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okumente\Articonf\3_Car_sharing\"/>
    </mc:Choice>
  </mc:AlternateContent>
  <xr:revisionPtr revIDLastSave="0" documentId="13_ncr:1_{D4740DDD-F98F-47F8-9E17-85691A4CC584}" xr6:coauthVersionLast="47" xr6:coauthVersionMax="47" xr10:uidLastSave="{00000000-0000-0000-0000-000000000000}"/>
  <bookViews>
    <workbookView xWindow="-120" yWindow="-120" windowWidth="29040" windowHeight="15840" xr2:uid="{A809BAAA-38E9-4826-8718-41934DB3B936}"/>
  </bookViews>
  <sheets>
    <sheet name="Users" sheetId="2" r:id="rId1"/>
    <sheet name="Offer" sheetId="3" r:id="rId2"/>
    <sheet name="Travel" sheetId="4" r:id="rId3"/>
    <sheet name="TravelKomma" sheetId="7" r:id="rId4"/>
    <sheet name="Car" sheetId="5" r:id="rId5"/>
    <sheet name="Car Brand" sheetId="10" r:id="rId6"/>
    <sheet name="Car Colour" sheetId="12" r:id="rId7"/>
    <sheet name="Car Year" sheetId="14" r:id="rId8"/>
    <sheet name="Travel Splitted" sheetId="15" r:id="rId9"/>
  </sheets>
  <externalReferences>
    <externalReference r:id="rId10"/>
  </externalReferences>
  <definedNames>
    <definedName name="_xlchart.v5.0" hidden="1">Travel!$E$1</definedName>
    <definedName name="_xlchart.v5.1" hidden="1">Travel!$E$2:$E$321</definedName>
    <definedName name="_xlchart.v5.2" hidden="1">Travel!$F$1</definedName>
    <definedName name="_xlchart.v5.3" hidden="1">Travel!$F$2:$F$321</definedName>
    <definedName name="_xlcn.WorksheetConnection_ExcelAnalysis.xlsxTabelle61" hidden="1">Tabelle6[]</definedName>
    <definedName name="_xlcn.WorksheetConnection_Tabelle101" hidden="1">Tabelle10[]</definedName>
    <definedName name="_xlcn.WorksheetConnection_Tabelle1A4C61" hidden="1">[1]Tabelle1!$A$4:$C$6</definedName>
    <definedName name="_xlcn.WorksheetConnection_TravelKomma1" hidden="1">TravelKomma[]</definedName>
    <definedName name="ExterneDaten_1" localSheetId="4" hidden="1">'Car'!$A$1:$J$1001</definedName>
    <definedName name="ExterneDaten_1" localSheetId="1" hidden="1">Offer!$A$1:$K$1001</definedName>
    <definedName name="ExterneDaten_1" localSheetId="2" hidden="1">Travel!$A$1:$X$321</definedName>
    <definedName name="ExterneDaten_1" localSheetId="3" hidden="1">TravelKomma!$A$1:$Y$321</definedName>
    <definedName name="ExterneDaten_1" localSheetId="0" hidden="1">Users!$A$1:$D$1001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avelKomma" name="TravelKomma" connection="WorksheetConnection_TravelKomma"/>
          <x15:modelTable id="Bereich" name="Bereich" connection="WorksheetConnection_Tabelle1!$A$4:$C$6"/>
          <x15:modelTable id="Tabelle6" name="Tabelle6" connection="WorksheetConnection_ExcelAnalysis.xlsx!Tabelle6"/>
          <x15:modelTable id="Tabelle10" name="Tabelle10" connection="WorksheetConnection_Tabelle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4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E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C2" i="14"/>
  <c r="D2" i="14" s="1"/>
  <c r="C3" i="14"/>
  <c r="D3" i="14" s="1"/>
  <c r="C4" i="14"/>
  <c r="D4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s="1"/>
  <c r="C22" i="14"/>
  <c r="D22" i="14" s="1"/>
  <c r="C23" i="14"/>
  <c r="D23" i="14" s="1"/>
  <c r="C24" i="14"/>
  <c r="D24" i="14" s="1"/>
  <c r="C25" i="14"/>
  <c r="D25" i="14" s="1"/>
  <c r="C26" i="14"/>
  <c r="D26" i="14" s="1"/>
  <c r="C27" i="14"/>
  <c r="D27" i="14" s="1"/>
  <c r="C28" i="14"/>
  <c r="D28" i="14" s="1"/>
  <c r="C29" i="14"/>
  <c r="D29" i="14" s="1"/>
  <c r="C30" i="14"/>
  <c r="D30" i="14" s="1"/>
  <c r="C31" i="14"/>
  <c r="D31" i="14" s="1"/>
  <c r="C32" i="14"/>
  <c r="D32" i="14" s="1"/>
  <c r="C33" i="14"/>
  <c r="D33" i="14" s="1"/>
  <c r="C34" i="14"/>
  <c r="D34" i="14" s="1"/>
  <c r="C35" i="14"/>
  <c r="D35" i="14" s="1"/>
  <c r="C36" i="14"/>
  <c r="D36" i="14" s="1"/>
  <c r="C37" i="14"/>
  <c r="D37" i="14" s="1"/>
  <c r="C38" i="14"/>
  <c r="D38" i="14" s="1"/>
  <c r="C39" i="14"/>
  <c r="D39" i="14" s="1"/>
  <c r="C40" i="14"/>
  <c r="D40" i="14" s="1"/>
  <c r="C41" i="14"/>
  <c r="D41" i="14" s="1"/>
  <c r="C42" i="14"/>
  <c r="D42" i="14" s="1"/>
  <c r="C43" i="14"/>
  <c r="D43" i="14" s="1"/>
  <c r="C44" i="14"/>
  <c r="D44" i="14" s="1"/>
  <c r="C45" i="14"/>
  <c r="D45" i="14" s="1"/>
  <c r="C46" i="14"/>
  <c r="D46" i="14" s="1"/>
  <c r="C47" i="14"/>
  <c r="D47" i="14" s="1"/>
  <c r="C48" i="14"/>
  <c r="D48" i="14" s="1"/>
  <c r="C49" i="14"/>
  <c r="D49" i="14" s="1"/>
  <c r="C50" i="14"/>
  <c r="D50" i="14" s="1"/>
  <c r="B10" i="14"/>
  <c r="B18" i="14"/>
  <c r="B23" i="14"/>
  <c r="B7" i="14"/>
  <c r="B17" i="14"/>
  <c r="B22" i="14"/>
  <c r="B12" i="14"/>
  <c r="B8" i="14"/>
  <c r="B15" i="14"/>
  <c r="B21" i="14"/>
  <c r="B11" i="14"/>
  <c r="B5" i="14"/>
  <c r="B4" i="14"/>
  <c r="B20" i="14"/>
  <c r="B13" i="14"/>
  <c r="B9" i="14"/>
  <c r="B25" i="14"/>
  <c r="B29" i="14"/>
  <c r="B3" i="14"/>
  <c r="B16" i="14"/>
  <c r="B46" i="14"/>
  <c r="B6" i="14"/>
  <c r="B14" i="14"/>
  <c r="B49" i="14"/>
  <c r="B2" i="14"/>
  <c r="B24" i="14"/>
  <c r="B27" i="14"/>
  <c r="B28" i="14"/>
  <c r="B30" i="14"/>
  <c r="B19" i="14"/>
  <c r="B26" i="14"/>
  <c r="B43" i="14"/>
  <c r="B37" i="14"/>
  <c r="B50" i="14"/>
  <c r="B41" i="14"/>
  <c r="B42" i="14"/>
  <c r="B36" i="14"/>
  <c r="B48" i="14"/>
  <c r="B45" i="14"/>
  <c r="B38" i="14"/>
  <c r="B31" i="14"/>
  <c r="B44" i="14"/>
  <c r="B34" i="14"/>
  <c r="B47" i="14"/>
  <c r="B40" i="14"/>
  <c r="B39" i="14"/>
  <c r="B33" i="14"/>
  <c r="B32" i="14"/>
  <c r="B35" i="14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B6" i="12"/>
  <c r="B20" i="12"/>
  <c r="B13" i="12"/>
  <c r="B5" i="12"/>
  <c r="B14" i="12"/>
  <c r="B10" i="12"/>
  <c r="B17" i="12"/>
  <c r="B18" i="12"/>
  <c r="B8" i="12"/>
  <c r="B19" i="12"/>
  <c r="B3" i="12"/>
  <c r="B16" i="12"/>
  <c r="B15" i="12"/>
  <c r="B2" i="12"/>
  <c r="B7" i="12"/>
  <c r="B12" i="12"/>
  <c r="B4" i="12"/>
  <c r="B9" i="12"/>
  <c r="B11" i="12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E3" i="10" s="1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E4" i="10" s="1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E5" i="10" s="1"/>
  <c r="F5" i="10" s="1"/>
  <c r="L230" i="5"/>
  <c r="E6" i="10" s="1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E40" i="10" s="1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E7" i="10" s="1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E9" i="10" s="1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E11" i="10" s="1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E12" i="10" s="1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C20" i="10"/>
  <c r="B2" i="10"/>
  <c r="B24" i="10"/>
  <c r="B3" i="10"/>
  <c r="B50" i="10"/>
  <c r="B44" i="10"/>
  <c r="B4" i="10"/>
  <c r="B16" i="10"/>
  <c r="B15" i="10"/>
  <c r="B43" i="10"/>
  <c r="B33" i="10"/>
  <c r="B5" i="10"/>
  <c r="B6" i="10"/>
  <c r="B51" i="10"/>
  <c r="B18" i="10"/>
  <c r="B40" i="10"/>
  <c r="B14" i="10"/>
  <c r="B35" i="10"/>
  <c r="B22" i="10"/>
  <c r="B37" i="10"/>
  <c r="B46" i="10"/>
  <c r="B58" i="10"/>
  <c r="B53" i="10"/>
  <c r="B47" i="10"/>
  <c r="B42" i="10"/>
  <c r="B19" i="10"/>
  <c r="B57" i="10"/>
  <c r="B7" i="10"/>
  <c r="B26" i="10"/>
  <c r="B8" i="10"/>
  <c r="B45" i="10"/>
  <c r="B49" i="10"/>
  <c r="B21" i="10"/>
  <c r="B54" i="10"/>
  <c r="B56" i="10"/>
  <c r="B31" i="10"/>
  <c r="B52" i="10"/>
  <c r="B48" i="10"/>
  <c r="B25" i="10"/>
  <c r="B9" i="10"/>
  <c r="B10" i="10"/>
  <c r="B36" i="10"/>
  <c r="B23" i="10"/>
  <c r="B34" i="10"/>
  <c r="B27" i="10"/>
  <c r="B28" i="10"/>
  <c r="B30" i="10"/>
  <c r="B11" i="10"/>
  <c r="B29" i="10"/>
  <c r="B38" i="10"/>
  <c r="B12" i="10"/>
  <c r="B13" i="10"/>
  <c r="B17" i="10"/>
  <c r="B32" i="10"/>
  <c r="B55" i="10"/>
  <c r="B41" i="10"/>
  <c r="B20" i="10"/>
  <c r="B39" i="10"/>
  <c r="K21" i="5"/>
  <c r="K894" i="5"/>
  <c r="K22" i="5"/>
  <c r="K291" i="5"/>
  <c r="K895" i="5"/>
  <c r="K292" i="5"/>
  <c r="K2" i="5"/>
  <c r="K673" i="5"/>
  <c r="K293" i="5"/>
  <c r="K588" i="5"/>
  <c r="K23" i="5"/>
  <c r="K89" i="5"/>
  <c r="K48" i="5"/>
  <c r="K387" i="5"/>
  <c r="K947" i="5"/>
  <c r="K388" i="5"/>
  <c r="K584" i="5"/>
  <c r="K128" i="5"/>
  <c r="K514" i="5"/>
  <c r="K674" i="5"/>
  <c r="K861" i="5"/>
  <c r="K231" i="5"/>
  <c r="K597" i="5"/>
  <c r="K630" i="5"/>
  <c r="K24" i="5"/>
  <c r="K855" i="5"/>
  <c r="K294" i="5"/>
  <c r="K389" i="5"/>
  <c r="K631" i="5"/>
  <c r="K896" i="5"/>
  <c r="K295" i="5"/>
  <c r="K542" i="5"/>
  <c r="K948" i="5"/>
  <c r="K791" i="5"/>
  <c r="K129" i="5"/>
  <c r="K25" i="5"/>
  <c r="K3" i="5"/>
  <c r="K515" i="5"/>
  <c r="K792" i="5"/>
  <c r="K793" i="5"/>
  <c r="K232" i="5"/>
  <c r="K949" i="5"/>
  <c r="K632" i="5"/>
  <c r="K296" i="5"/>
  <c r="K297" i="5"/>
  <c r="K298" i="5"/>
  <c r="K488" i="5"/>
  <c r="K950" i="5"/>
  <c r="K534" i="5"/>
  <c r="K598" i="5"/>
  <c r="K675" i="5"/>
  <c r="K702" i="5"/>
  <c r="K4" i="5"/>
  <c r="K707" i="5"/>
  <c r="K299" i="5"/>
  <c r="K446" i="5"/>
  <c r="K300" i="5"/>
  <c r="K794" i="5"/>
  <c r="K676" i="5"/>
  <c r="K835" i="5"/>
  <c r="K897" i="5"/>
  <c r="K543" i="5"/>
  <c r="K130" i="5"/>
  <c r="K233" i="5"/>
  <c r="K234" i="5"/>
  <c r="K770" i="5"/>
  <c r="K599" i="5"/>
  <c r="K235" i="5"/>
  <c r="K544" i="5"/>
  <c r="K516" i="5"/>
  <c r="K475" i="5"/>
  <c r="K677" i="5"/>
  <c r="K678" i="5"/>
  <c r="K771" i="5"/>
  <c r="K987" i="5"/>
  <c r="K879" i="5"/>
  <c r="K633" i="5"/>
  <c r="K208" i="5"/>
  <c r="K131" i="5"/>
  <c r="K57" i="5"/>
  <c r="K132" i="5"/>
  <c r="K898" i="5"/>
  <c r="K58" i="5"/>
  <c r="K119" i="5"/>
  <c r="K634" i="5"/>
  <c r="K545" i="5"/>
  <c r="K236" i="5"/>
  <c r="K708" i="5"/>
  <c r="K772" i="5"/>
  <c r="K709" i="5"/>
  <c r="K795" i="5"/>
  <c r="K796" i="5"/>
  <c r="K498" i="5"/>
  <c r="K773" i="5"/>
  <c r="K600" i="5"/>
  <c r="K428" i="5"/>
  <c r="K870" i="5"/>
  <c r="K797" i="5"/>
  <c r="K951" i="5"/>
  <c r="K301" i="5"/>
  <c r="K899" i="5"/>
  <c r="K59" i="5"/>
  <c r="K60" i="5"/>
  <c r="K900" i="5"/>
  <c r="K90" i="5"/>
  <c r="K5" i="5"/>
  <c r="K133" i="5"/>
  <c r="K710" i="5"/>
  <c r="K572" i="5"/>
  <c r="K302" i="5"/>
  <c r="K901" i="5"/>
  <c r="K447" i="5"/>
  <c r="K26" i="5"/>
  <c r="K390" i="5"/>
  <c r="K18" i="5"/>
  <c r="K134" i="5"/>
  <c r="K303" i="5"/>
  <c r="K747" i="5"/>
  <c r="K952" i="5"/>
  <c r="K304" i="5"/>
  <c r="K305" i="5"/>
  <c r="K601" i="5"/>
  <c r="K711" i="5"/>
  <c r="K237" i="5"/>
  <c r="K306" i="5"/>
  <c r="K307" i="5"/>
  <c r="K91" i="5"/>
  <c r="K602" i="5"/>
  <c r="K92" i="5"/>
  <c r="K635" i="5"/>
  <c r="K953" i="5"/>
  <c r="K712" i="5"/>
  <c r="K308" i="5"/>
  <c r="K517" i="5"/>
  <c r="K135" i="5"/>
  <c r="K748" i="5"/>
  <c r="K679" i="5"/>
  <c r="K680" i="5"/>
  <c r="K136" i="5"/>
  <c r="K681" i="5"/>
  <c r="K836" i="5"/>
  <c r="K785" i="5"/>
  <c r="K573" i="5"/>
  <c r="K120" i="5"/>
  <c r="K713" i="5"/>
  <c r="K954" i="5"/>
  <c r="K391" i="5"/>
  <c r="K6" i="5"/>
  <c r="K837" i="5"/>
  <c r="K209" i="5"/>
  <c r="K988" i="5"/>
  <c r="K749" i="5"/>
  <c r="K636" i="5"/>
  <c r="K93" i="5"/>
  <c r="K309" i="5"/>
  <c r="K453" i="5"/>
  <c r="K310" i="5"/>
  <c r="K798" i="5"/>
  <c r="K714" i="5"/>
  <c r="K902" i="5"/>
  <c r="K210" i="5"/>
  <c r="K750" i="5"/>
  <c r="K61" i="5"/>
  <c r="K603" i="5"/>
  <c r="K499" i="5"/>
  <c r="K94" i="5"/>
  <c r="K637" i="5"/>
  <c r="K555" i="5"/>
  <c r="K604" i="5"/>
  <c r="K27" i="5"/>
  <c r="K989" i="5"/>
  <c r="K903" i="5"/>
  <c r="K238" i="5"/>
  <c r="K638" i="5"/>
  <c r="K137" i="5"/>
  <c r="K605" i="5"/>
  <c r="K639" i="5"/>
  <c r="K239" i="5"/>
  <c r="K904" i="5"/>
  <c r="K518" i="5"/>
  <c r="K751" i="5"/>
  <c r="K211" i="5"/>
  <c r="K500" i="5"/>
  <c r="K311" i="5"/>
  <c r="K240" i="5"/>
  <c r="K489" i="5"/>
  <c r="K868" i="5"/>
  <c r="K682" i="5"/>
  <c r="K429" i="5"/>
  <c r="K121" i="5"/>
  <c r="K312" i="5"/>
  <c r="K715" i="5"/>
  <c r="K774" i="5"/>
  <c r="K574" i="5"/>
  <c r="K313" i="5"/>
  <c r="K640" i="5"/>
  <c r="K955" i="5"/>
  <c r="K62" i="5"/>
  <c r="K138" i="5"/>
  <c r="K139" i="5"/>
  <c r="K241" i="5"/>
  <c r="C5" i="10" s="1"/>
  <c r="K314" i="5"/>
  <c r="K606" i="5"/>
  <c r="K641" i="5"/>
  <c r="K315" i="5"/>
  <c r="K519" i="5"/>
  <c r="K905" i="5"/>
  <c r="K856" i="5"/>
  <c r="K956" i="5"/>
  <c r="K716" i="5"/>
  <c r="K957" i="5"/>
  <c r="K140" i="5"/>
  <c r="K95" i="5"/>
  <c r="K316" i="5"/>
  <c r="K556" i="5"/>
  <c r="K990" i="5"/>
  <c r="K63" i="5"/>
  <c r="K288" i="5"/>
  <c r="K642" i="5"/>
  <c r="K392" i="5"/>
  <c r="K283" i="5"/>
  <c r="K242" i="5"/>
  <c r="K799" i="5"/>
  <c r="K141" i="5"/>
  <c r="K317" i="5"/>
  <c r="K752" i="5"/>
  <c r="K28" i="5"/>
  <c r="K800" i="5"/>
  <c r="K643" i="5"/>
  <c r="K607" i="5"/>
  <c r="K906" i="5"/>
  <c r="K212" i="5"/>
  <c r="K644" i="5"/>
  <c r="K96" i="5"/>
  <c r="K142" i="5"/>
  <c r="K49" i="5"/>
  <c r="K318" i="5"/>
  <c r="K683" i="5"/>
  <c r="K319" i="5"/>
  <c r="K865" i="5"/>
  <c r="K775" i="5"/>
  <c r="K958" i="5"/>
  <c r="K7" i="5"/>
  <c r="K393" i="5"/>
  <c r="K97" i="5"/>
  <c r="K786" i="5"/>
  <c r="K801" i="5"/>
  <c r="K520" i="5"/>
  <c r="K243" i="5"/>
  <c r="C6" i="10" s="1"/>
  <c r="D6" i="10" s="1"/>
  <c r="K959" i="5"/>
  <c r="K960" i="5"/>
  <c r="K501" i="5"/>
  <c r="K284" i="5"/>
  <c r="K717" i="5"/>
  <c r="K490" i="5"/>
  <c r="K394" i="5"/>
  <c r="K491" i="5"/>
  <c r="K718" i="5"/>
  <c r="K907" i="5"/>
  <c r="K395" i="5"/>
  <c r="K244" i="5"/>
  <c r="K213" i="5"/>
  <c r="K320" i="5"/>
  <c r="K50" i="5"/>
  <c r="K285" i="5"/>
  <c r="K245" i="5"/>
  <c r="K19" i="5"/>
  <c r="K396" i="5"/>
  <c r="K321" i="5"/>
  <c r="K322" i="5"/>
  <c r="K430" i="5"/>
  <c r="K454" i="5"/>
  <c r="K323" i="5"/>
  <c r="K838" i="5"/>
  <c r="K98" i="5"/>
  <c r="K535" i="5"/>
  <c r="K448" i="5"/>
  <c r="K521" i="5"/>
  <c r="K908" i="5"/>
  <c r="K961" i="5"/>
  <c r="K557" i="5"/>
  <c r="K455" i="5"/>
  <c r="K99" i="5"/>
  <c r="K522" i="5"/>
  <c r="K246" i="5"/>
  <c r="K862" i="5"/>
  <c r="K324" i="5"/>
  <c r="K909" i="5"/>
  <c r="K456" i="5"/>
  <c r="K871" i="5"/>
  <c r="K476" i="5"/>
  <c r="K753" i="5"/>
  <c r="K684" i="5"/>
  <c r="K880" i="5"/>
  <c r="K685" i="5"/>
  <c r="K247" i="5"/>
  <c r="K457" i="5"/>
  <c r="K477" i="5"/>
  <c r="K325" i="5"/>
  <c r="K122" i="5"/>
  <c r="K143" i="5"/>
  <c r="K536" i="5"/>
  <c r="K326" i="5"/>
  <c r="K754" i="5"/>
  <c r="K962" i="5"/>
  <c r="K608" i="5"/>
  <c r="K29" i="5"/>
  <c r="K64" i="5"/>
  <c r="K248" i="5"/>
  <c r="K802" i="5"/>
  <c r="K803" i="5"/>
  <c r="K327" i="5"/>
  <c r="K458" i="5"/>
  <c r="K508" i="5"/>
  <c r="K804" i="5"/>
  <c r="K787" i="5"/>
  <c r="K719" i="5"/>
  <c r="K645" i="5"/>
  <c r="K910" i="5"/>
  <c r="K686" i="5"/>
  <c r="K328" i="5"/>
  <c r="K609" i="5"/>
  <c r="K249" i="5"/>
  <c r="K610" i="5"/>
  <c r="K509" i="5"/>
  <c r="K397" i="5"/>
  <c r="K575" i="5"/>
  <c r="K30" i="5"/>
  <c r="K144" i="5"/>
  <c r="K805" i="5"/>
  <c r="K546" i="5"/>
  <c r="K755" i="5"/>
  <c r="K329" i="5"/>
  <c r="K65" i="5"/>
  <c r="K589" i="5"/>
  <c r="K611" i="5"/>
  <c r="K502" i="5"/>
  <c r="K687" i="5"/>
  <c r="K788" i="5"/>
  <c r="K330" i="5"/>
  <c r="K688" i="5"/>
  <c r="K214" i="5"/>
  <c r="K523" i="5"/>
  <c r="K756" i="5"/>
  <c r="K537" i="5"/>
  <c r="K145" i="5"/>
  <c r="K911" i="5"/>
  <c r="C38" i="10" s="1"/>
  <c r="D38" i="10" s="1"/>
  <c r="K31" i="5"/>
  <c r="K558" i="5"/>
  <c r="K431" i="5"/>
  <c r="K8" i="5"/>
  <c r="K720" i="5"/>
  <c r="K806" i="5"/>
  <c r="K146" i="5"/>
  <c r="K331" i="5"/>
  <c r="K852" i="5"/>
  <c r="K250" i="5"/>
  <c r="K147" i="5"/>
  <c r="K807" i="5"/>
  <c r="K32" i="5"/>
  <c r="K459" i="5"/>
  <c r="K148" i="5"/>
  <c r="K251" i="5"/>
  <c r="K383" i="5"/>
  <c r="K789" i="5"/>
  <c r="K332" i="5"/>
  <c r="K333" i="5"/>
  <c r="K991" i="5"/>
  <c r="K808" i="5"/>
  <c r="K252" i="5"/>
  <c r="K646" i="5"/>
  <c r="K66" i="5"/>
  <c r="K334" i="5"/>
  <c r="K460" i="5"/>
  <c r="K839" i="5"/>
  <c r="K67" i="5"/>
  <c r="K398" i="5"/>
  <c r="K809" i="5"/>
  <c r="K866" i="5"/>
  <c r="K757" i="5"/>
  <c r="K647" i="5"/>
  <c r="K335" i="5"/>
  <c r="K149" i="5"/>
  <c r="K810" i="5"/>
  <c r="K648" i="5"/>
  <c r="K100" i="5"/>
  <c r="K963" i="5"/>
  <c r="K9" i="5"/>
  <c r="K88" i="5"/>
  <c r="K33" i="5"/>
  <c r="K612" i="5"/>
  <c r="K594" i="5"/>
  <c r="K51" i="5"/>
  <c r="C3" i="10" s="1"/>
  <c r="D3" i="10" s="1"/>
  <c r="K811" i="5"/>
  <c r="K478" i="5"/>
  <c r="K253" i="5"/>
  <c r="K964" i="5"/>
  <c r="K812" i="5"/>
  <c r="K150" i="5"/>
  <c r="K151" i="5"/>
  <c r="K840" i="5"/>
  <c r="K689" i="5"/>
  <c r="K965" i="5"/>
  <c r="K286" i="5"/>
  <c r="K336" i="5"/>
  <c r="K776" i="5"/>
  <c r="K966" i="5"/>
  <c r="K524" i="5"/>
  <c r="K649" i="5"/>
  <c r="K337" i="5"/>
  <c r="K152" i="5"/>
  <c r="K690" i="5"/>
  <c r="K254" i="5"/>
  <c r="K912" i="5"/>
  <c r="K10" i="5"/>
  <c r="K992" i="5"/>
  <c r="K538" i="5"/>
  <c r="K510" i="5"/>
  <c r="K101" i="5"/>
  <c r="K841" i="5"/>
  <c r="K758" i="5"/>
  <c r="K153" i="5"/>
  <c r="K613" i="5"/>
  <c r="K399" i="5"/>
  <c r="K614" i="5"/>
  <c r="K559" i="5"/>
  <c r="K503" i="5"/>
  <c r="K759" i="5"/>
  <c r="K993" i="5"/>
  <c r="K813" i="5"/>
  <c r="K461" i="5"/>
  <c r="K154" i="5"/>
  <c r="K913" i="5"/>
  <c r="K914" i="5"/>
  <c r="K384" i="5"/>
  <c r="K650" i="5"/>
  <c r="K34" i="5"/>
  <c r="K35" i="5"/>
  <c r="K11" i="5"/>
  <c r="K36" i="5"/>
  <c r="K289" i="5"/>
  <c r="K760" i="5"/>
  <c r="K338" i="5"/>
  <c r="K432" i="5"/>
  <c r="K123" i="5"/>
  <c r="K967" i="5"/>
  <c r="K68" i="5"/>
  <c r="K155" i="5"/>
  <c r="K576" i="5"/>
  <c r="K777" i="5"/>
  <c r="K968" i="5"/>
  <c r="K994" i="5"/>
  <c r="K12" i="5"/>
  <c r="K479" i="5"/>
  <c r="K480" i="5"/>
  <c r="K492" i="5"/>
  <c r="K255" i="5"/>
  <c r="K156" i="5"/>
  <c r="K400" i="5"/>
  <c r="K547" i="5"/>
  <c r="K102" i="5"/>
  <c r="K969" i="5"/>
  <c r="K69" i="5"/>
  <c r="K651" i="5"/>
  <c r="K652" i="5"/>
  <c r="K653" i="5"/>
  <c r="K449" i="5"/>
  <c r="K525" i="5"/>
  <c r="K995" i="5"/>
  <c r="K401" i="5"/>
  <c r="K339" i="5"/>
  <c r="K872" i="5"/>
  <c r="K70" i="5"/>
  <c r="K615" i="5"/>
  <c r="K814" i="5"/>
  <c r="K433" i="5"/>
  <c r="K103" i="5"/>
  <c r="K842" i="5"/>
  <c r="K20" i="5"/>
  <c r="K526" i="5"/>
  <c r="K462" i="5"/>
  <c r="K104" i="5"/>
  <c r="K881" i="5"/>
  <c r="K882" i="5"/>
  <c r="K616" i="5"/>
  <c r="K105" i="5"/>
  <c r="K778" i="5"/>
  <c r="K157" i="5"/>
  <c r="K721" i="5"/>
  <c r="K511" i="5"/>
  <c r="K340" i="5"/>
  <c r="K996" i="5"/>
  <c r="K815" i="5"/>
  <c r="K577" i="5"/>
  <c r="K158" i="5"/>
  <c r="K883" i="5"/>
  <c r="K970" i="5"/>
  <c r="K915" i="5"/>
  <c r="K971" i="5"/>
  <c r="K617" i="5"/>
  <c r="K703" i="5"/>
  <c r="K618" i="5"/>
  <c r="C54" i="10" s="1"/>
  <c r="D54" i="10" s="1"/>
  <c r="K779" i="5"/>
  <c r="K341" i="5"/>
  <c r="K402" i="5"/>
  <c r="K972" i="5"/>
  <c r="K342" i="5"/>
  <c r="K916" i="5"/>
  <c r="K504" i="5"/>
  <c r="K917" i="5"/>
  <c r="K106" i="5"/>
  <c r="K973" i="5"/>
  <c r="K560" i="5"/>
  <c r="K71" i="5"/>
  <c r="K124" i="5"/>
  <c r="K256" i="5"/>
  <c r="K403" i="5"/>
  <c r="K159" i="5"/>
  <c r="K816" i="5"/>
  <c r="K257" i="5"/>
  <c r="K52" i="5"/>
  <c r="K918" i="5"/>
  <c r="K107" i="5"/>
  <c r="K404" i="5"/>
  <c r="K884" i="5"/>
  <c r="K37" i="5"/>
  <c r="K561" i="5"/>
  <c r="K562" i="5"/>
  <c r="K691" i="5"/>
  <c r="K692" i="5"/>
  <c r="K72" i="5"/>
  <c r="K215" i="5"/>
  <c r="K654" i="5"/>
  <c r="K655" i="5"/>
  <c r="K548" i="5"/>
  <c r="K216" i="5"/>
  <c r="K853" i="5"/>
  <c r="K863" i="5"/>
  <c r="K656" i="5"/>
  <c r="K160" i="5"/>
  <c r="K657" i="5"/>
  <c r="K919" i="5"/>
  <c r="K108" i="5"/>
  <c r="K53" i="5"/>
  <c r="K563" i="5"/>
  <c r="K343" i="5"/>
  <c r="K843" i="5"/>
  <c r="K73" i="5"/>
  <c r="K161" i="5"/>
  <c r="K109" i="5"/>
  <c r="K885" i="5"/>
  <c r="K886" i="5"/>
  <c r="K162" i="5"/>
  <c r="K564" i="5"/>
  <c r="K463" i="5"/>
  <c r="K258" i="5"/>
  <c r="K110" i="5"/>
  <c r="K13" i="5"/>
  <c r="K844" i="5"/>
  <c r="K585" i="5"/>
  <c r="K217" i="5"/>
  <c r="K549" i="5"/>
  <c r="K722" i="5"/>
  <c r="K974" i="5"/>
  <c r="K595" i="5"/>
  <c r="K527" i="5"/>
  <c r="K845" i="5"/>
  <c r="K723" i="5"/>
  <c r="K761" i="5"/>
  <c r="K111" i="5"/>
  <c r="K920" i="5"/>
  <c r="K434" i="5"/>
  <c r="K921" i="5"/>
  <c r="K163" i="5"/>
  <c r="K922" i="5"/>
  <c r="K435" i="5"/>
  <c r="K450" i="5"/>
  <c r="K229" i="5"/>
  <c r="K259" i="5"/>
  <c r="K405" i="5"/>
  <c r="K74" i="5"/>
  <c r="K578" i="5"/>
  <c r="K586" i="5"/>
  <c r="K406" i="5"/>
  <c r="K344" i="5"/>
  <c r="K975" i="5"/>
  <c r="K164" i="5"/>
  <c r="K619" i="5"/>
  <c r="K590" i="5"/>
  <c r="K528" i="5"/>
  <c r="K218" i="5"/>
  <c r="K780" i="5"/>
  <c r="K923" i="5"/>
  <c r="K260" i="5"/>
  <c r="K724" i="5"/>
  <c r="K14" i="5"/>
  <c r="K112" i="5"/>
  <c r="K704" i="5"/>
  <c r="K261" i="5"/>
  <c r="K436" i="5"/>
  <c r="K262" i="5"/>
  <c r="K165" i="5"/>
  <c r="K166" i="5"/>
  <c r="K620" i="5"/>
  <c r="K693" i="5"/>
  <c r="K437" i="5"/>
  <c r="K579" i="5"/>
  <c r="K658" i="5"/>
  <c r="K659" i="5"/>
  <c r="K565" i="5"/>
  <c r="K263" i="5"/>
  <c r="K725" i="5"/>
  <c r="K75" i="5"/>
  <c r="K660" i="5"/>
  <c r="K924" i="5"/>
  <c r="K54" i="5"/>
  <c r="K345" i="5"/>
  <c r="K925" i="5"/>
  <c r="K346" i="5"/>
  <c r="K926" i="5"/>
  <c r="K167" i="5"/>
  <c r="K927" i="5"/>
  <c r="K566" i="5"/>
  <c r="K464" i="5"/>
  <c r="K76" i="5"/>
  <c r="K77" i="5"/>
  <c r="K505" i="5"/>
  <c r="K465" i="5"/>
  <c r="K661" i="5"/>
  <c r="K264" i="5"/>
  <c r="K817" i="5"/>
  <c r="K506" i="5"/>
  <c r="K407" i="5"/>
  <c r="K928" i="5"/>
  <c r="K662" i="5"/>
  <c r="K168" i="5"/>
  <c r="K347" i="5"/>
  <c r="K265" i="5"/>
  <c r="K621" i="5"/>
  <c r="K55" i="5"/>
  <c r="K408" i="5"/>
  <c r="K481" i="5"/>
  <c r="K976" i="5"/>
  <c r="K266" i="5"/>
  <c r="K348" i="5"/>
  <c r="K529" i="5"/>
  <c r="K466" i="5"/>
  <c r="K267" i="5"/>
  <c r="K929" i="5"/>
  <c r="K622" i="5"/>
  <c r="K268" i="5"/>
  <c r="K663" i="5"/>
  <c r="K887" i="5"/>
  <c r="K113" i="5"/>
  <c r="K888" i="5"/>
  <c r="K467" i="5"/>
  <c r="K818" i="5"/>
  <c r="K385" i="5"/>
  <c r="K819" i="5"/>
  <c r="K762" i="5"/>
  <c r="K820" i="5"/>
  <c r="K726" i="5"/>
  <c r="K727" i="5"/>
  <c r="K269" i="5"/>
  <c r="K38" i="5"/>
  <c r="K349" i="5"/>
  <c r="K409" i="5"/>
  <c r="K350" i="5"/>
  <c r="K507" i="5"/>
  <c r="K930" i="5"/>
  <c r="K931" i="5"/>
  <c r="K410" i="5"/>
  <c r="K482" i="5"/>
  <c r="K438" i="5"/>
  <c r="K932" i="5"/>
  <c r="K591" i="5"/>
  <c r="K125" i="5"/>
  <c r="K483" i="5"/>
  <c r="K728" i="5"/>
  <c r="K997" i="5"/>
  <c r="K781" i="5"/>
  <c r="K39" i="5"/>
  <c r="K270" i="5"/>
  <c r="K857" i="5"/>
  <c r="K567" i="5"/>
  <c r="K271" i="5"/>
  <c r="K351" i="5"/>
  <c r="K729" i="5"/>
  <c r="K352" i="5"/>
  <c r="K411" i="5"/>
  <c r="K78" i="5"/>
  <c r="K353" i="5"/>
  <c r="K587" i="5"/>
  <c r="K550" i="5"/>
  <c r="K730" i="5"/>
  <c r="K47" i="5"/>
  <c r="K468" i="5"/>
  <c r="K512" i="5"/>
  <c r="K731" i="5"/>
  <c r="K169" i="5"/>
  <c r="K623" i="5"/>
  <c r="C56" i="10" s="1"/>
  <c r="D56" i="10" s="1"/>
  <c r="K412" i="5"/>
  <c r="K869" i="5"/>
  <c r="K170" i="5"/>
  <c r="K354" i="5"/>
  <c r="K821" i="5"/>
  <c r="K40" i="5"/>
  <c r="K732" i="5"/>
  <c r="K933" i="5"/>
  <c r="K664" i="5"/>
  <c r="K439" i="5"/>
  <c r="K624" i="5"/>
  <c r="K79" i="5"/>
  <c r="K873" i="5"/>
  <c r="K171" i="5"/>
  <c r="K355" i="5"/>
  <c r="K733" i="5"/>
  <c r="K763" i="5"/>
  <c r="K625" i="5"/>
  <c r="K172" i="5"/>
  <c r="K822" i="5"/>
  <c r="K173" i="5"/>
  <c r="K174" i="5"/>
  <c r="K114" i="5"/>
  <c r="K568" i="5"/>
  <c r="K175" i="5"/>
  <c r="K934" i="5"/>
  <c r="K356" i="5"/>
  <c r="K764" i="5"/>
  <c r="K823" i="5"/>
  <c r="K219" i="5"/>
  <c r="K357" i="5"/>
  <c r="K220" i="5"/>
  <c r="K358" i="5"/>
  <c r="K846" i="5"/>
  <c r="K935" i="5"/>
  <c r="K413" i="5"/>
  <c r="K41" i="5"/>
  <c r="K359" i="5"/>
  <c r="K580" i="5"/>
  <c r="K469" i="5"/>
  <c r="K176" i="5"/>
  <c r="K665" i="5"/>
  <c r="K694" i="5"/>
  <c r="K874" i="5"/>
  <c r="K414" i="5"/>
  <c r="K290" i="5"/>
  <c r="K705" i="5"/>
  <c r="K56" i="5"/>
  <c r="K666" i="5"/>
  <c r="K667" i="5"/>
  <c r="K668" i="5"/>
  <c r="K695" i="5"/>
  <c r="K42" i="5"/>
  <c r="K847" i="5"/>
  <c r="K782" i="5"/>
  <c r="K998" i="5"/>
  <c r="K80" i="5"/>
  <c r="K783" i="5"/>
  <c r="K272" i="5"/>
  <c r="K848" i="5"/>
  <c r="K936" i="5"/>
  <c r="K360" i="5"/>
  <c r="K539" i="5"/>
  <c r="K415" i="5"/>
  <c r="K43" i="5"/>
  <c r="K177" i="5"/>
  <c r="K470" i="5"/>
  <c r="K864" i="5"/>
  <c r="K273" i="5"/>
  <c r="K701" i="5"/>
  <c r="K178" i="5"/>
  <c r="K530" i="5"/>
  <c r="K274" i="5"/>
  <c r="K361" i="5"/>
  <c r="K999" i="5"/>
  <c r="K179" i="5"/>
  <c r="K867" i="5"/>
  <c r="K362" i="5"/>
  <c r="K824" i="5"/>
  <c r="K81" i="5"/>
  <c r="K440" i="5"/>
  <c r="K363" i="5"/>
  <c r="K364" i="5"/>
  <c r="K365" i="5"/>
  <c r="K977" i="5"/>
  <c r="K569" i="5"/>
  <c r="K451" i="5"/>
  <c r="K825" i="5"/>
  <c r="K784" i="5"/>
  <c r="K551" i="5"/>
  <c r="K734" i="5"/>
  <c r="K15" i="5"/>
  <c r="K416" i="5"/>
  <c r="K180" i="5"/>
  <c r="K471" i="5"/>
  <c r="K765" i="5"/>
  <c r="K978" i="5"/>
  <c r="K889" i="5"/>
  <c r="K696" i="5"/>
  <c r="K230" i="5"/>
  <c r="K484" i="5"/>
  <c r="K275" i="5"/>
  <c r="K626" i="5"/>
  <c r="K766" i="5"/>
  <c r="K366" i="5"/>
  <c r="K16" i="5"/>
  <c r="K367" i="5"/>
  <c r="K858" i="5"/>
  <c r="K417" i="5"/>
  <c r="K276" i="5"/>
  <c r="K485" i="5"/>
  <c r="K669" i="5"/>
  <c r="K181" i="5"/>
  <c r="K552" i="5"/>
  <c r="K182" i="5"/>
  <c r="K183" i="5"/>
  <c r="K735" i="5"/>
  <c r="K126" i="5"/>
  <c r="K472" i="5"/>
  <c r="K368" i="5"/>
  <c r="K184" i="5"/>
  <c r="K979" i="5"/>
  <c r="K790" i="5"/>
  <c r="K185" i="5"/>
  <c r="K186" i="5"/>
  <c r="K980" i="5"/>
  <c r="K736" i="5"/>
  <c r="K859" i="5"/>
  <c r="K221" i="5"/>
  <c r="K17" i="5"/>
  <c r="K670" i="5"/>
  <c r="K890" i="5"/>
  <c r="K826" i="5"/>
  <c r="K418" i="5"/>
  <c r="K767" i="5"/>
  <c r="K737" i="5"/>
  <c r="K187" i="5"/>
  <c r="K188" i="5"/>
  <c r="K82" i="5"/>
  <c r="K277" i="5"/>
  <c r="K493" i="5"/>
  <c r="K854" i="5"/>
  <c r="K937" i="5"/>
  <c r="K189" i="5"/>
  <c r="K938" i="5"/>
  <c r="K441" i="5"/>
  <c r="K83" i="5"/>
  <c r="K671" i="5"/>
  <c r="K369" i="5"/>
  <c r="K44" i="5"/>
  <c r="K419" i="5"/>
  <c r="K370" i="5"/>
  <c r="K981" i="5"/>
  <c r="K596" i="5"/>
  <c r="K371" i="5"/>
  <c r="K115" i="5"/>
  <c r="K442" i="5"/>
  <c r="K278" i="5"/>
  <c r="K420" i="5"/>
  <c r="K570" i="5"/>
  <c r="K45" i="5"/>
  <c r="K581" i="5"/>
  <c r="K116" i="5"/>
  <c r="K627" i="5"/>
  <c r="K860" i="5"/>
  <c r="K982" i="5"/>
  <c r="K875" i="5"/>
  <c r="K876" i="5"/>
  <c r="K738" i="5"/>
  <c r="K84" i="5"/>
  <c r="K372" i="5"/>
  <c r="K592" i="5"/>
  <c r="K486" i="5"/>
  <c r="K891" i="5"/>
  <c r="K190" i="5"/>
  <c r="K191" i="5"/>
  <c r="K582" i="5"/>
  <c r="K768" i="5"/>
  <c r="K192" i="5"/>
  <c r="K85" i="5"/>
  <c r="K494" i="5"/>
  <c r="K628" i="5"/>
  <c r="K739" i="5"/>
  <c r="K697" i="5"/>
  <c r="K222" i="5"/>
  <c r="K892" i="5"/>
  <c r="K487" i="5"/>
  <c r="K193" i="5"/>
  <c r="K672" i="5"/>
  <c r="K127" i="5"/>
  <c r="K939" i="5"/>
  <c r="K223" i="5"/>
  <c r="K740" i="5"/>
  <c r="K194" i="5"/>
  <c r="K827" i="5"/>
  <c r="K443" i="5"/>
  <c r="K287" i="5"/>
  <c r="K224" i="5"/>
  <c r="K373" i="5"/>
  <c r="K940" i="5"/>
  <c r="K593" i="5"/>
  <c r="K421" i="5"/>
  <c r="K86" i="5"/>
  <c r="K225" i="5"/>
  <c r="K877" i="5"/>
  <c r="K117" i="5"/>
  <c r="K195" i="5"/>
  <c r="K828" i="5"/>
  <c r="K540" i="5"/>
  <c r="K495" i="5"/>
  <c r="K473" i="5"/>
  <c r="K422" i="5"/>
  <c r="K279" i="5"/>
  <c r="K698" i="5"/>
  <c r="K196" i="5"/>
  <c r="K741" i="5"/>
  <c r="C9" i="10" s="1"/>
  <c r="D9" i="10" s="1"/>
  <c r="K474" i="5"/>
  <c r="K829" i="5"/>
  <c r="K374" i="5"/>
  <c r="K531" i="5"/>
  <c r="K553" i="5"/>
  <c r="K197" i="5"/>
  <c r="K198" i="5"/>
  <c r="K983" i="5"/>
  <c r="K941" i="5"/>
  <c r="K769" i="5"/>
  <c r="K629" i="5"/>
  <c r="K830" i="5"/>
  <c r="K571" i="5"/>
  <c r="K375" i="5"/>
  <c r="K831" i="5"/>
  <c r="K376" i="5"/>
  <c r="K444" i="5"/>
  <c r="K942" i="5"/>
  <c r="K554" i="5"/>
  <c r="K832" i="5"/>
  <c r="K423" i="5"/>
  <c r="K424" i="5"/>
  <c r="K496" i="5"/>
  <c r="K199" i="5"/>
  <c r="K984" i="5"/>
  <c r="K386" i="5"/>
  <c r="K377" i="5"/>
  <c r="K452" i="5"/>
  <c r="K118" i="5"/>
  <c r="K699" i="5"/>
  <c r="K200" i="5"/>
  <c r="K378" i="5"/>
  <c r="K583" i="5"/>
  <c r="K87" i="5"/>
  <c r="K201" i="5"/>
  <c r="K532" i="5"/>
  <c r="K425" i="5"/>
  <c r="K742" i="5"/>
  <c r="K379" i="5"/>
  <c r="K202" i="5"/>
  <c r="K280" i="5"/>
  <c r="K203" i="5"/>
  <c r="K833" i="5"/>
  <c r="K513" i="5"/>
  <c r="K878" i="5"/>
  <c r="K743" i="5"/>
  <c r="C10" i="10" s="1"/>
  <c r="D10" i="10" s="1"/>
  <c r="K541" i="5"/>
  <c r="K985" i="5"/>
  <c r="K497" i="5"/>
  <c r="K744" i="5"/>
  <c r="K204" i="5"/>
  <c r="K226" i="5"/>
  <c r="K205" i="5"/>
  <c r="K380" i="5"/>
  <c r="K943" i="5"/>
  <c r="K745" i="5"/>
  <c r="K426" i="5"/>
  <c r="K834" i="5"/>
  <c r="K1000" i="5"/>
  <c r="K706" i="5"/>
  <c r="K893" i="5"/>
  <c r="K986" i="5"/>
  <c r="K381" i="5"/>
  <c r="K382" i="5"/>
  <c r="K944" i="5"/>
  <c r="K227" i="5"/>
  <c r="K228" i="5"/>
  <c r="K445" i="5"/>
  <c r="K746" i="5"/>
  <c r="K849" i="5"/>
  <c r="K1001" i="5"/>
  <c r="K46" i="5"/>
  <c r="K281" i="5"/>
  <c r="K945" i="5"/>
  <c r="K700" i="5"/>
  <c r="K427" i="5"/>
  <c r="K850" i="5"/>
  <c r="K282" i="5"/>
  <c r="K533" i="5"/>
  <c r="K206" i="5"/>
  <c r="K946" i="5"/>
  <c r="K851" i="5"/>
  <c r="K207" i="5"/>
  <c r="C22" i="10" l="1"/>
  <c r="D22" i="10" s="1"/>
  <c r="E13" i="10"/>
  <c r="E57" i="10"/>
  <c r="E14" i="10"/>
  <c r="C14" i="10"/>
  <c r="D14" i="10" s="1"/>
  <c r="C9" i="12"/>
  <c r="E33" i="10"/>
  <c r="E9" i="12"/>
  <c r="F9" i="12" s="1"/>
  <c r="E8" i="12"/>
  <c r="F8" i="12" s="1"/>
  <c r="E20" i="12"/>
  <c r="F20" i="12" s="1"/>
  <c r="E20" i="10"/>
  <c r="E32" i="10"/>
  <c r="E29" i="10"/>
  <c r="E23" i="10"/>
  <c r="E49" i="10"/>
  <c r="E37" i="10"/>
  <c r="E35" i="10"/>
  <c r="E51" i="10"/>
  <c r="E4" i="12"/>
  <c r="F4" i="12" s="1"/>
  <c r="E6" i="12"/>
  <c r="F6" i="12" s="1"/>
  <c r="C42" i="10"/>
  <c r="D42" i="10" s="1"/>
  <c r="C8" i="12"/>
  <c r="D8" i="12" s="1"/>
  <c r="E34" i="10"/>
  <c r="E45" i="10"/>
  <c r="E58" i="10"/>
  <c r="E2" i="12"/>
  <c r="F2" i="12" s="1"/>
  <c r="E11" i="12"/>
  <c r="F11" i="12" s="1"/>
  <c r="C12" i="12"/>
  <c r="C16" i="12"/>
  <c r="E25" i="10"/>
  <c r="E18" i="12"/>
  <c r="F18" i="12" s="1"/>
  <c r="C11" i="12"/>
  <c r="D11" i="12" s="1"/>
  <c r="E56" i="10"/>
  <c r="E50" i="10"/>
  <c r="E15" i="12"/>
  <c r="F15" i="12" s="1"/>
  <c r="C19" i="12"/>
  <c r="D19" i="12" s="1"/>
  <c r="E41" i="10"/>
  <c r="E28" i="10"/>
  <c r="E36" i="10"/>
  <c r="F36" i="10" s="1"/>
  <c r="E26" i="10"/>
  <c r="E22" i="10"/>
  <c r="E15" i="10"/>
  <c r="E17" i="12"/>
  <c r="F17" i="12" s="1"/>
  <c r="C5" i="12"/>
  <c r="D5" i="12" s="1"/>
  <c r="E16" i="12"/>
  <c r="F16" i="12" s="1"/>
  <c r="E10" i="12"/>
  <c r="F10" i="12" s="1"/>
  <c r="E38" i="10"/>
  <c r="E52" i="10"/>
  <c r="E53" i="10"/>
  <c r="E44" i="10"/>
  <c r="E24" i="10"/>
  <c r="E14" i="12"/>
  <c r="F14" i="12" s="1"/>
  <c r="C15" i="12"/>
  <c r="D15" i="12" s="1"/>
  <c r="E54" i="10"/>
  <c r="E21" i="10"/>
  <c r="E42" i="10"/>
  <c r="E46" i="10"/>
  <c r="E43" i="10"/>
  <c r="E3" i="12"/>
  <c r="F3" i="12" s="1"/>
  <c r="C18" i="12"/>
  <c r="D18" i="12" s="1"/>
  <c r="E30" i="10"/>
  <c r="E47" i="10"/>
  <c r="E18" i="10"/>
  <c r="F18" i="10" s="1"/>
  <c r="E12" i="12"/>
  <c r="F12" i="12" s="1"/>
  <c r="C13" i="12"/>
  <c r="D13" i="12" s="1"/>
  <c r="C6" i="12"/>
  <c r="C10" i="12"/>
  <c r="D10" i="12" s="1"/>
  <c r="C41" i="10"/>
  <c r="D41" i="10" s="1"/>
  <c r="C3" i="12"/>
  <c r="D3" i="12" s="1"/>
  <c r="E55" i="10"/>
  <c r="E17" i="10"/>
  <c r="E10" i="10"/>
  <c r="E48" i="10"/>
  <c r="E31" i="10"/>
  <c r="E8" i="10"/>
  <c r="F8" i="10" s="1"/>
  <c r="E19" i="10"/>
  <c r="E19" i="12"/>
  <c r="E5" i="12"/>
  <c r="F5" i="12" s="1"/>
  <c r="C17" i="12"/>
  <c r="D17" i="12" s="1"/>
  <c r="E27" i="10"/>
  <c r="E16" i="10"/>
  <c r="E7" i="12"/>
  <c r="F7" i="12" s="1"/>
  <c r="E13" i="12"/>
  <c r="F13" i="12" s="1"/>
  <c r="C4" i="12"/>
  <c r="D4" i="12" s="1"/>
  <c r="C14" i="12"/>
  <c r="C53" i="10"/>
  <c r="D53" i="10" s="1"/>
  <c r="C8" i="10"/>
  <c r="D8" i="10" s="1"/>
  <c r="C51" i="10"/>
  <c r="D51" i="10" s="1"/>
  <c r="E2" i="10"/>
  <c r="C32" i="10"/>
  <c r="D32" i="10" s="1"/>
  <c r="C44" i="10"/>
  <c r="D44" i="10" s="1"/>
  <c r="C52" i="10"/>
  <c r="D52" i="10" s="1"/>
  <c r="C39" i="10"/>
  <c r="D39" i="10" s="1"/>
  <c r="C24" i="10"/>
  <c r="D24" i="10" s="1"/>
  <c r="E39" i="10"/>
  <c r="C7" i="12"/>
  <c r="D7" i="12" s="1"/>
  <c r="C58" i="10"/>
  <c r="D58" i="10" s="1"/>
  <c r="C19" i="10"/>
  <c r="D19" i="10" s="1"/>
  <c r="C57" i="10"/>
  <c r="D57" i="10" s="1"/>
  <c r="C25" i="10"/>
  <c r="D25" i="10" s="1"/>
  <c r="C40" i="10"/>
  <c r="D40" i="10" s="1"/>
  <c r="C31" i="10"/>
  <c r="D31" i="10" s="1"/>
  <c r="C2" i="12"/>
  <c r="D2" i="12" s="1"/>
  <c r="C20" i="12"/>
  <c r="D20" i="12" s="1"/>
  <c r="C2" i="10"/>
  <c r="D2" i="10" s="1"/>
  <c r="C46" i="10"/>
  <c r="D46" i="10" s="1"/>
  <c r="C29" i="10"/>
  <c r="D29" i="10" s="1"/>
  <c r="C35" i="10"/>
  <c r="D35" i="10" s="1"/>
  <c r="C45" i="10"/>
  <c r="D45" i="10" s="1"/>
  <c r="C33" i="10"/>
  <c r="D33" i="10" s="1"/>
  <c r="C18" i="10"/>
  <c r="D18" i="10" s="1"/>
  <c r="C49" i="10"/>
  <c r="D49" i="10" s="1"/>
  <c r="C37" i="10"/>
  <c r="D37" i="10" s="1"/>
  <c r="C4" i="10"/>
  <c r="D4" i="10" s="1"/>
  <c r="C47" i="10"/>
  <c r="D47" i="10" s="1"/>
  <c r="C26" i="10"/>
  <c r="D26" i="10" s="1"/>
  <c r="C23" i="10"/>
  <c r="D23" i="10" s="1"/>
  <c r="C48" i="10"/>
  <c r="D48" i="10" s="1"/>
  <c r="C21" i="10"/>
  <c r="D21" i="10" s="1"/>
  <c r="C36" i="10"/>
  <c r="D36" i="10" s="1"/>
  <c r="C11" i="10"/>
  <c r="D11" i="10" s="1"/>
  <c r="C7" i="10"/>
  <c r="D7" i="10" s="1"/>
  <c r="C13" i="10"/>
  <c r="D13" i="10" s="1"/>
  <c r="C34" i="10"/>
  <c r="D34" i="10" s="1"/>
  <c r="C43" i="10"/>
  <c r="D43" i="10" s="1"/>
  <c r="C55" i="10"/>
  <c r="D55" i="10" s="1"/>
  <c r="C15" i="10"/>
  <c r="D15" i="10" s="1"/>
  <c r="C27" i="10"/>
  <c r="D27" i="10" s="1"/>
  <c r="C17" i="10"/>
  <c r="D17" i="10" s="1"/>
  <c r="C16" i="10"/>
  <c r="D16" i="10" s="1"/>
  <c r="C28" i="10"/>
  <c r="D28" i="10" s="1"/>
  <c r="C50" i="10"/>
  <c r="D50" i="10" s="1"/>
  <c r="C12" i="10"/>
  <c r="D12" i="10" s="1"/>
  <c r="C30" i="10"/>
  <c r="D30" i="10" s="1"/>
  <c r="F11" i="10"/>
  <c r="F31" i="10"/>
  <c r="F47" i="10"/>
  <c r="F55" i="10"/>
  <c r="F23" i="10"/>
  <c r="F45" i="10"/>
  <c r="F22" i="10"/>
  <c r="F4" i="10"/>
  <c r="F32" i="10"/>
  <c r="F35" i="10"/>
  <c r="F19" i="12"/>
  <c r="D16" i="12"/>
  <c r="D9" i="12"/>
  <c r="D14" i="12"/>
  <c r="D12" i="12"/>
  <c r="D6" i="12"/>
  <c r="F41" i="10"/>
  <c r="F34" i="10"/>
  <c r="F49" i="10"/>
  <c r="F37" i="10"/>
  <c r="F16" i="10"/>
  <c r="F44" i="10"/>
  <c r="F17" i="10"/>
  <c r="F10" i="10"/>
  <c r="F26" i="10"/>
  <c r="F14" i="10"/>
  <c r="F50" i="10"/>
  <c r="F13" i="10"/>
  <c r="F9" i="10"/>
  <c r="F7" i="10"/>
  <c r="F40" i="10"/>
  <c r="F3" i="10"/>
  <c r="F12" i="10"/>
  <c r="F25" i="10"/>
  <c r="F57" i="10"/>
  <c r="F24" i="10"/>
  <c r="F38" i="10"/>
  <c r="F48" i="10"/>
  <c r="F19" i="10"/>
  <c r="F51" i="10"/>
  <c r="F2" i="10"/>
  <c r="F29" i="10"/>
  <c r="F52" i="10"/>
  <c r="F42" i="10"/>
  <c r="F6" i="10"/>
  <c r="F39" i="10"/>
  <c r="F30" i="10"/>
  <c r="F56" i="10"/>
  <c r="F53" i="10"/>
  <c r="F33" i="10"/>
  <c r="F28" i="10"/>
  <c r="F54" i="10"/>
  <c r="F58" i="10"/>
  <c r="F43" i="10"/>
  <c r="F20" i="10"/>
  <c r="F27" i="10"/>
  <c r="F21" i="10"/>
  <c r="F46" i="10"/>
  <c r="F15" i="10"/>
  <c r="D5" i="10"/>
  <c r="D20" i="10"/>
  <c r="P2" i="5"/>
  <c r="P4" i="5"/>
  <c r="P3" i="5"/>
  <c r="P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8CACA1-D091-4A00-9022-FB7B402230D2}" keepAlive="1" name="Abfrage - Car" description="Verbindung mit der Abfrage 'Car' in der Arbeitsmappe." type="5" refreshedVersion="7" background="1" saveData="1">
    <dbPr connection="Provider=Microsoft.Mashup.OleDb.1;Data Source=$Workbook$;Location=Car;Extended Properties=&quot;&quot;" command="SELECT * FROM [Car]"/>
  </connection>
  <connection id="2" xr16:uid="{09CAFBE7-A1CA-4935-84AE-9464BEC3E8C6}" keepAlive="1" name="Abfrage - Offer" description="Verbindung mit der Abfrage 'Offer' in der Arbeitsmappe." type="5" refreshedVersion="7" background="1" saveData="1">
    <dbPr connection="Provider=Microsoft.Mashup.OleDb.1;Data Source=$Workbook$;Location=Offer;Extended Properties=&quot;&quot;" command="SELECT * FROM [Offer]"/>
  </connection>
  <connection id="3" xr16:uid="{1433A385-D32C-4CB9-AA11-86E3452C1093}" keepAlive="1" name="Abfrage - Travel" description="Verbindung mit der Abfrage 'Travel' in der Arbeitsmappe." type="5" refreshedVersion="7" background="1" saveData="1">
    <dbPr connection="Provider=Microsoft.Mashup.OleDb.1;Data Source=$Workbook$;Location=Travel;Extended Properties=&quot;&quot;" command="SELECT * FROM [Travel]"/>
  </connection>
  <connection id="4" xr16:uid="{018A4F52-C256-41CC-B626-BC0691A6EB39}" keepAlive="1" name="Abfrage - TravelKomma" description="Verbindung mit der Abfrage 'TravelKomma' in der Arbeitsmappe." type="5" refreshedVersion="7" background="1" saveData="1">
    <dbPr connection="Provider=Microsoft.Mashup.OleDb.1;Data Source=$Workbook$;Location=TravelKomma;Extended Properties=&quot;&quot;" command="SELECT * FROM [TravelKomma]"/>
  </connection>
  <connection id="5" xr16:uid="{99DDF95E-D67A-4EBD-9717-7A239FE5E4E1}" keepAlive="1" name="Abfrage - Users" description="Verbindung mit der Abfrage 'Users' in der Arbeitsmappe." type="5" refreshedVersion="7" background="1" saveData="1">
    <dbPr connection="Provider=Microsoft.Mashup.OleDb.1;Data Source=$Workbook$;Location=Users;Extended Properties=&quot;&quot;" command="SELECT * FROM [Users]"/>
  </connection>
  <connection id="6" xr16:uid="{F42169BC-F980-4DE9-BF5B-7ED1372FED57}" keepAlive="1" name="ThisWorkbookDataModel" description="Datenmodel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C1DB1E67-6C88-4B41-A82D-C5623A0147B4}" name="WorksheetConnection_ExcelAnalysis.xlsx!Tabelle6" type="102" refreshedVersion="7" minRefreshableVersion="5">
    <extLst>
      <ext xmlns:x15="http://schemas.microsoft.com/office/spreadsheetml/2010/11/main" uri="{DE250136-89BD-433C-8126-D09CA5730AF9}">
        <x15:connection id="Tabelle6">
          <x15:rangePr sourceName="_xlcn.WorksheetConnection_ExcelAnalysis.xlsxTabelle61"/>
        </x15:connection>
      </ext>
    </extLst>
  </connection>
  <connection id="8" xr16:uid="{2C683787-071F-4214-B929-1812EDF629F6}" name="WorksheetConnection_Tabelle1!$A$4:$C$6" type="102" refreshedVersion="7" minRefreshableVersion="5">
    <extLst>
      <ext xmlns:x15="http://schemas.microsoft.com/office/spreadsheetml/2010/11/main" uri="{DE250136-89BD-433C-8126-D09CA5730AF9}">
        <x15:connection id="Bereich">
          <x15:rangePr sourceName="_xlcn.WorksheetConnection_Tabelle1A4C61"/>
        </x15:connection>
      </ext>
    </extLst>
  </connection>
  <connection id="9" xr16:uid="{CF052B0A-7E8E-459A-85AD-F41FA38BCD77}" name="WorksheetConnection_Tabelle10" type="102" refreshedVersion="7" minRefreshableVersion="5">
    <extLst>
      <ext xmlns:x15="http://schemas.microsoft.com/office/spreadsheetml/2010/11/main" uri="{DE250136-89BD-433C-8126-D09CA5730AF9}">
        <x15:connection id="Tabelle10">
          <x15:rangePr sourceName="_xlcn.WorksheetConnection_Tabelle101"/>
        </x15:connection>
      </ext>
    </extLst>
  </connection>
  <connection id="10" xr16:uid="{17346723-50F6-41CF-A905-BBA7AF61FEA5}" name="WorksheetConnection_TravelKomma" type="102" refreshedVersion="7" minRefreshableVersion="5">
    <extLst>
      <ext xmlns:x15="http://schemas.microsoft.com/office/spreadsheetml/2010/11/main" uri="{DE250136-89BD-433C-8126-D09CA5730AF9}">
        <x15:connection id="TravelKomma">
          <x15:rangePr sourceName="_xlcn.WorksheetConnection_TravelKomma1"/>
        </x15:connection>
      </ext>
    </extLst>
  </connection>
</connections>
</file>

<file path=xl/sharedStrings.xml><?xml version="1.0" encoding="utf-8"?>
<sst xmlns="http://schemas.openxmlformats.org/spreadsheetml/2006/main" count="64041" uniqueCount="9259">
  <si>
    <t>id</t>
  </si>
  <si>
    <t>balance</t>
  </si>
  <si>
    <t>reputation</t>
  </si>
  <si>
    <t>payerId</t>
  </si>
  <si>
    <t>Katey</t>
  </si>
  <si>
    <t>bca35b27-58b5-4069-aa2e-6389a8cdb596</t>
  </si>
  <si>
    <t>Loutitia</t>
  </si>
  <si>
    <t>193a14c5-6887-44e4-a1ab-b0af2053832d</t>
  </si>
  <si>
    <t>Morgan</t>
  </si>
  <si>
    <t>5e671924-fdfb-402d-99d2-104f0ad28015</t>
  </si>
  <si>
    <t>Theodoric</t>
  </si>
  <si>
    <t>8fe99677-4514-4b08-be1e-ac01765209a9</t>
  </si>
  <si>
    <t>Marv</t>
  </si>
  <si>
    <t>ee3c6513-18ad-4fd1-a123-c5bc5a8dae65</t>
  </si>
  <si>
    <t>Wiley</t>
  </si>
  <si>
    <t>c260bcdf-711e-4fd8-8619-6c2aa4582c2f</t>
  </si>
  <si>
    <t>Darcie</t>
  </si>
  <si>
    <t>f3f14a92-cd37-4e09-90f7-c63837725fd6</t>
  </si>
  <si>
    <t>Marita</t>
  </si>
  <si>
    <t>152b20de-50d3-4a50-a7ed-1f264e228b64</t>
  </si>
  <si>
    <t>Francine</t>
  </si>
  <si>
    <t>103cb326-6914-4de2-905f-01b58c3ec9dc</t>
  </si>
  <si>
    <t>Aldo</t>
  </si>
  <si>
    <t>f45fd668-eb06-43b5-b994-d64422b8796d</t>
  </si>
  <si>
    <t>Anni</t>
  </si>
  <si>
    <t>3ca43186-1930-4c8a-adce-ba7e4f209a33</t>
  </si>
  <si>
    <t>Lainey</t>
  </si>
  <si>
    <t>340c2d8f-f00a-4a8e-bdb9-f137f81c5dfe</t>
  </si>
  <si>
    <t>Phip</t>
  </si>
  <si>
    <t>3c299cec-a321-4da4-94a5-7b2de371ae1b</t>
  </si>
  <si>
    <t>Vivia</t>
  </si>
  <si>
    <t>ee38d4dd-d248-47ae-a6d6-0ae7ef3b3316</t>
  </si>
  <si>
    <t>Kelci</t>
  </si>
  <si>
    <t>0c8a049b-6f6d-4fcf-9f73-cfbe8db7bf3a</t>
  </si>
  <si>
    <t>Maryrose</t>
  </si>
  <si>
    <t>d9aea521-e759-46a5-bd2e-8ccb3e0a67aa</t>
  </si>
  <si>
    <t>Alyson</t>
  </si>
  <si>
    <t>53cb6887-a058-4e09-be91-aaf41899854b</t>
  </si>
  <si>
    <t>Mayor</t>
  </si>
  <si>
    <t>f35b5123-971d-4690-a4e4-b34eec362d9a</t>
  </si>
  <si>
    <t>Vivyanne</t>
  </si>
  <si>
    <t>b143b820-b661-4eb3-8039-1f1e38391fe1</t>
  </si>
  <si>
    <t>Nell</t>
  </si>
  <si>
    <t>35bfe1cc-22eb-43a1-98ac-1669c062f79f</t>
  </si>
  <si>
    <t>Anabel</t>
  </si>
  <si>
    <t>a2510386-7fda-458a-ab74-47d171881d24</t>
  </si>
  <si>
    <t>Nataline</t>
  </si>
  <si>
    <t>e00b72c0-c4c9-4221-be53-c43e15ae9d17</t>
  </si>
  <si>
    <t>Kellie</t>
  </si>
  <si>
    <t>41cd8c8d-3a0e-4e10-bc18-0b0429562fe8</t>
  </si>
  <si>
    <t>Sanders</t>
  </si>
  <si>
    <t>332b1c8e-2891-4c44-b893-d3041e662f4a</t>
  </si>
  <si>
    <t>Katerina</t>
  </si>
  <si>
    <t>9d007650-7f77-4021-b8b5-94b8ec50436b</t>
  </si>
  <si>
    <t>Nina</t>
  </si>
  <si>
    <t>3859dbda-1fb1-4c4a-b1f2-28b504ce4959</t>
  </si>
  <si>
    <t>Emelyne</t>
  </si>
  <si>
    <t>6db5e1fc-3afd-42c9-9a2c-e3abbb5ea3ac</t>
  </si>
  <si>
    <t>Stuart</t>
  </si>
  <si>
    <t>3229ad2e-5ea5-42fa-b09a-c7000a3e2557</t>
  </si>
  <si>
    <t>Isidro</t>
  </si>
  <si>
    <t>977edd6b-3612-4c81-ad83-c0e01542d866</t>
  </si>
  <si>
    <t>Karry</t>
  </si>
  <si>
    <t>661b2550-06b3-4376-a80b-c88783f636b4</t>
  </si>
  <si>
    <t>Carree</t>
  </si>
  <si>
    <t>e8f4d995-9c6e-4689-bd4f-a4c239f5a0a2</t>
  </si>
  <si>
    <t>Garnette</t>
  </si>
  <si>
    <t>a23892b4-98ea-4334-819c-b2a39a2f456f</t>
  </si>
  <si>
    <t>Lexine</t>
  </si>
  <si>
    <t>4d046f82-add0-4aeb-bbe3-327d1f52cf46</t>
  </si>
  <si>
    <t>Link</t>
  </si>
  <si>
    <t>d6076013-b47f-4530-a778-f3b060a95765</t>
  </si>
  <si>
    <t>Vevay</t>
  </si>
  <si>
    <t>dca50b0c-f9bc-4d70-948c-89544c59de5a</t>
  </si>
  <si>
    <t>Britta</t>
  </si>
  <si>
    <t>9bba7c2c-1bb6-4e27-8aef-e1225cc896bc</t>
  </si>
  <si>
    <t>Ira</t>
  </si>
  <si>
    <t>55c0fdd2-67c6-4bf4-a75b-9bd24e0d4b46</t>
  </si>
  <si>
    <t>Pauletta</t>
  </si>
  <si>
    <t>347084ca-1991-4fe2-859f-bded8b1e5853</t>
  </si>
  <si>
    <t>Ina</t>
  </si>
  <si>
    <t>0810c73d-15ce-404b-9823-dc8cab0cb062</t>
  </si>
  <si>
    <t>Othelia</t>
  </si>
  <si>
    <t>e04bd246-9051-4674-b803-7328d2ee97a0</t>
  </si>
  <si>
    <t>Tabbie</t>
  </si>
  <si>
    <t>fe65472e-3e6d-42ae-a767-e7e947a9f6ce</t>
  </si>
  <si>
    <t>Phedra</t>
  </si>
  <si>
    <t>37a6ec37-7660-4c81-acbf-d617ce158334</t>
  </si>
  <si>
    <t>Ashly</t>
  </si>
  <si>
    <t>c958009a-2d47-44fc-8a1c-23f2bf1b1c1f</t>
  </si>
  <si>
    <t>Jerri</t>
  </si>
  <si>
    <t>b1f2f8fe-b08d-449d-88b8-6e4e305dad35</t>
  </si>
  <si>
    <t>Lisha</t>
  </si>
  <si>
    <t>ce92c221-b58d-48b5-ad20-9c14abfb76f6</t>
  </si>
  <si>
    <t>Antonietta</t>
  </si>
  <si>
    <t>f019c209-45b4-48ab-91a9-fb9a758ffe6c</t>
  </si>
  <si>
    <t>Richmound</t>
  </si>
  <si>
    <t>5c4cd408-265f-404e-a066-288406f4a3ac</t>
  </si>
  <si>
    <t>Myca</t>
  </si>
  <si>
    <t>c02d1327-e3b7-42d5-b756-387403c1df33</t>
  </si>
  <si>
    <t>Mac</t>
  </si>
  <si>
    <t>71e70553-b6f1-403c-b844-459bdba82add</t>
  </si>
  <si>
    <t>Whitman</t>
  </si>
  <si>
    <t>96b615e1-a9c3-4adf-9322-15c0623f6fe9</t>
  </si>
  <si>
    <t>Elsinore</t>
  </si>
  <si>
    <t>843db35d-b3fe-4abb-9364-21bc20b52220</t>
  </si>
  <si>
    <t>Gerta</t>
  </si>
  <si>
    <t>fdfb6b3e-e210-4b6d-a765-80342a5f7f69</t>
  </si>
  <si>
    <t>Nora</t>
  </si>
  <si>
    <t>1ce24285-6e8f-47d9-944c-1e82333c96a2</t>
  </si>
  <si>
    <t>Jenny</t>
  </si>
  <si>
    <t>4bbfc099-7473-4d7b-a33a-0fa3e6d65188</t>
  </si>
  <si>
    <t>Tibold</t>
  </si>
  <si>
    <t>10e88881-8177-4e31-8309-7dfab8de065f</t>
  </si>
  <si>
    <t>Ashil</t>
  </si>
  <si>
    <t>08954113-e467-4345-b321-680699de4854</t>
  </si>
  <si>
    <t>Carole</t>
  </si>
  <si>
    <t>e11127fc-a482-419d-898b-1eff7e7fc1d7</t>
  </si>
  <si>
    <t>Averil</t>
  </si>
  <si>
    <t>15f4a92c-8d01-49ab-ac1c-4425fb44883c</t>
  </si>
  <si>
    <t>Nariko</t>
  </si>
  <si>
    <t>4262eb83-1777-47a5-8019-fd7ff6df2a0a</t>
  </si>
  <si>
    <t>Libbie</t>
  </si>
  <si>
    <t>1935ee0f-aeab-4e93-a8cb-24dee3d6204c</t>
  </si>
  <si>
    <t>Ree</t>
  </si>
  <si>
    <t>bb652107-17ea-4dfc-b6a6-e5e3a9d8ccf3</t>
  </si>
  <si>
    <t>Jobyna</t>
  </si>
  <si>
    <t>7aadec07-4f3e-44f5-8a83-dc2af52664db</t>
  </si>
  <si>
    <t>Worth</t>
  </si>
  <si>
    <t>c83f7c7a-b420-473b-9dd7-464b35d3a720</t>
  </si>
  <si>
    <t>Mal</t>
  </si>
  <si>
    <t>155d47d5-1e04-470f-bd1e-e47e6c2b5544</t>
  </si>
  <si>
    <t>Jules</t>
  </si>
  <si>
    <t>cfb5623b-041c-4540-a097-5b6aa9ea881f</t>
  </si>
  <si>
    <t>Anne-corinne</t>
  </si>
  <si>
    <t>fe781c4b-7781-4b0f-ac96-06788924b8b3</t>
  </si>
  <si>
    <t>Ashlee</t>
  </si>
  <si>
    <t>42d68318-e7a8-487d-b7a1-9007ab4e2bf3</t>
  </si>
  <si>
    <t>Garey</t>
  </si>
  <si>
    <t>48c2f88c-672d-4d9a-8c2f-822e6f849427</t>
  </si>
  <si>
    <t>Bunny</t>
  </si>
  <si>
    <t>cd8c42f8-92a9-46ed-a7d3-eaa39ed4877f</t>
  </si>
  <si>
    <t>Lorne</t>
  </si>
  <si>
    <t>ca60a4a3-6370-4857-8e08-87fee8c6a96d</t>
  </si>
  <si>
    <t>Nady</t>
  </si>
  <si>
    <t>6d331455-c10c-4dda-8ea9-fc074c810a0b</t>
  </si>
  <si>
    <t>Layney</t>
  </si>
  <si>
    <t>a31c21cd-78b6-4628-b178-a88132fb514f</t>
  </si>
  <si>
    <t>Leon</t>
  </si>
  <si>
    <t>85646f31-35c7-4bba-834d-9117681b0744</t>
  </si>
  <si>
    <t>Elfreda</t>
  </si>
  <si>
    <t>8667ca1a-99ce-4772-9f8a-8fae882b01b7</t>
  </si>
  <si>
    <t>Wald</t>
  </si>
  <si>
    <t>76beeec7-69a6-4c8a-b19e-46a31790f84f</t>
  </si>
  <si>
    <t>Brittney</t>
  </si>
  <si>
    <t>33b9e6ab-fba3-4f2e-a8de-ef46ec2d602a</t>
  </si>
  <si>
    <t>Fionna</t>
  </si>
  <si>
    <t>96cd50f0-ca8b-4646-bb9e-dc59b4f44d86</t>
  </si>
  <si>
    <t>Tristam</t>
  </si>
  <si>
    <t>09bf938e-8e59-4e30-9417-7e79349870b9</t>
  </si>
  <si>
    <t>Therine</t>
  </si>
  <si>
    <t>77b3b3de-3bd5-41e3-a7c2-c39595ba9c89</t>
  </si>
  <si>
    <t>Shannon</t>
  </si>
  <si>
    <t>e2404d4b-d782-456b-b24a-3745f9a825c9</t>
  </si>
  <si>
    <t>Jemimah</t>
  </si>
  <si>
    <t>d73c5b46-0438-451a-a5c6-5b1a6b9f9f59</t>
  </si>
  <si>
    <t>Tabb</t>
  </si>
  <si>
    <t>1afca504-ddb6-42d1-9bc0-86fba5899669</t>
  </si>
  <si>
    <t>Gratia</t>
  </si>
  <si>
    <t>f549ec9d-c54c-4a24-a513-a9c2587c10fb</t>
  </si>
  <si>
    <t>Phillie</t>
  </si>
  <si>
    <t>55b5719d-cb9f-438f-b4c3-4a353c16a32c</t>
  </si>
  <si>
    <t>Beverley</t>
  </si>
  <si>
    <t>6b95282f-38f1-4d49-bdfe-3694b45dc59e</t>
  </si>
  <si>
    <t>Antonella</t>
  </si>
  <si>
    <t>b4190386-8d22-42cc-a51d-9990266a0b42</t>
  </si>
  <si>
    <t>Birk</t>
  </si>
  <si>
    <t>190df315-be13-473e-8ec2-1507c59c15bb</t>
  </si>
  <si>
    <t>Mavis</t>
  </si>
  <si>
    <t>2fae52f5-b17d-49d4-bc68-01362cb1f89d</t>
  </si>
  <si>
    <t>Karoline</t>
  </si>
  <si>
    <t>f1159aae-5dbc-47bc-b7fb-a053221f857b</t>
  </si>
  <si>
    <t>Pepi</t>
  </si>
  <si>
    <t>e701132f-dcf8-4a3b-9c2a-e9310b833dd7</t>
  </si>
  <si>
    <t>Sandy</t>
  </si>
  <si>
    <t>3d7a486e-f249-4212-906a-addea7594af7</t>
  </si>
  <si>
    <t>Hobard</t>
  </si>
  <si>
    <t>550c984e-fa7a-4370-8244-cb90f8b92fb4</t>
  </si>
  <si>
    <t>Myra</t>
  </si>
  <si>
    <t>62c57763-d9e6-4adb-bf82-a879230c540f</t>
  </si>
  <si>
    <t>August</t>
  </si>
  <si>
    <t>b0615659-70db-4e6a-9390-a651b2cdd983</t>
  </si>
  <si>
    <t>Mile</t>
  </si>
  <si>
    <t>38ddc908-1205-466b-88f7-e585d18b24a3</t>
  </si>
  <si>
    <t>Wilma</t>
  </si>
  <si>
    <t>85a61d6f-4f4f-42d7-aadc-700be2247414</t>
  </si>
  <si>
    <t>Gertruda</t>
  </si>
  <si>
    <t>322e255f-2886-44b2-8115-7df9f725efb2</t>
  </si>
  <si>
    <t>Efrem</t>
  </si>
  <si>
    <t>6bb88011-116c-4810-83c4-2d7ff734ba38</t>
  </si>
  <si>
    <t>Gena</t>
  </si>
  <si>
    <t>c7a1134d-4611-4107-956e-3ed5df832ce6</t>
  </si>
  <si>
    <t>Gerda</t>
  </si>
  <si>
    <t>00e1238e-8cb6-4977-a39f-a9fe4cceb194</t>
  </si>
  <si>
    <t>Ramon</t>
  </si>
  <si>
    <t>06d55002-fce4-488b-bd0b-7e75b38691e9</t>
  </si>
  <si>
    <t>Sheila</t>
  </si>
  <si>
    <t>b57c8b63-d2c2-4946-b89b-69c442912b7c</t>
  </si>
  <si>
    <t>Ike</t>
  </si>
  <si>
    <t>1ebd287c-550f-4b50-88de-5ccbaf7ddd92</t>
  </si>
  <si>
    <t>Zilvia</t>
  </si>
  <si>
    <t>11598a39-2209-43d9-b5eb-129c9e9e907f</t>
  </si>
  <si>
    <t>Janenna</t>
  </si>
  <si>
    <t>0a5f6716-7361-4c85-996a-f287ca5da5c8</t>
  </si>
  <si>
    <t>Verney</t>
  </si>
  <si>
    <t>63b5e7a3-c130-40a8-92b9-6894a768a6c5</t>
  </si>
  <si>
    <t>Gerty</t>
  </si>
  <si>
    <t>66a6f165-b896-4f03-9baf-22360f73013d</t>
  </si>
  <si>
    <t>Abbott</t>
  </si>
  <si>
    <t>da697c32-2ba1-4107-b29a-a8c10f59bc47</t>
  </si>
  <si>
    <t>Aidan</t>
  </si>
  <si>
    <t>27c5bd47-e9cf-4960-9346-263da831aad0</t>
  </si>
  <si>
    <t>Arleta</t>
  </si>
  <si>
    <t>a57bc296-4ea0-4daf-95e8-ed8b307fb78d</t>
  </si>
  <si>
    <t>Alberta</t>
  </si>
  <si>
    <t>7daad7e9-62ee-4bce-bf2d-51717354dbbf</t>
  </si>
  <si>
    <t>Hanan</t>
  </si>
  <si>
    <t>a8ffe6ed-9a44-4d0a-a010-11ea150e317b</t>
  </si>
  <si>
    <t>Jefferson</t>
  </si>
  <si>
    <t>8bbc36a0-c2c9-4117-b986-599a1df5b7a1</t>
  </si>
  <si>
    <t>Nettle</t>
  </si>
  <si>
    <t>449759ec-50a5-495a-9ec8-c42efe30dd61</t>
  </si>
  <si>
    <t>Marcile</t>
  </si>
  <si>
    <t>12366d9b-3165-4aa5-b991-b1fc6420f8db</t>
  </si>
  <si>
    <t>Felecia</t>
  </si>
  <si>
    <t>956e2399-301e-4495-9bea-6718297ca11c</t>
  </si>
  <si>
    <t>Myrtice</t>
  </si>
  <si>
    <t>ef7192f5-de8a-46e4-86e9-e3d4d5e83750</t>
  </si>
  <si>
    <t>Glenine</t>
  </si>
  <si>
    <t>3e68a7ad-2719-42d7-84a0-5001d76b0f50</t>
  </si>
  <si>
    <t>Sayer</t>
  </si>
  <si>
    <t>a50acb1e-c0db-4ef3-838f-86d68651bf8e</t>
  </si>
  <si>
    <t>Antoinette</t>
  </si>
  <si>
    <t>7d0912a6-dae6-448e-83ee-a01e75aa41af</t>
  </si>
  <si>
    <t>Pippy</t>
  </si>
  <si>
    <t>3ff528d7-41e4-4852-b768-8687e899b0aa</t>
  </si>
  <si>
    <t>Cornelius</t>
  </si>
  <si>
    <t>e52230dc-32e6-4baf-b7fe-5fb04f012887</t>
  </si>
  <si>
    <t>Gary</t>
  </si>
  <si>
    <t>473adf4d-cf30-4279-849d-63d0877e0d68</t>
  </si>
  <si>
    <t>Annabel</t>
  </si>
  <si>
    <t>a4d73572-7628-4c65-87c3-766ac26a8d65</t>
  </si>
  <si>
    <t>Candra</t>
  </si>
  <si>
    <t>1dcae4f5-d423-4aa3-80b8-5866459f22c6</t>
  </si>
  <si>
    <t>Mayne</t>
  </si>
  <si>
    <t>4dd70394-8f07-4d69-87b4-24ba03da5fca</t>
  </si>
  <si>
    <t>Cad</t>
  </si>
  <si>
    <t>bc0e5c01-8879-4683-94a1-e695fe0fe953</t>
  </si>
  <si>
    <t>Ransom</t>
  </si>
  <si>
    <t>6b6411e0-3622-4435-937b-0a3a16e89460</t>
  </si>
  <si>
    <t>Allene</t>
  </si>
  <si>
    <t>860f1524-d86b-4956-ae14-7fb9f45129e3</t>
  </si>
  <si>
    <t>Cyril</t>
  </si>
  <si>
    <t>216ae06a-f9d6-4a3f-ac7c-d632fdc3f6c5</t>
  </si>
  <si>
    <t>Shelby</t>
  </si>
  <si>
    <t>1807b952-42ce-4c0d-8a34-63c60cb60176</t>
  </si>
  <si>
    <t>Frederick</t>
  </si>
  <si>
    <t>4e7ba271-7f47-45d7-b146-11445bf98977</t>
  </si>
  <si>
    <t>f95be990-87f0-44e8-ba42-81de3327aec0</t>
  </si>
  <si>
    <t>Wyatt</t>
  </si>
  <si>
    <t>a9c41733-66b3-4b94-ae81-788ac874c435</t>
  </si>
  <si>
    <t>Paige</t>
  </si>
  <si>
    <t>12c69ea3-6fba-4433-b874-702b9a234184</t>
  </si>
  <si>
    <t>Minne</t>
  </si>
  <si>
    <t>7ef5590a-2735-4292-b326-b0794f6ad691</t>
  </si>
  <si>
    <t>Maximilian</t>
  </si>
  <si>
    <t>2378dbc8-0a27-4b80-8516-7821a33b488f</t>
  </si>
  <si>
    <t>Abbie</t>
  </si>
  <si>
    <t>d3781d49-dcf3-4f58-bc41-a7888bd53a43</t>
  </si>
  <si>
    <t>Danice</t>
  </si>
  <si>
    <t>c9ca11c3-09f9-43c0-a534-2c4eb59f0f7a</t>
  </si>
  <si>
    <t>Carr</t>
  </si>
  <si>
    <t>fc63d251-d81b-4610-92ba-c2bb88019ffd</t>
  </si>
  <si>
    <t>Dean</t>
  </si>
  <si>
    <t>f550cdf3-de57-4fbd-96a1-596c098b3e5e</t>
  </si>
  <si>
    <t>Peyter</t>
  </si>
  <si>
    <t>dec1bca9-1677-4462-a454-c262d713d009</t>
  </si>
  <si>
    <t>Dulciana</t>
  </si>
  <si>
    <t>50c22885-93be-4d1a-96f0-d1b6fd7a66c3</t>
  </si>
  <si>
    <t>Guglielma</t>
  </si>
  <si>
    <t>d49e8d18-8549-4ddc-8cef-1bb24dd1d877</t>
  </si>
  <si>
    <t>Conn</t>
  </si>
  <si>
    <t>6422b707-61f2-4426-b149-b78e648e45db</t>
  </si>
  <si>
    <t>Morganica</t>
  </si>
  <si>
    <t>19eda96e-d730-453d-bace-85098d06220a</t>
  </si>
  <si>
    <t>Fransisco</t>
  </si>
  <si>
    <t>705e6405-9a4e-4f85-a0a7-3c7342a23618</t>
  </si>
  <si>
    <t>Reinhard</t>
  </si>
  <si>
    <t>d4de2bf8-80da-47e2-94ca-673b87597724</t>
  </si>
  <si>
    <t>Cozmo</t>
  </si>
  <si>
    <t>c97c66ef-59ce-4fa8-b951-21010912d9f9</t>
  </si>
  <si>
    <t>Dale</t>
  </si>
  <si>
    <t>fc547716-1bbc-4c78-9aed-ddb9f1399681</t>
  </si>
  <si>
    <t>Thorsten</t>
  </si>
  <si>
    <t>d31cfd6f-0409-4557-98fc-82b8da6efd28</t>
  </si>
  <si>
    <t>Tracy</t>
  </si>
  <si>
    <t>c95c12b7-6d01-4c21-866c-71066754e2e5</t>
  </si>
  <si>
    <t>Willem</t>
  </si>
  <si>
    <t>9af09e0c-5643-457f-88bf-1e1930d44ff1</t>
  </si>
  <si>
    <t>Evonne</t>
  </si>
  <si>
    <t>63a1f832-3e15-417b-b023-63aef136dbc4</t>
  </si>
  <si>
    <t>Gilly</t>
  </si>
  <si>
    <t>69d09f96-54a7-4a47-9946-3f9038824c58</t>
  </si>
  <si>
    <t>Ruby</t>
  </si>
  <si>
    <t>6cd1a97b-f8e4-41b0-828c-ad114eede49e</t>
  </si>
  <si>
    <t>Towny</t>
  </si>
  <si>
    <t>8e5b6f6b-49eb-40d7-937a-ad048ba3d9c1</t>
  </si>
  <si>
    <t>Leela</t>
  </si>
  <si>
    <t>b19f26fb-885b-45bb-8a77-50d7343152e7</t>
  </si>
  <si>
    <t>Dwight</t>
  </si>
  <si>
    <t>474b5337-0216-43ce-b7b6-1f8fa9838329</t>
  </si>
  <si>
    <t>Gabriellia</t>
  </si>
  <si>
    <t>fcf3030c-1a55-4e06-a2bf-6fcaae233af8</t>
  </si>
  <si>
    <t>Aurora</t>
  </si>
  <si>
    <t>20a1b685-3158-4302-845b-5c62b101e4d9</t>
  </si>
  <si>
    <t>Wolfie</t>
  </si>
  <si>
    <t>66d494e8-f8b8-4b1d-8a83-184e937d022e</t>
  </si>
  <si>
    <t>Mathilda</t>
  </si>
  <si>
    <t>94803f5d-7347-4805-8d26-099369ca5086</t>
  </si>
  <si>
    <t>Courtney</t>
  </si>
  <si>
    <t>749e4bc4-a8d1-4e0d-9bac-fd0b655e1ce5</t>
  </si>
  <si>
    <t>Amargo</t>
  </si>
  <si>
    <t>30714eba-761c-4085-9a30-76fd7b154264</t>
  </si>
  <si>
    <t>Reina</t>
  </si>
  <si>
    <t>974646f4-ae76-484e-b320-77de0f2a5812</t>
  </si>
  <si>
    <t>Anica</t>
  </si>
  <si>
    <t>15046928-e0e3-45bb-a08a-7e2219755b86</t>
  </si>
  <si>
    <t>Olivier</t>
  </si>
  <si>
    <t>7c0c19de-e63a-4b39-a244-bf18f3e49ef3</t>
  </si>
  <si>
    <t>Bettine</t>
  </si>
  <si>
    <t>0474df0c-8dfb-4e5a-9eee-2f91feba32eb</t>
  </si>
  <si>
    <t>Aylmer</t>
  </si>
  <si>
    <t>b0484379-db76-4fd0-9421-9f377920e848</t>
  </si>
  <si>
    <t>Westbrooke</t>
  </si>
  <si>
    <t>49865a56-97ad-418a-9809-301c037d39c7</t>
  </si>
  <si>
    <t>Bertrando</t>
  </si>
  <si>
    <t>048e30a6-5cf7-45e2-a49e-50f181c36ed9</t>
  </si>
  <si>
    <t>Heinrick</t>
  </si>
  <si>
    <t>1bfef340-b0d8-4936-b5ac-0e07e85ea708</t>
  </si>
  <si>
    <t>Anderea</t>
  </si>
  <si>
    <t>ce28dd50-af6c-45f0-acce-99a11ba2fab4</t>
  </si>
  <si>
    <t>Sebastian</t>
  </si>
  <si>
    <t>0c707266-d649-4a75-a03f-a1b1a9c170e2</t>
  </si>
  <si>
    <t>Norris</t>
  </si>
  <si>
    <t>61edabbe-9e74-4a09-a5cb-2e590bf33c82</t>
  </si>
  <si>
    <t>Germana</t>
  </si>
  <si>
    <t>4b6ff84f-4725-4ff7-88e5-810f037cbfc0</t>
  </si>
  <si>
    <t>Sherm</t>
  </si>
  <si>
    <t>b17d04d4-f5f6-4a77-be31-36e127ccceff</t>
  </si>
  <si>
    <t>Maxi</t>
  </si>
  <si>
    <t>2accead2-6900-4686-8ce5-8cf1abef18a8</t>
  </si>
  <si>
    <t>Tore</t>
  </si>
  <si>
    <t>3fadcb5c-aaea-4867-876f-2b76e3e4f82d</t>
  </si>
  <si>
    <t>Trev</t>
  </si>
  <si>
    <t>854c1d21-72d0-456b-83e3-117ca3f35e83</t>
  </si>
  <si>
    <t>Lurlene</t>
  </si>
  <si>
    <t>8685d9dc-fad8-42f7-9de3-16d7c39beff7</t>
  </si>
  <si>
    <t>Keen</t>
  </si>
  <si>
    <t>3d66ec96-093a-4179-98ee-25bbef2f1370</t>
  </si>
  <si>
    <t>Chancey</t>
  </si>
  <si>
    <t>d85136d8-1896-4bd6-9048-26582d0b7ccc</t>
  </si>
  <si>
    <t>Scot</t>
  </si>
  <si>
    <t>6e77fa89-010f-41d5-85bd-ba2b44d96c30</t>
  </si>
  <si>
    <t>Winifred</t>
  </si>
  <si>
    <t>0028dfab-4ddf-4cb3-8876-6c7d61cf46ff</t>
  </si>
  <si>
    <t>Bathsheba</t>
  </si>
  <si>
    <t>5005231c-aefa-4723-9094-493bc9e71acc</t>
  </si>
  <si>
    <t>Vanya</t>
  </si>
  <si>
    <t>14f1e01e-281c-47c5-832c-54b4155c6f00</t>
  </si>
  <si>
    <t>Reed</t>
  </si>
  <si>
    <t>8ea881a2-2c09-4945-a4f0-6fcfe1b2ffbc</t>
  </si>
  <si>
    <t>Clementia</t>
  </si>
  <si>
    <t>de2092b7-e574-41d6-b8fd-4321078f47f1</t>
  </si>
  <si>
    <t>Nero</t>
  </si>
  <si>
    <t>ec0d4864-b27f-4dbb-adc2-28f664c0ce08</t>
  </si>
  <si>
    <t>Marijn</t>
  </si>
  <si>
    <t>7088e7b7-bdc6-4e56-b6a1-937120ff49df</t>
  </si>
  <si>
    <t>Brig</t>
  </si>
  <si>
    <t>04a47411-8b18-4614-aa05-3fa6ecc8c4ac</t>
  </si>
  <si>
    <t>Faber</t>
  </si>
  <si>
    <t>22953939-27a6-4edf-b7ab-3db039de99cd</t>
  </si>
  <si>
    <t>Daryl</t>
  </si>
  <si>
    <t>5811f5b9-a38d-47ba-a00c-2196cf022196</t>
  </si>
  <si>
    <t>Holly</t>
  </si>
  <si>
    <t>b3c9122e-478b-4e82-960f-e7f1645ed08a</t>
  </si>
  <si>
    <t>Clara</t>
  </si>
  <si>
    <t>0162921c-0cf3-42a4-9dc3-da24587aaa84</t>
  </si>
  <si>
    <t>Jenine</t>
  </si>
  <si>
    <t>73a176d0-89fe-4d98-9027-d5c8d8de4e8e</t>
  </si>
  <si>
    <t>Suzie</t>
  </si>
  <si>
    <t>49e06f91-1001-4d2d-af46-d9d3ee739e63</t>
  </si>
  <si>
    <t>Kally</t>
  </si>
  <si>
    <t>30d9f369-a29e-4f5f-a4d0-91b655fbe932</t>
  </si>
  <si>
    <t>Cristina</t>
  </si>
  <si>
    <t>2808e753-a933-481a-8ed0-01e83f09ebfd</t>
  </si>
  <si>
    <t>Garrick</t>
  </si>
  <si>
    <t>6863cf76-0b20-49fc-9633-60278cd00343</t>
  </si>
  <si>
    <t>Tomlin</t>
  </si>
  <si>
    <t>a97daaa9-55fb-455c-b8ac-7fc10f9341fe</t>
  </si>
  <si>
    <t>Ronnie</t>
  </si>
  <si>
    <t>7894b9da-1c26-4415-b7b5-f3cf5d559c87</t>
  </si>
  <si>
    <t>Matty</t>
  </si>
  <si>
    <t>797d3f43-8d60-4b9f-937c-0fdad7f9291b</t>
  </si>
  <si>
    <t>Desiree</t>
  </si>
  <si>
    <t>0837aaba-fe50-490a-a4b2-953bda008d24</t>
  </si>
  <si>
    <t>Brigham</t>
  </si>
  <si>
    <t>fd4e61f8-ba3c-45ca-abbb-a4b7f0fe49db</t>
  </si>
  <si>
    <t>Evvie</t>
  </si>
  <si>
    <t>5ad9fb94-b106-4c0e-9107-0ac3596564c7</t>
  </si>
  <si>
    <t>Nappie</t>
  </si>
  <si>
    <t>78ec1772-c659-4219-a7df-ed2cb27bc849</t>
  </si>
  <si>
    <t>Idalina</t>
  </si>
  <si>
    <t>751c63ce-9ad0-4dd6-9d97-f8fb1c0ef59f</t>
  </si>
  <si>
    <t>Vasilis</t>
  </si>
  <si>
    <t>7dacab58-5ae4-41c4-b036-6f8612ab06e8</t>
  </si>
  <si>
    <t>Edlin</t>
  </si>
  <si>
    <t>b6ac7603-8654-414a-b8b3-5e97068e7d59</t>
  </si>
  <si>
    <t>Andrea</t>
  </si>
  <si>
    <t>cf8846f9-ba99-481e-b31a-f2c66bd2886f</t>
  </si>
  <si>
    <t>Liza</t>
  </si>
  <si>
    <t>9c2d62e6-278c-470d-b70f-f1f735d2ee9a</t>
  </si>
  <si>
    <t>Vilhelmina</t>
  </si>
  <si>
    <t>f31b2dee-e522-4819-adab-3602c50a5707</t>
  </si>
  <si>
    <t>Blondelle</t>
  </si>
  <si>
    <t>a448757d-097d-4efe-8cb8-35a35466d5c0</t>
  </si>
  <si>
    <t>Gail</t>
  </si>
  <si>
    <t>7549dc1a-555d-4a5a-8d5b-29e056116b24</t>
  </si>
  <si>
    <t>Trista</t>
  </si>
  <si>
    <t>20557d12-5da7-4f5a-b5b9-d3cc01a0df88</t>
  </si>
  <si>
    <t>Isaak</t>
  </si>
  <si>
    <t>2e9d9ceb-7023-48f1-89b1-478c9d3ebc64</t>
  </si>
  <si>
    <t>Glenn</t>
  </si>
  <si>
    <t>8633d9a2-1e9b-4f49-9823-f9441549e6e9</t>
  </si>
  <si>
    <t>Rodolphe</t>
  </si>
  <si>
    <t>ce5f267f-01ed-47d8-b43b-74e8cc74ddc7</t>
  </si>
  <si>
    <t>Stephen</t>
  </si>
  <si>
    <t>5b92607b-f4c2-4841-a261-b2434c9d2047</t>
  </si>
  <si>
    <t>Arman</t>
  </si>
  <si>
    <t>0444c9b4-6e69-44ca-8446-297820e9e622</t>
  </si>
  <si>
    <t>Gwendolyn</t>
  </si>
  <si>
    <t>02ab9b71-5bad-4550-9451-e22c3cb59d50</t>
  </si>
  <si>
    <t>Con</t>
  </si>
  <si>
    <t>345b62e9-c329-4319-8156-825447196c47</t>
  </si>
  <si>
    <t>Willi</t>
  </si>
  <si>
    <t>c168a0ee-e4f8-462d-834d-a096e1b08d88</t>
  </si>
  <si>
    <t>Cal</t>
  </si>
  <si>
    <t>c7aafad0-3db4-45f2-a99e-8729b568ba9f</t>
  </si>
  <si>
    <t>Scottie</t>
  </si>
  <si>
    <t>f0226728-821a-4e8a-bd39-4aede5c9970d</t>
  </si>
  <si>
    <t>Aleece</t>
  </si>
  <si>
    <t>a74c36bc-76eb-4958-897e-e210ff2a315e</t>
  </si>
  <si>
    <t>Felike</t>
  </si>
  <si>
    <t>c8be7135-8010-49c9-b679-15da2c551cfa</t>
  </si>
  <si>
    <t>Yvor</t>
  </si>
  <si>
    <t>db2efac4-15d2-4d13-9da1-aee419251b1a</t>
  </si>
  <si>
    <t>Skipton</t>
  </si>
  <si>
    <t>592418ea-9c9e-4614-be9e-41111f75ab52</t>
  </si>
  <si>
    <t>Reyna</t>
  </si>
  <si>
    <t>ed1dc91b-f150-48fe-979a-f94530ebdcd6</t>
  </si>
  <si>
    <t>Maighdiln</t>
  </si>
  <si>
    <t>5d8da074-543e-49b3-87b5-41209f9fc082</t>
  </si>
  <si>
    <t>Belva</t>
  </si>
  <si>
    <t>b41a2bf1-bf67-419a-8e6b-34e6d19ffa02</t>
  </si>
  <si>
    <t>Hans</t>
  </si>
  <si>
    <t>029472d1-401b-4056-b115-2bcff95dca4f</t>
  </si>
  <si>
    <t>Jerrylee</t>
  </si>
  <si>
    <t>4d2ad2a3-33d4-457a-bcdf-2cda912a1a97</t>
  </si>
  <si>
    <t>Bailie</t>
  </si>
  <si>
    <t>ca97bfed-0b33-4008-b151-aba7c2498493</t>
  </si>
  <si>
    <t>Nelson</t>
  </si>
  <si>
    <t>ca9a9882-2d3d-4506-9844-b26dfc8d4c02</t>
  </si>
  <si>
    <t>Teirtza</t>
  </si>
  <si>
    <t>887c3235-9bec-4ff6-8388-d2be1d49cea8</t>
  </si>
  <si>
    <t>Genna</t>
  </si>
  <si>
    <t>36856455-9a22-4e85-8e37-4d3374cdbf72</t>
  </si>
  <si>
    <t>Sal</t>
  </si>
  <si>
    <t>c6015fc2-bbdc-4068-82f5-ff1b38418a94</t>
  </si>
  <si>
    <t>Marianna</t>
  </si>
  <si>
    <t>76e738a9-c4d2-46ed-803f-db64922741ce</t>
  </si>
  <si>
    <t>Laney</t>
  </si>
  <si>
    <t>4fb5b7d6-1177-4337-973b-2f49ac1a7406</t>
  </si>
  <si>
    <t>Onfroi</t>
  </si>
  <si>
    <t>2bfcec74-f873-4a10-aa0e-72609bed769d</t>
  </si>
  <si>
    <t>Mellie</t>
  </si>
  <si>
    <t>93a08a5e-86bd-4d3c-9868-6b35f5cdac11</t>
  </si>
  <si>
    <t>Ardith</t>
  </si>
  <si>
    <t>236abb28-4458-4681-9751-afac2f2eaf8f</t>
  </si>
  <si>
    <t>Corene</t>
  </si>
  <si>
    <t>01b3176b-ee0e-44d5-a3a0-33d673b54c26</t>
  </si>
  <si>
    <t>Elijah</t>
  </si>
  <si>
    <t>a135ddf8-f5ce-4d8c-897f-c7beb4410c61</t>
  </si>
  <si>
    <t>Granville</t>
  </si>
  <si>
    <t>47c2dd8b-5991-4ae5-9c2c-8ddb71238c7c</t>
  </si>
  <si>
    <t>Tilda</t>
  </si>
  <si>
    <t>ef2ef57a-0bb9-4cee-b53c-2785db3514f0</t>
  </si>
  <si>
    <t>Randie</t>
  </si>
  <si>
    <t>4ed09833-d780-4cb7-85c6-80e017c7e40a</t>
  </si>
  <si>
    <t>Padraig</t>
  </si>
  <si>
    <t>50256aee-60f6-412a-84ec-9b9bda08c0cf</t>
  </si>
  <si>
    <t>Kaylyn</t>
  </si>
  <si>
    <t>27ff547c-3679-4397-bd78-8a1e80cbcafd</t>
  </si>
  <si>
    <t>Armando</t>
  </si>
  <si>
    <t>06455444-d529-4826-9c0d-7fe93a2ce13c</t>
  </si>
  <si>
    <t>9abad381-a7d5-4220-9a93-df322a4f7838</t>
  </si>
  <si>
    <t>Jesse</t>
  </si>
  <si>
    <t>5b5905f7-e26b-461d-bd45-63d5206131cd</t>
  </si>
  <si>
    <t>Camila</t>
  </si>
  <si>
    <t>1f671f35-984e-4e40-b807-79c712562068</t>
  </si>
  <si>
    <t>Lauraine</t>
  </si>
  <si>
    <t>4c23099d-e927-494b-9b32-9c1b0ddb7765</t>
  </si>
  <si>
    <t>Norrie</t>
  </si>
  <si>
    <t>03a95493-5445-46ea-acc8-521f4161113d</t>
  </si>
  <si>
    <t>Nolly</t>
  </si>
  <si>
    <t>af5374d3-c6e7-4aa3-b844-01b197a55d2d</t>
  </si>
  <si>
    <t>Karlene</t>
  </si>
  <si>
    <t>380a5908-4f16-43cf-865a-cfc0899d2191</t>
  </si>
  <si>
    <t>Dunstan</t>
  </si>
  <si>
    <t>bbb2aedf-082e-484a-bfd8-162ea6c87caa</t>
  </si>
  <si>
    <t>Davide</t>
  </si>
  <si>
    <t>450ba5a2-5714-43e8-bb4e-23745564469e</t>
  </si>
  <si>
    <t>Gery</t>
  </si>
  <si>
    <t>b87c1ea7-b191-491f-b281-eeb9e005eb36</t>
  </si>
  <si>
    <t>Armstrong</t>
  </si>
  <si>
    <t>79943712-1d74-4c06-bf7d-ab7307cffc69</t>
  </si>
  <si>
    <t>Percy</t>
  </si>
  <si>
    <t>02acbc63-bb9c-40e0-b16e-b6dbe0c0205a</t>
  </si>
  <si>
    <t>Wainwright</t>
  </si>
  <si>
    <t>88e6ef40-5efe-415e-becc-c0d02da08cd8</t>
  </si>
  <si>
    <t>Pier</t>
  </si>
  <si>
    <t>8b5bce91-ce1f-46c1-bd51-74f13ba0a5bb</t>
  </si>
  <si>
    <t>Keefe</t>
  </si>
  <si>
    <t>4c1d7cc6-1156-4233-a7b9-aeae0df4339c</t>
  </si>
  <si>
    <t>Leicester</t>
  </si>
  <si>
    <t>7484a31e-3b9b-4555-b49e-8078f18e9e96</t>
  </si>
  <si>
    <t>Mirabella</t>
  </si>
  <si>
    <t>84304df0-4e8a-4666-8191-8dabcc5e456b</t>
  </si>
  <si>
    <t>Lexi</t>
  </si>
  <si>
    <t>35e79da1-94b2-4f56-9729-c99448f74fa5</t>
  </si>
  <si>
    <t>Carlin</t>
  </si>
  <si>
    <t>c4c9eeff-2806-43a2-a6a5-0f7d399ec1d7</t>
  </si>
  <si>
    <t>Stanleigh</t>
  </si>
  <si>
    <t>ae08c5b1-56a2-4dae-92de-71ec1eb1adc1</t>
  </si>
  <si>
    <t>Lucias</t>
  </si>
  <si>
    <t>dcf70578-466c-4713-9ba8-466b6ba3ea2b</t>
  </si>
  <si>
    <t>Alick</t>
  </si>
  <si>
    <t>e7cf9442-c179-44cc-aa5e-cc0c09c5bc6d</t>
  </si>
  <si>
    <t>Joletta</t>
  </si>
  <si>
    <t>332ca61a-f709-4d2f-b206-8674ee425d4d</t>
  </si>
  <si>
    <t>Ofelia</t>
  </si>
  <si>
    <t>98c41288-3844-4a33-9cc4-ebab24040e5f</t>
  </si>
  <si>
    <t>Elwin</t>
  </si>
  <si>
    <t>7492bf52-c6f2-4f4d-85fc-73c6622f4657</t>
  </si>
  <si>
    <t>Ricard</t>
  </si>
  <si>
    <t>f2fac2c5-6e5f-42b1-8ae5-4859125a19ca</t>
  </si>
  <si>
    <t>Yelena</t>
  </si>
  <si>
    <t>9e619b0f-99e4-419a-9907-de14ed99aa77</t>
  </si>
  <si>
    <t>Cesaro</t>
  </si>
  <si>
    <t>dfca07da-1251-45e3-aef1-9cadcc16a3b1</t>
  </si>
  <si>
    <t>Felipa</t>
  </si>
  <si>
    <t>9c33f230-c435-4089-8160-7b51d79a271e</t>
  </si>
  <si>
    <t>Jarib</t>
  </si>
  <si>
    <t>20e5f062-67dd-484a-8a63-c636866bc283</t>
  </si>
  <si>
    <t>Orelee</t>
  </si>
  <si>
    <t>9ebb4c51-cae5-4ae3-831e-6ebc9b87bf48</t>
  </si>
  <si>
    <t>Aeriel</t>
  </si>
  <si>
    <t>b0feaaea-a78a-4b5c-9539-e4a29bc2aefe</t>
  </si>
  <si>
    <t>Deeann</t>
  </si>
  <si>
    <t>b3d9540e-3b23-427a-a47e-0ae99d13652e</t>
  </si>
  <si>
    <t>Maure</t>
  </si>
  <si>
    <t>d6431051-d53e-4f39-aced-728d0a9617dc</t>
  </si>
  <si>
    <t>Bayard</t>
  </si>
  <si>
    <t>df8c80bb-c593-4b9b-9b13-c331f0ab5136</t>
  </si>
  <si>
    <t>Bev</t>
  </si>
  <si>
    <t>525ef6f7-22e1-4824-855e-f89f4fc46266</t>
  </si>
  <si>
    <t>Gisele</t>
  </si>
  <si>
    <t>fede8284-a244-4e70-bb71-fd7a0e8da13d</t>
  </si>
  <si>
    <t>Paule</t>
  </si>
  <si>
    <t>ced9715a-1e91-4666-abbb-f2b896e67915</t>
  </si>
  <si>
    <t>Tadeas</t>
  </si>
  <si>
    <t>c1dd812a-6fda-422a-9bf1-fa88da7875b6</t>
  </si>
  <si>
    <t>Dan</t>
  </si>
  <si>
    <t>d3b2cb75-022d-4379-856d-a473fcc2b41d</t>
  </si>
  <si>
    <t>Milzie</t>
  </si>
  <si>
    <t>717a493d-7615-4642-95db-c986ef06c6ef</t>
  </si>
  <si>
    <t>Gloria</t>
  </si>
  <si>
    <t>465dc76c-6f44-4571-937f-9ff26d39899e</t>
  </si>
  <si>
    <t>Adelaide</t>
  </si>
  <si>
    <t>f23440d9-f98d-400e-b0be-b51d3df24cce</t>
  </si>
  <si>
    <t>Radcliffe</t>
  </si>
  <si>
    <t>57e7ac90-e676-4f32-86d6-1452b1fd09f4</t>
  </si>
  <si>
    <t>Charmane</t>
  </si>
  <si>
    <t>cef97f06-e69f-46db-967e-7fa54d000e74</t>
  </si>
  <si>
    <t>Franky</t>
  </si>
  <si>
    <t>9cc76a4d-6e0b-43fd-beae-835b80107f1e</t>
  </si>
  <si>
    <t>Rozele</t>
  </si>
  <si>
    <t>476bf628-f321-4fc2-9410-1081832929ef</t>
  </si>
  <si>
    <t>Adamo</t>
  </si>
  <si>
    <t>895d83a8-58ae-4336-ad9c-8633ff0ee957</t>
  </si>
  <si>
    <t>Starla</t>
  </si>
  <si>
    <t>5292d34f-44b7-4077-ab7b-e9450eb0b31b</t>
  </si>
  <si>
    <t>Ettore</t>
  </si>
  <si>
    <t>141b0025-366e-4ebc-b0b7-cdee8c9590b5</t>
  </si>
  <si>
    <t>Audy</t>
  </si>
  <si>
    <t>06878406-c9f9-4808-a58f-a80be7037126</t>
  </si>
  <si>
    <t>Monro</t>
  </si>
  <si>
    <t>f2d2ccad-9e61-47ae-bafe-14ca59f6afd8</t>
  </si>
  <si>
    <t>Ellette</t>
  </si>
  <si>
    <t>56e00483-5a37-485e-9659-3ab99332b93e</t>
  </si>
  <si>
    <t>Selia</t>
  </si>
  <si>
    <t>393f5315-a44d-4f95-9e7b-f8bcbb0d81c1</t>
  </si>
  <si>
    <t>Nona</t>
  </si>
  <si>
    <t>d88ffa66-775d-4398-9748-3da78276286f</t>
  </si>
  <si>
    <t>Elvis</t>
  </si>
  <si>
    <t>89578f52-1746-42f0-8c45-81ab83a78d2c</t>
  </si>
  <si>
    <t>Charley</t>
  </si>
  <si>
    <t>1ed39a61-58d9-46d1-a11f-3192afa93f2a</t>
  </si>
  <si>
    <t>Cobbie</t>
  </si>
  <si>
    <t>9873129f-94c4-4e39-a777-cd1dd0de1334</t>
  </si>
  <si>
    <t>Consolata</t>
  </si>
  <si>
    <t>3d03e3ed-5a16-4b01-a37c-28bc36f53a16</t>
  </si>
  <si>
    <t>Crissie</t>
  </si>
  <si>
    <t>3ea9528a-df3c-43be-8eeb-7f5cac76baf1</t>
  </si>
  <si>
    <t>Cordi</t>
  </si>
  <si>
    <t>42da5292-c9ec-4be5-b8b1-07478519bfa1</t>
  </si>
  <si>
    <t>Aryn</t>
  </si>
  <si>
    <t>310cfd7a-cc29-4a93-a793-e92edf39161f</t>
  </si>
  <si>
    <t>a2ff7be0-1739-4288-9e76-f04a94e9969b</t>
  </si>
  <si>
    <t>Giffy</t>
  </si>
  <si>
    <t>9a2cb708-6bea-4b9c-b2eb-d1bb765173bc</t>
  </si>
  <si>
    <t>Zelig</t>
  </si>
  <si>
    <t>f958859e-2299-447b-90c2-e3d6a87aec36</t>
  </si>
  <si>
    <t>Shayna</t>
  </si>
  <si>
    <t>0fa2edb3-0272-41a0-b1ff-60e09ded32b7</t>
  </si>
  <si>
    <t>dc2d3c92-57e8-4bd8-b15b-2dcbade5e146</t>
  </si>
  <si>
    <t>Morly</t>
  </si>
  <si>
    <t>e41d2008-d338-4bc6-8a95-8a561f25851b</t>
  </si>
  <si>
    <t>Thornton</t>
  </si>
  <si>
    <t>aa3b0707-f671-4bc4-8ae3-0e975230d970</t>
  </si>
  <si>
    <t>Thorpe</t>
  </si>
  <si>
    <t>a3bbf676-9e91-48d0-b16d-84730600d190</t>
  </si>
  <si>
    <t>60edce4e-10b3-45c7-9c14-7f2d0af13820</t>
  </si>
  <si>
    <t>Sascha</t>
  </si>
  <si>
    <t>a2723a99-af09-46b8-a599-18d16878a614</t>
  </si>
  <si>
    <t>Silas</t>
  </si>
  <si>
    <t>20d061bc-16ac-42f3-a3d2-5f8427ee094f</t>
  </si>
  <si>
    <t>Xenos</t>
  </si>
  <si>
    <t>3ed9df77-4ca1-45e0-834b-ba7619da7827</t>
  </si>
  <si>
    <t>Weylin</t>
  </si>
  <si>
    <t>9a6a3f0d-fea7-4ae5-af47-31c8ba056baf</t>
  </si>
  <si>
    <t>Shari</t>
  </si>
  <si>
    <t>bd1f7dcf-242b-43e6-a834-165f2afd621b</t>
  </si>
  <si>
    <t>Demetri</t>
  </si>
  <si>
    <t>857c9a76-3fe1-4b33-9535-0acbc4dcee71</t>
  </si>
  <si>
    <t>Amberly</t>
  </si>
  <si>
    <t>a6e22b96-64d4-4af1-8cf9-95e2db636962</t>
  </si>
  <si>
    <t>Nanon</t>
  </si>
  <si>
    <t>1be6c11b-ea63-4de2-bad5-7d397b419809</t>
  </si>
  <si>
    <t>Georgi</t>
  </si>
  <si>
    <t>051a9950-6e2f-4184-9dd8-0952ca18e4d8</t>
  </si>
  <si>
    <t>Orelle</t>
  </si>
  <si>
    <t>98cae39a-fe37-43e8-9bda-83f957f1d136</t>
  </si>
  <si>
    <t>Ashien</t>
  </si>
  <si>
    <t>7b629208-85fd-4380-88cd-eb8582c77ad2</t>
  </si>
  <si>
    <t>Mylo</t>
  </si>
  <si>
    <t>e66c3fda-d7fb-49b5-ae43-758c8e396cf3</t>
  </si>
  <si>
    <t>Ilario</t>
  </si>
  <si>
    <t>4dbfc718-da32-4afd-923a-ea8797918adc</t>
  </si>
  <si>
    <t>Deva</t>
  </si>
  <si>
    <t>dc6f3dd5-fe4f-4c75-bb56-d4a4efddcf66</t>
  </si>
  <si>
    <t>Meir</t>
  </si>
  <si>
    <t>c7f0bbe0-dade-4bc2-b32b-c779bcb41d5e</t>
  </si>
  <si>
    <t>Haven</t>
  </si>
  <si>
    <t>d8cb50d7-d95d-470a-8197-62adb3924c7f</t>
  </si>
  <si>
    <t>Salmon</t>
  </si>
  <si>
    <t>7319b8ae-7a84-45d3-81d0-e953e1f509e1</t>
  </si>
  <si>
    <t>095ad2a2-7972-4a7a-98ba-7fb53648bd15</t>
  </si>
  <si>
    <t>Allie</t>
  </si>
  <si>
    <t>ca6db237-143a-4849-b4c2-4a08bab1e1df</t>
  </si>
  <si>
    <t>Christiane</t>
  </si>
  <si>
    <t>4d703c02-aa91-4234-8ff4-b33b464d3ae7</t>
  </si>
  <si>
    <t>Roxy</t>
  </si>
  <si>
    <t>1a9a3408-7e72-4a3e-ba1d-326f171488b2</t>
  </si>
  <si>
    <t>Reiko</t>
  </si>
  <si>
    <t>0d45b5c5-413e-480a-8a47-7345c77817b5</t>
  </si>
  <si>
    <t>Sofia</t>
  </si>
  <si>
    <t>dbb16598-bf49-400a-abd8-1f996fa8b335</t>
  </si>
  <si>
    <t>Ansel</t>
  </si>
  <si>
    <t>1a3f6eec-bdae-4696-b56e-f6d33a6a6f0a</t>
  </si>
  <si>
    <t>Nerta</t>
  </si>
  <si>
    <t>fd146f56-099b-424f-a5dd-308affb82ccf</t>
  </si>
  <si>
    <t>Ode</t>
  </si>
  <si>
    <t>584286e8-f488-4ce6-8b20-0c07990dedd0</t>
  </si>
  <si>
    <t>Sher</t>
  </si>
  <si>
    <t>468e7761-2b04-46ce-a2e4-e41d8386b6d3</t>
  </si>
  <si>
    <t>Patric</t>
  </si>
  <si>
    <t>0435c9f8-bf92-4a7d-9cbd-caa40609ea8f</t>
  </si>
  <si>
    <t>Theodor</t>
  </si>
  <si>
    <t>3fc45631-1f91-4acf-abf0-015dc990483b</t>
  </si>
  <si>
    <t>Melania</t>
  </si>
  <si>
    <t>f0e04010-1cdf-40aa-a51d-b906f6f8631b</t>
  </si>
  <si>
    <t>Robbie</t>
  </si>
  <si>
    <t>d2154fdb-091f-42f7-bf6c-0fe806a8552f</t>
  </si>
  <si>
    <t>Kellia</t>
  </si>
  <si>
    <t>90621e07-9379-435c-8578-cb447ee33249</t>
  </si>
  <si>
    <t>Martino</t>
  </si>
  <si>
    <t>4068f182-4bff-47e0-b0f8-9e43f5103e5f</t>
  </si>
  <si>
    <t>Bonnibelle</t>
  </si>
  <si>
    <t>bc364b35-f94b-4ecd-8df5-dcfea841b0d9</t>
  </si>
  <si>
    <t>a474e7a4-29e9-47c9-8e54-5b077276f710</t>
  </si>
  <si>
    <t>Lillis</t>
  </si>
  <si>
    <t>4290dabb-da8f-4536-9af5-386a8edc1342</t>
  </si>
  <si>
    <t>2a15bcc3-c24a-419b-94e9-8a5e2d680d60</t>
  </si>
  <si>
    <t>Maudie</t>
  </si>
  <si>
    <t>dc7c9fbb-bb63-4c95-ac12-896f4eac03e9</t>
  </si>
  <si>
    <t>Rory</t>
  </si>
  <si>
    <t>cb308658-96f4-463b-8d71-afcf4c47a6bd</t>
  </si>
  <si>
    <t>Lucky</t>
  </si>
  <si>
    <t>c3ff7922-efd4-4b3c-98f8-afb1e249a43a</t>
  </si>
  <si>
    <t>Chadwick</t>
  </si>
  <si>
    <t>aff3af70-9c58-4695-9a36-4fe9e27fdfa7</t>
  </si>
  <si>
    <t>Kennedy</t>
  </si>
  <si>
    <t>c935a83f-622a-4409-9abc-cdb7fcea8d72</t>
  </si>
  <si>
    <t>Kliment</t>
  </si>
  <si>
    <t>839b8cda-904e-49f1-8985-2e802cdd5cdd</t>
  </si>
  <si>
    <t>Sibbie</t>
  </si>
  <si>
    <t>ee027e0e-6ac9-44f2-9dc3-2a37857959a8</t>
  </si>
  <si>
    <t>Nomi</t>
  </si>
  <si>
    <t>1174e965-22ea-4065-ad90-cbb1b54289c8</t>
  </si>
  <si>
    <t>Skylar</t>
  </si>
  <si>
    <t>9554c146-9866-43f6-aa12-a81b2d95b472</t>
  </si>
  <si>
    <t>Dun</t>
  </si>
  <si>
    <t>c975cc30-716c-4d98-9550-ad858554b39c</t>
  </si>
  <si>
    <t>Misty</t>
  </si>
  <si>
    <t>9571c020-60eb-44dd-97f7-af9b616965b7</t>
  </si>
  <si>
    <t>Roxi</t>
  </si>
  <si>
    <t>8ab3139a-63f3-4015-93e6-651ab014da78</t>
  </si>
  <si>
    <t>Bernhard</t>
  </si>
  <si>
    <t>e8c3a5c0-2bdc-4f4f-860d-97fe64e31602</t>
  </si>
  <si>
    <t>Wendell</t>
  </si>
  <si>
    <t>5cd64b05-a39f-491a-b837-925be887675b</t>
  </si>
  <si>
    <t>Lynelle</t>
  </si>
  <si>
    <t>554c3e78-4342-4bfa-861d-4023a54a12c0</t>
  </si>
  <si>
    <t>Adriena</t>
  </si>
  <si>
    <t>725db261-4cf5-4f3e-8b18-72464bd5cf77</t>
  </si>
  <si>
    <t>Joycelin</t>
  </si>
  <si>
    <t>5f2c1eb5-fb60-4ed3-8b1d-8f329baf5aa2</t>
  </si>
  <si>
    <t>Tabor</t>
  </si>
  <si>
    <t>b4505570-a983-49cb-9541-55e6a51c7dd0</t>
  </si>
  <si>
    <t>Boone</t>
  </si>
  <si>
    <t>62c51a1d-ea30-45ed-b817-3b7170358ac3</t>
  </si>
  <si>
    <t>Karole</t>
  </si>
  <si>
    <t>b7ad0c20-36ff-43d1-851c-f354096cda36</t>
  </si>
  <si>
    <t>Randolph</t>
  </si>
  <si>
    <t>01a3871e-5579-42bb-909d-92e4c64c6971</t>
  </si>
  <si>
    <t>Maud</t>
  </si>
  <si>
    <t>ed9cbbda-08b4-4a6a-af1d-f6c4d7514a8e</t>
  </si>
  <si>
    <t>Danie</t>
  </si>
  <si>
    <t>e545cbdb-26a4-4ab1-b104-e2801ad04f52</t>
  </si>
  <si>
    <t>Brigid</t>
  </si>
  <si>
    <t>b8960fd0-c4f3-40cd-a64a-a9886c4549b5</t>
  </si>
  <si>
    <t>Trina</t>
  </si>
  <si>
    <t>003954e6-a682-42a5-8deb-c913de97fefe</t>
  </si>
  <si>
    <t>Ferdy</t>
  </si>
  <si>
    <t>0d6dc5d1-6533-4982-878c-f01eb47eaa5a</t>
  </si>
  <si>
    <t>Benjy</t>
  </si>
  <si>
    <t>22b2844f-aec5-4380-8f61-228fe61c1d4f</t>
  </si>
  <si>
    <t>Cayla</t>
  </si>
  <si>
    <t>7e8ac4ba-3247-47d8-bd23-0ec47cf8c0fa</t>
  </si>
  <si>
    <t>Tamarah</t>
  </si>
  <si>
    <t>d7868bc9-a7b2-48e0-80ff-26d2e5991c49</t>
  </si>
  <si>
    <t>Shamus</t>
  </si>
  <si>
    <t>76b7507b-f480-47f3-9e22-9d689bfc2a97</t>
  </si>
  <si>
    <t>Kelsy</t>
  </si>
  <si>
    <t>c42f47af-3d54-47f5-8e17-e5c1e8a57e58</t>
  </si>
  <si>
    <t>Loretta</t>
  </si>
  <si>
    <t>189e4351-d963-48d4-bbdc-0fe16a9e6824</t>
  </si>
  <si>
    <t>Correy</t>
  </si>
  <si>
    <t>4560f03f-20ef-409b-b072-4a4241621350</t>
  </si>
  <si>
    <t>Margaretta</t>
  </si>
  <si>
    <t>6aef3e46-6f2d-476b-8f0c-a1b2c34f7629</t>
  </si>
  <si>
    <t>Sheeree</t>
  </si>
  <si>
    <t>3c155f3b-4491-4c22-80b6-a92eca4b165e</t>
  </si>
  <si>
    <t>Vito</t>
  </si>
  <si>
    <t>6be9519c-c87b-40b6-ac1e-1529b42446e0</t>
  </si>
  <si>
    <t>Davidde</t>
  </si>
  <si>
    <t>716665fe-5287-49bc-9a14-97543de05ff1</t>
  </si>
  <si>
    <t>Danell</t>
  </si>
  <si>
    <t>ade80d4b-f0aa-44df-a649-75491e611bab</t>
  </si>
  <si>
    <t>Arielle</t>
  </si>
  <si>
    <t>fc295578-7430-4dfb-959c-71350c03adc1</t>
  </si>
  <si>
    <t>Aluino</t>
  </si>
  <si>
    <t>ba6ae7d5-27a2-4566-b6f9-0b1655e93847</t>
  </si>
  <si>
    <t>Tad</t>
  </si>
  <si>
    <t>921264cc-48e1-4104-b3f9-96660f7a87bc</t>
  </si>
  <si>
    <t>Iain</t>
  </si>
  <si>
    <t>a3bccd7e-183c-46df-8a38-6dc6f564a4d7</t>
  </si>
  <si>
    <t>Vitoria</t>
  </si>
  <si>
    <t>669860cd-9347-4d33-8ec0-8a5eb3cdca4a</t>
  </si>
  <si>
    <t>Filberte</t>
  </si>
  <si>
    <t>bce37f6a-bbc1-4680-9c6a-e45702618051</t>
  </si>
  <si>
    <t>Horst</t>
  </si>
  <si>
    <t>a16076d4-4662-4953-a2ce-3954fd840c52</t>
  </si>
  <si>
    <t>Thacher</t>
  </si>
  <si>
    <t>2febc287-e92a-4688-be2e-2b7669e46302</t>
  </si>
  <si>
    <t>Wes</t>
  </si>
  <si>
    <t>51fb9eb2-dbf7-445c-9e67-231efba14070</t>
  </si>
  <si>
    <t>Oswald</t>
  </si>
  <si>
    <t>8b4074ee-4d0b-4802-9bb0-f6e894f8cdd5</t>
  </si>
  <si>
    <t>Dickie</t>
  </si>
  <si>
    <t>b682fb3c-459e-4a77-baac-cb66ef7accbc</t>
  </si>
  <si>
    <t>Skyler</t>
  </si>
  <si>
    <t>932ff328-bb72-4c3c-9e0c-341071d1f8e4</t>
  </si>
  <si>
    <t>Neill</t>
  </si>
  <si>
    <t>2e8fd16d-63e9-4501-bd2e-f2498d283bd4</t>
  </si>
  <si>
    <t>Vonni</t>
  </si>
  <si>
    <t>e00458bc-9252-449c-a5c5-0562b94b248f</t>
  </si>
  <si>
    <t>Coraline</t>
  </si>
  <si>
    <t>40f01c5b-9f97-44ec-89cf-c9f18697cfca</t>
  </si>
  <si>
    <t>Errol</t>
  </si>
  <si>
    <t>84d6447e-5497-46ce-a16b-8e462d3cd734</t>
  </si>
  <si>
    <t>Arri</t>
  </si>
  <si>
    <t>41030db3-666d-4d7d-b47f-fe46abb9211d</t>
  </si>
  <si>
    <t>Waly</t>
  </si>
  <si>
    <t>5e723eec-2092-433f-84a7-ff4121c48c66</t>
  </si>
  <si>
    <t>Adah</t>
  </si>
  <si>
    <t>6361134b-322f-4c01-9eb2-c0eada010354</t>
  </si>
  <si>
    <t>Albertina</t>
  </si>
  <si>
    <t>4cf0b7df-9ebe-486b-868c-038071e58dae</t>
  </si>
  <si>
    <t>Issi</t>
  </si>
  <si>
    <t>530f6075-e446-4a66-a7ee-5a5d1680e8d2</t>
  </si>
  <si>
    <t>Cathie</t>
  </si>
  <si>
    <t>c0751f25-34da-4522-9708-3279e52a88c0</t>
  </si>
  <si>
    <t>Muire</t>
  </si>
  <si>
    <t>03ad372c-e11f-4551-8ca2-a34c3949a06a</t>
  </si>
  <si>
    <t>Ignaz</t>
  </si>
  <si>
    <t>df939fa3-0a0a-41a0-8eae-0765e3b2c5e4</t>
  </si>
  <si>
    <t>Buddy</t>
  </si>
  <si>
    <t>6640fb0a-d934-445a-9bdb-e604f20a8768</t>
  </si>
  <si>
    <t>Gwenora</t>
  </si>
  <si>
    <t>b7b37bc5-3a49-4d43-aeaa-a0e163654d24</t>
  </si>
  <si>
    <t>Adan</t>
  </si>
  <si>
    <t>cd87fb88-e654-4265-ad7c-9dc2fd898c94</t>
  </si>
  <si>
    <t>Loise</t>
  </si>
  <si>
    <t>07f47e86-115b-492f-aba0-24a47b16e3de</t>
  </si>
  <si>
    <t>Ethelbert</t>
  </si>
  <si>
    <t>0ed481e7-ad79-4494-a4b4-0623d204aed6</t>
  </si>
  <si>
    <t>Cos</t>
  </si>
  <si>
    <t>b33eac1a-82d2-4000-a3dc-c2acf881faa6</t>
  </si>
  <si>
    <t>Jilly</t>
  </si>
  <si>
    <t>00c8f17a-8b54-48c9-9506-120215f53312</t>
  </si>
  <si>
    <t>Gunilla</t>
  </si>
  <si>
    <t>fc3e634e-a934-45d5-843d-cbccdcbeea2f</t>
  </si>
  <si>
    <t>Baillie</t>
  </si>
  <si>
    <t>b5bf18db-4026-4935-9ee6-25899c8ea899</t>
  </si>
  <si>
    <t>Bonnie</t>
  </si>
  <si>
    <t>c33e9753-a217-4a84-9586-988481a84d55</t>
  </si>
  <si>
    <t>Siana</t>
  </si>
  <si>
    <t>fc2f6253-8180-434c-9833-9e16b8f971e2</t>
  </si>
  <si>
    <t>Beverie</t>
  </si>
  <si>
    <t>f9935a05-a3d3-43e5-932b-b5b2c9a4578b</t>
  </si>
  <si>
    <t>Cherice</t>
  </si>
  <si>
    <t>cf1005ed-e00a-4cef-b582-9bec76526d94</t>
  </si>
  <si>
    <t>Rose</t>
  </si>
  <si>
    <t>a7723d46-2e82-4bfe-923d-29c8e6575384</t>
  </si>
  <si>
    <t>Austin</t>
  </si>
  <si>
    <t>ad697739-1669-4d67-8302-f8f0411f5b76</t>
  </si>
  <si>
    <t>Jodi</t>
  </si>
  <si>
    <t>391fe293-d4ff-4d81-b28b-480c9bb6f683</t>
  </si>
  <si>
    <t>Mabel</t>
  </si>
  <si>
    <t>f7ae71e4-8f86-4467-879e-565badaf9f4a</t>
  </si>
  <si>
    <t>Rorie</t>
  </si>
  <si>
    <t>ba2bd871-1342-4157-a8d1-68f060611df2</t>
  </si>
  <si>
    <t>Merilyn</t>
  </si>
  <si>
    <t>f414435c-14fa-45a7-9b11-a3bf3407c1e0</t>
  </si>
  <si>
    <t>Danya</t>
  </si>
  <si>
    <t>c50825ca-8810-429d-9e56-929add0faa9c</t>
  </si>
  <si>
    <t>Michael</t>
  </si>
  <si>
    <t>a5c76a1d-90b7-4f84-be59-2f8a962e3b35</t>
  </si>
  <si>
    <t>Akim</t>
  </si>
  <si>
    <t>81171833-43e5-4ffd-8d45-c63f1ea059db</t>
  </si>
  <si>
    <t>Michal</t>
  </si>
  <si>
    <t>6c9d1b5c-f251-40e0-ab1c-78d22f4a1c00</t>
  </si>
  <si>
    <t>Hammad</t>
  </si>
  <si>
    <t>32222d87-7ed2-4a69-a754-bf336a6c6c3b</t>
  </si>
  <si>
    <t>Becca</t>
  </si>
  <si>
    <t>7556bf84-8683-4e93-ac7e-e95af94491f8</t>
  </si>
  <si>
    <t>Jake</t>
  </si>
  <si>
    <t>f3683bec-253a-417f-bfff-c7830d766c27</t>
  </si>
  <si>
    <t>Laina</t>
  </si>
  <si>
    <t>d311db00-711b-4b63-a142-cb43de963338</t>
  </si>
  <si>
    <t>Rabbi</t>
  </si>
  <si>
    <t>a691be09-50dc-47fc-9161-3a708aeec498</t>
  </si>
  <si>
    <t>Ferdinanda</t>
  </si>
  <si>
    <t>0ffe2aae-0018-4138-8cca-f4be2d23a005</t>
  </si>
  <si>
    <t>Harbert</t>
  </si>
  <si>
    <t>95e0ba8a-3925-4634-8c87-bd434b744af5</t>
  </si>
  <si>
    <t>Bethany</t>
  </si>
  <si>
    <t>c31e8905-44aa-4caa-a6b5-d6ded063b6cf</t>
  </si>
  <si>
    <t>Eugen</t>
  </si>
  <si>
    <t>379e2d19-ef8e-4733-913a-448147c13c36</t>
  </si>
  <si>
    <t>Angel</t>
  </si>
  <si>
    <t>6f854a58-7bc2-4ed3-b144-b867e6af2dfb</t>
  </si>
  <si>
    <t>Jeth</t>
  </si>
  <si>
    <t>6ee514a8-2abb-4e66-b677-540db611d97e</t>
  </si>
  <si>
    <t>Worthington</t>
  </si>
  <si>
    <t>ac79a8f0-56d1-4fe4-adc4-00844e5edee5</t>
  </si>
  <si>
    <t>Germayne</t>
  </si>
  <si>
    <t>5266858b-3e82-4d1e-af6b-85ba8cb09143</t>
  </si>
  <si>
    <t>Cindelyn</t>
  </si>
  <si>
    <t>037351bd-841c-4167-acef-69cc90a85075</t>
  </si>
  <si>
    <t>Lance</t>
  </si>
  <si>
    <t>1b75c733-5646-485b-bd85-359617499597</t>
  </si>
  <si>
    <t>George</t>
  </si>
  <si>
    <t>f1e033c3-eab8-49a5-9d3f-dba00146fc15</t>
  </si>
  <si>
    <t>Nobie</t>
  </si>
  <si>
    <t>b55079e4-1164-43e8-a8fc-b62720165505</t>
  </si>
  <si>
    <t>Jan</t>
  </si>
  <si>
    <t>f312cd9d-805c-4312-b1f0-056d4167ddec</t>
  </si>
  <si>
    <t>Jillayne</t>
  </si>
  <si>
    <t>595d2e3c-11f2-49eb-856e-d992c2e2375f</t>
  </si>
  <si>
    <t>Xylia</t>
  </si>
  <si>
    <t>08fd7cf3-6001-462e-babc-2d5793a5e355</t>
  </si>
  <si>
    <t>Cammy</t>
  </si>
  <si>
    <t>12b8f5c8-f02e-4a5d-b828-98fd07a70c36</t>
  </si>
  <si>
    <t>Estrella</t>
  </si>
  <si>
    <t>6e28b0e7-a9f4-476a-adfa-f865b9848e18</t>
  </si>
  <si>
    <t>Austen</t>
  </si>
  <si>
    <t>26c28b92-ac9a-4b65-ba1e-4d0c86441cb9</t>
  </si>
  <si>
    <t>Talbert</t>
  </si>
  <si>
    <t>acc58391-bd4f-4931-93db-dcc26e8e39fc</t>
  </si>
  <si>
    <t>Frayda</t>
  </si>
  <si>
    <t>999bdb83-cf94-46aa-9a62-487660207941</t>
  </si>
  <si>
    <t>Corri</t>
  </si>
  <si>
    <t>95de1e4c-a8fb-4577-9c89-9c4bd56ddfe3</t>
  </si>
  <si>
    <t>Dodi</t>
  </si>
  <si>
    <t>e96cc55c-f4b1-46e4-9924-2ed969cda8cd</t>
  </si>
  <si>
    <t>Grete</t>
  </si>
  <si>
    <t>f770c003-61d2-4872-a0b1-d03f18265303</t>
  </si>
  <si>
    <t>Genvieve</t>
  </si>
  <si>
    <t>fe5931d6-30e8-42ea-bbe4-28becc4551c4</t>
  </si>
  <si>
    <t>89fe620a-b12f-4eb1-b79c-96ae7179e394</t>
  </si>
  <si>
    <t>Cody</t>
  </si>
  <si>
    <t>c5d0ce74-2955-462f-8a3d-4679d86e63e8</t>
  </si>
  <si>
    <t>Nerissa</t>
  </si>
  <si>
    <t>44211b1d-615a-41a9-9bb4-b369b6e6191d</t>
  </si>
  <si>
    <t>Aldon</t>
  </si>
  <si>
    <t>fc502ee7-66f2-4838-8441-44936ab4252e</t>
  </si>
  <si>
    <t>Deidre</t>
  </si>
  <si>
    <t>950f9d5c-8269-4eea-9733-f22ec7ebe134</t>
  </si>
  <si>
    <t>Llewellyn</t>
  </si>
  <si>
    <t>4c913d97-4edc-47c9-ac74-cd71ca6c3e7f</t>
  </si>
  <si>
    <t>Jerrold</t>
  </si>
  <si>
    <t>5b976473-cc6b-4dc4-9399-01d5b04c2fc5</t>
  </si>
  <si>
    <t>Arnold</t>
  </si>
  <si>
    <t>942512cc-b010-4855-923c-1bf05e5633ba</t>
  </si>
  <si>
    <t>Cherilyn</t>
  </si>
  <si>
    <t>c26aa65c-89ae-428a-b203-b47d6aaa9157</t>
  </si>
  <si>
    <t>680c34d5-0020-4b04-96c8-f270655efac7</t>
  </si>
  <si>
    <t>Wyn</t>
  </si>
  <si>
    <t>c26f7aa4-4df1-43d1-a995-0b7856529a84</t>
  </si>
  <si>
    <t>Delmore</t>
  </si>
  <si>
    <t>a4ee99f3-18be-4825-965d-6eea1f7539fc</t>
  </si>
  <si>
    <t>Aarika</t>
  </si>
  <si>
    <t>128e8be4-f604-40c1-bf05-e7ad79a093d5</t>
  </si>
  <si>
    <t>Candi</t>
  </si>
  <si>
    <t>b890e863-fa67-42ad-9a52-a880ec2b7406</t>
  </si>
  <si>
    <t>Matthus</t>
  </si>
  <si>
    <t>0f72191a-2f6b-43b8-a091-ba8ec9fd5c5d</t>
  </si>
  <si>
    <t>Valene</t>
  </si>
  <si>
    <t>8a206915-c63b-4303-9351-36fa8734238a</t>
  </si>
  <si>
    <t>622c772f-1f53-4c90-9b51-5d5490375f77</t>
  </si>
  <si>
    <t>May</t>
  </si>
  <si>
    <t>b505c55b-8cc9-4986-a90c-b4d4298f3ff1</t>
  </si>
  <si>
    <t>Orville</t>
  </si>
  <si>
    <t>73e46b0f-6cfd-4c3f-bf31-2079bc335239</t>
  </si>
  <si>
    <t>Ondrea</t>
  </si>
  <si>
    <t>5fe22c17-8cbf-439c-b0cc-d09cdf31d0fa</t>
  </si>
  <si>
    <t>Nelly</t>
  </si>
  <si>
    <t>b9f8df9e-70a8-4c68-8d56-bbc605ca4f42</t>
  </si>
  <si>
    <t>Clare</t>
  </si>
  <si>
    <t>fe8ba7c7-655a-415d-8e5a-84c5b8e7df05</t>
  </si>
  <si>
    <t>Cecilla</t>
  </si>
  <si>
    <t>26b71dfe-6590-45d3-9de6-6adb6d9ea79d</t>
  </si>
  <si>
    <t>Annabelle</t>
  </si>
  <si>
    <t>7ecde0f2-8507-42ff-9dfa-416bd88a80ae</t>
  </si>
  <si>
    <t>Gerick</t>
  </si>
  <si>
    <t>27ac4432-2ec0-4c78-b221-00d020ba8dfe</t>
  </si>
  <si>
    <t>Menard</t>
  </si>
  <si>
    <t>f7e96bf1-5773-49d6-ba0b-d5aa8ab15725</t>
  </si>
  <si>
    <t>f986e22f-b166-4966-abe2-cb16bd629166</t>
  </si>
  <si>
    <t>Abram</t>
  </si>
  <si>
    <t>df25df0b-145f-48e4-ab79-c0b14e1ade75</t>
  </si>
  <si>
    <t>Beverlie</t>
  </si>
  <si>
    <t>5707aa98-dd74-424a-ae60-823e48d43ab3</t>
  </si>
  <si>
    <t>Waldon</t>
  </si>
  <si>
    <t>9a83f265-0ebb-43f7-9acc-78cd96445c5d</t>
  </si>
  <si>
    <t>June</t>
  </si>
  <si>
    <t>bf58bc5b-ca4d-4ae2-82b7-83d14b077b8b</t>
  </si>
  <si>
    <t>Maurits</t>
  </si>
  <si>
    <t>d155553c-f7ca-4c3d-b038-db0213b65e46</t>
  </si>
  <si>
    <t>Kala</t>
  </si>
  <si>
    <t>6e50fc81-8fb9-466d-a9e5-b90c31633dab</t>
  </si>
  <si>
    <t>Zebulon</t>
  </si>
  <si>
    <t>a6949cdd-2050-4b24-b1ce-a4365a0ce751</t>
  </si>
  <si>
    <t>Dimitry</t>
  </si>
  <si>
    <t>9c749600-d123-4c5c-b98f-601e8aaa9415</t>
  </si>
  <si>
    <t>Wyndham</t>
  </si>
  <si>
    <t>213c47d9-bcf3-4e53-9be4-b0e24c05f10a</t>
  </si>
  <si>
    <t>Bekki</t>
  </si>
  <si>
    <t>e927b45c-6bf4-4fd8-b053-69c6fcf6d163</t>
  </si>
  <si>
    <t>Jaine</t>
  </si>
  <si>
    <t>1c5811d8-6d37-49d0-8432-a5ae786f925a</t>
  </si>
  <si>
    <t>Larissa</t>
  </si>
  <si>
    <t>b0c81bcd-0089-4873-846b-9961636f1eb1</t>
  </si>
  <si>
    <t>Minda</t>
  </si>
  <si>
    <t>3bcef240-8f56-4c07-a0d1-36fd8fa2bf06</t>
  </si>
  <si>
    <t>Kate</t>
  </si>
  <si>
    <t>74c03171-e23b-480e-adc7-7d0e8edea2fa</t>
  </si>
  <si>
    <t>Haskell</t>
  </si>
  <si>
    <t>7d2ac32a-4e4f-4765-a1b3-27aa79f3e921</t>
  </si>
  <si>
    <t>Alberik</t>
  </si>
  <si>
    <t>2e2d1c39-d93e-43ac-b67c-be0fd8d73daf</t>
  </si>
  <si>
    <t>Ardisj</t>
  </si>
  <si>
    <t>00662db3-3a36-4960-a35a-24dea79ed301</t>
  </si>
  <si>
    <t>Karlotta</t>
  </si>
  <si>
    <t>0f42173d-380a-491b-b613-cd8cc6d6f67a</t>
  </si>
  <si>
    <t>Lynnell</t>
  </si>
  <si>
    <t>b6e19308-d991-414d-b7f3-0c2c4d5d8954</t>
  </si>
  <si>
    <t>Adrien</t>
  </si>
  <si>
    <t>20ddc761-2836-49d7-bd25-f54236af0e34</t>
  </si>
  <si>
    <t>Karla</t>
  </si>
  <si>
    <t>9a8a9127-b790-40f1-920d-06e1beab786f</t>
  </si>
  <si>
    <t>Almeria</t>
  </si>
  <si>
    <t>a43bf541-3602-426e-addc-2882fc6383b4</t>
  </si>
  <si>
    <t>Allayne</t>
  </si>
  <si>
    <t>b3e1f58d-0fa2-4b97-8dbe-f3de70e6b89c</t>
  </si>
  <si>
    <t>Glyn</t>
  </si>
  <si>
    <t>6c6cd01f-cbd4-4efe-a31d-761d2dd88384</t>
  </si>
  <si>
    <t>858a1d59-fbb0-4758-8332-ef46179e06b0</t>
  </si>
  <si>
    <t>Gris</t>
  </si>
  <si>
    <t>d839d882-8694-4574-927f-65bf0e7e4663</t>
  </si>
  <si>
    <t>9dde5261-e87b-40c6-8643-e9ec877617bd</t>
  </si>
  <si>
    <t>Bradney</t>
  </si>
  <si>
    <t>bea6b393-fbad-4bb1-bea8-dc5e718dab7f</t>
  </si>
  <si>
    <t>Myrna</t>
  </si>
  <si>
    <t>c607cdf8-9e26-4403-8dd1-36a0408f728f</t>
  </si>
  <si>
    <t>Eugine</t>
  </si>
  <si>
    <t>8cf38d89-4b49-4fc0-b931-48bec87cacd0</t>
  </si>
  <si>
    <t>Wayland</t>
  </si>
  <si>
    <t>78bee8cd-a1e5-42f8-88cb-94473b585f2c</t>
  </si>
  <si>
    <t>Basil</t>
  </si>
  <si>
    <t>2e4f4939-d908-4d53-bc46-4c54a1329d55</t>
  </si>
  <si>
    <t>Sybille</t>
  </si>
  <si>
    <t>e62a786a-5543-46df-84cf-bc30a100af50</t>
  </si>
  <si>
    <t>Drusi</t>
  </si>
  <si>
    <t>e65e6e4a-5950-4abc-aca4-33478bd5ff0b</t>
  </si>
  <si>
    <t>Cedric</t>
  </si>
  <si>
    <t>b1d47a86-e9a3-497a-b575-eb15705b2d49</t>
  </si>
  <si>
    <t>Angela</t>
  </si>
  <si>
    <t>3d3570e1-803b-460a-b6f3-9a08fe29057b</t>
  </si>
  <si>
    <t>Bronnie</t>
  </si>
  <si>
    <t>b12c49a8-5935-427a-8c00-876edef28a42</t>
  </si>
  <si>
    <t>Annetta</t>
  </si>
  <si>
    <t>1495bee0-5ab8-4969-a2d5-ef1d9fad7715</t>
  </si>
  <si>
    <t>ea5fde0d-ae69-402f-a805-668e88629964</t>
  </si>
  <si>
    <t>Lauretta</t>
  </si>
  <si>
    <t>29047f96-d17f-48cb-a4fb-a531d0d85c26</t>
  </si>
  <si>
    <t>5ec9ae62-0b2d-4962-a3b1-03781ae5f9f5</t>
  </si>
  <si>
    <t>Caressa</t>
  </si>
  <si>
    <t>36cad566-f42e-49cb-bbf0-9b0fd0429880</t>
  </si>
  <si>
    <t>Grant</t>
  </si>
  <si>
    <t>fef9cf74-654f-4771-95c4-641b925af00e</t>
  </si>
  <si>
    <t>Colleen</t>
  </si>
  <si>
    <t>d511718c-c2d2-4e14-971a-9b8c0fe3f9e6</t>
  </si>
  <si>
    <t>Cthrine</t>
  </si>
  <si>
    <t>b228c3ff-9abf-4709-b942-96a674ad672a</t>
  </si>
  <si>
    <t>35e65e2d-64ad-44cf-b76f-6910574673ba</t>
  </si>
  <si>
    <t>Rosalind</t>
  </si>
  <si>
    <t>afd2f643-60e9-465e-aee0-e8e2aa47be96</t>
  </si>
  <si>
    <t>Oneida</t>
  </si>
  <si>
    <t>aeacdcb2-ec8f-4a56-9f3a-fa9d40c7dba8</t>
  </si>
  <si>
    <t>Enoch</t>
  </si>
  <si>
    <t>cb9dfb82-bffc-4669-889d-8ef02a502d73</t>
  </si>
  <si>
    <t>4825ae61-67ee-4142-9299-564151e26ef8</t>
  </si>
  <si>
    <t>Rinaldo</t>
  </si>
  <si>
    <t>a88364d6-4504-4ed7-8653-68a5941a25d7</t>
  </si>
  <si>
    <t>Nikita</t>
  </si>
  <si>
    <t>53caa61b-d2f6-4dff-91e6-02ca476c810b</t>
  </si>
  <si>
    <t>323f5d31-f422-45a2-a93e-79d5aadfc7db</t>
  </si>
  <si>
    <t>Emerson</t>
  </si>
  <si>
    <t>bcbabb62-7503-4224-9d5d-8ffc8a06e5dd</t>
  </si>
  <si>
    <t>Farrel</t>
  </si>
  <si>
    <t>c600ff85-7db6-4473-955d-a8e369703a72</t>
  </si>
  <si>
    <t>Abbi</t>
  </si>
  <si>
    <t>34cc12b0-5c37-436a-837a-9312c01534bc</t>
  </si>
  <si>
    <t>Rik</t>
  </si>
  <si>
    <t>72d2b8b2-4ad6-403d-adb6-8669e604c063</t>
  </si>
  <si>
    <t>Sargent</t>
  </si>
  <si>
    <t>599f2e05-c4d8-4de3-8dcf-cf2b719e049f</t>
  </si>
  <si>
    <t>Sanford</t>
  </si>
  <si>
    <t>8adcf9b1-8182-47a9-9fda-00ae336806c3</t>
  </si>
  <si>
    <t>Lidia</t>
  </si>
  <si>
    <t>77f769e5-cf8d-44d3-9a50-04d81b0af713</t>
  </si>
  <si>
    <t>Georgine</t>
  </si>
  <si>
    <t>b40f43b9-aaf7-4592-a299-4d2e381aa6ab</t>
  </si>
  <si>
    <t>Miriam</t>
  </si>
  <si>
    <t>a2fd4315-ae8b-40c7-938d-ade5c46d803a</t>
  </si>
  <si>
    <t>Alexis</t>
  </si>
  <si>
    <t>e4943d46-982f-4861-9c49-4a11d7ff8813</t>
  </si>
  <si>
    <t>Clint</t>
  </si>
  <si>
    <t>60c785f8-f9bb-452b-9f87-576c9c7e92c2</t>
  </si>
  <si>
    <t>Florida</t>
  </si>
  <si>
    <t>257a3862-b913-4ce0-877b-82df937d2e00</t>
  </si>
  <si>
    <t>Charla</t>
  </si>
  <si>
    <t>9de3df52-16b8-460b-8b68-7cf80d7cad2f</t>
  </si>
  <si>
    <t>Isidore</t>
  </si>
  <si>
    <t>f7d8edff-595b-42ed-b3cb-ccbe4c4502fb</t>
  </si>
  <si>
    <t>Kattie</t>
  </si>
  <si>
    <t>b6e50a8f-0333-4bf8-bc6f-a34c1a8b26f8</t>
  </si>
  <si>
    <t>Cindi</t>
  </si>
  <si>
    <t>1ac56fbe-1d09-45f7-aabb-6bdc2acacdd0</t>
  </si>
  <si>
    <t>Celie</t>
  </si>
  <si>
    <t>99aec957-00bd-4060-8fc7-d5ac6ae78e4b</t>
  </si>
  <si>
    <t>Kippy</t>
  </si>
  <si>
    <t>73c144fa-ab50-4f19-8fa6-de1182b15640</t>
  </si>
  <si>
    <t>Peggy</t>
  </si>
  <si>
    <t>60d81ff8-21fd-44a4-8696-66a8fc776737</t>
  </si>
  <si>
    <t>Paloma</t>
  </si>
  <si>
    <t>5941ba4a-519e-4bde-b7ba-d935496f546f</t>
  </si>
  <si>
    <t>Vince</t>
  </si>
  <si>
    <t>27f66da7-a104-475e-bf5f-fb14a1b1205c</t>
  </si>
  <si>
    <t>Valentia</t>
  </si>
  <si>
    <t>9eb94783-4bc5-4751-8e72-1bd2778a5932</t>
  </si>
  <si>
    <t>Elwira</t>
  </si>
  <si>
    <t>4cb02330-13e7-4230-9916-763c6e9a4d7e</t>
  </si>
  <si>
    <t>Nikaniki</t>
  </si>
  <si>
    <t>262e2460-49e7-42d1-b09c-cb6afd1cb458</t>
  </si>
  <si>
    <t>Elden</t>
  </si>
  <si>
    <t>a995a387-b5ca-4b5c-b165-c3b97ef4b39f</t>
  </si>
  <si>
    <t>Kissie</t>
  </si>
  <si>
    <t>5da94d56-c2c8-4a4d-affb-1f366008a2a1</t>
  </si>
  <si>
    <t>Fonzie</t>
  </si>
  <si>
    <t>d7074f5f-f95a-4add-9ce6-5b0c94c44552</t>
  </si>
  <si>
    <t>Chet</t>
  </si>
  <si>
    <t>2595f3ae-5182-4bfe-95d6-76193e4b1c03</t>
  </si>
  <si>
    <t>Sawyere</t>
  </si>
  <si>
    <t>1c2c92a1-6c72-4443-9f5a-75070ed09756</t>
  </si>
  <si>
    <t>Winni</t>
  </si>
  <si>
    <t>347c8aa1-f443-41e3-97fa-6b975b900a25</t>
  </si>
  <si>
    <t>Isidoro</t>
  </si>
  <si>
    <t>12012df0-8be7-4e2d-aa7f-61bd7f2d5043</t>
  </si>
  <si>
    <t>Gale</t>
  </si>
  <si>
    <t>6f012797-be19-47ec-bcd4-113156969bca</t>
  </si>
  <si>
    <t>Keary</t>
  </si>
  <si>
    <t>52d92563-75ea-4b39-b053-4156519a4433</t>
  </si>
  <si>
    <t>Clarice</t>
  </si>
  <si>
    <t>2d49a58c-f4a1-451d-a14a-8e438c5284fe</t>
  </si>
  <si>
    <t>Thedrick</t>
  </si>
  <si>
    <t>925d9990-8283-479d-88fd-37d31d5cbcfb</t>
  </si>
  <si>
    <t>Leona</t>
  </si>
  <si>
    <t>e03e6e8e-1e64-4b00-85e5-a15a3ee187bb</t>
  </si>
  <si>
    <t>Giraldo</t>
  </si>
  <si>
    <t>05bbd5aa-d0d5-4df4-9b4b-da5c72f0029a</t>
  </si>
  <si>
    <t>Margette</t>
  </si>
  <si>
    <t>b8956594-8c64-4f2d-b2b9-be76255ea071</t>
  </si>
  <si>
    <t>Piper</t>
  </si>
  <si>
    <t>a33e813c-6d7d-48d1-89b1-133b53742fc2</t>
  </si>
  <si>
    <t>Micheil</t>
  </si>
  <si>
    <t>0c235ed8-12a9-46d2-8d81-34045ea3c882</t>
  </si>
  <si>
    <t>Dania</t>
  </si>
  <si>
    <t>bfa29299-5975-4656-beb2-e6bcd79a9b25</t>
  </si>
  <si>
    <t>Ali</t>
  </si>
  <si>
    <t>64ee708a-6143-40b9-bd3c-1f02f1c81824</t>
  </si>
  <si>
    <t>Margi</t>
  </si>
  <si>
    <t>26fc81f1-aae7-4865-8c18-23c3ab3a04e5</t>
  </si>
  <si>
    <t>Phillipp</t>
  </si>
  <si>
    <t>9af6b362-e8d4-41c9-814e-c3b7f2a56b11</t>
  </si>
  <si>
    <t>Lodovico</t>
  </si>
  <si>
    <t>4f1d9581-af06-4c97-b61f-6facdaf4654a</t>
  </si>
  <si>
    <t>fbdc5481-9bfc-4754-806f-57df53290c43</t>
  </si>
  <si>
    <t>Pavlov</t>
  </si>
  <si>
    <t>e4fc684b-40b9-470e-a71e-83b0bede2753</t>
  </si>
  <si>
    <t>Jason</t>
  </si>
  <si>
    <t>ae6542b7-1000-4c53-bd01-e48bba6a3fc3</t>
  </si>
  <si>
    <t>Der</t>
  </si>
  <si>
    <t>d211bf95-7d45-4ad6-9a22-0090e0fcb575</t>
  </si>
  <si>
    <t>Caroline</t>
  </si>
  <si>
    <t>5dc495c0-70dd-4245-b212-492e9d953157</t>
  </si>
  <si>
    <t>Leslie</t>
  </si>
  <si>
    <t>51fb3fb1-6faa-49ed-97f7-76e6a4da344a</t>
  </si>
  <si>
    <t>7307fb0c-5dd4-4434-9328-6fe2a4e5c8ce</t>
  </si>
  <si>
    <t>Jacquelin</t>
  </si>
  <si>
    <t>e62e40e5-f82a-449d-aa17-a0614692d5b8</t>
  </si>
  <si>
    <t>Vance</t>
  </si>
  <si>
    <t>e7770a3e-f840-4806-b799-89fbce8106b0</t>
  </si>
  <si>
    <t>Verena</t>
  </si>
  <si>
    <t>98925c9f-6c46-4112-9f58-f4ed60dde1ef</t>
  </si>
  <si>
    <t>Husain</t>
  </si>
  <si>
    <t>7786acfb-6c52-49ff-946f-c4db54278fc3</t>
  </si>
  <si>
    <t>Jeremias</t>
  </si>
  <si>
    <t>34380d9a-95dc-4be0-b7ce-ddd25f4ba99e</t>
  </si>
  <si>
    <t>Elfie</t>
  </si>
  <si>
    <t>f658de03-02aa-443f-8dd1-34af05f873f6</t>
  </si>
  <si>
    <t>Janessa</t>
  </si>
  <si>
    <t>f9301004-c897-42b0-a861-20ea45e04d64</t>
  </si>
  <si>
    <t>Melany</t>
  </si>
  <si>
    <t>5804648e-b731-4642-a29d-03128f70e448</t>
  </si>
  <si>
    <t>Damian</t>
  </si>
  <si>
    <t>23704bed-407b-46b7-9a31-a58826a8ff3d</t>
  </si>
  <si>
    <t>Arny</t>
  </si>
  <si>
    <t>a2de14ab-70ba-4c26-9f6a-88b5c34ba59e</t>
  </si>
  <si>
    <t>Georgianne</t>
  </si>
  <si>
    <t>a63a97f6-8a4d-4923-91d9-9127665b3ef5</t>
  </si>
  <si>
    <t>Quinn</t>
  </si>
  <si>
    <t>b5c59228-357b-4233-b33b-9b8ea17320cd</t>
  </si>
  <si>
    <t>Liam</t>
  </si>
  <si>
    <t>2ce9d309-6553-4f5e-a7ad-ee8b494cdd7b</t>
  </si>
  <si>
    <t>Alvis</t>
  </si>
  <si>
    <t>6ce7e34f-0464-4185-b83d-d0a958e77bec</t>
  </si>
  <si>
    <t>Jephthah</t>
  </si>
  <si>
    <t>69417170-0df7-4788-ba0d-777a92fbeda4</t>
  </si>
  <si>
    <t>Kimmy</t>
  </si>
  <si>
    <t>729141dc-1d0b-4371-9392-53f0e1cd9052</t>
  </si>
  <si>
    <t>Adriaens</t>
  </si>
  <si>
    <t>789a1efd-6a0b-486f-8dbf-0e366eb2d893</t>
  </si>
  <si>
    <t>f411ba5b-242f-4191-a772-b42d1de9932c</t>
  </si>
  <si>
    <t>f408eb65-e849-4939-8a4a-c2d8537abdf3</t>
  </si>
  <si>
    <t>c06c3d89-6f43-46be-97cd-60e81b95af1c</t>
  </si>
  <si>
    <t>Duncan</t>
  </si>
  <si>
    <t>c88f0b83-e2ed-4086-8f12-5abed927deff</t>
  </si>
  <si>
    <t>Arluene</t>
  </si>
  <si>
    <t>2f8594bc-fed7-42bb-9e30-8f670314652e</t>
  </si>
  <si>
    <t>Thorndike</t>
  </si>
  <si>
    <t>7f57cb26-91b3-49b6-be59-0461edbb51ec</t>
  </si>
  <si>
    <t>Lindsay</t>
  </si>
  <si>
    <t>b427a524-b042-4b16-83aa-164d4b1e5049</t>
  </si>
  <si>
    <t>Joyann</t>
  </si>
  <si>
    <t>92ca4c00-857f-4113-92d0-4a37c4b1f885</t>
  </si>
  <si>
    <t>Tildie</t>
  </si>
  <si>
    <t>6adedd2f-20c4-4397-af7e-bfaaf979984e</t>
  </si>
  <si>
    <t>Neysa</t>
  </si>
  <si>
    <t>50cbf330-918a-43a1-ab4f-1c9253c6b336</t>
  </si>
  <si>
    <t>Jolie</t>
  </si>
  <si>
    <t>368dfde8-4c88-492f-943b-2010d6811d9c</t>
  </si>
  <si>
    <t>Hermann</t>
  </si>
  <si>
    <t>6f06272d-63bd-4d1d-bcde-8f3df4b511b9</t>
  </si>
  <si>
    <t>Carlyn</t>
  </si>
  <si>
    <t>e141c76b-2f8c-4906-ad7f-264986b93f7c</t>
  </si>
  <si>
    <t>Holly-anne</t>
  </si>
  <si>
    <t>50b0b96e-3dd6-41ac-8cbc-797a7eceb828</t>
  </si>
  <si>
    <t>Marlie</t>
  </si>
  <si>
    <t>8f80e246-0043-4896-9186-2ce2827bb415</t>
  </si>
  <si>
    <t>Mady</t>
  </si>
  <si>
    <t>b75b9d64-8698-40c3-ac83-f394857e9d55</t>
  </si>
  <si>
    <t>Pam</t>
  </si>
  <si>
    <t>90efb39e-109e-4fdd-b432-771360e531ce</t>
  </si>
  <si>
    <t>c7e90db7-6506-4e1b-ae9c-c09610680179</t>
  </si>
  <si>
    <t>Kimberli</t>
  </si>
  <si>
    <t>ec74b1fa-6635-4fa1-83e6-9d6277059f8b</t>
  </si>
  <si>
    <t>9826a47f-29dd-45e8-852b-861f8eda2430</t>
  </si>
  <si>
    <t>b779d34b-f1fe-4fa7-b772-51865fe59011</t>
  </si>
  <si>
    <t>233c81dd-23ea-4a14-9e91-8c968e497348</t>
  </si>
  <si>
    <t>Jacquelyn</t>
  </si>
  <si>
    <t>79e80f3d-12b7-4f4f-b83a-db9fd480f652</t>
  </si>
  <si>
    <t>Yorgos</t>
  </si>
  <si>
    <t>b28113d1-e713-4a98-a5a0-ce0439e8dfe7</t>
  </si>
  <si>
    <t>Cathleen</t>
  </si>
  <si>
    <t>86a0aede-7b3c-473a-9d11-4bb9c39b5d1e</t>
  </si>
  <si>
    <t>Dewey</t>
  </si>
  <si>
    <t>5a7c9a2a-dbb7-4af5-84a8-4f3f9aacf4b3</t>
  </si>
  <si>
    <t>Shandie</t>
  </si>
  <si>
    <t>471218ef-41e8-400a-9762-e53aaf51ecbb</t>
  </si>
  <si>
    <t>Joshua</t>
  </si>
  <si>
    <t>f371d467-89ea-4430-bcbe-64dc8f70a078</t>
  </si>
  <si>
    <t>Hollis</t>
  </si>
  <si>
    <t>0e84aabb-8df2-47b6-9f7d-91c561161a5a</t>
  </si>
  <si>
    <t>Ninette</t>
  </si>
  <si>
    <t>f58dbf04-1de2-46e2-bb31-017a9612cd85</t>
  </si>
  <si>
    <t>d1c71862-03d9-41fb-ad6e-a87aabfa0824</t>
  </si>
  <si>
    <t>Tracee</t>
  </si>
  <si>
    <t>94660165-9de1-4961-b855-a80fc5ee86ec</t>
  </si>
  <si>
    <t>Phylys</t>
  </si>
  <si>
    <t>4a0010f8-3eac-4dc9-a0d2-f1dc2490bf4e</t>
  </si>
  <si>
    <t>Tybie</t>
  </si>
  <si>
    <t>e7179b27-69dd-4013-84aa-f4385e1d76c8</t>
  </si>
  <si>
    <t>Iris</t>
  </si>
  <si>
    <t>26781d31-bd38-4a4c-a8a1-a0cc9abb331d</t>
  </si>
  <si>
    <t>Jere</t>
  </si>
  <si>
    <t>83387ebb-e0aa-43b0-90b4-35da08fd5be7</t>
  </si>
  <si>
    <t>Francklyn</t>
  </si>
  <si>
    <t>2afe8787-2365-4946-ba98-8d0ca61a58b7</t>
  </si>
  <si>
    <t>Erna</t>
  </si>
  <si>
    <t>2a1567e2-5f05-4652-b8c9-5621a75435f0</t>
  </si>
  <si>
    <t>Shaylah</t>
  </si>
  <si>
    <t>238fd233-22c4-465e-9b3f-a7dac71c49da</t>
  </si>
  <si>
    <t>Hilary</t>
  </si>
  <si>
    <t>b0dd32ec-47d8-400e-b07d-bed19b95e49c</t>
  </si>
  <si>
    <t>Annecorinne</t>
  </si>
  <si>
    <t>2888490a-ea95-40ac-8b3f-6c5b54d70c74</t>
  </si>
  <si>
    <t>Brynna</t>
  </si>
  <si>
    <t>f259b62d-5743-4eb4-bf90-a3703892eb96</t>
  </si>
  <si>
    <t>Ker</t>
  </si>
  <si>
    <t>64f07b27-a0c2-4ded-b219-0377772d3531</t>
  </si>
  <si>
    <t>Bryana</t>
  </si>
  <si>
    <t>2f8ec98b-38cd-4723-9afa-0fd620c5fe37</t>
  </si>
  <si>
    <t>Tabbi</t>
  </si>
  <si>
    <t>05847fa6-1e1d-40ac-8f23-c7964bd6cb13</t>
  </si>
  <si>
    <t>43a2c357-b5af-447f-aa6e-dd7d8fd09981</t>
  </si>
  <si>
    <t>Madge</t>
  </si>
  <si>
    <t>9fe05017-050d-4104-846f-be69bea48eb3</t>
  </si>
  <si>
    <t>Kelcy</t>
  </si>
  <si>
    <t>55f51ba3-8007-44ee-b030-44ef1ebf1340</t>
  </si>
  <si>
    <t>919daedd-95c3-45e2-ae39-fa29b1d59896</t>
  </si>
  <si>
    <t>Samaria</t>
  </si>
  <si>
    <t>415fbab8-31e8-49ca-9cdb-89f0ca443a78</t>
  </si>
  <si>
    <t>Stacy</t>
  </si>
  <si>
    <t>4607339d-5d30-4b60-a289-090056a8e806</t>
  </si>
  <si>
    <t>Olly</t>
  </si>
  <si>
    <t>66af0c3c-2657-4de8-8dc5-35448060f67d</t>
  </si>
  <si>
    <t>Eleen</t>
  </si>
  <si>
    <t>db3fa8a5-a514-410c-ab28-1a12712c89d7</t>
  </si>
  <si>
    <t>Dolf</t>
  </si>
  <si>
    <t>05173b05-ab12-4eef-ab79-4fdcbf8c3b28</t>
  </si>
  <si>
    <t>Obadiah</t>
  </si>
  <si>
    <t>ae641e03-8fd2-47b5-9799-7ddf17ee5d5b</t>
  </si>
  <si>
    <t>Lyell</t>
  </si>
  <si>
    <t>b2a66a4d-5638-450f-8d33-90b1fb9c1af8</t>
  </si>
  <si>
    <t>a4160805-d1ed-40b6-a97b-d598a60ecff6</t>
  </si>
  <si>
    <t>Adrea</t>
  </si>
  <si>
    <t>493258ca-a3ce-451c-9c09-27ad65aa0258</t>
  </si>
  <si>
    <t>Heath</t>
  </si>
  <si>
    <t>3210ff19-d92a-470c-afd9-a0d3a761e277</t>
  </si>
  <si>
    <t>c1a8d6c7-6916-4b98-96a4-0dc0554c56c8</t>
  </si>
  <si>
    <t>Carol-jean</t>
  </si>
  <si>
    <t>f92e03f5-343f-4998-8362-ba576181caa6</t>
  </si>
  <si>
    <t>Beulah</t>
  </si>
  <si>
    <t>94dfab93-f710-492d-94d3-d1608f9c025c</t>
  </si>
  <si>
    <t>Feodora</t>
  </si>
  <si>
    <t>ebe34581-b0a2-420e-8dca-131bcffbbe51</t>
  </si>
  <si>
    <t>Leila</t>
  </si>
  <si>
    <t>89701119-4f74-4d61-8105-bc0e995f317a</t>
  </si>
  <si>
    <t>Em</t>
  </si>
  <si>
    <t>54982ad4-ca52-46aa-b7ed-908a8443b978</t>
  </si>
  <si>
    <t>Wells</t>
  </si>
  <si>
    <t>1324c011-bd33-43ad-ac0c-ddacbf093b3f</t>
  </si>
  <si>
    <t>Paulie</t>
  </si>
  <si>
    <t>de2488a2-b6dc-4bd4-b2e8-16237c877ef8</t>
  </si>
  <si>
    <t>Haley</t>
  </si>
  <si>
    <t>9f0b63f9-4782-4420-9533-09136806caea</t>
  </si>
  <si>
    <t>Moreen</t>
  </si>
  <si>
    <t>8b31f7b0-aa39-4efb-b671-3549237007a8</t>
  </si>
  <si>
    <t>Dilan</t>
  </si>
  <si>
    <t>06f9df2f-ceac-413e-a1eb-4fc66b0e2f5e</t>
  </si>
  <si>
    <t>Eustace</t>
  </si>
  <si>
    <t>d6c7debf-469c-4916-9240-7e2b2e99b9f6</t>
  </si>
  <si>
    <t>Glenna</t>
  </si>
  <si>
    <t>1be2a1b4-84a8-4f2e-893b-9c2e1da930f1</t>
  </si>
  <si>
    <t>Lydon</t>
  </si>
  <si>
    <t>b43931ae-ff46-4183-9991-8db194a25265</t>
  </si>
  <si>
    <t>Douglas</t>
  </si>
  <si>
    <t>4ca96f56-6ece-4647-8e55-28935a4ce365</t>
  </si>
  <si>
    <t>Codie</t>
  </si>
  <si>
    <t>d2477a33-84bf-4dba-8808-460657a4ab18</t>
  </si>
  <si>
    <t>Markos</t>
  </si>
  <si>
    <t>ae670082-86a6-4ea1-bbbb-066112f23754</t>
  </si>
  <si>
    <t>Hesther</t>
  </si>
  <si>
    <t>3e1d529e-1681-4044-ba91-fcb6c86ef4aa</t>
  </si>
  <si>
    <t>Georgia</t>
  </si>
  <si>
    <t>7024eb6f-7a62-49e0-9f0c-2f09bc7e3572</t>
  </si>
  <si>
    <t>Candie</t>
  </si>
  <si>
    <t>e2196f73-dfca-4d0f-93da-0c1a9a412e2b</t>
  </si>
  <si>
    <t>7c6658e9-9a91-446b-9350-da80abcb08c1</t>
  </si>
  <si>
    <t>ce2b16d7-092b-4692-a819-297196c1f82c</t>
  </si>
  <si>
    <t>Lanette</t>
  </si>
  <si>
    <t>0933ad45-70fc-441f-8082-6fb9ef6531d1</t>
  </si>
  <si>
    <t>Celestyn</t>
  </si>
  <si>
    <t>608f4eb2-6d1e-4f4d-8be1-afeddb9ebc10</t>
  </si>
  <si>
    <t>1e16ffc7-c145-4531-84b0-ee32712de0c8</t>
  </si>
  <si>
    <t>Imelda</t>
  </si>
  <si>
    <t>a3cdc8bb-88ea-4882-a79d-2e568044fe29</t>
  </si>
  <si>
    <t>Asher</t>
  </si>
  <si>
    <t>568047b8-124f-4a7e-b82a-bfcc74ab1e4b</t>
  </si>
  <si>
    <t>Yulma</t>
  </si>
  <si>
    <t>0f4a4394-8f81-4ce3-bf3d-bf61c7832286</t>
  </si>
  <si>
    <t>Bartram</t>
  </si>
  <si>
    <t>8183ee65-79b7-4163-a8dc-96b4a1964cb9</t>
  </si>
  <si>
    <t>c1109d8a-bd79-4871-9d0f-d1b7c3bfea97</t>
  </si>
  <si>
    <t>ebc3354e-dca3-444a-948a-7bddf3e299ec</t>
  </si>
  <si>
    <t>Hermina</t>
  </si>
  <si>
    <t>43db3f25-569d-4e6a-b038-927c293f045e</t>
  </si>
  <si>
    <t>Bernadette</t>
  </si>
  <si>
    <t>64c880ff-c044-4961-a909-b50616f875b1</t>
  </si>
  <si>
    <t>Ev</t>
  </si>
  <si>
    <t>04dd3dda-7178-46c1-b0ec-72f9a96713be</t>
  </si>
  <si>
    <t>Lula</t>
  </si>
  <si>
    <t>b24aa77f-6fb2-43a6-8d97-1eaaeebf264e</t>
  </si>
  <si>
    <t>Zollie</t>
  </si>
  <si>
    <t>60ac13cf-5e66-4acd-a1d8-a7304dadb7e8</t>
  </si>
  <si>
    <t>Herby</t>
  </si>
  <si>
    <t>2da3d7b6-11f1-489e-8c5b-d33933e4fbe4</t>
  </si>
  <si>
    <t>Claudell</t>
  </si>
  <si>
    <t>8b8e18a8-bbc9-4360-98bf-805c0db706e1</t>
  </si>
  <si>
    <t>Gertie</t>
  </si>
  <si>
    <t>63a23290-2dc4-4c2d-929a-61991b41b42f</t>
  </si>
  <si>
    <t>Jennica</t>
  </si>
  <si>
    <t>0b2869f8-2dcc-439d-95ad-34a5a52f5f13</t>
  </si>
  <si>
    <t>Danica</t>
  </si>
  <si>
    <t>6efdb7b6-c649-4ec1-9f45-b0a3aae6f242</t>
  </si>
  <si>
    <t>4245fdce-77df-4858-b168-e5b84d294478</t>
  </si>
  <si>
    <t>Ashby</t>
  </si>
  <si>
    <t>f1dcdb2c-fe36-495d-a705-c5f6b9305399</t>
  </si>
  <si>
    <t>Belicia</t>
  </si>
  <si>
    <t>a5bbee26-cce0-4336-9b15-8299477ce4dc</t>
  </si>
  <si>
    <t>Godfrey</t>
  </si>
  <si>
    <t>98c0b53c-ea1b-4610-a624-2b1770923c21</t>
  </si>
  <si>
    <t>Shalna</t>
  </si>
  <si>
    <t>8a4d90f1-12a3-4050-8e4c-d5111c8b5312</t>
  </si>
  <si>
    <t>Konstantin</t>
  </si>
  <si>
    <t>42fb5534-307c-4380-9b9b-37db8a3882f1</t>
  </si>
  <si>
    <t>fbb85afd-1a82-4011-9b70-a676aff14de3</t>
  </si>
  <si>
    <t>3b84d0c6-868d-4d72-9308-d89153033f3a</t>
  </si>
  <si>
    <t>Reuben</t>
  </si>
  <si>
    <t>350246b4-9265-4dcd-a55b-9521a5e1015a</t>
  </si>
  <si>
    <t>Kissee</t>
  </si>
  <si>
    <t>5ded5473-5a35-4c68-bb86-991b5e965362</t>
  </si>
  <si>
    <t>Peyton</t>
  </si>
  <si>
    <t>9e0b68bc-9ce0-4830-82c5-0b6b29d50c20</t>
  </si>
  <si>
    <t>Jenilee</t>
  </si>
  <si>
    <t>cf833744-efca-4c71-a8e9-b4dbfce27250</t>
  </si>
  <si>
    <t>Wit</t>
  </si>
  <si>
    <t>c5f9afd9-842f-44d8-a698-a679447f63e5</t>
  </si>
  <si>
    <t>Else</t>
  </si>
  <si>
    <t>60cd79e5-8aaa-4419-a146-6d226e0f8495</t>
  </si>
  <si>
    <t>Bertha</t>
  </si>
  <si>
    <t>a3c4c249-fb1e-47f0-bf08-2167eb1bdb60</t>
  </si>
  <si>
    <t>Minta</t>
  </si>
  <si>
    <t>19fcf21a-9a9a-4e31-a6de-5b0c7e6179b0</t>
  </si>
  <si>
    <t>Valentine</t>
  </si>
  <si>
    <t>905eb2a8-43b2-4708-ae80-55735191ef4b</t>
  </si>
  <si>
    <t>Maiga</t>
  </si>
  <si>
    <t>73b77566-3246-4ed6-8f02-dc6a5e99a5aa</t>
  </si>
  <si>
    <t>Keith</t>
  </si>
  <si>
    <t>78fdddc7-dcd6-46b3-a715-54324e58e416</t>
  </si>
  <si>
    <t>Jacintha</t>
  </si>
  <si>
    <t>8e524be9-7363-4262-8016-91cb397561a9</t>
  </si>
  <si>
    <t>Creighton</t>
  </si>
  <si>
    <t>1951e69d-df69-4167-8818-93ab40900ab5</t>
  </si>
  <si>
    <t>Boony</t>
  </si>
  <si>
    <t>4db9c41a-7ff7-430b-b602-930277a2289e</t>
  </si>
  <si>
    <t>Anders</t>
  </si>
  <si>
    <t>f06176c0-947a-41d7-8454-62690ad070f7</t>
  </si>
  <si>
    <t>Althea</t>
  </si>
  <si>
    <t>aaba7e8a-0fbf-4440-8e78-c9c59eaf3058</t>
  </si>
  <si>
    <t>Godiva</t>
  </si>
  <si>
    <t>5ea520d7-db66-487b-a9a3-a00e9388f59e</t>
  </si>
  <si>
    <t>Becky</t>
  </si>
  <si>
    <t>41b974db-6e4b-4124-a982-25034dde1907</t>
  </si>
  <si>
    <t>Matilda</t>
  </si>
  <si>
    <t>02ed4cac-1ade-40c0-b201-0689d620161e</t>
  </si>
  <si>
    <t>Marillin</t>
  </si>
  <si>
    <t>1fc155a2-7fbf-430d-9bdd-8b1efe540a29</t>
  </si>
  <si>
    <t>Javier</t>
  </si>
  <si>
    <t>3f30396a-de38-4a23-8a3c-b0db5845aae0</t>
  </si>
  <si>
    <t>Gino</t>
  </si>
  <si>
    <t>d17ca61e-301b-4d17-81e2-00fe42fba582</t>
  </si>
  <si>
    <t>Portia</t>
  </si>
  <si>
    <t>5fa60d2f-ddd2-4797-ad7d-35322144b860</t>
  </si>
  <si>
    <t>Josefa</t>
  </si>
  <si>
    <t>9454b4d1-2477-4742-9cc8-9ec281f3f3eb</t>
  </si>
  <si>
    <t>Becka</t>
  </si>
  <si>
    <t>5633f11b-5280-4993-8346-0821b3591092</t>
  </si>
  <si>
    <t>dfc9ace9-0fc3-43c0-be9b-df19c356e754</t>
  </si>
  <si>
    <t>Osmond</t>
  </si>
  <si>
    <t>8648a8f3-03d0-4a2b-9078-a6d54da3d4a7</t>
  </si>
  <si>
    <t>Cece</t>
  </si>
  <si>
    <t>c21dfd67-ff80-4d4e-9219-f98ccd4297c9</t>
  </si>
  <si>
    <t>Denny</t>
  </si>
  <si>
    <t>19e193e0-32e0-4d00-8fe7-2a03181677b1</t>
  </si>
  <si>
    <t>Traver</t>
  </si>
  <si>
    <t>d3f21411-b991-4e5e-a701-a66c344a935c</t>
  </si>
  <si>
    <t>Pierre</t>
  </si>
  <si>
    <t>db0eb34e-bb4c-46ae-8d4f-3f2c1626aba6</t>
  </si>
  <si>
    <t>Davida</t>
  </si>
  <si>
    <t>d7be0084-c73c-491e-b44a-a1da21b27115</t>
  </si>
  <si>
    <t>Spenser</t>
  </si>
  <si>
    <t>075df2ae-3045-4e65-9993-75f3de39a382</t>
  </si>
  <si>
    <t>Dominique</t>
  </si>
  <si>
    <t>b8dd340f-273e-4ceb-8605-501e1868dca5</t>
  </si>
  <si>
    <t>Dalila</t>
  </si>
  <si>
    <t>f7cfa802-6fe6-4f82-ab80-a171cf90b7fc</t>
  </si>
  <si>
    <t>Isacco</t>
  </si>
  <si>
    <t>efad7711-9890-49f2-a478-1ab8f92a3583</t>
  </si>
  <si>
    <t>f31021d3-0924-4de0-9652-c650a0f1621f</t>
  </si>
  <si>
    <t>Henka</t>
  </si>
  <si>
    <t>dc37e41a-0073-4ddb-a888-f6e9a994a9b1</t>
  </si>
  <si>
    <t>Rodi</t>
  </si>
  <si>
    <t>60685ef7-4701-4539-a2a3-27552a03df83</t>
  </si>
  <si>
    <t>Kathy</t>
  </si>
  <si>
    <t>79416110-3cf6-4d14-9f38-93ad0b6686e8</t>
  </si>
  <si>
    <t>Elsey</t>
  </si>
  <si>
    <t>edacb763-e411-424e-a12a-476fe10750e2</t>
  </si>
  <si>
    <t>Bert</t>
  </si>
  <si>
    <t>5f64c748-c332-482d-8cbb-0258b3eaf67f</t>
  </si>
  <si>
    <t>Currie</t>
  </si>
  <si>
    <t>0c93433e-3403-447b-bbb1-4b6386ac39cc</t>
  </si>
  <si>
    <t>Anita</t>
  </si>
  <si>
    <t>e23f566e-66b1-411f-b272-3e3dfbcd6603</t>
  </si>
  <si>
    <t>Parsifal</t>
  </si>
  <si>
    <t>66427a83-6f11-4441-b056-042608be1218</t>
  </si>
  <si>
    <t>Toma</t>
  </si>
  <si>
    <t>353ad084-7a64-4a9a-b1a5-7ea6b2fbc69a</t>
  </si>
  <si>
    <t>Maggi</t>
  </si>
  <si>
    <t>fb0ff915-e739-4568-b6fa-1bb09cfb16d7</t>
  </si>
  <si>
    <t>800125b8-3c01-4ccb-b70d-7f31efa183a0</t>
  </si>
  <si>
    <t>Denyse</t>
  </si>
  <si>
    <t>05816fc8-e039-4f07-b4a3-4f1edfffa364</t>
  </si>
  <si>
    <t>Susan</t>
  </si>
  <si>
    <t>c0429298-5d19-49b6-848a-4a91caa2696d</t>
  </si>
  <si>
    <t>Janette</t>
  </si>
  <si>
    <t>2f204bcb-30ab-49b2-b75b-ad72172d96a6</t>
  </si>
  <si>
    <t>Pet</t>
  </si>
  <si>
    <t>b8175b9c-ec0c-4531-bf29-0f8bc740fe23</t>
  </si>
  <si>
    <t>Kerrill</t>
  </si>
  <si>
    <t>3463b351-dc28-4f8e-9df1-841efe6a670b</t>
  </si>
  <si>
    <t>adb30a23-5228-458f-8410-4cdd128b4259</t>
  </si>
  <si>
    <t>Sibby</t>
  </si>
  <si>
    <t>74d329d3-7001-46db-9687-5ce305057b08</t>
  </si>
  <si>
    <t>Layne</t>
  </si>
  <si>
    <t>40aaed13-6f8e-4297-b251-29e602085ca9</t>
  </si>
  <si>
    <t>Coriss</t>
  </si>
  <si>
    <t>555b895f-15b4-4c3b-adca-958ba1fdbc42</t>
  </si>
  <si>
    <t>b9f94dca-954d-4c6f-9398-9f63862d9707</t>
  </si>
  <si>
    <t>Haslett</t>
  </si>
  <si>
    <t>4f0b5423-5792-4dcd-bfaf-304041a589bb</t>
  </si>
  <si>
    <t>Emmye</t>
  </si>
  <si>
    <t>284f706b-789f-42aa-ad98-80b44c5ec6ca</t>
  </si>
  <si>
    <t>Fritz</t>
  </si>
  <si>
    <t>c21ff6db-06d5-4f8e-bfe8-e063372fcd69</t>
  </si>
  <si>
    <t>Carolynn</t>
  </si>
  <si>
    <t>cc3f5216-223d-443b-bf6f-b57c08a86e61</t>
  </si>
  <si>
    <t>Angelica</t>
  </si>
  <si>
    <t>46e58e1b-9abd-409c-ad57-dfd5d45b7577</t>
  </si>
  <si>
    <t>Rick</t>
  </si>
  <si>
    <t>f98c7c6f-06f0-48c1-852e-83a4701d2f07</t>
  </si>
  <si>
    <t>Merrel</t>
  </si>
  <si>
    <t>9f11b0b6-d74d-4d9c-b4b4-9e51de3ea452</t>
  </si>
  <si>
    <t>Batsheva</t>
  </si>
  <si>
    <t>808941a9-719d-415c-8fc8-e6578b9b1022</t>
  </si>
  <si>
    <t>Teodoor</t>
  </si>
  <si>
    <t>01865058-e503-4c2b-951a-d6adb9dac791</t>
  </si>
  <si>
    <t>Vere</t>
  </si>
  <si>
    <t>997c6b34-0cf5-4b4d-a541-9dd21886fe49</t>
  </si>
  <si>
    <t>a73d321e-88ad-4b3a-bfbd-e4b5ea59d3ce</t>
  </si>
  <si>
    <t>Bambie</t>
  </si>
  <si>
    <t>ed578790-4369-4f3a-9c18-f2ac7136dd8e</t>
  </si>
  <si>
    <t>Ashton</t>
  </si>
  <si>
    <t>b3d0063a-a5ed-4c62-b36b-d65c029c8da9</t>
  </si>
  <si>
    <t>Delmer</t>
  </si>
  <si>
    <t>c8e990d7-37b5-4414-937a-a33dda6c9916</t>
  </si>
  <si>
    <t>91814ee6-c7db-4f0a-bbcc-876a89dfb9e3</t>
  </si>
  <si>
    <t>Tonnie</t>
  </si>
  <si>
    <t>81b58c58-8bb5-4386-9991-cba03d22af7a</t>
  </si>
  <si>
    <t>Oliver</t>
  </si>
  <si>
    <t>b7a7b8ce-e304-4acb-a8db-3d7a6afea4ec</t>
  </si>
  <si>
    <t>Barnard</t>
  </si>
  <si>
    <t>27dae7c0-b9d2-4426-8346-af75459f4081</t>
  </si>
  <si>
    <t>Grover</t>
  </si>
  <si>
    <t>0dbe36e9-b8d4-48c3-a7d8-8fd8ba454a2f</t>
  </si>
  <si>
    <t>Markus</t>
  </si>
  <si>
    <t>355ca5c7-b684-448a-8aa8-a474d30ec57c</t>
  </si>
  <si>
    <t>2eb42bd7-8419-40ac-a7e3-604fcde413a9</t>
  </si>
  <si>
    <t>Amalea</t>
  </si>
  <si>
    <t>37c9aae8-a407-4c6a-b63b-1dd25b80582a</t>
  </si>
  <si>
    <t>Dory</t>
  </si>
  <si>
    <t>365b6e5a-6098-4e6a-9519-1ded9b3e9025</t>
  </si>
  <si>
    <t>Carl</t>
  </si>
  <si>
    <t>c7838169-cf75-4bf2-b703-bcea4b16d475</t>
  </si>
  <si>
    <t>Tammy</t>
  </si>
  <si>
    <t>8d237ae6-f7fe-4437-af36-c01401524d42</t>
  </si>
  <si>
    <t>Leonhard</t>
  </si>
  <si>
    <t>51f32780-b1ab-4df4-a03c-32c1a64161c2</t>
  </si>
  <si>
    <t>Warren</t>
  </si>
  <si>
    <t>d5dc5e74-8af6-4b80-b4b0-1dc3723fb11b</t>
  </si>
  <si>
    <t>ee40ed52-7438-43ab-94b2-f3029fca884b</t>
  </si>
  <si>
    <t>Berny</t>
  </si>
  <si>
    <t>dcf7728e-031a-4b2e-9059-2288314a61e7</t>
  </si>
  <si>
    <t>Hardy</t>
  </si>
  <si>
    <t>2815bef8-463f-43fa-b913-cb184c12d352</t>
  </si>
  <si>
    <t>Blake</t>
  </si>
  <si>
    <t>71bd4607-251a-4ce4-9ff3-aff90dc90cce</t>
  </si>
  <si>
    <t>Everard</t>
  </si>
  <si>
    <t>bd822138-3028-45c7-9d2a-9d36ff8b21c2</t>
  </si>
  <si>
    <t>Lyman</t>
  </si>
  <si>
    <t>9d74c2c1-28fb-4fe1-a9f4-fb5a782b188f</t>
  </si>
  <si>
    <t>Fabian</t>
  </si>
  <si>
    <t>0db72eaf-95ca-48d3-b9e8-1650e976b57c</t>
  </si>
  <si>
    <t>Arie</t>
  </si>
  <si>
    <t>c586e005-2a27-4d70-b549-439e073c4974</t>
  </si>
  <si>
    <t>Rana</t>
  </si>
  <si>
    <t>e5c1ed0e-b89e-475f-85f1-f4bb09615763</t>
  </si>
  <si>
    <t>Concettina</t>
  </si>
  <si>
    <t>b1bbb982-af71-49b3-a523-8558c77732be</t>
  </si>
  <si>
    <t>Nessi</t>
  </si>
  <si>
    <t>517f677e-0103-41bd-9be8-a24704ad8397</t>
  </si>
  <si>
    <t>Aubrie</t>
  </si>
  <si>
    <t>6a480618-3ea4-4c8e-adc1-a7d746498116</t>
  </si>
  <si>
    <t>Delbert</t>
  </si>
  <si>
    <t>ddd1a5bb-76b5-4ceb-9179-01be71350fdf</t>
  </si>
  <si>
    <t>Kirsten</t>
  </si>
  <si>
    <t>1d67087b-66a5-4c62-a302-d7c6d3366382</t>
  </si>
  <si>
    <t>Karin</t>
  </si>
  <si>
    <t>78838f7a-6482-4349-9d79-0724f1a7521f</t>
  </si>
  <si>
    <t>Alma</t>
  </si>
  <si>
    <t>adea672c-da42-4469-a9f6-9e200c8bf9a4</t>
  </si>
  <si>
    <t>Keelia</t>
  </si>
  <si>
    <t>9179c06f-620d-486d-afd2-84976cdcfb03</t>
  </si>
  <si>
    <t>2151fe06-8df8-40d1-92f8-55ce15c3378b</t>
  </si>
  <si>
    <t>Lorelei</t>
  </si>
  <si>
    <t>990c50a8-46e8-42b9-a316-168e8b1190dc</t>
  </si>
  <si>
    <t>Madelon</t>
  </si>
  <si>
    <t>cd1ccfe1-dd74-4e64-afe6-0d351ef62c72</t>
  </si>
  <si>
    <t>Phyllis</t>
  </si>
  <si>
    <t>cc543f65-61b1-4f1d-bd9f-0d9cac4201b6</t>
  </si>
  <si>
    <t>Evan</t>
  </si>
  <si>
    <t>f97f48da-a9f3-49c4-8166-7e91c351c5af</t>
  </si>
  <si>
    <t>Jory</t>
  </si>
  <si>
    <t>03c8f0af-de3e-438b-ab92-9d97fe97f9fa</t>
  </si>
  <si>
    <t>Trace</t>
  </si>
  <si>
    <t>5abcefb8-d324-404b-8b44-18050bb5d84d</t>
  </si>
  <si>
    <t>Jeanne</t>
  </si>
  <si>
    <t>12ad26b6-48aa-4d18-a764-a583af78caa8</t>
  </si>
  <si>
    <t>Nollie</t>
  </si>
  <si>
    <t>22af8af0-16cf-4b8b-aae3-4abc18b71068</t>
  </si>
  <si>
    <t>Bea</t>
  </si>
  <si>
    <t>46cd7001-03f1-4a56-811b-563112ea0f2e</t>
  </si>
  <si>
    <t>Sharity</t>
  </si>
  <si>
    <t>f740d23f-dc08-43e6-bb65-d99fbffb20b7</t>
  </si>
  <si>
    <t>8b0f9d05-ebff-41d9-a4cd-8a9924bd39a9</t>
  </si>
  <si>
    <t>Ruben</t>
  </si>
  <si>
    <t>0c8cd98c-4d3e-4c71-90fd-7b8db5c310e2</t>
  </si>
  <si>
    <t>Bruis</t>
  </si>
  <si>
    <t>9bd9f280-a0c6-4abe-8940-98336f20963f</t>
  </si>
  <si>
    <t>Domenic</t>
  </si>
  <si>
    <t>fcb691e7-2546-4c85-911d-c78f3a6851af</t>
  </si>
  <si>
    <t>Raff</t>
  </si>
  <si>
    <t>5981ad04-6e3a-4ada-9d7d-5b74cac301ba</t>
  </si>
  <si>
    <t>8e2f157e-ce43-4641-a335-ccafa0bd68da</t>
  </si>
  <si>
    <t>Gae</t>
  </si>
  <si>
    <t>90782d7a-8ca9-4964-9ec9-1c3136f59152</t>
  </si>
  <si>
    <t>Arliene</t>
  </si>
  <si>
    <t>4377db72-7ae0-4c4a-bdd8-d8b49520033c</t>
  </si>
  <si>
    <t>Isabel</t>
  </si>
  <si>
    <t>28aa3bba-4c3b-4d24-865e-d8451b985c65</t>
  </si>
  <si>
    <t>Seth</t>
  </si>
  <si>
    <t>6cc1c265-a3f8-4c6a-be5d-8f4ec290375f</t>
  </si>
  <si>
    <t>Chandal</t>
  </si>
  <si>
    <t>496f0324-3169-4b40-978e-b4c878058ded</t>
  </si>
  <si>
    <t>1d098936-c9bc-447d-b8d4-deb5bf15c18c</t>
  </si>
  <si>
    <t>Rafaelia</t>
  </si>
  <si>
    <t>c115cc4f-3986-4d86-84a7-db34f2e98604</t>
  </si>
  <si>
    <t>Marcelle</t>
  </si>
  <si>
    <t>6d103d73-2ea4-4a4e-b1cc-eaae3fc766de</t>
  </si>
  <si>
    <t>Chrissie</t>
  </si>
  <si>
    <t>ff3e6100-4ad7-40d1-9d97-30537cfb5e7d</t>
  </si>
  <si>
    <t>Chen</t>
  </si>
  <si>
    <t>f96e9feb-260a-442c-9379-27266409a02d</t>
  </si>
  <si>
    <t>Filippo</t>
  </si>
  <si>
    <t>90f85133-925e-48f1-8d32-6a31f0135ddc</t>
  </si>
  <si>
    <t>Tallie</t>
  </si>
  <si>
    <t>c9cc0897-c3b7-4fa7-8bea-cbb247749893</t>
  </si>
  <si>
    <t>Cheryl</t>
  </si>
  <si>
    <t>0a54c3b9-1785-464a-9a10-569bde3d6344</t>
  </si>
  <si>
    <t>Debby</t>
  </si>
  <si>
    <t>32a4862d-0721-4f26-b886-6595402a9ed0</t>
  </si>
  <si>
    <t>Uriel</t>
  </si>
  <si>
    <t>580b39a8-63f2-456f-816f-10903bf2e90a</t>
  </si>
  <si>
    <t>2d4c3bab-e4c0-4a29-a5cc-1d5248031d11</t>
  </si>
  <si>
    <t>Jozef</t>
  </si>
  <si>
    <t>b0ceec3a-fcae-44d5-b13c-b9a36b89249d</t>
  </si>
  <si>
    <t>Robb</t>
  </si>
  <si>
    <t>70f4e354-5cbd-4182-8643-b2b37ea20911</t>
  </si>
  <si>
    <t>Pattie</t>
  </si>
  <si>
    <t>f28dc3fa-5367-472b-aaed-d84867f2de3b</t>
  </si>
  <si>
    <t>Seymour</t>
  </si>
  <si>
    <t>e965f89a-2948-4aec-bac8-6bd94747c3c3</t>
  </si>
  <si>
    <t>Charmion</t>
  </si>
  <si>
    <t>3c98fbb8-86f8-4f26-99cf-9eb78942cec3</t>
  </si>
  <si>
    <t>Dew</t>
  </si>
  <si>
    <t>7f0620b6-dbdd-4e91-a29d-dec0cc75e5c5</t>
  </si>
  <si>
    <t>Falkner</t>
  </si>
  <si>
    <t>16d2af4a-bced-4fd2-a4f7-d295e893aff3</t>
  </si>
  <si>
    <t>Zeke</t>
  </si>
  <si>
    <t>a88143cf-ead5-4e4d-8561-dcf5c8630a1c</t>
  </si>
  <si>
    <t>Hildegarde</t>
  </si>
  <si>
    <t>150ac95d-c1fa-4f06-a812-5d261879f6dd</t>
  </si>
  <si>
    <t>4b280606-24ce-4d2f-85bc-401e8585760e</t>
  </si>
  <si>
    <t>Reube</t>
  </si>
  <si>
    <t>93a47bf1-0db5-429f-b5b4-a7542d454e38</t>
  </si>
  <si>
    <t>Constantino</t>
  </si>
  <si>
    <t>52a61b3d-a0e4-4d2b-ba98-0622db8e52bd</t>
  </si>
  <si>
    <t>Stesha</t>
  </si>
  <si>
    <t>840c83e7-3438-4b20-aff7-f0c7c34b409e</t>
  </si>
  <si>
    <t>Virginie</t>
  </si>
  <si>
    <t>063feb8e-0ac9-41a5-91b5-7a961cb44efc</t>
  </si>
  <si>
    <t>Salim</t>
  </si>
  <si>
    <t>1f5f730d-b87d-4a9d-a1fa-3f05d6593089</t>
  </si>
  <si>
    <t>Gallagher</t>
  </si>
  <si>
    <t>5cf54c31-1c94-4fe2-b0c4-f05b31604f4b</t>
  </si>
  <si>
    <t>Judy</t>
  </si>
  <si>
    <t>a6ee2f97-8189-4d6c-8373-96b6236fa5a4</t>
  </si>
  <si>
    <t>Kathye</t>
  </si>
  <si>
    <t>145f84d2-5f60-4521-8916-41f207b3fe31</t>
  </si>
  <si>
    <t>Darcey</t>
  </si>
  <si>
    <t>7264b3bc-fb39-4b98-83ed-3489a1d6c2ad</t>
  </si>
  <si>
    <t>Horacio</t>
  </si>
  <si>
    <t>e440e382-d8eb-46b8-8e44-d9f6559f0851</t>
  </si>
  <si>
    <t>Keven</t>
  </si>
  <si>
    <t>57aff63e-1295-41f8-a926-282ec1e5e606</t>
  </si>
  <si>
    <t>Sella</t>
  </si>
  <si>
    <t>51aefb72-0a9a-4872-abbe-2b25c7336491</t>
  </si>
  <si>
    <t>Bil</t>
  </si>
  <si>
    <t>3693fe7c-8d92-4b8e-ad14-e75f80ebc2d7</t>
  </si>
  <si>
    <t>Serge</t>
  </si>
  <si>
    <t>ad08e7ee-b802-4e0d-8451-faf68f47ccb0</t>
  </si>
  <si>
    <t>Jeno</t>
  </si>
  <si>
    <t>f9399872-6530-458c-a074-779a2cf2d421</t>
  </si>
  <si>
    <t>97fbf3f1-3088-428e-a025-9fdd8a662804</t>
  </si>
  <si>
    <t>Estrellita</t>
  </si>
  <si>
    <t>f0e1b929-5d22-4ebb-95f9-c01253dd0b52</t>
  </si>
  <si>
    <t>Rea</t>
  </si>
  <si>
    <t>f0171d1e-8ea4-4979-ab20-3cc2b4698764</t>
  </si>
  <si>
    <t>Skippy</t>
  </si>
  <si>
    <t>eaa8d73d-57f9-4d49-a560-b7e62be889fd</t>
  </si>
  <si>
    <t>Fairfax</t>
  </si>
  <si>
    <t>33db7ea9-010f-4e28-9eb5-58208f8cf3ea</t>
  </si>
  <si>
    <t>Salvidor</t>
  </si>
  <si>
    <t>672e7098-b110-4a3c-b41f-6986694a147d</t>
  </si>
  <si>
    <t>Dane</t>
  </si>
  <si>
    <t>7c455470-d286-4c33-b03b-3616a6924903</t>
  </si>
  <si>
    <t>Claudetta</t>
  </si>
  <si>
    <t>b252a017-5157-44b0-8b1b-fe11283cc5f2</t>
  </si>
  <si>
    <t>Sapphira</t>
  </si>
  <si>
    <t>6b66a8f9-b378-431c-a45d-4e0c37182192</t>
  </si>
  <si>
    <t>Nicolina</t>
  </si>
  <si>
    <t>1e306593-c1d6-4943-beec-fda85a6b915b</t>
  </si>
  <si>
    <t>Orran</t>
  </si>
  <si>
    <t>73386cea-31c4-41dc-a5f9-7691f9eb9b64</t>
  </si>
  <si>
    <t>Cristobal</t>
  </si>
  <si>
    <t>a70a34b7-399b-443d-85ce-cb3613d8beed</t>
  </si>
  <si>
    <t>Derk</t>
  </si>
  <si>
    <t>42d0710a-9a6e-4c31-a605-bbe2244720ce</t>
  </si>
  <si>
    <t>Linette</t>
  </si>
  <si>
    <t>9fe6eec7-8df2-4ceb-9aef-d3f55907cbc6</t>
  </si>
  <si>
    <t>Granny</t>
  </si>
  <si>
    <t>9b580635-251c-405a-a954-ed31998fb270</t>
  </si>
  <si>
    <t>Isidora</t>
  </si>
  <si>
    <t>c07b994e-1264-403f-8a85-8f0d92e4436f</t>
  </si>
  <si>
    <t>Alfy</t>
  </si>
  <si>
    <t>58b755bb-2ca7-4454-81f3-b1e46c829590</t>
  </si>
  <si>
    <t>Glynda</t>
  </si>
  <si>
    <t>431cc743-c356-4928-aa2a-497ad2e51fad</t>
  </si>
  <si>
    <t>Garrott</t>
  </si>
  <si>
    <t>312378c0-7401-46ac-b34f-85b265efb38b</t>
  </si>
  <si>
    <t>Diarmid</t>
  </si>
  <si>
    <t>279c9bbf-f554-4649-b429-640f99fab42a</t>
  </si>
  <si>
    <t>Ryun</t>
  </si>
  <si>
    <t>319ffc6d-3992-41f1-ab17-d6a89e670383</t>
  </si>
  <si>
    <t>Cornell</t>
  </si>
  <si>
    <t>0dbfc1bd-7179-497d-aac7-0331fd20504d</t>
  </si>
  <si>
    <t>Bird</t>
  </si>
  <si>
    <t>bc256481-4a90-4ae9-ae3f-8ca9e6480723</t>
  </si>
  <si>
    <t>Ky</t>
  </si>
  <si>
    <t>dee756ac-0076-4abf-8f49-3e4a32338b02</t>
  </si>
  <si>
    <t>1d206fcf-43a1-4a5f-8b8c-6925d440f65c</t>
  </si>
  <si>
    <t>c4d8939c-9c63-4980-8064-a16e2350e5fb</t>
  </si>
  <si>
    <t>Johannah</t>
  </si>
  <si>
    <t>623e488d-77a8-46df-9c98-877a0c9fc450</t>
  </si>
  <si>
    <t>Hayden</t>
  </si>
  <si>
    <t>ec8e8684-747c-4726-85d5-d90f54bf78d1</t>
  </si>
  <si>
    <t>Pen</t>
  </si>
  <si>
    <t>015b0159-b06b-4ae7-bd19-dadbac9136ec</t>
  </si>
  <si>
    <t>Nessy</t>
  </si>
  <si>
    <t>cda2f185-602e-4166-871a-ea3faa85d092</t>
  </si>
  <si>
    <t>Cyndi</t>
  </si>
  <si>
    <t>6962dab1-fe68-49ab-917e-42ba5942a3aa</t>
  </si>
  <si>
    <t>Tobe</t>
  </si>
  <si>
    <t>0079f0a3-c290-4726-b2d9-ca0b9a022583</t>
  </si>
  <si>
    <t>Kirk</t>
  </si>
  <si>
    <t>d6d5b12a-c07b-4ffa-aa5e-54010b44d49d</t>
  </si>
  <si>
    <t>8cd8a64e-ee8d-4161-8993-9ecd290891ad</t>
  </si>
  <si>
    <t>Alia</t>
  </si>
  <si>
    <t>b1108d95-871c-461e-828b-17700df53106</t>
  </si>
  <si>
    <t>Jeramey</t>
  </si>
  <si>
    <t>623f0199-61d3-4ae4-a866-d5e006b14527</t>
  </si>
  <si>
    <t>Timothea</t>
  </si>
  <si>
    <t>0051b68a-13ca-4418-808b-d95229e4b4bf</t>
  </si>
  <si>
    <t>f34e5730-9cf1-4be3-a44c-e74519ff4558</t>
  </si>
  <si>
    <t>Biddy</t>
  </si>
  <si>
    <t>649c79e3-8f57-4a7b-b704-51d8a1a22176</t>
  </si>
  <si>
    <t>09fe0277-b973-4711-9e73-7ce2de029a8c</t>
  </si>
  <si>
    <t>1f65a55c-2ee7-4924-ac73-6b89555bfa9d</t>
  </si>
  <si>
    <t>Zonda</t>
  </si>
  <si>
    <t>985b4d19-7f73-47ed-891a-5821faa6a685</t>
  </si>
  <si>
    <t>Gweneth</t>
  </si>
  <si>
    <t>cb2f8c3b-0beb-4d46-800a-504c51ea0322</t>
  </si>
  <si>
    <t>Charlton</t>
  </si>
  <si>
    <t>f84d711f-bd55-4be3-bcff-870c4aa1eb10</t>
  </si>
  <si>
    <t>Chloe</t>
  </si>
  <si>
    <t>fc412253-29ad-461a-93ce-7b9ac05ace70</t>
  </si>
  <si>
    <t>Daniel</t>
  </si>
  <si>
    <t>93227e9a-cf36-4c10-92e1-7c56923b403e</t>
  </si>
  <si>
    <t>Currey</t>
  </si>
  <si>
    <t>58743428-3510-4153-8e22-667ee666a39b</t>
  </si>
  <si>
    <t>Earlie</t>
  </si>
  <si>
    <t>40f0a4ff-20fe-4682-9347-38f6f5275f52</t>
  </si>
  <si>
    <t>Trix</t>
  </si>
  <si>
    <t>a5fe1897-233b-4792-aba6-3cc32748ab87</t>
  </si>
  <si>
    <t>Cazzie</t>
  </si>
  <si>
    <t>703c9e8c-76b7-4cfb-ab96-29c89a6c916e</t>
  </si>
  <si>
    <t>Barby</t>
  </si>
  <si>
    <t>6b96ef23-f70b-4d92-a1b9-f5fc5623b11e</t>
  </si>
  <si>
    <t>Reese</t>
  </si>
  <si>
    <t>99d66f1f-89a4-4593-ba7f-22b2f8991b3a</t>
  </si>
  <si>
    <t>Giralda</t>
  </si>
  <si>
    <t>a0e72a55-3fb7-449c-b8b3-3d3386c75b8e</t>
  </si>
  <si>
    <t>Wyatan</t>
  </si>
  <si>
    <t>9fda3f4b-5ec5-4ac7-b816-649657c03acc</t>
  </si>
  <si>
    <t>Thomasa</t>
  </si>
  <si>
    <t>6424cdb8-d5a7-40bc-83ef-c70a7275dea8</t>
  </si>
  <si>
    <t>Tuckie</t>
  </si>
  <si>
    <t>944c3ce9-6e15-4366-b809-2c3b1f449f1a</t>
  </si>
  <si>
    <t>Rina</t>
  </si>
  <si>
    <t>f25679e5-829e-4d54-a2fc-29c200039e8f</t>
  </si>
  <si>
    <t>Jewell</t>
  </si>
  <si>
    <t>640bf555-7244-4d13-a94f-4af8b60c597d</t>
  </si>
  <si>
    <t>Cathi</t>
  </si>
  <si>
    <t>56aa0392-595c-4c81-a14f-678ffdc43c8b</t>
  </si>
  <si>
    <t>Kenna</t>
  </si>
  <si>
    <t>1d275e13-051d-415d-b8eb-2c7c5502ff63</t>
  </si>
  <si>
    <t>Gretal</t>
  </si>
  <si>
    <t>b07e6824-d38d-40da-be03-3ef74ebb5a84</t>
  </si>
  <si>
    <t>Margaux</t>
  </si>
  <si>
    <t>b57dfc55-e7be-49ed-b31e-980169b2ae00</t>
  </si>
  <si>
    <t>Darrelle</t>
  </si>
  <si>
    <t>9e1dc5e3-e827-4891-87c7-1fcf65f1a6ca</t>
  </si>
  <si>
    <t>Trudie</t>
  </si>
  <si>
    <t>20f54670-5d27-45f5-88d0-17bfbf615ccb</t>
  </si>
  <si>
    <t>Wendel</t>
  </si>
  <si>
    <t>f527cd31-7eda-4556-a63c-4e6b61b704ed</t>
  </si>
  <si>
    <t>Marin</t>
  </si>
  <si>
    <t>cd876135-f9b0-4e2d-98ad-6c33d7c90491</t>
  </si>
  <si>
    <t>Urbain</t>
  </si>
  <si>
    <t>8b401f94-33a0-49bc-b1cf-7cc5c95c08f1</t>
  </si>
  <si>
    <t>Marie-ann</t>
  </si>
  <si>
    <t>8f117219-16bc-4407-b994-c14fe6660574</t>
  </si>
  <si>
    <t>Henry</t>
  </si>
  <si>
    <t>1cadfccd-027f-4114-8233-59a105bb7282</t>
  </si>
  <si>
    <t>5a9e87cf-2284-485a-b5e6-e7f0425356d3</t>
  </si>
  <si>
    <t>Elisha</t>
  </si>
  <si>
    <t>c263114e-6c11-4fd7-93be-a2e04b9ef7ea</t>
  </si>
  <si>
    <t>Di</t>
  </si>
  <si>
    <t>aff1854e-6452-4974-888f-96d201f82464</t>
  </si>
  <si>
    <t>Brand</t>
  </si>
  <si>
    <t>ec587d3d-8232-4571-af38-0a8b5c2b56bb</t>
  </si>
  <si>
    <t>Ardine</t>
  </si>
  <si>
    <t>a4bc26dc-3428-43ff-9675-b0a9f1eb05a9</t>
  </si>
  <si>
    <t>Sean</t>
  </si>
  <si>
    <t>402aceb7-677a-419a-960b-4eb0b154339c</t>
  </si>
  <si>
    <t>Prince</t>
  </si>
  <si>
    <t>872edeee-0223-4ca3-94d1-fc937c73f6ea</t>
  </si>
  <si>
    <t>Fanchon</t>
  </si>
  <si>
    <t>51e3bdae-b069-4d98-acb5-5b49db22e0f1</t>
  </si>
  <si>
    <t>Yancey</t>
  </si>
  <si>
    <t>9b68557a-791a-4976-a8fc-bb3fa685ba5f</t>
  </si>
  <si>
    <t>Glen</t>
  </si>
  <si>
    <t>2ef3c47b-27c9-496a-89d3-ef5f8b059460</t>
  </si>
  <si>
    <t>Marsha</t>
  </si>
  <si>
    <t>a9233a2d-fa91-4025-b350-b31a27cd7ba8</t>
  </si>
  <si>
    <t>Griffin</t>
  </si>
  <si>
    <t>ad09f43b-309b-417b-bb0c-85416bcab001</t>
  </si>
  <si>
    <t>Bondon</t>
  </si>
  <si>
    <t>68b624e4-ba58-42fb-af4c-13cdf47a5026</t>
  </si>
  <si>
    <t>Yasmin</t>
  </si>
  <si>
    <t>a0bb891a-0cc3-4508-acf5-67d508043307</t>
  </si>
  <si>
    <t>Flor</t>
  </si>
  <si>
    <t>0b70bd08-e736-47a7-8430-39f4b20aa761</t>
  </si>
  <si>
    <t>Ximenez</t>
  </si>
  <si>
    <t>5209bf3d-fceb-47d6-be7c-41e20f656202</t>
  </si>
  <si>
    <t>c2cf8a65-34af-4d90-bdb3-b24d74f4c6f6</t>
  </si>
  <si>
    <t>Trisha</t>
  </si>
  <si>
    <t>d45cda71-fbe4-43bf-bdc0-cb8f05edc70f</t>
  </si>
  <si>
    <t>ada77f17-8530-4abc-97e1-cab9075088d0</t>
  </si>
  <si>
    <t>Angelique</t>
  </si>
  <si>
    <t>36376558-ef38-4aed-aae0-b88d46f7a895</t>
  </si>
  <si>
    <t>Farris</t>
  </si>
  <si>
    <t>3975ca53-3d5a-4c1e-b35a-f5df1d141ee8</t>
  </si>
  <si>
    <t>Lanae</t>
  </si>
  <si>
    <t>e31b9f36-19ce-41e9-8e74-322a8436b819</t>
  </si>
  <si>
    <t>Kaleena</t>
  </si>
  <si>
    <t>776921f8-2146-484c-8865-8eb6e0d27bb3</t>
  </si>
  <si>
    <t>Kitti</t>
  </si>
  <si>
    <t>79124783-5ef1-4169-a3a7-bb3e3f283ad0</t>
  </si>
  <si>
    <t>Valentina</t>
  </si>
  <si>
    <t>7630bca8-319d-4ef2-bc3b-d026936e19a4</t>
  </si>
  <si>
    <t>Eugenius</t>
  </si>
  <si>
    <t>f3724204-742a-44c0-9585-1b521ca36733</t>
  </si>
  <si>
    <t>Silvan</t>
  </si>
  <si>
    <t>94a8ce71-f510-4b68-bac6-a849d6bb818c</t>
  </si>
  <si>
    <t>Gerry</t>
  </si>
  <si>
    <t>4e388bfe-ba46-4335-b5f0-95f019032c3c</t>
  </si>
  <si>
    <t>Alexi</t>
  </si>
  <si>
    <t>e7603e59-a9cf-49a1-a419-b72c48df79b6</t>
  </si>
  <si>
    <t>b0a30add-6697-4edd-b211-0631d3f55b89</t>
  </si>
  <si>
    <t>Rebekah</t>
  </si>
  <si>
    <t>6d314f39-d781-46ee-a55f-2b3ee54238be</t>
  </si>
  <si>
    <t>Leese</t>
  </si>
  <si>
    <t>7533a031-9148-4898-98de-d820afaa5173</t>
  </si>
  <si>
    <t>Prudi</t>
  </si>
  <si>
    <t>516f9bbc-daa3-453d-94e9-f617d380efce</t>
  </si>
  <si>
    <t>Aimil</t>
  </si>
  <si>
    <t>e943a14b-4943-4467-ab22-7ec67e60b8bc</t>
  </si>
  <si>
    <t>Melvyn</t>
  </si>
  <si>
    <t>3ec0bf36-4fa2-4a72-9095-3d8c66ee528a</t>
  </si>
  <si>
    <t>506836ac-5c3f-41db-a0e9-d48e6494576c</t>
  </si>
  <si>
    <t>Ellwood</t>
  </si>
  <si>
    <t>7b6e9c34-3e9f-46e1-bf09-bb1dc35ba2fb</t>
  </si>
  <si>
    <t>car</t>
  </si>
  <si>
    <t>priceForKm</t>
  </si>
  <si>
    <t>priceForTime</t>
  </si>
  <si>
    <t>startDate</t>
  </si>
  <si>
    <t>endDate</t>
  </si>
  <si>
    <t>startPlace.latitude</t>
  </si>
  <si>
    <t>startPlace.longitude</t>
  </si>
  <si>
    <t>startPlace.adress</t>
  </si>
  <si>
    <t>endPlaces</t>
  </si>
  <si>
    <t>available</t>
  </si>
  <si>
    <t>7fdbba43-eb78-4414-a66c-e38b3898fc05</t>
  </si>
  <si>
    <t/>
  </si>
  <si>
    <t>Mcguire</t>
  </si>
  <si>
    <t>[{"latitude":-19.6818529,"longitude":-49.0817124,"adress":"Heath"},{"latitude":8.8928524,"longitude":11.3771496,"adress":"Paget"},{"latitude":12.5679446,"longitude":-87.0299433,"adress":"Jay"},{"latitude":59.3104563,"longitude":18.0995725,"adress":"Judy"}]</t>
  </si>
  <si>
    <t>c8f2a020-cd30-482b-9853-de8616eca50a</t>
  </si>
  <si>
    <t>Morningstar</t>
  </si>
  <si>
    <t>[{"latitude":-0.6850063,"longitude":100.3273368,"adress":"Delaware"},{"latitude":"39.28167","longitude":"21.90611","adress":"Marcy"},{"latitude":30.1533605,"longitude":88.7878678,"adress":"Towne"},{"latitude":-10.0188555,"longitude":120.0549683,"adress":"High Crossing"},{"latitude":51.9877935,"longitude":5.9030863,"adress":"Utah"}]</t>
  </si>
  <si>
    <t>c009dace-b774-4618-b701-e6ae9469a383</t>
  </si>
  <si>
    <t>Blaine</t>
  </si>
  <si>
    <t>[{"latitude":14.2462858,"longitude":121.4934758,"adress":"Lindbergh"}]</t>
  </si>
  <si>
    <t>b5d1462e-6a5e-4bf7-80df-3d88d32e0262</t>
  </si>
  <si>
    <t>Carberry</t>
  </si>
  <si>
    <t>[{"latitude":37.1773363,"longitude":-3.5985571,"adress":"Memorial"}]</t>
  </si>
  <si>
    <t>2cb69ab9-9bfe-45f4-b1bd-d32ecdc44d88</t>
  </si>
  <si>
    <t>[{"latitude":-7.618249,"longitude":110.6630784,"adress":"Mifflin"},{"latitude":39.1002506,"longitude":23.0771373,"adress":"Sherman"}]</t>
  </si>
  <si>
    <t>182974fb-793d-4670-877d-1fa4523ef379</t>
  </si>
  <si>
    <t>High Crossing</t>
  </si>
  <si>
    <t>[{"latitude":56.1597379,"longitude":25.744289,"adress":"Bellgrove"}]</t>
  </si>
  <si>
    <t>675b3c0d-cbbe-4136-b10e-6cd43c7093e3</t>
  </si>
  <si>
    <t>Moland</t>
  </si>
  <si>
    <t>[{"latitude":29.8812968,"longitude":111.4535119,"adress":"Butterfield"},{"latitude":45.846967,"longitude":-73.4924769,"adress":"Sloan"},{"latitude":13.0058731,"longitude":5.2475518,"adress":"Elgar"},{"latitude":43.3667218,"longitude":-72.3412362,"adress":"Golf"}]</t>
  </si>
  <si>
    <t>74ef8e4d-a92e-441b-a1da-b9f1f0dd0417</t>
  </si>
  <si>
    <t>Prairie Rose</t>
  </si>
  <si>
    <t>[{"latitude":41.942393,"longitude":126.558573,"adress":"David"},{"latitude":18.759886,"longitude":-69.2607406,"adress":"Glendale"},{"latitude":39.5435798,"longitude":-8.0379136,"adress":"Warbler"},{"latitude":52.3076201,"longitude":-114.0979947,"adress":"Everett"},{"latitude":27.8608333,"longitude":117.7841666,"adress":"Red Cloud"}]</t>
  </si>
  <si>
    <t>39e0489a-3edc-4e4f-9754-459c74464abd</t>
  </si>
  <si>
    <t>Hallows</t>
  </si>
  <si>
    <t>[{"latitude":51.341478,"longitude":34.6310084,"adress":"Vera"},{"latitude":-7.4582767,"longitude":109.4363225,"adress":"Monterey"},{"latitude":16.9905258,"longitude":121.637093,"adress":"Gale"},{"latitude":44.9114638,"longitude":15.9259321,"adress":"Golf View"},{"latitude":45.8367628,"longitude":5.2900333,"adress":"Hanover"}]</t>
  </si>
  <si>
    <t>fc12ed35-108a-4091-ab44-5ccd2821d1ca</t>
  </si>
  <si>
    <t>Truax</t>
  </si>
  <si>
    <t>[{"latitude":-27.6923006,"longitude":23.0367512,"adress":"Kings"},{"latitude":20.2218201,"longitude":-75.9869609,"adress":"Derek"}]</t>
  </si>
  <si>
    <t>78679138-9c8d-4424-8c97-273e0d840196</t>
  </si>
  <si>
    <t>Gerald</t>
  </si>
  <si>
    <t>[]</t>
  </si>
  <si>
    <t>dfd696e5-cea6-4ad5-814e-6a19eddbe886</t>
  </si>
  <si>
    <t>[{"latitude":48.2678882,"longitude":2.7122802,"adress":"Manley"}]</t>
  </si>
  <si>
    <t>f3f18ec3-4103-4b5e-b3fa-2701bc25e6db</t>
  </si>
  <si>
    <t>Oxford</t>
  </si>
  <si>
    <t>[{"latitude":14.773124,"longitude":49.3805473,"adress":"Nobel"},{"latitude":11.8495208,"longitude":-86.1980589,"adress":"American"},{"latitude":52.2902011,"longitude":22.4724915,"adress":"Onsgard"},{"latitude":48.5347071,"longitude":7.6370168,"adress":"Division"},{"latitude":-30.604304,"longitude":-71.1969882,"adress":"Blaine"}]</t>
  </si>
  <si>
    <t>dd35562d-1b03-40a8-ba67-4b7855da0504</t>
  </si>
  <si>
    <t>Hoard</t>
  </si>
  <si>
    <t>f3ddeba2-d2ff-46a2-bfe9-9ac172e635fc</t>
  </si>
  <si>
    <t>Graedel</t>
  </si>
  <si>
    <t>[{"latitude":29.028766,"longitude":111.697912,"adress":"Dayton"}]</t>
  </si>
  <si>
    <t>a7968e1e-dbc5-4842-ac3f-222f3a051a18</t>
  </si>
  <si>
    <t>Meadow Valley</t>
  </si>
  <si>
    <t>[{"latitude":"14.29496","longitude":"44.68504","adress":"Sunfield"},{"latitude":54.896241,"longitude":59.8586221,"adress":"Loftsgordon"},{"latitude":26.1288392,"longitude":127.6681281,"adress":"Debs"}]</t>
  </si>
  <si>
    <t>df00ef6b-f663-426c-9dae-4b0fe106fba3</t>
  </si>
  <si>
    <t>Vidon</t>
  </si>
  <si>
    <t>[{"latitude":-6.3991308,"longitude":106.7411559,"adress":"Moland"},{"latitude":27.6332252,"longitude":85.5277488,"adress":"Vermont"},{"latitude":60.2653316,"longitude":30.4577808,"adress":"Crescent Oaks"},{"latitude":14.4706312,"longitude":121.0053859,"adress":"Donald"},{"latitude":39.3408388,"longitude":23.0126047,"adress":"Randy"}]</t>
  </si>
  <si>
    <t>7c213c7f-2b94-46dd-b1ba-1da1b9233807</t>
  </si>
  <si>
    <t>Jana</t>
  </si>
  <si>
    <t>[{"latitude":-12.8454679,"longitude":-40.2271243,"adress":"Twin Pines"},{"latitude":-6.5312892,"longitude":106.702825,"adress":"Orin"},{"latitude":30.3414125,"longitude":114.1543243,"adress":"Sloan"},{"latitude":32.43155,"longitude":116.514251,"adress":"Ryan"}]</t>
  </si>
  <si>
    <t>7487bf35-da0b-4dc6-af3f-319049c894cc</t>
  </si>
  <si>
    <t>Monument</t>
  </si>
  <si>
    <t>[{"latitude":44.6962724,"longitude":39.8024873,"adress":"Thierer"},{"latitude":34.933333,"longitude":9.2,"adress":"Anhalt"},{"latitude":38.0244455,"longitude":140.0946079,"adress":"Park Meadow"},{"latitude":6.737092,"longitude":124.600287,"adress":"Cordelia"}]</t>
  </si>
  <si>
    <t>646352b8-6712-4614-9ec3-ba111ac138f0</t>
  </si>
  <si>
    <t>Fuller</t>
  </si>
  <si>
    <t>[{"latitude":51.7954009,"longitude":30.2688788,"adress":"Marquette"},{"latitude":49.7917105,"longitude":18.3442739,"adress":"Prairieview"},{"latitude":12.2328311,"longitude":107.6216789,"adress":"Duke"}]</t>
  </si>
  <si>
    <t>5ebad9ee-d98a-4c22-aa5c-308376afa313</t>
  </si>
  <si>
    <t>Talisman</t>
  </si>
  <si>
    <t>[{"latitude":24.018269,"longitude":114.987268,"adress":"Heffernan"}]</t>
  </si>
  <si>
    <t>d30e080d-fa5f-4131-a279-33bc0e391a11</t>
  </si>
  <si>
    <t>Thierer</t>
  </si>
  <si>
    <t>[{"latitude":30.3659761,"longitude":50.7936301,"adress":"Ruskin"},{"latitude":35.490701,"longitude":112.851831,"adress":"Kingsford"},{"latitude":46.5010451,"longitude":15.1077845,"adress":"Rusk"},{"latitude":-34.6669709,"longitude":-58.4373491,"adress":"Tomscot"},{"latitude":23.106401,"longitude":113.459749,"adress":"2nd"}]</t>
  </si>
  <si>
    <t>1ebd0607-1d37-4468-896b-d583deaaaf50</t>
  </si>
  <si>
    <t>Shoshone</t>
  </si>
  <si>
    <t>[{"latitude":-23.006144,"longitude":-46.8422385,"adress":"Pearson"},{"latitude":13.8211871,"longitude":-60.9001934,"adress":"Grim"},{"latitude":-7.072846,"longitude":112.906475,"adress":"Novick"},{"latitude":42.0438495,"longitude":19.5731734,"adress":"Anzinger"}]</t>
  </si>
  <si>
    <t>0f218877-6250-466c-9c99-be1c341934a6</t>
  </si>
  <si>
    <t>Russell</t>
  </si>
  <si>
    <t>a76766fc-86dd-468f-86e4-5af807801226</t>
  </si>
  <si>
    <t>Dorton</t>
  </si>
  <si>
    <t>[{"latitude":14.5686384,"longitude":-88.8694951,"adress":"Carpenter"},{"latitude":6.2266087,"longitude":125.1233876,"adress":"Surrey"},{"latitude":27.229632,"longitude":115.135507,"adress":"Northridge"}]</t>
  </si>
  <si>
    <t>f5304f82-d619-4605-96a2-bbc7c6f64436</t>
  </si>
  <si>
    <t>Graceland</t>
  </si>
  <si>
    <t>[{"latitude":51.7059957,"longitude":53.0515402,"adress":"Monica"},{"latitude":21.660935,"longitude":109.207335,"adress":"Knutson"}]</t>
  </si>
  <si>
    <t>d18de4be-688c-4252-99b4-424ffd8ead85</t>
  </si>
  <si>
    <t>Division</t>
  </si>
  <si>
    <t>[{"latitude":46.1408985,"longitude":2.8862985,"adress":"Merry"},{"latitude":40.1479131,"longitude":44.4316784,"adress":"Pine View"}]</t>
  </si>
  <si>
    <t>7c05a079-af63-414a-b58e-501b7b7302bd</t>
  </si>
  <si>
    <t>[{"latitude":49.9542636,"longitude":16.1641685,"adress":"Sullivan"}]</t>
  </si>
  <si>
    <t>6d8c58c3-52ec-43ca-af23-15ff8fa07628</t>
  </si>
  <si>
    <t>[{"latitude":49.8232218,"longitude":21.3934539,"adress":"Reindahl"}]</t>
  </si>
  <si>
    <t>b6b030f3-64b6-461c-afab-1b027134de23</t>
  </si>
  <si>
    <t>Service</t>
  </si>
  <si>
    <t>[{"latitude":"31.52057","longitude":"34.97442","adress":"Hauk"},{"latitude":38.1663943,"longitude":140.3006201,"adress":"Gulseth"},{"latitude":25.867345,"longitude":55.0242519,"adress":"Johnson"}]</t>
  </si>
  <si>
    <t>2e242f42-9c1e-4fcd-a012-3346c7c8fb4e</t>
  </si>
  <si>
    <t>Mesta</t>
  </si>
  <si>
    <t>[{"latitude":59.9149479,"longitude":10.7362308,"adress":"Shopko"},{"latitude":41.217649,"longitude":123.1966721,"adress":"Mandrake"}]</t>
  </si>
  <si>
    <t>919feed9-6c41-4be6-86f3-7305a82b1d21</t>
  </si>
  <si>
    <t>Hollow Ridge</t>
  </si>
  <si>
    <t>[{"latitude":-28.9427186,"longitude":-51.5507365,"adress":"Wayridge"}]</t>
  </si>
  <si>
    <t>2f746483-79ae-4942-8ccd-e2e97aa4de01</t>
  </si>
  <si>
    <t>Dahle</t>
  </si>
  <si>
    <t>[{"latitude":53.0809114,"longitude":103.3256193,"adress":"Reinke"},{"latitude":13.9317086,"longitude":99.7846002,"adress":"Sugar"},{"latitude":10.1980682,"longitude":105.9464874,"adress":"Stang"}]</t>
  </si>
  <si>
    <t>6bbbeca6-5172-48df-a963-8ae0c2475f3a</t>
  </si>
  <si>
    <t>Cambridge</t>
  </si>
  <si>
    <t>[{"latitude":32.460037,"longitude":112.228897,"adress":"Spohn"},{"latitude":57.778556,"longitude":14.1619341,"adress":"Stang"},{"latitude":36.0491557,"longitude":120.2139413,"adress":"Lindbergh"}]</t>
  </si>
  <si>
    <t>5b67cd14-99e7-4aca-8cf4-ed6b59a70895</t>
  </si>
  <si>
    <t>Kedzie</t>
  </si>
  <si>
    <t>35e5951d-0adc-4aa7-bfcf-097e24e0c997</t>
  </si>
  <si>
    <t>Fair Oaks</t>
  </si>
  <si>
    <t>[{"latitude":8.301719,"longitude":123.80651,"adress":"2nd"},{"latitude":31.385597,"longitude":120.980736,"adress":"Bayside"},{"latitude":31.8127435,"longitude":-9.3381766,"adress":"Trailsway"},{"latitude":45.0209955,"longitude":42.9021581,"adress":"Mayfield"},{"latitude":19.6686032,"longitude":-72.1268032,"adress":"Lien"}]</t>
  </si>
  <si>
    <t>5f47b82c-e6c5-4eb0-8dfe-317cef3c59df</t>
  </si>
  <si>
    <t>Dovetail</t>
  </si>
  <si>
    <t>[{"latitude":52.0097259,"longitude":-8.337871,"adress":"Fairfield"},{"latitude":"28","longitude":"86.3","adress":"Fordem"}]</t>
  </si>
  <si>
    <t>2ec65f63-0d02-4e9f-9766-d0fc40bc7c82</t>
  </si>
  <si>
    <t>Debra</t>
  </si>
  <si>
    <t>[{"latitude":62.4468151,"longitude":114.3182712,"adress":"Thompson"},{"latitude":"-6.8065","longitude":"111.3806","adress":"Bartelt"},{"latitude":55.6776356,"longitude":99.1467618,"adress":"Kings"}]</t>
  </si>
  <si>
    <t>0555f6ab-5416-43a0-b675-f637097f6c18</t>
  </si>
  <si>
    <t>Farwell</t>
  </si>
  <si>
    <t>[{"latitude":34.4311398,"longitude":8.7756556,"adress":"Rockefeller"}]</t>
  </si>
  <si>
    <t>dab0100f-cefb-4d89-96cc-87d984162ff2</t>
  </si>
  <si>
    <t>Anderson</t>
  </si>
  <si>
    <t>b7e3b8e5-d6f3-4379-b53e-458f48bb8766</t>
  </si>
  <si>
    <t>Rockefeller</t>
  </si>
  <si>
    <t>[{"latitude":"32.15363","longitude":"35.27646","adress":"Harbort"}]</t>
  </si>
  <si>
    <t>ca6b7678-e350-4a24-8d1a-77fad2146ce3</t>
  </si>
  <si>
    <t>Fordem</t>
  </si>
  <si>
    <t>[{"latitude":11.042265,"longitude":123.9418261,"adress":"Shelley"},{"latitude":-7.0368878,"longitude":108.3489807,"adress":"Iowa"}]</t>
  </si>
  <si>
    <t>1d05f936-5186-4345-bc9b-ec1a457822fa</t>
  </si>
  <si>
    <t>Banding</t>
  </si>
  <si>
    <t>[{"latitude":66.3110843,"longitude":14.1351449,"adress":"Shelley"},{"latitude":53.2107303,"longitude":39.7425094,"adress":"Evergreen"},{"latitude":34.0578814,"longitude":-118.3096648,"adress":"Duke"},{"latitude":47.9544744,"longitude":-2.0532343,"adress":"Hudson"},{"latitude":32.388854,"longitude":109.361864,"adress":"Pierstorff"}]</t>
  </si>
  <si>
    <t>51f0f325-6403-4548-9e25-92749cc37908</t>
  </si>
  <si>
    <t>Nevada</t>
  </si>
  <si>
    <t>[{"latitude":-13.0331624,"longitude":-46.7705781,"adress":"Hudson"}]</t>
  </si>
  <si>
    <t>de7ccc44-58c8-45d7-a976-8617e617d856</t>
  </si>
  <si>
    <t>[{"latitude":17.9567646,"longitude":-102.1943485,"adress":"Bellgrove"}]</t>
  </si>
  <si>
    <t>ec8edb38-7450-46b8-a91e-9daa68ff5aed</t>
  </si>
  <si>
    <t>Carpenter</t>
  </si>
  <si>
    <t>[{"latitude":50.9210958,"longitude":6.8968829,"adress":"Graedel"},{"latitude":35.735435,"longitude":103.227908,"adress":"Northview"},{"latitude":54.3484483,"longitude":20.168727,"adress":"Pearson"},{"latitude":9.9368373,"longitude":123.9469641,"adress":"Bultman"}]</t>
  </si>
  <si>
    <t>5cc2e51e-cb97-42b6-bbcf-b36cb35a602f</t>
  </si>
  <si>
    <t>1st</t>
  </si>
  <si>
    <t>[{"latitude":-7.9060665,"longitude":112.5201746,"adress":"Harbort"},{"latitude":45.2977605,"longitude":2.5135985,"adress":"Eastlawn"},{"latitude":49.9713653,"longitude":29.7636724,"adress":"Forster"},{"latitude":12.6757233,"longitude":-86.571617,"adress":"Warrior"},{"latitude":57.3665832,"longitude":61.4221758,"adress":"6th"}]</t>
  </si>
  <si>
    <t>6dec83d8-06c2-4248-a454-51ef32206d12</t>
  </si>
  <si>
    <t>Mallard</t>
  </si>
  <si>
    <t>[{"latitude":38.983236,"longitude":106.383303,"adress":"Wayridge"},{"latitude":19.928174,"longitude":110.883743,"adress":"Arizona"},{"latitude":20.0429063,"longitude":110.354037,"adress":"Starling"},{"latitude":-6.2241971,"longitude":106.8281984,"adress":"Thompson"},{"latitude":41.3052226,"longitude":-72.9268626,"adress":"Shoshone"}]</t>
  </si>
  <si>
    <t>9e93e60a-6f95-4858-a8df-6c3c488115e8</t>
  </si>
  <si>
    <t>Algoma</t>
  </si>
  <si>
    <t>[{"latitude":51.3410301,"longitude":22.753461,"adress":"Eliot"},{"latitude":2.1701072,"longitude":21.4872092,"adress":"Roxbury"},{"latitude":51.8478427,"longitude":42.4697909,"adress":"Lien"},{"latitude":16.2850333,"longitude":95.6799816,"adress":"Melvin"},{"latitude":59.9050895,"longitude":10.7673005,"adress":"Fisk"}]</t>
  </si>
  <si>
    <t>bd1463e4-f110-4eda-b813-8ed59916fc99</t>
  </si>
  <si>
    <t>Montana</t>
  </si>
  <si>
    <t>3398a2ca-7632-4c8b-97da-a8ca23ca0a47</t>
  </si>
  <si>
    <t>Vernon</t>
  </si>
  <si>
    <t>[{"latitude":6.7885037,"longitude":124.8730516,"adress":"Walton"},{"latitude":51.8010382,"longitude":29.4967759,"adress":"Elgar"},{"latitude":13.8694082,"longitude":-89.8493309,"adress":"Warbler"}]</t>
  </si>
  <si>
    <t>5489c9d5-5864-45a6-a248-3dce40442178</t>
  </si>
  <si>
    <t>Muir</t>
  </si>
  <si>
    <t>[{"latitude":-14.5246488,"longitude":-49.1468996,"adress":"Monument"},{"latitude":-7.55,"longitude":111.116667,"adress":"Homewood"},{"latitude":31.823845,"longitude":121.507229,"adress":"Memorial"},{"latitude":43.7441795,"longitude":2.511999,"adress":"Sloan"},{"latitude":-28.2446355,"longitude":-48.6764133,"adress":"Di Loreto"}]</t>
  </si>
  <si>
    <t>5b1395b8-8d8c-453a-84fc-99a45748387d</t>
  </si>
  <si>
    <t>Kropf</t>
  </si>
  <si>
    <t>[{"latitude":43.5053938,"longitude":44.5834907,"adress":"Lerdahl"}]</t>
  </si>
  <si>
    <t>4df42bec-bd7d-41f6-8e87-43954a2754cb</t>
  </si>
  <si>
    <t>[{"latitude":50.7451251,"longitude":14.3184521,"adress":"Helena"},{"latitude":41.5331853,"longitude":-8.2524001,"adress":"Warbler"},{"latitude":55.6819119,"longitude":37.7795228,"adress":"Washington"},{"latitude":51.9489686,"longitude":5.8564699,"adress":"Sage"},{"latitude":40.0087986,"longitude":-7.8461427,"adress":"Glacier Hill"}]</t>
  </si>
  <si>
    <t>6a748c77-3502-4fdc-af7c-9050de53fd16</t>
  </si>
  <si>
    <t>Mifflin</t>
  </si>
  <si>
    <t>[{"latitude":14.6639812,"longitude":121.022408,"adress":"Northport"}]</t>
  </si>
  <si>
    <t>24cf48f3-f21c-49de-a0bf-b5486f6250e7</t>
  </si>
  <si>
    <t>[{"latitude":-3.1828365,"longitude":-65.3807101,"adress":"Main"},{"latitude":16.8564272,"longitude":120.7963702,"adress":"Shelley"}]</t>
  </si>
  <si>
    <t>92078515-b54f-41be-81a0-5c1c34d789d0</t>
  </si>
  <si>
    <t>Gina</t>
  </si>
  <si>
    <t>[{"latitude":46.2222514,"longitude":15.3126116,"adress":"Reindahl"}]</t>
  </si>
  <si>
    <t>c726d280-a342-41e3-a49d-21109da2e582</t>
  </si>
  <si>
    <t>62ee8d18-6ad6-4188-86cf-9aff27de8199</t>
  </si>
  <si>
    <t>[{"latitude":45.638468,"longitude":0.129895,"adress":"Cordelia"},{"latitude":28.447997,"longitude":109.007094,"adress":"Kennedy"},{"latitude":20.8449115,"longitude":106.6880841,"adress":"Wayridge"}]</t>
  </si>
  <si>
    <t>8977900a-22ef-4e77-b2aa-d2ab011f7cd3</t>
  </si>
  <si>
    <t>Bultman</t>
  </si>
  <si>
    <t>[{"latitude":46.5919484,"longitude":13.9234172,"adress":"Hagan"},{"latitude":19.5473972,"longitude":-96.9121929,"adress":"Veith"},{"latitude":60.0043226,"longitude":56.655672,"adress":"Waxwing"},{"latitude":9.2718747,"longitude":-75.4636031,"adress":"Evergreen"},{"latitude":2.157713,"longitude":100.8162,"adress":"Di Loreto"}]</t>
  </si>
  <si>
    <t>e22cea7d-4362-4c3f-88c0-6aa56b1d733e</t>
  </si>
  <si>
    <t>[{"latitude":37.7213799,"longitude":-25.510372,"adress":"Nova"}]</t>
  </si>
  <si>
    <t>9daa25c5-994c-4f98-a394-6206b61a7272</t>
  </si>
  <si>
    <t>Cascade</t>
  </si>
  <si>
    <t>7bc097a0-8c92-4d9e-8dcb-bdb2d3432b9b</t>
  </si>
  <si>
    <t>Swallow</t>
  </si>
  <si>
    <t>[{"latitude":57.8857887,"longitude":12.3260421,"adress":"Mandrake"},{"latitude":-6.2307016,"longitude":106.8827427,"adress":"Dahle"},{"latitude":29.276219,"longitude":90.081241,"adress":"Main"}]</t>
  </si>
  <si>
    <t>37a8c0f6-c19d-4472-8d6e-2ad8b6fd5f31</t>
  </si>
  <si>
    <t>Talmadge</t>
  </si>
  <si>
    <t>[{"latitude":43.4945737,"longitude":5.8978018,"adress":"Corscot"},{"latitude":51.462471,"longitude":86.01456,"adress":"Northfield"},{"latitude":35.5334785,"longitude":135.2486671,"adress":"Summer Ridge"},{"latitude":41.6460816,"longitude":42.3111341,"adress":"Norway Maple"}]</t>
  </si>
  <si>
    <t>0f205afe-bf61-4550-bcb4-6566cfbeda22</t>
  </si>
  <si>
    <t>Elmside</t>
  </si>
  <si>
    <t>[{"latitude":60.6132796,"longitude":15.6197152,"adress":"Cody"},{"latitude":53.2760162,"longitude":-9.0248232,"adress":"Hansons"},{"latitude":11.7701438,"longitude":8.4239055,"adress":"Fairfield"},{"latitude":23.9563274,"longitude":113.1916737,"adress":"Randy"}]</t>
  </si>
  <si>
    <t>c0790011-4ca5-408f-a586-d3645a6998f7</t>
  </si>
  <si>
    <t>Stang</t>
  </si>
  <si>
    <t>[{"latitude":14.5346437,"longitude":121.0133007,"adress":"Old Gate"}]</t>
  </si>
  <si>
    <t>9f967fb1-7118-4aeb-9b3a-cdd004b52b0f</t>
  </si>
  <si>
    <t>Nova</t>
  </si>
  <si>
    <t>[{"latitude":46.8087637,"longitude":1.6937962,"adress":"Almo"}]</t>
  </si>
  <si>
    <t>1e8d35c0-1f90-4fdb-a5f4-e146498e6bf4</t>
  </si>
  <si>
    <t>Marcy</t>
  </si>
  <si>
    <t>[{"latitude":45.1604718,"longitude":14.7725567,"adress":"Mcbride"},{"latitude":39.95,"longitude":-75.18,"adress":"Raven"}]</t>
  </si>
  <si>
    <t>b71aa956-019f-47a6-be1b-b079d8b4a214</t>
  </si>
  <si>
    <t>Towne</t>
  </si>
  <si>
    <t>[{"latitude":8.070619,"longitude":22.3948737,"adress":"Shasta"},{"latitude":-8.412375,"longitude":117.144997,"adress":"Walton"},{"latitude":13.0842191,"longitude":123.2970961,"adress":"Dovetail"},{"latitude":29.2673269,"longitude":51.2317711,"adress":"Melody"},{"latitude":65.2674812,"longitude":27.5126688,"adress":"Jackson"}]</t>
  </si>
  <si>
    <t>bf300c19-e698-4837-a0eb-f8cc010a8bb3</t>
  </si>
  <si>
    <t>Miller</t>
  </si>
  <si>
    <t>[{"latitude":"-7.4301","longitude":"108.7146","adress":"Rieder"},{"latitude":45.0934491,"longitude":-73.9764283,"adress":"Sage"},{"latitude":"34.12583","longitude":"70.70778","adress":"Garrison"},{"latitude":38.2122481,"longitude":140.3246377,"adress":"Sunfield"},{"latitude":-22.7561319,"longitude":-43.4607419,"adress":"Dakota"}]</t>
  </si>
  <si>
    <t>178cbf31-9d5b-4665-9725-a37bdaba0de4</t>
  </si>
  <si>
    <t>Crownhardt</t>
  </si>
  <si>
    <t>[{"latitude":43.4714875,"longitude":-80.5494007,"adress":"Parkside"},{"latitude":5.4602321,"longitude":95.3900288,"adress":"Springs"}]</t>
  </si>
  <si>
    <t>f7584f5c-f5a3-4fee-b32d-74f99c9371ac</t>
  </si>
  <si>
    <t>Brentwood</t>
  </si>
  <si>
    <t>3a59df76-0d69-4aa0-9599-18c4aad7cf4c</t>
  </si>
  <si>
    <t>[{"latitude":18.3653596,"longitude":-76.8922729,"adress":"Michigan"},{"latitude":-6.9325697,"longitude":109.6579791,"adress":"Gale"},{"latitude":49.8917522,"longitude":19.0205284,"adress":"Eggendart"},{"latitude":34.1230021,"longitude":35.6519282,"adress":"Packers"},{"latitude":36.4027362,"longitude":139.0015333,"adress":"Warrior"}]</t>
  </si>
  <si>
    <t>e0f72830-f15b-4309-a9f1-97d583e39efd</t>
  </si>
  <si>
    <t>2nd</t>
  </si>
  <si>
    <t>[{"latitude":61.063264,"longitude":42.0892601,"adress":"American"},{"latitude":48.8048649,"longitude":2.1203554,"adress":"Wayridge"},{"latitude":40.4989376,"longitude":22.5415237,"adress":"Crescent Oaks"},{"latitude":38.689897,"longitude":115.780626,"adress":"Declaration"},{"latitude":"26.86889","longitude":"109.09528","adress":"Dryden"}]</t>
  </si>
  <si>
    <t>95416d8f-acd4-437e-badc-f3506fd14bcc</t>
  </si>
  <si>
    <t>Sachs</t>
  </si>
  <si>
    <t>[{"latitude":-9.9836173,"longitude":124.4420073,"adress":"American"}]</t>
  </si>
  <si>
    <t>3332ee25-6239-4c66-adea-6c1b017cf60d</t>
  </si>
  <si>
    <t>Golf Course</t>
  </si>
  <si>
    <t>c7acf4b8-9621-4f2a-852b-f4a8e812acca</t>
  </si>
  <si>
    <t>Springview</t>
  </si>
  <si>
    <t>[{"latitude":14.731859,"longitude":121.698077,"adress":"Surrey"},{"latitude":-15.18339,"longitude":-72.858932,"adress":"Randy"},{"latitude":-25.6801783,"longitude":-53.5419225,"adress":"Doe Crossing"},{"latitude":41.6247751,"longitude":0.5588787,"adress":"Kinsman"}]</t>
  </si>
  <si>
    <t>9f17858b-e21a-42a5-baed-6305e43bd97e</t>
  </si>
  <si>
    <t>Schmedeman</t>
  </si>
  <si>
    <t>[{"latitude":30.39194,"longitude":114.894843,"adress":"Tennyson"},{"latitude":23.7247599,"longitude":108.8076195,"adress":"Dwight"},{"latitude":15.0026671,"longitude":-88.751805,"adress":"Crescent Oaks"},{"latitude":37.5096505,"longitude":-8.0644068,"adress":"Linden"}]</t>
  </si>
  <si>
    <t>802d9b75-3e50-4a9f-b8d3-b6656f76ea4e</t>
  </si>
  <si>
    <t>Tomscot</t>
  </si>
  <si>
    <t>[{"latitude":-21.7112092,"longitude":165.8299327,"adress":"Debra"},{"latitude":1.4604431,"longitude":125.1859924,"adress":"Dunning"},{"latitude":14.5016958,"longitude":121.042743,"adress":"Surrey"},{"latitude":8.5057205,"longitude":125.9772286,"adress":"Bowman"},{"latitude":54.1439356,"longitude":39.7408655,"adress":"Novick"}]</t>
  </si>
  <si>
    <t>2a96029e-f66d-4ae2-bbc3-590476cada76</t>
  </si>
  <si>
    <t>Loftsgordon</t>
  </si>
  <si>
    <t>[{"latitude":41.3895075,"longitude":60.3414529,"adress":"Dovetail"},{"latitude":"32.1426","longitude":"35.28774","adress":"Badeau"},{"latitude":49.2849107,"longitude":-122.8677562,"adress":"Waxwing"},{"latitude":13.1984059,"longitude":-88.0534236,"adress":"7th"},{"latitude":19.6612408,"longitude":-99.0795719,"adress":"Leroy"}]</t>
  </si>
  <si>
    <t>5a7d990c-3520-4e07-89eb-2290d328ab60</t>
  </si>
  <si>
    <t>Buhler</t>
  </si>
  <si>
    <t>[{"latitude":10.6253016,"longitude":103.5233963,"adress":"Lake View"},{"latitude":-6.361128,"longitude":39.453159,"adress":"Stoughton"},{"latitude":44.346784,"longitude":5.8855505,"adress":"Arapahoe"}]</t>
  </si>
  <si>
    <t>7265f611-7d30-44bb-ac42-545f498cc23e</t>
  </si>
  <si>
    <t>Shelley</t>
  </si>
  <si>
    <t>[{"latitude":-26.400429,"longitude":31.1824925,"adress":"Vahlen"},{"latitude":31.138677,"longitude":120.645158,"adress":"Caliangt"},{"latitude":51.1081572,"longitude":15.583895,"adress":"Cottonwood"}]</t>
  </si>
  <si>
    <t>f9b00d39-1a02-4412-b311-86bbfc94283a</t>
  </si>
  <si>
    <t>Loomis</t>
  </si>
  <si>
    <t>[{"latitude":43.1405124,"longitude":21.2734409,"adress":"Randy"}]</t>
  </si>
  <si>
    <t>0d66b39b-e81a-4d3c-84f1-aa093648744c</t>
  </si>
  <si>
    <t>327bf806-8452-4744-bf21-d5764110f14f</t>
  </si>
  <si>
    <t>Karstens</t>
  </si>
  <si>
    <t>faff888d-91df-4357-8e61-8ef318b5c22f</t>
  </si>
  <si>
    <t>[{"latitude":30.520783,"longitude":120.145342,"adress":"Cardinal"},{"latitude":40.5420665,"longitude":-7.8993756,"adress":"Reinke"},{"latitude":50.429849,"longitude":19.0520962,"adress":"Old Gate"},{"latitude":19.710125,"longitude":-99.1400807,"adress":"Golden Leaf"},{"latitude":8.50874,"longitude":-73.4488,"adress":"Forest"}]</t>
  </si>
  <si>
    <t>b1ab747a-fd80-4b28-a6be-23373470b347</t>
  </si>
  <si>
    <t>Fisk</t>
  </si>
  <si>
    <t>[{"latitude":-7.0258984,"longitude":108.5567057,"adress":"Fuller"},{"latitude":-8.6470988,"longitude":115.2229232,"adress":"Fisk"},{"latitude":55.6117934,"longitude":38.8503123,"adress":"Dakota"},{"latitude":"3.64333","longitude":"97.46279","adress":"Maryland"}]</t>
  </si>
  <si>
    <t>81fe9cf1-ea07-458f-9681-64b5911fc1c1</t>
  </si>
  <si>
    <t>Haas</t>
  </si>
  <si>
    <t>[{"latitude":45.3686282,"longitude":16.5670285,"adress":"Scofield"},{"latitude":36.995188,"longitude":110.613177,"adress":"Jay"}]</t>
  </si>
  <si>
    <t>0d9a2adf-8f86-48ab-aa72-e8c27de7cf58</t>
  </si>
  <si>
    <t>Riverside</t>
  </si>
  <si>
    <t>1a7bb589-e327-48a9-b5e8-5b599f408acd</t>
  </si>
  <si>
    <t>Commercial</t>
  </si>
  <si>
    <t>[{"latitude":22.671042,"longitude":113.823131,"adress":"Michigan"},{"latitude":-25.1860913,"longitude":-49.3164138,"adress":"Maple Wood"},{"latitude":25.704872,"longitude":102.942339,"adress":"Eagan"},{"latitude":-45.8405005,"longitude":-67.4686475,"adress":"Coolidge"}]</t>
  </si>
  <si>
    <t>c7e81ee0-9182-4cd9-b907-c4622e2238f4</t>
  </si>
  <si>
    <t>Declaration</t>
  </si>
  <si>
    <t>433bd27a-a4f5-43d2-9290-d99f50970170</t>
  </si>
  <si>
    <t>Melby</t>
  </si>
  <si>
    <t>[{"latitude":24.44218,"longitude":114.938684,"adress":"Northport"},{"latitude":36.332663,"longitude":103.947377,"adress":"Messerschmidt"},{"latitude":-8.4507433,"longitude":115.3219823,"adress":"Carpenter"},{"latitude":-40.6032394,"longitude":175.3756249,"adress":"Shopko"}]</t>
  </si>
  <si>
    <t>314e989f-5f54-43d7-9f5c-2319eb479c35</t>
  </si>
  <si>
    <t>[{"latitude":38.6218706,"longitude":20.9089378,"adress":"Arkansas"},{"latitude":44.4990862,"longitude":38.1368927,"adress":"Sycamore"},{"latitude":39.4854373,"longitude":-119.8757349,"adress":"Clyde Gallagher"}]</t>
  </si>
  <si>
    <t>37b90eb7-4551-4463-9751-120d302c0924</t>
  </si>
  <si>
    <t>Helena</t>
  </si>
  <si>
    <t>d167f9ed-3478-43fe-9282-013e3ed93918</t>
  </si>
  <si>
    <t>Norway Maple</t>
  </si>
  <si>
    <t>[{"latitude":18.9337202,"longitude":-70.4047314,"adress":"Mccormick"},{"latitude":-6.6758708,"longitude":-79.032016,"adress":"Maywood"},{"latitude":-4.3383128,"longitude":-41.8402054,"adress":"Little Fleur"},{"latitude":-12.8955513,"longitude":-38.6779363,"adress":"Granby"}]</t>
  </si>
  <si>
    <t>4fa30f1a-a503-43ae-bbdb-ed5a2adc9a9a</t>
  </si>
  <si>
    <t>Gulseth</t>
  </si>
  <si>
    <t>[{"latitude":56.1929385,"longitude":15.2667633,"adress":"Northport"},{"latitude":42.046011,"longitude":-8.4825685,"adress":"Meadow Valley"}]</t>
  </si>
  <si>
    <t>91ccc90e-2f60-47ea-b857-cc3a8d653991</t>
  </si>
  <si>
    <t>Stoughton</t>
  </si>
  <si>
    <t>[{"latitude":-33.079137,"longitude":-63.2764606,"adress":"Hazelcrest"},{"latitude":-6.8897321,"longitude":110.7480064,"adress":"Melby"},{"latitude":54.3843215,"longitude":44.8151638,"adress":"Lillian"},{"latitude":-24.6079128,"longitude":28.6054979,"adress":"Westridge"},{"latitude":35.9132087,"longitude":128.8189471,"adress":"Green Ridge"}]</t>
  </si>
  <si>
    <t>29e99c27-d3f0-40b4-9a83-fa4c1dec3efb</t>
  </si>
  <si>
    <t>Armistice</t>
  </si>
  <si>
    <t>[{"latitude":-17.308611,"longitude":-48.278112,"adress":"Lunder"}]</t>
  </si>
  <si>
    <t>5acc80b6-607c-44c1-89c9-2108365a06e2</t>
  </si>
  <si>
    <t>Chinook</t>
  </si>
  <si>
    <t>[{"latitude":14.5514305,"longitude":121.0092101,"adress":"Fallview"},{"latitude":-7.0303222,"longitude":108.6368609,"adress":"Northport"},{"latitude":15.1487342,"longitude":120.5849792,"adress":"Marcy"},{"latitude":30.646759,"longitude":111.276255,"adress":"Briar Crest"},{"latitude":32.2760111,"longitude":72.9216603,"adress":"Saint Paul"}]</t>
  </si>
  <si>
    <t>5c7fd8a1-7517-42bb-abd5-f9db0b03de45</t>
  </si>
  <si>
    <t>Lakeland</t>
  </si>
  <si>
    <t>[{"latitude":-22.5284121,"longitude":-43.7334089,"adress":"1st"}]</t>
  </si>
  <si>
    <t>1bd3e009-5a26-47e4-95a2-989ee8991215</t>
  </si>
  <si>
    <t>Grim</t>
  </si>
  <si>
    <t>[{"latitude":23.439596,"longitude":116.133466,"adress":"Lukken"},{"latitude":7.8272014,"longitude":-76.6429864,"adress":"Maple"},{"latitude":39.2708955,"longitude":-84.3279093,"adress":"Forest Run"},{"latitude":-7.4551089,"longitude":109.2786926,"adress":"Weeping Birch"},{"latitude":59.0876483,"longitude":18.033468,"adress":"Loeprich"}]</t>
  </si>
  <si>
    <t>b48c7800-3620-4032-97ca-2b221df42466</t>
  </si>
  <si>
    <t>Dunning</t>
  </si>
  <si>
    <t>[{"latitude":"13.45529","longitude":"43.94704","adress":"Mallory"},{"latitude":10.1814384,"longitude":-70.073769,"adress":"Northwestern"}]</t>
  </si>
  <si>
    <t>52131454-5e37-4ac1-8367-89d3f2ec9dbb</t>
  </si>
  <si>
    <t>Village</t>
  </si>
  <si>
    <t>[{"latitude":4.524233,"longitude":-74.356481,"adress":"Buena Vista"},{"latitude":45.7782243,"longitude":4.7987938,"adress":"Eggendart"},{"latitude":13.3041159,"longitude":-14.3864656,"adress":"Steensland"},{"latitude":6.5411018,"longitude":101.2804075,"adress":"Hanover"}]</t>
  </si>
  <si>
    <t>52d1eb52-f15c-4f3a-98c9-716e8fe4e14a</t>
  </si>
  <si>
    <t>Iowa</t>
  </si>
  <si>
    <t>[{"latitude":-37.0555803,"longitude":174.9213435,"adress":"Schiller"},{"latitude":-20.1608912,"longitude":57.5012222,"adress":"Summer Ridge"}]</t>
  </si>
  <si>
    <t>25670fd5-cf69-448e-ac2a-630af0d2ff60</t>
  </si>
  <si>
    <t>Dexter</t>
  </si>
  <si>
    <t>d50fae0b-8d90-418b-b0a4-925d7bf83b61</t>
  </si>
  <si>
    <t>Mendota</t>
  </si>
  <si>
    <t>[{"latitude":48.853463,"longitude":2.4836829,"adress":"Burrows"},{"latitude":"-9.9478","longitude":"124.5363","adress":"Delaware"},{"latitude":34.67985,"longitude":112.500205,"adress":"Graedel"}]</t>
  </si>
  <si>
    <t>89d49005-a82c-418c-8ca7-cd4baf901367</t>
  </si>
  <si>
    <t>Eggendart</t>
  </si>
  <si>
    <t>[{"latitude":-34.7319408,"longitude":-58.611532,"adress":"Glacier Hill"},{"latitude":-45.5712254,"longitude":-72.068265,"adress":"Lotheville"},{"latitude":-27.4249796,"longitude":30.8190797,"adress":"Brown"}]</t>
  </si>
  <si>
    <t>d6bd413f-7927-4232-bfdf-6efc831bf930</t>
  </si>
  <si>
    <t>Havey</t>
  </si>
  <si>
    <t>[{"latitude":52.3518344,"longitude":71.8852785,"adress":"Fulton"}]</t>
  </si>
  <si>
    <t>3fe5c509-e289-48b2-98fb-0d3c750d03a3</t>
  </si>
  <si>
    <t>4455d376-5d33-4379-bced-d554f588b158</t>
  </si>
  <si>
    <t>[{"latitude":"48.47092","longitude":"24.94678","adress":"Heffernan"},{"latitude":31.069419,"longitude":35.033363,"adress":"Brentwood"}]</t>
  </si>
  <si>
    <t>aeefa550-180a-4d52-9402-059b70b59a31</t>
  </si>
  <si>
    <t>Anzinger</t>
  </si>
  <si>
    <t>[{"latitude":3.0100681,"longitude":101.5326734,"adress":"Paget"},{"latitude":14.1310247,"longitude":15.3189726,"adress":"Coolidge"},{"latitude":38.57,"longitude":-121.47,"adress":"Thierer"},{"latitude":35.3517729,"longitude":139.2972985,"adress":"Memorial"}]</t>
  </si>
  <si>
    <t>c21c597d-1f32-4bc4-acd8-ea90061ecf21</t>
  </si>
  <si>
    <t>Surrey</t>
  </si>
  <si>
    <t>[{"latitude":-7.3550776,"longitude":108.4098014,"adress":"Emmet"}]</t>
  </si>
  <si>
    <t>f4a165b0-7cea-4d80-b7ac-128c781b2754</t>
  </si>
  <si>
    <t>a546743c-b8d2-45eb-b245-93287a886f1f</t>
  </si>
  <si>
    <t>[{"latitude":39.193073,"longitude":112.865891,"adress":"Twin Pines"},{"latitude":5.341352,"longitude":-75.730957,"adress":"Dovetail"},{"latitude":-33.3516458,"longitude":-56.5112061,"adress":"Superior"}]</t>
  </si>
  <si>
    <t>0e0f3865-4322-452c-b7ab-71b3d6b45e6d</t>
  </si>
  <si>
    <t>Starling</t>
  </si>
  <si>
    <t>[{"latitude":36.9832371,"longitude":140.0373221,"adress":"Debra"},{"latitude":-26.9165792,"longitude":-49.0717331,"adress":"Westport"},{"latitude":-20.5897439,"longitude":-49.318099,"adress":"Valley Edge"}]</t>
  </si>
  <si>
    <t>6b811e98-22ab-43c3-9375-30eb68b001e7</t>
  </si>
  <si>
    <t>Melrose</t>
  </si>
  <si>
    <t>[{"latitude":51.2781803,"longitude":20.4380252,"adress":"Fallview"},{"latitude":55.620647,"longitude":89.086753,"adress":"Almo"},{"latitude":"36.82167","longitude":"128.63083","adress":"Morrow"},{"latitude":37.8513562,"longitude":-25.3237615,"adress":"Haas"},{"latitude":45.2645197,"longitude":-74.2176156,"adress":"Waxwing"}]</t>
  </si>
  <si>
    <t>f9ba7a15-c23c-40c1-9349-8c20216ee236</t>
  </si>
  <si>
    <t>Maple</t>
  </si>
  <si>
    <t>f1ab216d-1c6a-42c6-9fa0-d8bd0f040260</t>
  </si>
  <si>
    <t>Dakota</t>
  </si>
  <si>
    <t>[{"latitude":-26.1631828,"longitude":27.8252814,"adress":"Rowland"},{"latitude":"-8.0321","longitude":"112.7975","adress":"Vahlen"},{"latitude":56.0265492,"longitude":12.8055694,"adress":"Magdeline"},{"latitude":40.076762,"longitude":113.300129,"adress":"Bay"},{"latitude":37.7241501,"longitude":126.2322458,"adress":"Crowley"}]</t>
  </si>
  <si>
    <t>cd5d8f74-a54c-422e-baa7-21ed61169b3e</t>
  </si>
  <si>
    <t>Oneill</t>
  </si>
  <si>
    <t>[{"latitude":28.572029,"longitude":109.482078,"adress":"Fallview"},{"latitude":36.759507,"longitude":110.632006,"adress":"4th"}]</t>
  </si>
  <si>
    <t>c47772e3-90b7-45d1-b0e9-79bff9b72a89</t>
  </si>
  <si>
    <t>Pawling</t>
  </si>
  <si>
    <t>[{"latitude":-28.3006117,"longitude":-54.2673083,"adress":"Almo"},{"latitude":48.759003,"longitude":2.323941,"adress":"Colorado"},{"latitude":45.6181396,"longitude":-73.8394482,"adress":"Starling"},{"latitude":31.540397,"longitude":118.486745,"adress":"Northridge"},{"latitude":45.11803,"longitude":124.823242,"adress":"Victoria"}]</t>
  </si>
  <si>
    <t>67132119-acb4-42df-983b-3798c78b2992</t>
  </si>
  <si>
    <t>Del Mar</t>
  </si>
  <si>
    <t>[{"latitude":13.816667,"longitude":-5.35,"adress":"International"},{"latitude":47.3591366,"longitude":2.8002946,"adress":"Fairfield"},{"latitude":10.2583233,"longitude":123.8363399,"adress":"Caliangt"}]</t>
  </si>
  <si>
    <t>03a3fd99-6610-4d89-8ca3-0b8b5fc364b1</t>
  </si>
  <si>
    <t>Weeping Birch</t>
  </si>
  <si>
    <t>[{"latitude":41.4204087,"longitude":-8.3676461,"adress":"Artisan"},{"latitude":37.0079695,"longitude":127.2796786,"adress":"Stephen"},{"latitude":-12.1392325,"longitude":44.4311608,"adress":"Golf Course"},{"latitude":42.1132871,"longitude":-8.2574904,"adress":"North"},{"latitude":49.1532539,"longitude":16.8764982,"adress":"Schiller"}]</t>
  </si>
  <si>
    <t>72e31e6f-130a-46bc-b443-526e85539047</t>
  </si>
  <si>
    <t>Debs</t>
  </si>
  <si>
    <t>[{"latitude":33.6835086,"longitude":-7.3848547,"adress":"Jenifer"},{"latitude":43.817071,"longitude":125.323544,"adress":"Karstens"},{"latitude":-6.5930581,"longitude":105.977608,"adress":"Stephen"},{"latitude":29.008966,"longitude":111.573724,"adress":"Park Meadow"},{"latitude":-8.3165281,"longitude":-40.2680075,"adress":"Trailsway"}]</t>
  </si>
  <si>
    <t>5c8f46d7-71e9-4bed-b467-99dcfae79eef</t>
  </si>
  <si>
    <t>[{"latitude":55.7646,"longitude":37.6911,"adress":"Hallows"},{"latitude":39.3458414,"longitude":-9.1695689,"adress":"Declaration"}]</t>
  </si>
  <si>
    <t>864acec6-0363-4576-990a-5d8160c97f2c</t>
  </si>
  <si>
    <t>Hayes</t>
  </si>
  <si>
    <t>[{"latitude":-38.9898711,"longitude":175.8087485,"adress":"Melvin"},{"latitude":28.90499,"longitude":109.667164,"adress":"Florence"},{"latitude":56.8682477,"longitude":40.5854053,"adress":"Waubesa"},{"latitude":38.416663,"longitude":112.734174,"adress":"Mallard"},{"latitude":"16.16667","longitude":"120.53333","adress":"Warner"}]</t>
  </si>
  <si>
    <t>47970b0a-095e-41d0-bd90-cc867757fe44</t>
  </si>
  <si>
    <t>[{"latitude":40.7388893,"longitude":43.9061272,"adress":"Mcbride"},{"latitude":15.0410586,"longitude":120.0745042,"adress":"Buell"},{"latitude":55.5739183,"longitude":38.9204498,"adress":"Jenifer"},{"latitude":68.1416652,"longitude":33.3096133,"adress":"Sundown"},{"latitude":0.400097,"longitude":128.281906,"adress":"Johnson"}]</t>
  </si>
  <si>
    <t>c77c0357-a3df-41b3-9951-97672b914cd0</t>
  </si>
  <si>
    <t>Vahlen</t>
  </si>
  <si>
    <t>[{"latitude":28.201091,"longitude":120.39409,"adress":"Mandrake"},{"latitude":-8.5610656,"longitude":115.1372238,"adress":"Nova"},{"latitude":26.491105,"longitude":107.589359,"adress":"New Castle"},{"latitude":24.4432479,"longitude":-104.1175578,"adress":"Dahle"}]</t>
  </si>
  <si>
    <t>ec320fb4-96b6-4f5b-ac7e-04d2c68e9a6c</t>
  </si>
  <si>
    <t>Bay</t>
  </si>
  <si>
    <t>[{"latitude":37.9440927,"longitude":139.3739616,"adress":"East"},{"latitude":48.3343908,"longitude":24.8195808,"adress":"Kinsman"},{"latitude":59.4030805,"longitude":17.8325915,"adress":"Killdeer"},{"latitude":41.8905758,"longitude":140.6934778,"adress":"Trailsway"},{"latitude":-3.3343297,"longitude":102.4552546,"adress":"Hanover"}]</t>
  </si>
  <si>
    <t>9d3833e9-feab-41d7-abfb-b4437299dbe5</t>
  </si>
  <si>
    <t>[{"latitude":35.7285765,"longitude":139.5388561,"adress":"Superior"}]</t>
  </si>
  <si>
    <t>5cea725b-a349-485e-b006-e63a64c37738</t>
  </si>
  <si>
    <t>Sheridan</t>
  </si>
  <si>
    <t>11976b4f-8840-4d5c-8151-402ab75e6d8f</t>
  </si>
  <si>
    <t>[{"latitude":33.6349736,"longitude":46.415281,"adress":"Maple Wood"}]</t>
  </si>
  <si>
    <t>1899c3fd-c6a1-4327-b123-4890855151a0</t>
  </si>
  <si>
    <t>Ruskin</t>
  </si>
  <si>
    <t>[{"latitude":24.288578,"longitude":116.122523,"adress":"Utah"},{"latitude":60.8255382,"longitude":21.3556594,"adress":"Holmberg"},{"latitude":-27.1009343,"longitude":-52.615699,"adress":"Hanson"},{"latitude":52.307093,"longitude":85.0828553,"adress":"Eliot"}]</t>
  </si>
  <si>
    <t>2d9e61aa-cd8d-4568-b656-7801cc1d9c30</t>
  </si>
  <si>
    <t>Dennis</t>
  </si>
  <si>
    <t>[{"latitude":40.8576169,"longitude":-8.5183398,"adress":"Moose"},{"latitude":-13.67337,"longitude":-71.925346,"adress":"8th"},{"latitude":23.309937,"longitude":101.945085,"adress":"Eastwood"},{"latitude":57.8814317,"longitude":43.8050354,"adress":"Duke"},{"latitude":-9.5179699,"longitude":119.0983524,"adress":"Longview"}]</t>
  </si>
  <si>
    <t>96aac1ea-df10-455c-8d23-946eb187486a</t>
  </si>
  <si>
    <t>d144045b-5313-4a50-80af-9fef2e497f70</t>
  </si>
  <si>
    <t>Sloan</t>
  </si>
  <si>
    <t>[{"latitude":8.157787,"longitude":-77.6918093,"adress":"Carpenter"},{"latitude":9.9847566,"longitude":10.9510315,"adress":"Shelley"},{"latitude":36.776357,"longitude":119.98842,"adress":"Burrows"},{"latitude":-7.025171,"longitude":107.5168417,"adress":"Kinsman"}]</t>
  </si>
  <si>
    <t>31f701f7-2dea-46e4-844a-6f22d1c77ebf</t>
  </si>
  <si>
    <t>East</t>
  </si>
  <si>
    <t>[{"latitude":"32.38291","longitude":"35.17912","adress":"Upham"},{"latitude":37.9854094,"longitude":23.7419512,"adress":"Grayhawk"}]</t>
  </si>
  <si>
    <t>19a6f1bb-4dd1-4e04-8881-be5c14842b71</t>
  </si>
  <si>
    <t>[{"latitude":41.1974753,"longitude":47.1571241,"adress":"Talisman"},{"latitude":12.0718334,"longitude":1.7879685,"adress":"Upham"}]</t>
  </si>
  <si>
    <t>c5903463-1ee4-44b4-9d19-d59f760b573f</t>
  </si>
  <si>
    <t>c79e818d-0254-4462-a964-2145aa22a719</t>
  </si>
  <si>
    <t>Scoville</t>
  </si>
  <si>
    <t>[{"latitude":52.0016128,"longitude":42.344717,"adress":"Londonderry"},{"latitude":-7.3743397,"longitude":110.2648159,"adress":"Morrow"},{"latitude":37.5615702,"longitude":140.7512365,"adress":"Londonderry"},{"latitude":56.9191069,"longitude":60.4807823,"adress":"Melody"},{"latitude":59.4380021,"longitude":17.8170502,"adress":"Nova"}]</t>
  </si>
  <si>
    <t>b423e31d-5b9e-4a5d-909b-6fc158ee3e92</t>
  </si>
  <si>
    <t>Lyons</t>
  </si>
  <si>
    <t>[{"latitude":44.439044,"longitude":125.1797741,"adress":"Elka"},{"latitude":39.9729825,"longitude":67.199876,"adress":"Spohn"},{"latitude":46.975033,"longitude":31.9945829,"adress":"Warner"},{"latitude":34.1205182,"longitude":71.1485258,"adress":"Saint Paul"}]</t>
  </si>
  <si>
    <t>c7e1e402-deb0-44a3-a1d5-43cce4756258</t>
  </si>
  <si>
    <t>[{"latitude":-11.6551492,"longitude":-76.5026246,"adress":"Utah"},{"latitude":53.1458749,"longitude":20.8157058,"adress":"Haas"},{"latitude":-7.8848787,"longitude":112.6722635,"adress":"Corben"},{"latitude":-22.2131635,"longitude":-49.6555394,"adress":"Glendale"}]</t>
  </si>
  <si>
    <t>42571da4-f3a3-4282-8eae-7a59d52ea706</t>
  </si>
  <si>
    <t>North</t>
  </si>
  <si>
    <t>9d96f153-5987-48aa-8498-f63dde6f1734</t>
  </si>
  <si>
    <t>Eliot</t>
  </si>
  <si>
    <t>[{"latitude":50.8294542,"longitude":19.2859852,"adress":"Springs"},{"latitude":32.915513,"longitude":119.697034,"adress":"Cody"},{"latitude":38.520089,"longitude":102.188043,"adress":"Cody"}]</t>
  </si>
  <si>
    <t>bc361f50-31a8-44c3-a0ba-aa58655e9af6</t>
  </si>
  <si>
    <t>Independence</t>
  </si>
  <si>
    <t>[{"latitude":33.9498503,"longitude":-117.636429,"adress":"Johnson"},{"latitude":59.6124387,"longitude":16.5198698,"adress":"Jenna"}]</t>
  </si>
  <si>
    <t>89ddad20-296a-472c-a044-90157ecf1a75</t>
  </si>
  <si>
    <t>Clyde Gallagher</t>
  </si>
  <si>
    <t>[{"latitude":58.263232,"longitude":54.9326774,"adress":"Manitowish"}]</t>
  </si>
  <si>
    <t>03e21ed2-8aba-4111-869e-30125bb5395c</t>
  </si>
  <si>
    <t>Forest Run</t>
  </si>
  <si>
    <t>[{"latitude":-7.221299,"longitude":111.5304344,"adress":"Bobwhite"},{"latitude":27.5502358,"longitude":30.8077635,"adress":"Sutteridge"},{"latitude":-7.7981151,"longitude":110.350244,"adress":"Moose"}]</t>
  </si>
  <si>
    <t>ccba5ad4-55f9-41a7-aef9-8d9f2711c6f6</t>
  </si>
  <si>
    <t>Manley</t>
  </si>
  <si>
    <t>[{"latitude":"-6.907","longitude":"114.0174","adress":"Pennsylvania"}]</t>
  </si>
  <si>
    <t>3b009536-1071-4654-bdb3-d9ecd96ade5f</t>
  </si>
  <si>
    <t>f9f742c3-3778-41ba-be58-18a9dd9f1a6c</t>
  </si>
  <si>
    <t>Arizona</t>
  </si>
  <si>
    <t>[{"latitude":61.8628073,"longitude":29.2775676,"adress":"Larry"}]</t>
  </si>
  <si>
    <t>282918da-04f9-4323-ace3-8397f0030ce0</t>
  </si>
  <si>
    <t>Di Loreto</t>
  </si>
  <si>
    <t>[{"latitude":"54.9675","longitude":"41.75083","adress":"1st"},{"latitude":53.7966603,"longitude":27.7949868,"adress":"Blaine"},{"latitude":-7.1715356,"longitude":106.7494367,"adress":"Crest Line"}]</t>
  </si>
  <si>
    <t>975f3013-835e-4b1a-bd9a-42bf84c9332b</t>
  </si>
  <si>
    <t>Sachtjen</t>
  </si>
  <si>
    <t>[{"latitude":-4.5585849,"longitude":105.4068079,"adress":"Rieder"},{"latitude":35.5488997,"longitude":36.6444758,"adress":"Graedel"},{"latitude":39.224791,"longitude":117.135488,"adress":"Jana"}]</t>
  </si>
  <si>
    <t>43fe43fa-b485-41db-a928-07b45c1c3841</t>
  </si>
  <si>
    <t>Walton</t>
  </si>
  <si>
    <t>49419e64-262f-4431-a2c4-824458b869c3</t>
  </si>
  <si>
    <t>f75c9be4-2ca7-4028-aea5-282588ff5eaa</t>
  </si>
  <si>
    <t>Texas</t>
  </si>
  <si>
    <t>[{"latitude":27.335916,"longitude":113.500997,"adress":"Oak Valley"},{"latitude":49.4136066,"longitude":16.5814019,"adress":"North"},{"latitude":-23.3058194,"longitude":-47.1367011,"adress":"Barnett"}]</t>
  </si>
  <si>
    <t>7eabaaac-08aa-46ab-b2eb-78ddf5f756a9</t>
  </si>
  <si>
    <t>[{"latitude":27.44587,"longitude":118.679751,"adress":"Basil"},{"latitude":58.3104915,"longitude":112.8975082,"adress":"Loomis"},{"latitude":-7.262294,"longitude":110.403477,"adress":"Carpenter"}]</t>
  </si>
  <si>
    <t>0fbbd2df-1f55-44a6-8081-49784a9ab918</t>
  </si>
  <si>
    <t>1dfee4b1-a740-4987-bb03-4b446f69ec7e</t>
  </si>
  <si>
    <t>[{"latitude":-13.2583689,"longitude":-72.2642679,"adress":"Sage"},{"latitude":-6.9895044,"longitude":110.4329118,"adress":"Portage"},{"latitude":-19.2236514,"longitude":-45.0056921,"adress":"Lyons"}]</t>
  </si>
  <si>
    <t>bd1fe0cb-8048-4417-8eb3-f14950fb6fe5</t>
  </si>
  <si>
    <t>Pennsylvania</t>
  </si>
  <si>
    <t>[{"latitude":49.9458951,"longitude":17.0618602,"adress":"Everett"}]</t>
  </si>
  <si>
    <t>845433c9-c503-4f6e-903f-9ded407df032</t>
  </si>
  <si>
    <t>Westerfield</t>
  </si>
  <si>
    <t>[{"latitude":18.1605511,"longitude":121.6482773,"adress":"Dahle"},{"latitude":60.6458731,"longitude":25.5831031,"adress":"Sachtjen"},{"latitude":-32.0078739,"longitude":26.2718021,"adress":"Comanche"}]</t>
  </si>
  <si>
    <t>4dd70229-fb9b-4e6e-a94b-8feacff1a671</t>
  </si>
  <si>
    <t>54b11c24-fec3-4df5-9e24-edfd2dfa1aa6</t>
  </si>
  <si>
    <t>Thompson</t>
  </si>
  <si>
    <t>[{"latitude":41.1283966,"longitude":25.1850002,"adress":"Fisk"},{"latitude":6.1205312,"longitude":-75.2803017,"adress":"Crescent Oaks"},{"latitude":56.2862076,"longitude":43.0264348,"adress":"Ilene"},{"latitude":49.7442318,"longitude":21.9201324,"adress":"Hauk"},{"latitude":31.6173469,"longitude":131.0471926,"adress":"Glendale"}]</t>
  </si>
  <si>
    <t>0771985a-1d90-42e5-a06e-c28288df8829</t>
  </si>
  <si>
    <t>Morrow</t>
  </si>
  <si>
    <t>[{"latitude":54.6164547,"longitude":18.1757954,"adress":"Susan"},{"latitude":37.4475393,"longitude":25.3912281,"adress":"Dennis"}]</t>
  </si>
  <si>
    <t>53d95227-62c7-448d-ab6d-f45220632588</t>
  </si>
  <si>
    <t>Londonderry</t>
  </si>
  <si>
    <t>[{"latitude":40.9974887,"longitude":-7.0537674,"adress":"Holmberg"},{"latitude":5.3347,"longitude":103.1358,"adress":"Donald"},{"latitude":-2.7968956,"longitude":115.1859517,"adress":"Lien"}]</t>
  </si>
  <si>
    <t>cdd06b3b-3bc2-431c-a7bb-f3b983bd7e2c</t>
  </si>
  <si>
    <t>Kinsman</t>
  </si>
  <si>
    <t>[{"latitude":22.109412,"longitude":111.705859,"adress":"Sheridan"},{"latitude":47.1426,"longitude":28.6295416,"adress":"Amoth"}]</t>
  </si>
  <si>
    <t>b4416317-2331-4335-b45b-bb6ec9c0bdef</t>
  </si>
  <si>
    <t>Merrick</t>
  </si>
  <si>
    <t>[{"latitude":"42.57495","longitude":"123.16525","adress":"Anzinger"},{"latitude":"49.51688","longitude":"-96.50029","adress":"Lakeland"}]</t>
  </si>
  <si>
    <t>c7c9f08f-ca0c-472c-bff1-02bd401dff60</t>
  </si>
  <si>
    <t>West</t>
  </si>
  <si>
    <t>[{"latitude":"36.02528","longitude":"14.295","adress":"Erie"},{"latitude":57.033151,"longitude":22.7767899,"adress":"Anzinger"},{"latitude":48.6563441,"longitude":6.1856748,"adress":"Anthes"},{"latitude":45.470831,"longitude":-73.7747742,"adress":"Roxbury"},{"latitude":-16.5644803,"longitude":-71.4625883,"adress":"Riverside"}]</t>
  </si>
  <si>
    <t>316e15bc-502f-43ff-9b73-aeebd49f8b2e</t>
  </si>
  <si>
    <t>Esch</t>
  </si>
  <si>
    <t>915b1be8-d4b8-456a-b706-0c786bc24f33</t>
  </si>
  <si>
    <t>Dawn</t>
  </si>
  <si>
    <t>[{"latitude":11.5742086,"longitude":37.3613533,"adress":"Artisan"}]</t>
  </si>
  <si>
    <t>6e9fa0af-bc53-457b-90af-e57154fecd43</t>
  </si>
  <si>
    <t>[{"latitude":-22.4036831,"longitude":26.7142835,"adress":"Prairieview"},{"latitude":2.7724038,"longitude":32.2880726,"adress":"Eliot"},{"latitude":-7.8626843,"longitude":-35.5907317,"adress":"Orin"}]</t>
  </si>
  <si>
    <t>63c1e1c0-7523-4b0b-91d0-f00a79a454ae</t>
  </si>
  <si>
    <t>Holmberg</t>
  </si>
  <si>
    <t>bacb5341-d196-453f-9ade-692649f60aac</t>
  </si>
  <si>
    <t>Luster</t>
  </si>
  <si>
    <t>[{"latitude":30.2979687,"longitude":120.1561748,"adress":"Forest Dale"},{"latitude":13.9441866,"longitude":121.6308947,"adress":"Mitchell"},{"latitude":37.13,"longitude":-84.08,"adress":"Artisan"},{"latitude":7.2077348,"longitude":100.595029,"adress":"Schmedeman"}]</t>
  </si>
  <si>
    <t>53f82b78-c1e5-4640-8c85-f9d32dd974a5</t>
  </si>
  <si>
    <t>[{"latitude":45.4718665,"longitude":-76.6841393,"adress":"Mallard"}]</t>
  </si>
  <si>
    <t>7bcd466d-396d-43b4-9b29-66c5a6194bf7</t>
  </si>
  <si>
    <t>Arrowood</t>
  </si>
  <si>
    <t>[{"latitude":47.5113895,"longitude":1.820875,"adress":"Norway Maple"}]</t>
  </si>
  <si>
    <t>f43a8107-0a98-4eaa-9dd0-d9ec7a834640</t>
  </si>
  <si>
    <t>Monterey</t>
  </si>
  <si>
    <t>[{"latitude":41.2130334,"longitude":23.2996379,"adress":"Lakewood Gardens"}]</t>
  </si>
  <si>
    <t>7b852287-bc8d-43bb-80c3-add9e036028a</t>
  </si>
  <si>
    <t>[{"latitude":25.130594,"longitude":109.768451,"adress":"Helena"},{"latitude":52.7704654,"longitude":17.9583306,"adress":"Hansons"},{"latitude":12.1224221,"longitude":-68.8824233,"adress":"Schiller"},{"latitude":45.0052663,"longitude":41.1199008,"adress":"Northland"}]</t>
  </si>
  <si>
    <t>7d44db92-8130-438c-868b-f737f7e40ef2</t>
  </si>
  <si>
    <t>Maryland</t>
  </si>
  <si>
    <t>4eca6628-d4d4-498c-9dbb-68f983f2315a</t>
  </si>
  <si>
    <t>Ohio</t>
  </si>
  <si>
    <t>[{"latitude":16.1131855,"longitude":103.9056032,"adress":"Hollow Ridge"},{"latitude":-25.8511498,"longitude":-56.6135167,"adress":"Sloan"},{"latitude":29.4779861,"longitude":30.961645,"adress":"Spenser"}]</t>
  </si>
  <si>
    <t>9160f588-adee-4a0d-aff0-787c1042ad26</t>
  </si>
  <si>
    <t>[{"latitude":43.6410973,"longitude":51.1985113,"adress":"Pepper Wood"},{"latitude":13.3678344,"longitude":123.3081877,"adress":"Surrey"},{"latitude":2.965147,"longitude":99.0626377,"adress":"Dakota"},{"latitude":31.239878,"longitude":121.499673,"adress":"Buhler"},{"latitude":-6.205673,"longitude":106.3081194,"adress":"Dapin"}]</t>
  </si>
  <si>
    <t>9646a619-d0d5-499e-8a27-0dddb5d42eec</t>
  </si>
  <si>
    <t>Summit</t>
  </si>
  <si>
    <t>[{"latitude":61.6972353,"longitude":33.6201069,"adress":"Spohn"}]</t>
  </si>
  <si>
    <t>21b6951c-bde2-4abb-a54a-fea45e79ea7a</t>
  </si>
  <si>
    <t>[{"latitude":-6.5961314,"longitude":106.8093807,"adress":"Monterey"},{"latitude":43.6953508,"longitude":7.2559678,"adress":"Emmet"},{"latitude":"53.8536","longitude":"30.2671","adress":"Clyde Gallagher"},{"latitude":33.3399221,"longitude":10.4958678,"adress":"Carberry"}]</t>
  </si>
  <si>
    <t>3e2c7abf-a6b8-40b2-bab8-9fda867c59df</t>
  </si>
  <si>
    <t>Spohn</t>
  </si>
  <si>
    <t>[{"latitude":30.242572,"longitude":120.053059,"adress":"Westport"},{"latitude":46.2686934,"longitude":95.2732977,"adress":"Daystar"},{"latitude":29.536212,"longitude":104.189955,"adress":"Elgar"}]</t>
  </si>
  <si>
    <t>2eb7e022-37ae-48fb-a08f-e796dec7cd97</t>
  </si>
  <si>
    <t>[{"latitude":9.9368373,"longitude":123.9469641,"adress":"Huxley"},{"latitude":38.7191234,"longitude":-28.2519314,"adress":"John Wall"},{"latitude":-14.3651534,"longitude":-72.8778527,"adress":"Bay"},{"latitude":37.1358509,"longitude":-8.4528179,"adress":"Kennedy"}]</t>
  </si>
  <si>
    <t>c0f97a40-b3d1-427d-bb90-93955c24ba84</t>
  </si>
  <si>
    <t>Sutherland</t>
  </si>
  <si>
    <t>[{"latitude":13.4008274,"longitude":123.4768981,"adress":"Michigan"},{"latitude":"45.65007","longitude":"-72.56582","adress":"Melrose"},{"latitude":35.319084,"longitude":114.540858,"adress":"Atwood"}]</t>
  </si>
  <si>
    <t>55ca0452-7383-477d-95ce-6b160cccb162</t>
  </si>
  <si>
    <t>Florence</t>
  </si>
  <si>
    <t>706a647b-2ce9-41f3-9284-a2e4040bd55e</t>
  </si>
  <si>
    <t>Canary</t>
  </si>
  <si>
    <t>[{"latitude":29.1520649,"longitude":120.3168231,"adress":"Jenna"}]</t>
  </si>
  <si>
    <t>6cea5a84-8c21-443a-a617-3fc37464608a</t>
  </si>
  <si>
    <t>[{"latitude":4.1481842,"longitude":9.245302,"adress":"Pepper Wood"},{"latitude":15.1163904,"longitude":120.0624898,"adress":"Monterey"},{"latitude":34.5925622,"longitude":-117.8194197,"adress":"Lindbergh"}]</t>
  </si>
  <si>
    <t>30c71af1-d39a-4fa8-a96c-f388a3176be9</t>
  </si>
  <si>
    <t>Northwestern</t>
  </si>
  <si>
    <t>[{"latitude":"50.13441","longitude":"-97.32676","adress":"Jenifer"},{"latitude":31.848499,"longitude":120.0265654,"adress":"Evergreen"},{"latitude":49.9742851,"longitude":18.2638644,"adress":"Boyd"},{"latitude":-26.5380011,"longitude":30.9962356,"adress":"Beilfuss"},{"latitude":-16.4067401,"longitude":-71.3764996,"adress":"Mayfield"}]</t>
  </si>
  <si>
    <t>81bb3580-3cdb-4264-91a8-f9e7fd42f0d0</t>
  </si>
  <si>
    <t>[{"latitude":56.3289836,"longitude":116.1168555,"adress":"Charing Cross"}]</t>
  </si>
  <si>
    <t>a3cc0cda-b92c-4ce7-95be-7cedc29b5c9e</t>
  </si>
  <si>
    <t>Colorado</t>
  </si>
  <si>
    <t>5710d6b8-312d-4894-b89d-cf5d743a32ac</t>
  </si>
  <si>
    <t>Pierstorff</t>
  </si>
  <si>
    <t>[{"latitude":28.71321,"longitude":109.496611,"adress":"Gina"},{"latitude":39.405075,"longitude":117.441505,"adress":"Walton"},{"latitude":58.251749,"longitude":57.612388,"adress":"Waxwing"},{"latitude":38.235892,"longitude":115.725833,"adress":"Wayridge"}]</t>
  </si>
  <si>
    <t>5bbb55af-890c-448a-9f62-174fb7826ed7</t>
  </si>
  <si>
    <t>Oak</t>
  </si>
  <si>
    <t>[{"latitude":55.7242814,"longitude":37.1853286,"adress":"Lindbergh"}]</t>
  </si>
  <si>
    <t>6aa9b478-f39a-499d-91c9-bbac63639267</t>
  </si>
  <si>
    <t>[{"latitude":63.8471115,"longitude":15.533251,"adress":"Hagan"},{"latitude":50.0198084,"longitude":33.9416726,"adress":"Hudson"}]</t>
  </si>
  <si>
    <t>939a9f07-10f8-4c44-9409-be4e648f5af6</t>
  </si>
  <si>
    <t>Lotheville</t>
  </si>
  <si>
    <t>[{"latitude":39.7034754,"longitude":-8.7316491,"adress":"Marcy"},{"latitude":7.48688,"longitude":-74.8672519,"adress":"Briar Crest"},{"latitude":-8.2660783,"longitude":-77.8524505,"adress":"Derek"}]</t>
  </si>
  <si>
    <t>a41836b5-d1b4-4443-a70a-2142fcca23b9</t>
  </si>
  <si>
    <t>Milwaukee</t>
  </si>
  <si>
    <t>[{"latitude":-21.0504707,"longitude":55.2828404,"adress":"Pepper Wood"},{"latitude":20.452352,"longitude":-97.3141928,"adress":"Forster"}]</t>
  </si>
  <si>
    <t>b7be4743-1ffe-43c6-acfa-97acbb4c3bab</t>
  </si>
  <si>
    <t>Westridge</t>
  </si>
  <si>
    <t>[{"latitude":-5.0980884,"longitude":-80.1657463,"adress":"Towne"},{"latitude":"-8.2357","longitude":"124.9124","adress":"Forest Dale"},{"latitude":53.8031587,"longitude":64.1828536,"adress":"Buell"},{"latitude":"40.92194","longitude":"19.71778","adress":"Burrows"}]</t>
  </si>
  <si>
    <t>6761c477-a7ae-4fcb-9e32-35ec4df33f64</t>
  </si>
  <si>
    <t>Eastlawn</t>
  </si>
  <si>
    <t>[{"latitude":3.1121428,"longitude":101.6935065,"adress":"Clemons"},{"latitude":40.0397682,"longitude":-75.145782,"adress":"Welch"}]</t>
  </si>
  <si>
    <t>8ec5323d-cf48-4b82-8e0d-9f8b8ee74ca5</t>
  </si>
  <si>
    <t>[{"latitude":-7.6897944,"longitude":-78.4418001,"adress":"Colorado"},{"latitude":29.451926,"longitude":60.8841983,"adress":"Manley"},{"latitude":41.9662209,"longitude":23.0756589,"adress":"Ruskin"},{"latitude":23.7247599,"longitude":108.8076195,"adress":"Toban"},{"latitude":"32.20427","longitude":"35.13077","adress":"Del Mar"}]</t>
  </si>
  <si>
    <t>c15e9ebb-eb22-4da2-8790-7275a8532b18</t>
  </si>
  <si>
    <t>Grayhawk</t>
  </si>
  <si>
    <t>[{"latitude":-32.7208452,"longitude":-60.7283624,"adress":"Valley Edge"},{"latitude":59.2255188,"longitude":38.5125708,"adress":"Melrose"}]</t>
  </si>
  <si>
    <t>38fd5f04-b740-4361-8dfd-36d0d742ef6d</t>
  </si>
  <si>
    <t>Lien</t>
  </si>
  <si>
    <t>[{"latitude":59.2992508,"longitude":18.0807417,"adress":"Macpherson"},{"latitude":41.2426773,"longitude":-7.5586322,"adress":"Northland"}]</t>
  </si>
  <si>
    <t>65bbf7ff-b197-47ba-907b-693729088a0d</t>
  </si>
  <si>
    <t>Kings</t>
  </si>
  <si>
    <t>[{"latitude":40.5,"longitude":-80.06,"adress":"Forster"}]</t>
  </si>
  <si>
    <t>07100181-9577-4ce0-9f1e-db244e163137</t>
  </si>
  <si>
    <t>Bonner</t>
  </si>
  <si>
    <t>19a1198c-7054-4866-9683-c66feef32d33</t>
  </si>
  <si>
    <t>Sycamore</t>
  </si>
  <si>
    <t>b71d07c3-8660-4412-bcec-10aa38da0a5e</t>
  </si>
  <si>
    <t>Claremont</t>
  </si>
  <si>
    <t>[{"latitude":12.5854531,"longitude":107.8880075,"adress":"Leroy"},{"latitude":45.7307005,"longitude":15.9513163,"adress":"Portage"},{"latitude":46.6698573,"longitude":0.3697581,"adress":"Logan"},{"latitude":"29.14583","longitude":"48.09472","adress":"Old Shore"}]</t>
  </si>
  <si>
    <t>0d8e5dc2-1602-45b1-a57a-85a69d541f93</t>
  </si>
  <si>
    <t>Quincy</t>
  </si>
  <si>
    <t>d55070f6-adf9-46a4-b314-00a0f550aef5</t>
  </si>
  <si>
    <t>[{"latitude":35.5603286,"longitude":133.1965067,"adress":"Texas"}]</t>
  </si>
  <si>
    <t>30151960-615b-42ed-bb08-a0b58f147757</t>
  </si>
  <si>
    <t>Moose</t>
  </si>
  <si>
    <t>[{"latitude":23.875208,"longitude":112.542428,"adress":"Orin"}]</t>
  </si>
  <si>
    <t>c6c85209-90e8-4df9-b0c7-c1b7af4b8fe6</t>
  </si>
  <si>
    <t>Oak Valley</t>
  </si>
  <si>
    <t>[{"latitude":48.239135,"longitude":126.481867,"adress":"Russell"},{"latitude":58.1970987,"longitude":15.0537794,"adress":"Westport"},{"latitude":22.938069,"longitude":112.987173,"adress":"Mccormick"},{"latitude":-5.85,"longitude":-79.8833329,"adress":"Anderson"}]</t>
  </si>
  <si>
    <t>bdceddcd-44db-40aa-bcab-786af61fac59</t>
  </si>
  <si>
    <t>Cordelia</t>
  </si>
  <si>
    <t>[{"latitude":"54.71681","longitude":"-115.40226","adress":"Hauk"}]</t>
  </si>
  <si>
    <t>ebea6523-978a-471c-a393-15912772602b</t>
  </si>
  <si>
    <t>Burrows</t>
  </si>
  <si>
    <t>[{"latitude":14.6465082,"longitude":120.9731375,"adress":"Jay"},{"latitude":12.9447713,"longitude":121.7248195,"adress":"Haas"},{"latitude":"16.1818","longitude":"43.60986","adress":"Starling"},{"latitude":35.6110549,"longitude":127.2826599,"adress":"Oriole"}]</t>
  </si>
  <si>
    <t>2b048a77-9d89-4231-9b89-a17065534436</t>
  </si>
  <si>
    <t>Menomonie</t>
  </si>
  <si>
    <t>[{"latitude":29.985295,"longitude":122.207215,"adress":"Corry"},{"latitude":6.444345,"longitude":124.925696,"adress":"Barby"},{"latitude":-12.2369022,"longitude":-75.7455074,"adress":"Kingsford"},{"latitude":31.026394,"longitude":103.757315,"adress":"Forest Run"},{"latitude":30.63963,"longitude":114.385538,"adress":"Jana"}]</t>
  </si>
  <si>
    <t>be68f90f-d2ee-4db5-bc7e-097e2c8e4a1e</t>
  </si>
  <si>
    <t>Summerview</t>
  </si>
  <si>
    <t>[{"latitude":59.4430147,"longitude":29.4885599,"adress":"Meadow Vale"},{"latitude":34.878483,"longitude":113.277504,"adress":"Boyd"}]</t>
  </si>
  <si>
    <t>5e5037ce-680b-4c0a-ab82-3e8eb553d06d</t>
  </si>
  <si>
    <t>Union</t>
  </si>
  <si>
    <t>[{"latitude":-19.8852788,"longitude":-43.6644238,"adress":"Hanson"}]</t>
  </si>
  <si>
    <t>fb69d32d-f023-48ca-b92a-337cfdc4fc03</t>
  </si>
  <si>
    <t>Bartelt</t>
  </si>
  <si>
    <t>[{"latitude":53.4651358,"longitude":25.4074899,"adress":"Briar Crest"},{"latitude":57.68356,"longitude":11.8861644,"adress":"Fordem"},{"latitude":"57.28876","longitude":"54.97278","adress":"Bay"},{"latitude":42.6869167,"longitude":21.0670387,"adress":"Burrows"},{"latitude":39.577106,"longitude":117.120033,"adress":"Bartelt"}]</t>
  </si>
  <si>
    <t>db409ca1-f850-4d4f-be75-1af2530665e2</t>
  </si>
  <si>
    <t>[{"latitude":39.4721887,"longitude":-84.4772033,"adress":"Sunfield"},{"latitude":58.2834894,"longitude":12.2858206,"adress":"La Follette"},{"latitude":-6.3874037,"longitude":106.8620891,"adress":"Jenna"}]</t>
  </si>
  <si>
    <t>ddd80695-bbb0-4afb-95f8-3239c46995af</t>
  </si>
  <si>
    <t>6be0400b-b6a1-4b10-96f7-15634b344e25</t>
  </si>
  <si>
    <t>[{"latitude":34.8702789,"longitude":138.2530386,"adress":"Union"},{"latitude":19.6683311,"longitude":105.4448838,"adress":"Talisman"},{"latitude":"16.7095","longitude":"33.3565","adress":"La Follette"},{"latitude":41.2053857,"longitude":44.2309162,"adress":"Ronald Regan"},{"latitude":-7.1546275,"longitude":108.7660364,"adress":"Sunfield"}]</t>
  </si>
  <si>
    <t>0e1bfffe-6f1e-4dfe-b206-e436517e2326</t>
  </si>
  <si>
    <t>Hovde</t>
  </si>
  <si>
    <t>[{"latitude":42.8746212,"longitude":74.5697617,"adress":"Montana"},{"latitude":52.6244001,"longitude":20.3835279,"adress":"Manley"}]</t>
  </si>
  <si>
    <t>b5e7c752-0515-4e85-84d5-1c4e6d7041bd</t>
  </si>
  <si>
    <t>8cf72f5f-06c8-4364-8b5b-6758dcfc4289</t>
  </si>
  <si>
    <t>Green</t>
  </si>
  <si>
    <t>[{"latitude":56.5523691,"longitude":38.0335558,"adress":"Independence"},{"latitude":41.494692,"longitude":22.096939,"adress":"Veith"},{"latitude":"-7.2758","longitude":"107.1329","adress":"Corscot"},{"latitude":57.6801021,"longitude":11.9901161,"adress":"Elmside"}]</t>
  </si>
  <si>
    <t>a675ea7c-10c0-46a5-8365-1245bf16df0e</t>
  </si>
  <si>
    <t>Sundown</t>
  </si>
  <si>
    <t>[{"latitude":43.5958543,"longitude":5.1190026,"adress":"American Ash"},{"latitude":30.299559,"longitude":108.039002,"adress":"Westerfield"}]</t>
  </si>
  <si>
    <t>304b3fa2-d8b4-4440-b195-080747a0e95d</t>
  </si>
  <si>
    <t>Summer Ridge</t>
  </si>
  <si>
    <t>[{"latitude":24.326292,"longitude":109.428608,"adress":"Fuller"},{"latitude":54.0026343,"longitude":-6.4202878,"adress":"Magdeline"}]</t>
  </si>
  <si>
    <t>54eabd18-c2de-4034-9d35-1e672bb29cd6</t>
  </si>
  <si>
    <t>[{"latitude":22.948016,"longitude":113.366904,"adress":"Buhler"},{"latitude":-24.7237668,"longitude":31.1995755,"adress":"Pond"},{"latitude":6.1244023,"longitude":100.3674801,"adress":"Birchwood"},{"latitude":52.803304,"longitude":51.1735574,"adress":"Commercial"}]</t>
  </si>
  <si>
    <t>54bee9ac-bc73-4807-84eb-1d9a742a8475</t>
  </si>
  <si>
    <t>Elgar</t>
  </si>
  <si>
    <t>[{"latitude":51.3684218,"longitude":-1.3218754,"adress":"Utah"},{"latitude":9.4693943,"longitude":99.9688636,"adress":"Loftsgordon"}]</t>
  </si>
  <si>
    <t>d1c26196-cbb1-4b96-9e8a-b320974873b2</t>
  </si>
  <si>
    <t>[{"latitude":"-11.82167","longitude":"43.27806","adress":"Macpherson"},{"latitude":29.696195,"longitude":106.79542,"adress":"Mallard"}]</t>
  </si>
  <si>
    <t>a29ac556-7fe7-4b70-b9e7-0236674c0168</t>
  </si>
  <si>
    <t>[{"latitude":40.412369,"longitude":117.103146,"adress":"Kenwood"}]</t>
  </si>
  <si>
    <t>84699b87-d528-4b8f-86f9-6dec390a4d89</t>
  </si>
  <si>
    <t>Shopko</t>
  </si>
  <si>
    <t>[{"latitude":38.460109,"longitude":-28.190947,"adress":"Forest"}]</t>
  </si>
  <si>
    <t>dba66fa4-9874-463a-8d63-5473df9c4d00</t>
  </si>
  <si>
    <t>[{"latitude":5.77977,"longitude":-73.114725,"adress":"Jenna"},{"latitude":44.1580429,"longitude":133.2645474,"adress":"Anhalt"},{"latitude":33.86,"longitude":115.484454,"adress":"Mayfield"}]</t>
  </si>
  <si>
    <t>94675321-262b-48bc-b2bb-374b82721bbd</t>
  </si>
  <si>
    <t>Tennyson</t>
  </si>
  <si>
    <t>[{"latitude":49.8363158,"longitude":36.6813123,"adress":"Grim"},{"latitude":5.242598,"longitude":-75.781831,"adress":"Charing Cross"},{"latitude":29.090585,"longitude":21.3321974,"adress":"Sheridan"},{"latitude":40.1072856,"longitude":20.3651385,"adress":"Arrowood"},{"latitude":59.7411336,"longitude":18.3453989,"adress":"Harper"}]</t>
  </si>
  <si>
    <t>c88096a7-b10b-4b61-816c-a8ef06dcb8ab</t>
  </si>
  <si>
    <t>Arapahoe</t>
  </si>
  <si>
    <t>ec9f3006-2a0a-4892-9873-9a4624040b20</t>
  </si>
  <si>
    <t>Aberg</t>
  </si>
  <si>
    <t>[{"latitude":43.6190257,"longitude":16.7236298,"adress":"1st"}]</t>
  </si>
  <si>
    <t>3210910e-9f3e-4353-8c37-997051aa56fd</t>
  </si>
  <si>
    <t>Lindbergh</t>
  </si>
  <si>
    <t>[{"latitude":35.8523575,"longitude":66.5223902,"adress":"Holy Cross"},{"latitude":36.628305,"longitude":101.765843,"adress":"Scoville"},{"latitude":38.5,"longitude":-92.15,"adress":"Annamark"},{"latitude":31.859964,"longitude":120.411393,"adress":"Pankratz"}]</t>
  </si>
  <si>
    <t>9d16564c-02e7-4fe0-8411-d2e62332e6d8</t>
  </si>
  <si>
    <t>Mockingbird</t>
  </si>
  <si>
    <t>[{"latitude":59.4033695,"longitude":17.9443213,"adress":"Dryden"},{"latitude":39.9999288,"longitude":44.5583013,"adress":"Lakewood"}]</t>
  </si>
  <si>
    <t>89dd6aff-d131-4e93-a2f1-104c6db542bc</t>
  </si>
  <si>
    <t>4635d158-3f64-4499-8d43-98e0e8d1923d</t>
  </si>
  <si>
    <t>Village Green</t>
  </si>
  <si>
    <t>[{"latitude":28.555787,"longitude":121.244605,"adress":"Cottonwood"}]</t>
  </si>
  <si>
    <t>532b1f5f-d4c5-4bc2-a691-fdd364fad1b4</t>
  </si>
  <si>
    <t>Eagan</t>
  </si>
  <si>
    <t>[{"latitude":37.6708024,"longitude":138.9539609,"adress":"Sage"},{"latitude":40.124026,"longitude":20.0285889,"adress":"Buena Vista"},{"latitude":-2.5063808,"longitude":115.1296249,"adress":"Claremont"},{"latitude":52.2513095,"longitude":-7.1111732,"adress":"Manley"}]</t>
  </si>
  <si>
    <t>9d4e199d-6f32-4bc5-9937-d7a389ffa8e8</t>
  </si>
  <si>
    <t>Pepper Wood</t>
  </si>
  <si>
    <t>cebecedb-8135-4dcf-9ffe-5df571ea657e</t>
  </si>
  <si>
    <t>Trailsway</t>
  </si>
  <si>
    <t>[{"latitude":49.80941,"longitude":24.901371,"adress":"David"},{"latitude":39.7686256,"longitude":-8.4696181,"adress":"Bartelt"}]</t>
  </si>
  <si>
    <t>bc00a092-a2c0-4de2-87ad-e4e0d104d510</t>
  </si>
  <si>
    <t>[{"latitude":29.713689,"longitude":116.339882,"adress":"Gerald"},{"latitude":-6.3077057,"longitude":106.7175669,"adress":"East"},{"latitude":50.7308185,"longitude":1.5948224,"adress":"Heath"},{"latitude":42.4324196,"longitude":129.741477,"adress":"Express"},{"latitude":4.566637,"longitude":-75.75012,"adress":"Fordem"}]</t>
  </si>
  <si>
    <t>6b5f65b7-c80d-475a-9cf0-ba1e94907686</t>
  </si>
  <si>
    <t>International</t>
  </si>
  <si>
    <t>[{"latitude":52.2627273,"longitude":-8.2755058,"adress":"Judy"},{"latitude":-8.1221236,"longitude":112.0640052,"adress":"Coleman"},{"latitude":18.9351075,"longitude":-70.405585,"adress":"Myrtle"},{"latitude":45.5734042,"longitude":-73.7316825,"adress":"Tennessee"},{"latitude":26.580584,"longitude":110.752493,"adress":"Meadow Valley"}]</t>
  </si>
  <si>
    <t>dab9a677-aefd-4609-bfa0-0f3ddf7c2dbe</t>
  </si>
  <si>
    <t>Forest</t>
  </si>
  <si>
    <t>[{"latitude":20.8861904,"longitude":106.0287512,"adress":"Hermina"},{"latitude":39.704676,"longitude":122.955872,"adress":"Superior"},{"latitude":30.96187,"longitude":113.378132,"adress":"Barby"}]</t>
  </si>
  <si>
    <t>5fb5eeba-1786-46e4-8612-70f6d7a4f5fb</t>
  </si>
  <si>
    <t>Hoepker</t>
  </si>
  <si>
    <t>[{"latitude":39.133989,"longitude":-7.5865443,"adress":"Clarendon"},{"latitude":48.7700185,"longitude":2.3508225,"adress":"West"}]</t>
  </si>
  <si>
    <t>f5b8b04b-71e3-4c56-a27d-ba5b110372a3</t>
  </si>
  <si>
    <t>[{"latitude":-34.679347,"longitude":-58.3762722,"adress":"Orin"},{"latitude":59.758523,"longitude":17.7836929,"adress":"Walton"},{"latitude":39.405075,"longitude":117.441505,"adress":"Linden"}]</t>
  </si>
  <si>
    <t>7c7c6df2-c471-4551-a59a-80363b3c9fdd</t>
  </si>
  <si>
    <t>Caliangt</t>
  </si>
  <si>
    <t>[{"latitude":-11.70753,"longitude":-75.022621,"adress":"Truax"}]</t>
  </si>
  <si>
    <t>c95eab99-9fc0-475f-9d3f-54904d971d26</t>
  </si>
  <si>
    <t>Melvin</t>
  </si>
  <si>
    <t>[{"latitude":"46.18869","longitude":"90.80581","adress":"Stephen"},{"latitude":"48.73808","longitude":"-69.08478","adress":"Maple"}]</t>
  </si>
  <si>
    <t>f9b19cc8-3732-4005-8114-71e5c6a2f252</t>
  </si>
  <si>
    <t>Bluejay</t>
  </si>
  <si>
    <t>[{"latitude":-27.581232,"longitude":-58.7426968,"adress":"Hauk"},{"latitude":41.4655177,"longitude":-8.577596,"adress":"Vermont"},{"latitude":-8.0670006,"longitude":111.907307,"adress":"Hoepker"},{"latitude":28.099239,"longitude":108.244145,"adress":"Ryan"}]</t>
  </si>
  <si>
    <t>9685364d-3182-4ca9-820d-2ee3961ce146</t>
  </si>
  <si>
    <t>[{"latitude":-20.7175404,"longitude":-47.8858187,"adress":"Brentwood"},{"latitude":-7.2526036,"longitude":108.4543113,"adress":"Carpenter"},{"latitude":27.6332252,"longitude":85.5277488,"adress":"Mockingbird"},{"latitude":59.79769,"longitude":30.5550816,"adress":"Novick"},{"latitude":41.4378689,"longitude":2.196618,"adress":"Logan"}]</t>
  </si>
  <si>
    <t>ad774bf9-c46f-4d24-8766-f416cb6c0792</t>
  </si>
  <si>
    <t>[{"latitude":-1.5631276,"longitude":29.0518113,"adress":"Arkansas"}]</t>
  </si>
  <si>
    <t>4d4d67c5-99b3-40e6-b434-11d2b8475ab7</t>
  </si>
  <si>
    <t>Golf View</t>
  </si>
  <si>
    <t>1a64ced2-9f74-4bd3-a052-a5e51bc2633a</t>
  </si>
  <si>
    <t>Dayton</t>
  </si>
  <si>
    <t>[{"latitude":16.3273562,"longitude":-86.5627851,"adress":"Jenna"},{"latitude":46.1417288,"longitude":15.0844894,"adress":"Eggendart"}]</t>
  </si>
  <si>
    <t>2df459f5-0740-4c43-ab28-f93c2e1cdb95</t>
  </si>
  <si>
    <t>[{"latitude":-7.6695988,"longitude":109.9526633,"adress":"Clyde Gallagher"},{"latitude":18.7756592,"longitude":100.7718557,"adress":"Schiller"},{"latitude":9.899259,"longitude":-84.0624815,"adress":"Dottie"}]</t>
  </si>
  <si>
    <t>4e2ceeb7-663e-41e8-9199-aa839b64d598</t>
  </si>
  <si>
    <t>Hooker</t>
  </si>
  <si>
    <t>[{"latitude":45.054478,"longitude":7.6579399,"adress":"Blackbird"},{"latitude":25.482034,"longitude":49.5547333,"adress":"Roth"},{"latitude":-24.1377718,"longitude":19.1107114,"adress":"West"}]</t>
  </si>
  <si>
    <t>b46ce8e4-37f3-427f-ac85-b44bfe869502</t>
  </si>
  <si>
    <t>Anthes</t>
  </si>
  <si>
    <t>[{"latitude":40.3672602,"longitude":20.4284431,"adress":"Pond"},{"latitude":57.8163425,"longitude":12.3873642,"adress":"Ramsey"},{"latitude":35.810038,"longitude":111.379101,"adress":"Sheridan"}]</t>
  </si>
  <si>
    <t>aa26a117-4dba-44d8-a178-e13d830a3d9d</t>
  </si>
  <si>
    <t>Jackson</t>
  </si>
  <si>
    <t>[{"latitude":64.8377778,"longitude":-147.7163888,"adress":"Elmside"},{"latitude":34.6399443,"longitude":50.8759419,"adress":"Sunbrook"},{"latitude":10.0342937,"longitude":126.0415372,"adress":"Scott"}]</t>
  </si>
  <si>
    <t>3febc63b-4100-47b3-a724-1d1529be0b1e</t>
  </si>
  <si>
    <t>[{"latitude":-18.6517964,"longitude":-48.1904503,"adress":"Colorado"},{"latitude":6.426373,"longitude":101.277052,"adress":"Northridge"}]</t>
  </si>
  <si>
    <t>049b8d87-324a-4f51-bb4c-87da26c6970a</t>
  </si>
  <si>
    <t>Sullivan</t>
  </si>
  <si>
    <t>[{"latitude":26.629211,"longitude":101.266195,"adress":"Hagan"},{"latitude":35.9547959,"longitude":139.679652,"adress":"Transport"},{"latitude":33.7071551,"longitude":8.9714623,"adress":"Russell"}]</t>
  </si>
  <si>
    <t>0410095b-7b67-4fd1-8232-89973743bc3f</t>
  </si>
  <si>
    <t>Bunker Hill</t>
  </si>
  <si>
    <t>[{"latitude":54.1187723,"longitude":-114.3954066,"adress":"Roxbury"},{"latitude":40.0134476,"longitude":21.1891151,"adress":"Dorton"},{"latitude":43.2883336,"longitude":46.6632999,"adress":"Sycamore"},{"latitude":14.8835125,"longitude":120.7906666,"adress":"Cottonwood"}]</t>
  </si>
  <si>
    <t>4745948f-c3f7-4d11-8983-f249f31000b1</t>
  </si>
  <si>
    <t>25c96ff6-f2de-46d0-a7d6-f8dad6dd8390</t>
  </si>
  <si>
    <t>[{"latitude":41.923103,"longitude":124.960413,"adress":"Anniversary"}]</t>
  </si>
  <si>
    <t>af98fa21-fbac-4fdf-8c0a-47c6486c5753</t>
  </si>
  <si>
    <t>Fairfield</t>
  </si>
  <si>
    <t>[{"latitude":-6.0776348,"longitude":105.8936224,"adress":"Esker"},{"latitude":41.0672146,"longitude":-7.2170293,"adress":"Walton"},{"latitude":42.76631,"longitude":129.427066,"adress":"Maywood"},{"latitude":47.5658802,"longitude":35.7876745,"adress":"Grim"},{"latitude":45.090227,"longitude":16.0189989,"adress":"Gerald"}]</t>
  </si>
  <si>
    <t>562f9a88-17d9-4b1c-a406-632c2baf6669</t>
  </si>
  <si>
    <t>Clove</t>
  </si>
  <si>
    <t>[{"latitude":17.8047876,"longitude":105.9729255,"adress":"Maple"},{"latitude":-29.5137043,"longitude":-51.99249,"adress":"Fallview"}]</t>
  </si>
  <si>
    <t>da59882f-b1cd-48f0-ab30-f0a89cea212a</t>
  </si>
  <si>
    <t>Leroy</t>
  </si>
  <si>
    <t>[{"latitude":8.417766,"longitude":126.207415,"adress":"Dawn"},{"latitude":25.941937,"longitude":117.365052,"adress":"Independence"},{"latitude":6.5905816,"longitude":-73.1526623,"adress":"Nova"},{"latitude":19.1765583,"longitude":-72.1386513,"adress":"Dexter"},{"latitude":-3.3245445,"longitude":114.6193373,"adress":"Cody"}]</t>
  </si>
  <si>
    <t>820e43ef-ff10-44c7-b29b-e1a8123eb498</t>
  </si>
  <si>
    <t>864f81dd-11bb-4fd6-916d-342c30b9269d</t>
  </si>
  <si>
    <t>[{"latitude":49.325426,"longitude":17.1732655,"adress":"Donald"},{"latitude":32.7778898,"longitude":61.6567273,"adress":"Clyde Gallagher"},{"latitude":40.094835,"longitude":113.249246,"adress":"Del Sol"},{"latitude":46.5448561,"longitude":15.0941863,"adress":"Esker"},{"latitude":5.7098271,"longitude":6.4343621,"adress":"Sheridan"}]</t>
  </si>
  <si>
    <t>72840b2c-7605-421d-a941-bb99c4e5a616</t>
  </si>
  <si>
    <t>Dryden</t>
  </si>
  <si>
    <t>b3734769-e37b-4c9c-a658-12105dc401dd</t>
  </si>
  <si>
    <t>Arkansas</t>
  </si>
  <si>
    <t>[{"latitude":55.780902,"longitude":37.618106,"adress":"Grasskamp"},{"latitude":28.133231,"longitude":106.825301,"adress":"Center"},{"latitude":60.1575299,"longitude":29.8465101,"adress":"Darwin"},{"latitude":55.9840531,"longitude":37.1619979,"adress":"Waubesa"},{"latitude":-11.303555,"longitude":-41.8561503,"adress":"Continental"}]</t>
  </si>
  <si>
    <t>b963a96d-f74a-4547-a624-4c082f5cc470</t>
  </si>
  <si>
    <t>01a754e5-09b7-48f5-831f-616edad8a6ac</t>
  </si>
  <si>
    <t>Barnett</t>
  </si>
  <si>
    <t>5daeffa0-34dc-4d1b-a236-c5d39c3296d0</t>
  </si>
  <si>
    <t>[{"latitude":19.9699898,"longitude":105.6515167,"adress":"Barnett"},{"latitude":30.688741,"longitude":109.166598,"adress":"Burning Wood"},{"latitude":55.4947802,"longitude":109.1531996,"adress":"Nova"},{"latitude":10.9089364,"longitude":-13.0299331,"adress":"Ruskin"}]</t>
  </si>
  <si>
    <t>3543231d-761f-4191-bf58-3219b28d7c15</t>
  </si>
  <si>
    <t>Hudson</t>
  </si>
  <si>
    <t>[{"latitude":35.883899,"longitude":139.5233661,"adress":"Kim"},{"latitude":41.0285386,"longitude":72.7392711,"adress":"Ilene"},{"latitude":44.7721811,"longitude":17.191,"adress":"Spaight"},{"latitude":39.974179,"longitude":116.293727,"adress":"Rowland"},{"latitude":5.2805802,"longitude":115.2384663,"adress":"Coleman"}]</t>
  </si>
  <si>
    <t>274c501d-1e29-42ce-9ba9-a8dce687589d</t>
  </si>
  <si>
    <t>Spaight</t>
  </si>
  <si>
    <t>[{"latitude":46.9691061,"longitude":54.0068191,"adress":"Corscot"},{"latitude":41.410051,"longitude":-7.4489531,"adress":"Sloan"}]</t>
  </si>
  <si>
    <t>9a615078-cba2-43b9-9545-eb8b94adb780</t>
  </si>
  <si>
    <t>Ridgeway</t>
  </si>
  <si>
    <t>[{"latitude":49.094671,"longitude":121.0466839,"adress":"Bashford"},{"latitude":53.2774963,"longitude":-6.1157412,"adress":"Jay"},{"latitude":-6.6765389,"longitude":111.0549826,"adress":"Annamark"}]</t>
  </si>
  <si>
    <t>8b62bba6-e182-4dc6-bb27-a3d3d552ae40</t>
  </si>
  <si>
    <t>Dottie</t>
  </si>
  <si>
    <t>[{"latitude":45.5787215,"longitude":-72.001055,"adress":"Lakewood"}]</t>
  </si>
  <si>
    <t>3870dc9d-c220-475e-9c38-54bcf5db8e6b</t>
  </si>
  <si>
    <t>Toban</t>
  </si>
  <si>
    <t>[{"latitude":-11.826817,"longitude":-76.6185265,"adress":"Vidon"}]</t>
  </si>
  <si>
    <t>7c023b85-4240-4cf4-a551-6309631a9393</t>
  </si>
  <si>
    <t>[{"latitude":46.349041,"longitude":3.556485,"adress":"Mcbride"},{"latitude":49.666675,"longitude":19.2774975,"adress":"Farmco"},{"latitude":49.458286,"longitude":12.806791,"adress":"Sycamore"},{"latitude":-6.2377312,"longitude":107.0568962,"adress":"Pepper Wood"}]</t>
  </si>
  <si>
    <t>c3a5186c-ad30-4f46-aacd-d55c60ffef7b</t>
  </si>
  <si>
    <t>[{"latitude":30.368126,"longitude":102.814531,"adress":"Moland"},{"latitude":44.9469715,"longitude":17.8367375,"adress":"Little Fleur"},{"latitude":19.5663947,"longitude":109.949686,"adress":"Claremont"}]</t>
  </si>
  <si>
    <t>76545781-4b17-4d3f-baa4-832c155c3ab9</t>
  </si>
  <si>
    <t>4631d3ac-1e8a-4dce-9969-3c9f1153d0f1</t>
  </si>
  <si>
    <t>[{"latitude":44.6441061,"longitude":40.1981432,"adress":"Blue Bill Park"},{"latitude":34.0983579,"longitude":-4.5508381,"adress":"Bultman"},{"latitude":-4.5456848,"longitude":18.5997498,"adress":"Farragut"},{"latitude":45.1159196,"longitude":37.4153937,"adress":"Springs"},{"latitude":23.892873,"longitude":108.40254,"adress":"Bluestem"}]</t>
  </si>
  <si>
    <t>07d8b2ce-ab47-4be5-a701-cc55c962f961</t>
  </si>
  <si>
    <t>[{"latitude":21.4674584,"longitude":-71.1389101,"adress":"Starling"}]</t>
  </si>
  <si>
    <t>a719a133-18f5-4ab3-8554-ae3ea83ec404</t>
  </si>
  <si>
    <t>Mandrake</t>
  </si>
  <si>
    <t>[{"latitude":-12.0971829,"longitude":-77.032585,"adress":"Helena"},{"latitude":47.910483,"longitude":33.391783,"adress":"Roxbury"},{"latitude":-6.2245977,"longitude":106.6789296,"adress":"Susan"}]</t>
  </si>
  <si>
    <t>08312a13-c538-47fa-bfe3-1d44bd84362c</t>
  </si>
  <si>
    <t>[{"latitude":-6.3030571,"longitude":106.8912492,"adress":"Dwight"},{"latitude":16.2107446,"longitude":102.4839212,"adress":"Alpine"},{"latitude":57.7831228,"longitude":14.197982,"adress":"Boyd"},{"latitude":-22.2454935,"longitude":-50.7031569,"adress":"Comanche"},{"latitude":1.283678,"longitude":103.847692,"adress":"Jenifer"}]</t>
  </si>
  <si>
    <t>c1e79db2-7c8d-4942-9570-d5a00216e7bc</t>
  </si>
  <si>
    <t>Redwing</t>
  </si>
  <si>
    <t>[{"latitude":-2.0076624,"longitude":34.3434119,"adress":"Golf View"},{"latitude":67.6710067,"longitude":53.1078339,"adress":"Pawling"}]</t>
  </si>
  <si>
    <t>a40b73b1-b766-44b4-b7ce-77b4b7b8ab0b</t>
  </si>
  <si>
    <t>Blackbird</t>
  </si>
  <si>
    <t>[{"latitude":36.515,"longitude":103.62,"adress":"Macpherson"},{"latitude":25.0676256,"longitude":34.8789697,"adress":"Glendale"},{"latitude":43.8249005,"longitude":131.9019175,"adress":"Old Shore"},{"latitude":38.062428,"longitude":114.645657,"adress":"Sutherland"},{"latitude":14.2813218,"longitude":121.4106742,"adress":"2nd"}]</t>
  </si>
  <si>
    <t>e7a7f3af-92c1-4d2f-803c-487ad3c825af</t>
  </si>
  <si>
    <t>6th</t>
  </si>
  <si>
    <t>91f4ab47-5227-41fe-b1a2-607f0e32e736</t>
  </si>
  <si>
    <t>Granby</t>
  </si>
  <si>
    <t>[{"latitude":47.1860699,"longitude":33.7785346,"adress":"Leroy"},{"latitude":-4.8905153,"longitude":-81.0368211,"adress":"Eastlawn"}]</t>
  </si>
  <si>
    <t>70598a7b-c758-4ba5-bf31-f923602335cd</t>
  </si>
  <si>
    <t>[{"latitude":-23.0888263,"longitude":-46.5451516,"adress":"Warrior"},{"latitude":30.964593,"longitude":120.780294,"adress":"Barby"},{"latitude":30.131784,"longitude":120.056029,"adress":"Comanche"},{"latitude":-20.1364103,"longitude":57.6679912,"adress":"Glacier Hill"}]</t>
  </si>
  <si>
    <t>f6b8f0fc-d3c3-4763-920f-ffe3df87d17a</t>
  </si>
  <si>
    <t>Crowley</t>
  </si>
  <si>
    <t>d191cfdb-b552-4d62-9f59-b49d24a6d337</t>
  </si>
  <si>
    <t>Eagle Crest</t>
  </si>
  <si>
    <t>[{"latitude":-6.4024844,"longitude":106.7942405,"adress":"Annamark"},{"latitude":-21.2915055,"longitude":-50.3436312,"adress":"Hayes"},{"latitude":-2.5916025,"longitude":140.6689995,"adress":"Garrison"},{"latitude":-6.1410265,"longitude":12.3521148,"adress":"Charing Cross"},{"latitude":44.7696167,"longitude":19.2935412,"adress":"Southridge"}]</t>
  </si>
  <si>
    <t>4ae7b685-eeff-4c13-aed0-b728a446cd30</t>
  </si>
  <si>
    <t>Maple Wood</t>
  </si>
  <si>
    <t>[{"latitude":38.8466225,"longitude":139.8744722,"adress":"Russell"},{"latitude":47.3892142,"longitude":0.6942885,"adress":"Leroy"},{"latitude":55.6587901,"longitude":37.3582146,"adress":"Bowman"}]</t>
  </si>
  <si>
    <t>8af13125-8fc6-45e9-93ea-502d863f6d7a</t>
  </si>
  <si>
    <t>Mcbride</t>
  </si>
  <si>
    <t>e1564541-433d-4e39-b1da-38fab2a597d0</t>
  </si>
  <si>
    <t>Mayer</t>
  </si>
  <si>
    <t>[{"latitude":29.744095,"longitude":117.217373,"adress":"Summerview"},{"latitude":56.1721987,"longitude":93.6466243,"adress":"Tony"},{"latitude":33.7654607,"longitude":-84.38709,"adress":"Declaration"},{"latitude":"60.00029","longitude":"-111.88543","adress":"Dexter"}]</t>
  </si>
  <si>
    <t>aa8c3163-24a7-49d6-8eba-e352ecd4c8e1</t>
  </si>
  <si>
    <t>[{"latitude":50.2246249,"longitude":17.1980471,"adress":"Washington"},{"latitude":21.3392818,"longitude":106.2327247,"adress":"Darwin"},{"latitude":34.888685,"longitude":111.607282,"adress":"Carberry"},{"latitude":"15.85","longitude":"44.775","adress":"Springs"},{"latitude":27.955261,"longitude":112.497228,"adress":"6th"}]</t>
  </si>
  <si>
    <t>b5c11111-01fa-4676-8825-3a8c70ae42a5</t>
  </si>
  <si>
    <t>Doe Crossing</t>
  </si>
  <si>
    <t>[{"latitude":23.1351485,"longitude":-82.3695988,"adress":"Wayridge"},{"latitude":8.5057205,"longitude":125.9772286,"adress":"Fulton"},{"latitude":48.550372,"longitude":24.7466678,"adress":"Riverside"}]</t>
  </si>
  <si>
    <t>1a271f78-efca-4b23-a5e3-f83716d932a0</t>
  </si>
  <si>
    <t>1c373fd7-42d6-40c0-9a17-276f229ca390</t>
  </si>
  <si>
    <t>[{"latitude":59.3796798,"longitude":28.1791333,"adress":"Norway Maple"},{"latitude":17.7409147,"longitude":-91.7660525,"adress":"North"},{"latitude":53.3046353,"longitude":-6.1979853,"adress":"Glacier Hill"},{"latitude":26.6849798,"longitude":100.7492159,"adress":"East"},{"latitude":58.0312993,"longitude":38.6043668,"adress":"Rieder"}]</t>
  </si>
  <si>
    <t>b334e644-5705-4239-a4e6-98b74ea060d4</t>
  </si>
  <si>
    <t>Continental</t>
  </si>
  <si>
    <t>[{"latitude":-18.0785916,"longitude":29.8554841,"adress":"Union"},{"latitude":10.379923,"longitude":-74.881979,"adress":"Cordelia"},{"latitude":-7.6849238,"longitude":108.5017948,"adress":"Monica"},{"latitude":49.735524,"longitude":13.7575556,"adress":"Reinke"}]</t>
  </si>
  <si>
    <t>a1f63a82-4005-4359-91ed-d0b64fdfa1b5</t>
  </si>
  <si>
    <t>[{"latitude":"-10.539","longitude":"121.8525","adress":"Sachs"},{"latitude":13.7740651,"longitude":104.9856176,"adress":"Scofield"},{"latitude":31.8167901,"longitude":73.9212283,"adress":"Miller"}]</t>
  </si>
  <si>
    <t>68f61ff0-b23c-4bf7-abbc-b99fee915263</t>
  </si>
  <si>
    <t>Kensington</t>
  </si>
  <si>
    <t>[{"latitude":50.6881144,"longitude":32.3370869,"adress":"Dennis"},{"latitude":29.998435,"longitude":101.957145,"adress":"Gerald"},{"latitude":56.484419,"longitude":84.950397,"adress":"Messerschmidt"}]</t>
  </si>
  <si>
    <t>3aa5db86-5cfc-4cf4-8abb-17a14312e183</t>
  </si>
  <si>
    <t>Bowman</t>
  </si>
  <si>
    <t>[{"latitude":58.3669548,"longitude":45.5416034,"adress":"Novick"},{"latitude":45.70734,"longitude":5.534063,"adress":"Commercial"},{"latitude":41.240005,"longitude":-7.3038414,"adress":"Crest Line"},{"latitude":-37.9361202,"longitude":-57.5552203,"adress":"Summit"},{"latitude":40.2166885,"longitude":141.3014573,"adress":"Heffernan"}]</t>
  </si>
  <si>
    <t>7da83769-5b38-4f08-a396-a0b40ce37760</t>
  </si>
  <si>
    <t>[{"latitude":58.1628402,"longitude":16.3083468,"adress":"Moose"},{"latitude":35.9676772,"longitude":126.7366293,"adress":"Sommers"},{"latitude":29.684901,"longitude":106.602255,"adress":"Banding"}]</t>
  </si>
  <si>
    <t>97274ecd-0a82-44ac-a07f-eb5698aa4e2c</t>
  </si>
  <si>
    <t>[{"latitude":15.2679414,"longitude":102.8514837,"adress":"Stone Corner"},{"latitude":23.775772,"longitude":98.825866,"adress":"Del Sol"}]</t>
  </si>
  <si>
    <t>a436d479-b8d4-4312-8a88-62f75d1cd6c5</t>
  </si>
  <si>
    <t>Scott</t>
  </si>
  <si>
    <t>850037fb-b4bf-4e7d-80c6-bfaac96d3f52</t>
  </si>
  <si>
    <t>Tony</t>
  </si>
  <si>
    <t>[{"latitude":10.0307694,"longitude":-85.2294397,"adress":"Veith"},{"latitude":34.6672527,"longitude":70.2117178,"adress":"Atwood"},{"latitude":4.5604389,"longitude":-74.115187,"adress":"Debra"}]</t>
  </si>
  <si>
    <t>98aa28e5-04ad-4931-971a-c7a51527da45</t>
  </si>
  <si>
    <t>d60ebcc4-92b3-497f-92c6-56e689e6d60b</t>
  </si>
  <si>
    <t>e497effc-2364-4eea-980d-0d9bed4d8bde</t>
  </si>
  <si>
    <t>[{"latitude":35.431682,"longitude":112.283403,"adress":"Clove"}]</t>
  </si>
  <si>
    <t>b0631116-27cb-4194-9897-1e31021767eb</t>
  </si>
  <si>
    <t>Oakridge</t>
  </si>
  <si>
    <t>d86c61e1-14f8-4559-9a65-448b08ea7969</t>
  </si>
  <si>
    <t>Brown</t>
  </si>
  <si>
    <t>[{"latitude":-7.4461263,"longitude":109.2207098,"adress":"Pankratz"}]</t>
  </si>
  <si>
    <t>3159bcb6-7e1c-4f7b-a09f-78b1545dac72</t>
  </si>
  <si>
    <t>La Follette</t>
  </si>
  <si>
    <t>[{"latitude":4.2886233,"longitude":-76.0623979,"adress":"Schurz"},{"latitude":9.6399306,"longitude":123.8572829,"adress":"Judy"},{"latitude":14.7596318,"longitude":121.0589081,"adress":"Eastwood"}]</t>
  </si>
  <si>
    <t>df9e697a-d099-4d9a-87d6-56240f2d0704</t>
  </si>
  <si>
    <t>[{"latitude":30.572815,"longitude":104.066801,"adress":"Cottonwood"},{"latitude":33.7484047,"longitude":-116.3520354,"adress":"Moulton"},{"latitude":"-7.7474","longitude":"114.0409","adress":"Village Green"}]</t>
  </si>
  <si>
    <t>6a794116-ccbf-496e-ae34-cef4d8420550</t>
  </si>
  <si>
    <t>Thackeray</t>
  </si>
  <si>
    <t>b90f2960-8156-49d4-8fc0-ca5f295476f9</t>
  </si>
  <si>
    <t>Vermont</t>
  </si>
  <si>
    <t>09c2a5a3-8f9d-40b8-b6f5-153456c81124</t>
  </si>
  <si>
    <t>[{"latitude":57.6866936,"longitude":12.2116683,"adress":"Sugar"},{"latitude":4.398278,"longitude":-74.828718,"adress":"Londonderry"},{"latitude":-6.6858425,"longitude":-36.6602483,"adress":"Redwing"}]</t>
  </si>
  <si>
    <t>e7378669-f5d3-46cc-ae12-3af8082bfb75</t>
  </si>
  <si>
    <t>[{"latitude":36.71041,"longitude":99.763005,"adress":"Loomis"}]</t>
  </si>
  <si>
    <t>e2ba6cbc-53c2-48fe-872c-95dca5e78492</t>
  </si>
  <si>
    <t>Hoffman</t>
  </si>
  <si>
    <t>[{"latitude":17.4086426,"longitude":102.7729369,"adress":"Debs"}]</t>
  </si>
  <si>
    <t>9d9cd1f1-98c3-4c28-b388-db5fe92a19e4</t>
  </si>
  <si>
    <t>[{"latitude":14.4819896,"longitude":120.9807211,"adress":"Sheridan"},{"latitude":-7.5180957,"longitude":108.6442835,"adress":"Shoshone"},{"latitude":-15.23723,"longitude":-68.965462,"adress":"Ruskin"}]</t>
  </si>
  <si>
    <t>ce1c9253-8ce4-44e1-83fd-e4ce1a57a202</t>
  </si>
  <si>
    <t>Boyd</t>
  </si>
  <si>
    <t>[{"latitude":47.5658802,"longitude":35.7876745,"adress":"Nevada"},{"latitude":37.433963,"longitude":118.674614,"adress":"Golf View"},{"latitude":34.620202,"longitude":112.453926,"adress":"Sherman"}]</t>
  </si>
  <si>
    <t>74300161-594b-49bd-9626-9353987bcfc1</t>
  </si>
  <si>
    <t>[{"latitude":50.8062039,"longitude":17.8834957,"adress":"Westerfield"},{"latitude":7.8005685,"longitude":-3.1629063,"adress":"Merchant"},{"latitude":31.145454,"longitude":121.121123,"adress":"Canary"},{"latitude":32.703801,"longitude":35.225489,"adress":"Pleasure"}]</t>
  </si>
  <si>
    <t>266205bf-3007-4d40-bbb1-0d5c0b1e34b5</t>
  </si>
  <si>
    <t>Transport</t>
  </si>
  <si>
    <t>585fc37c-2266-48a1-af80-592870132e4a</t>
  </si>
  <si>
    <t>Paget</t>
  </si>
  <si>
    <t>[{"latitude":31.385848,"longitude":94.427663,"adress":"Sycamore"},{"latitude":49.0096906,"longitude":2.5479245,"adress":"Oriole"},{"latitude":56.0181995,"longitude":29.9291962,"adress":"Elmside"}]</t>
  </si>
  <si>
    <t>2ed06d29-b285-4732-bb78-f92c92ffdc20</t>
  </si>
  <si>
    <t>[{"latitude":50.0198084,"longitude":33.9416726,"adress":"Forest Run"},{"latitude":2.195403,"longitude":-75.6274679,"adress":"Trailsway"},{"latitude":13.2874832,"longitude":6.301229,"adress":"Buell"}]</t>
  </si>
  <si>
    <t>55813e34-049d-4512-a166-20d042aadb76</t>
  </si>
  <si>
    <t>[{"latitude":13.9483457,"longitude":100.791665,"adress":"Gateway"},{"latitude":52.2649866,"longitude":18.4265865,"adress":"Toban"}]</t>
  </si>
  <si>
    <t>cfb4c3e4-760f-41a1-8ee1-c58d8b5c4b79</t>
  </si>
  <si>
    <t>Bartillon</t>
  </si>
  <si>
    <t>[{"latitude":50.6627543,"longitude":17.9265186,"adress":"Lien"}]</t>
  </si>
  <si>
    <t>6db717ad-93d8-4e0d-b7d8-503f0b7036a5</t>
  </si>
  <si>
    <t>[{"latitude":37.810661,"longitude":120.758848,"adress":"Sachtjen"},{"latitude":-29.1667089,"longitude":-51.5169861,"adress":"Hermina"},{"latitude":38.465785,"longitude":106.278153,"adress":"Holy Cross"}]</t>
  </si>
  <si>
    <t>760413d6-3e32-4223-bdc8-c76421f729f7</t>
  </si>
  <si>
    <t>[{"latitude":-7.606418,"longitude":110.190865,"adress":"Cottonwood"}]</t>
  </si>
  <si>
    <t>7a895abf-2832-4b00-97fb-e0b6c4c57b80</t>
  </si>
  <si>
    <t>Welch</t>
  </si>
  <si>
    <t>[{"latitude":30.661419,"longitude":116.244678,"adress":"Rieder"},{"latitude":-19.90625,"longitude":47.2342299,"adress":"Katie"},{"latitude":23.063993,"longitude":89.2318904,"adress":"Packers"}]</t>
  </si>
  <si>
    <t>33771fdd-11dc-43a8-9f08-92b16627219e</t>
  </si>
  <si>
    <t>Lunder</t>
  </si>
  <si>
    <t>[{"latitude":"-6.8961","longitude":"112.932","adress":"Green Ridge"},{"latitude":36.7252955,"longitude":24.4447587,"adress":"Dixon"},{"latitude":17.9567646,"longitude":-102.1943485,"adress":"Lighthouse Bay"},{"latitude":47.0165054,"longitude":-68.1430064,"adress":"Magdeline"},{"latitude":24.874132,"longitude":118.675675,"adress":"Pierstorff"}]</t>
  </si>
  <si>
    <t>e35dd0d6-7361-4792-8f88-03f650db37cb</t>
  </si>
  <si>
    <t>[{"latitude":41.0716946,"longitude":-8.0890423,"adress":"Dottie"},{"latitude":-7.2719005,"longitude":112.7196817,"adress":"Trailsway"},{"latitude":20.9570351,"longitude":-75.7197039,"adress":"Fair Oaks"}]</t>
  </si>
  <si>
    <t>3399c27f-ae10-4fab-9a03-e1fb9be1779c</t>
  </si>
  <si>
    <t>[{"latitude":52.735825,"longitude":20.7121262,"adress":"Corscot"},{"latitude":18.4849304,"longitude":-69.8887766,"adress":"Farwell"}]</t>
  </si>
  <si>
    <t>3fa6d6e5-a8c7-4354-9e81-82ced7f2cbd1</t>
  </si>
  <si>
    <t>Sunfield</t>
  </si>
  <si>
    <t>[{"latitude":23.408913,"longitude":116.718004,"adress":"Dawn"}]</t>
  </si>
  <si>
    <t>4a76ba78-e7fa-4378-83de-a76115b37e78</t>
  </si>
  <si>
    <t>Steensland</t>
  </si>
  <si>
    <t>[{"latitude":5.2052959,"longitude":97.0686677,"adress":"Division"},{"latitude":-26.5090889,"longitude":17.1514061,"adress":"Esch"},{"latitude":-21.2846176,"longitude":-48.5316897,"adress":"Eliot"},{"latitude":35.580662,"longitude":104.626282,"adress":"Fisk"},{"latitude":49.3883764,"longitude":21.0533447,"adress":"Dunning"}]</t>
  </si>
  <si>
    <t>ca860546-f725-44ed-9cf7-9a8ee9a94fae</t>
  </si>
  <si>
    <t>Sage</t>
  </si>
  <si>
    <t>35729398-559a-4910-ad21-b10075033dba</t>
  </si>
  <si>
    <t>Oriole</t>
  </si>
  <si>
    <t>b5499635-9f06-4826-bb92-dc7fd6d145f4</t>
  </si>
  <si>
    <t>Lukken</t>
  </si>
  <si>
    <t>61ddf368-da5f-467c-9b3f-2efae385c291</t>
  </si>
  <si>
    <t>[{"latitude":37.8199686,"longitude":140.5540146,"adress":"Dottie"},{"latitude":30.9833081,"longitude":121.1229953,"adress":"Oriole"}]</t>
  </si>
  <si>
    <t>0a8bf77d-a0ed-47d7-93c5-07397012bb73</t>
  </si>
  <si>
    <t>[{"latitude":14.1148241,"longitude":-87.1098612,"adress":"Mallory"},{"latitude":57.8515567,"longitude":12.0224096,"adress":"Dexter"},{"latitude":40.819371,"longitude":122.248779,"adress":"Clove"},{"latitude":27.9408161,"longitude":-101.211296,"adress":"Kenwood"},{"latitude":30.0450571,"longitude":52.2762322,"adress":"Bartelt"}]</t>
  </si>
  <si>
    <t>90801b42-dcb8-4d5f-9586-45e816bf5e96</t>
  </si>
  <si>
    <t>Bashford</t>
  </si>
  <si>
    <t>[{"latitude":48.3842974,"longitude":25.5058522,"adress":"Tony"},{"latitude":20.8444995,"longitude":104.6412925,"adress":"Lakewood Gardens"},{"latitude":-29.8224312,"longitude":27.2388161,"adress":"Southridge"}]</t>
  </si>
  <si>
    <t>da14c01c-af5c-4414-a0da-b94936bab78e</t>
  </si>
  <si>
    <t>39b34233-3396-4a3f-89d8-9e8b67774354</t>
  </si>
  <si>
    <t>[{"latitude":59.3648079,"longitude":13.4965215,"adress":"Westridge"},{"latitude":14.6473171,"longitude":121.0006616,"adress":"Talisman"},{"latitude":40.8403439,"longitude":22.7755938,"adress":"Little Fleur"},{"latitude":41.8535089,"longitude":12.5556193,"adress":"Milwaukee"},{"latitude":15.2884878,"longitude":120.5714361,"adress":"Hallows"}]</t>
  </si>
  <si>
    <t>c07c63e6-fe0e-487f-92e1-5b2f61bbca32</t>
  </si>
  <si>
    <t>[{"latitude":-12.52614,"longitude":-76.5452105,"adress":"Westridge"},{"latitude":46.8381863,"longitude":32.7590462,"adress":"Amoth"},{"latitude":-6.8561144,"longitude":107.5193473,"adress":"Boyd"},{"latitude":31.9799036,"longitude":105.6419561,"adress":"Hallows"}]</t>
  </si>
  <si>
    <t>c92d0c89-5d73-4f54-bc4b-c37f7432e8e3</t>
  </si>
  <si>
    <t>Jay</t>
  </si>
  <si>
    <t>[{"latitude":22.746566,"longitude":114.058404,"adress":"Elgar"},{"latitude":49.8905368,"longitude":2.3081396,"adress":"Bobwhite"}]</t>
  </si>
  <si>
    <t>665c028f-7ba6-4543-be89-43f4c47ff956</t>
  </si>
  <si>
    <t>Meadow Ridge</t>
  </si>
  <si>
    <t>bb81bb04-3208-4b2f-ae2e-9042f1d9d5cc</t>
  </si>
  <si>
    <t>Beilfuss</t>
  </si>
  <si>
    <t>[{"latitude":56.9938866,"longitude":86.182232,"adress":"Vera"},{"latitude":26.571674,"longitude":117.669428,"adress":"Green"}]</t>
  </si>
  <si>
    <t>30683c09-ee59-4a8c-bb25-61534dd6c28a</t>
  </si>
  <si>
    <t>[{"latitude":39.915412,"longitude":116.405478,"adress":"Red Cloud"},{"latitude":58.3986162,"longitude":15.5385144,"adress":"Maple"},{"latitude":-7.1989224,"longitude":107.9072626,"adress":"Eastlawn"},{"latitude":59.3729008,"longitude":17.8567134,"adress":"Almo"}]</t>
  </si>
  <si>
    <t>562ffa9b-a9c1-44cf-ab01-4324828e41c9</t>
  </si>
  <si>
    <t>[{"latitude":-8.6743207,"longitude":116.1093533,"adress":"Welch"},{"latitude":10.5712156,"longitude":122.944471,"adress":"Merry"}]</t>
  </si>
  <si>
    <t>068730b9-daf7-40c7-b4ee-f20e971baffd</t>
  </si>
  <si>
    <t>[{"latitude":55.6720347,"longitude":12.5911341,"adress":"Farmco"},{"latitude":38.8525512,"longitude":-94.4079213,"adress":"Mitchell"},{"latitude":51.8253953,"longitude":20.8092134,"adress":"Washington"}]</t>
  </si>
  <si>
    <t>46aa37bd-96ac-498a-841d-5e2ec88e7063</t>
  </si>
  <si>
    <t>[{"latitude":40.5753726,"longitude":-8.5463483,"adress":"Dexter"},{"latitude":36.978941,"longitude":120.711672,"adress":"Arrowood"}]</t>
  </si>
  <si>
    <t>1d6f885a-67db-4b3c-8202-a19f25ea8239</t>
  </si>
  <si>
    <t>[{"latitude":28.520769,"longitude":114.371172,"adress":"Mcbride"},{"latitude":47.0505635,"longitude":15.4828066,"adress":"Boyd"},{"latitude":-7.3966297,"longitude":111.5498112,"adress":"Meadow Vale"}]</t>
  </si>
  <si>
    <t>4c496c3e-1361-48f1-a524-51bb820ab92e</t>
  </si>
  <si>
    <t>[{"latitude":"13.60422","longitude":"44.98578","adress":"Glacier Hill"},{"latitude":31.411847,"longitude":108.472893,"adress":"South"},{"latitude":12.0457956,"longitude":124.1609842,"adress":"Sachs"},{"latitude":7.7630152,"longitude":5.7247169,"adress":"John Wall"},{"latitude":33.437877,"longitude":113.609286,"adress":"Dennis"}]</t>
  </si>
  <si>
    <t>fa3843d9-95d1-47b0-bcd2-b424aa19fcaa</t>
  </si>
  <si>
    <t>[{"latitude":59.3319856,"longitude":17.9512673,"adress":"John Wall"},{"latitude":54.3562129,"longitude":17.5647322,"adress":"Roth"}]</t>
  </si>
  <si>
    <t>2311bac0-0054-4024-90dc-6d54764cba02</t>
  </si>
  <si>
    <t>Northview</t>
  </si>
  <si>
    <t>[{"latitude":-27.582369,"longitude":-60.713149,"adress":"Steensland"},{"latitude":5.492342,"longitude":-73.486159,"adress":"Milwaukee"},{"latitude":30.687368,"longitude":104.063249,"adress":"Granby"},{"latitude":14.824285,"longitude":-85.9330098,"adress":"Esker"}]</t>
  </si>
  <si>
    <t>c717bdfe-1da3-4e28-950b-83c0f13a5a72</t>
  </si>
  <si>
    <t>Waxwing</t>
  </si>
  <si>
    <t>[{"latitude":-19.940272,"longitude":-40.8980767,"adress":"Cardinal"},{"latitude":-0.789275,"longitude":113.921327,"adress":"Independence"},{"latitude":30.521605,"longitude":111.592073,"adress":"Farragut"},{"latitude":40.767544,"longitude":114.886335,"adress":"Stoughton"},{"latitude":41.2930767,"longitude":-8.2707264,"adress":"Carioca"}]</t>
  </si>
  <si>
    <t>c9f2c752-3e58-4dd4-9c0a-a8f826c01aa3</t>
  </si>
  <si>
    <t>Porter</t>
  </si>
  <si>
    <t>[{"latitude":56.6203091,"longitude":43.4086631,"adress":"Dennis"},{"latitude":21.8480091,"longitude":-78.1165309,"adress":"Delaware"},{"latitude":13.5074239,"longitude":120.9274735,"adress":"Harbort"}]</t>
  </si>
  <si>
    <t>515471a9-d11b-4be4-9463-b25327672d24</t>
  </si>
  <si>
    <t>Atwood</t>
  </si>
  <si>
    <t>[{"latitude":7.6738908,"longitude":36.8357927,"adress":"Lindbergh"},{"latitude":41.805699,"longitude":123.431472,"adress":"Del Mar"},{"latitude":"-8.5873","longitude":"122.5971","adress":"Northview"},{"latitude":32.2514545,"longitude":-110.8374104,"adress":"Di Loreto"}]</t>
  </si>
  <si>
    <t>52f72f8f-1c38-44b8-aab2-645d3dd17829</t>
  </si>
  <si>
    <t>Schiller</t>
  </si>
  <si>
    <t>[{"latitude":41.3345374,"longitude":-8.5340895,"adress":"Green Ridge"},{"latitude":42.0876245,"longitude":-8.2745719,"adress":"Havey"},{"latitude":-0.5833333,"longitude":73.2333333,"adress":"Elgar"},{"latitude":51.04762,"longitude":20.8292701,"adress":"Chinook"},{"latitude":29.5582227,"longitude":106.5767662,"adress":"Forster"}]</t>
  </si>
  <si>
    <t>105fb3a7-fbba-40eb-81d6-448f03ec9b1d</t>
  </si>
  <si>
    <t>[{"latitude":33.999466,"longitude":-117.6834051,"adress":"Jenna"},{"latitude":-7.7280457,"longitude":110.2325862,"adress":"Oriole"}]</t>
  </si>
  <si>
    <t>6b2b760e-42e3-4252-8ae0-ea26c966094b</t>
  </si>
  <si>
    <t>Bluestem</t>
  </si>
  <si>
    <t>f3bf7e55-148c-4da4-acff-7e4e9371a043</t>
  </si>
  <si>
    <t>[{"latitude":59.1691094,"longitude":18.1643156,"adress":"Surrey"},{"latitude":49.380268,"longitude":-82.400129,"adress":"Lake View"},{"latitude":48.9809916,"longitude":117.3883737,"adress":"Milwaukee"},{"latitude":55.874736,"longitude":26.536179,"adress":"Springs"},{"latitude":41.0423985,"longitude":21.3607894,"adress":"Westerfield"}]</t>
  </si>
  <si>
    <t>5b695a64-90b0-4d9b-84bb-a01ffd99f9ca</t>
  </si>
  <si>
    <t>Northland</t>
  </si>
  <si>
    <t>[{"latitude":41.0332954,"longitude":113.1260497,"adress":"Victoria"},{"latitude":40.7702563,"longitude":47.0496015,"adress":"Lerdahl"},{"latitude":3.799339,"longitude":-75.194595,"adress":"Esch"}]</t>
  </si>
  <si>
    <t>414d3856-1066-4ad0-81c1-ad961c7b2cfd</t>
  </si>
  <si>
    <t>Hazelcrest</t>
  </si>
  <si>
    <t>[{"latitude":42.0387882,"longitude":43.8242982,"adress":"Green Ridge"},{"latitude":-29.0282919,"longitude":-53.9541563,"adress":"Briar Crest"},{"latitude":13.541918,"longitude":107.763621,"adress":"Magdeline"},{"latitude":15.1163904,"longitude":120.0624898,"adress":"Birchwood"}]</t>
  </si>
  <si>
    <t>9b1daecd-b300-4249-b24b-e4b7f520b6db</t>
  </si>
  <si>
    <t>[{"latitude":7.935298,"longitude":-68.917999,"adress":"Oxford"},{"latitude":41.430751,"longitude":-8.6435589,"adress":"Eagle Crest"}]</t>
  </si>
  <si>
    <t>edaf98d5-4f36-46cd-a1fe-d1bf62655d56</t>
  </si>
  <si>
    <t>[{"latitude":37.7349927,"longitude":-25.3022791,"adress":"Mayfield"},{"latitude":38.4099999,"longitude":-82.4599999,"adress":"Bayside"},{"latitude":-8.0989645,"longitude":113.4061697,"adress":"Shelley"}]</t>
  </si>
  <si>
    <t>02bdd7f1-dbe0-4e04-9b1e-ae33b473b374</t>
  </si>
  <si>
    <t>Packers</t>
  </si>
  <si>
    <t>[{"latitude":34.5601745,"longitude":-5.3710551,"adress":"Menomonie"}]</t>
  </si>
  <si>
    <t>fc215330-a0e4-4556-ab7b-d8a3caea34ae</t>
  </si>
  <si>
    <t>[{"latitude":22.765392,"longitude":112.964446,"adress":"Fisk"}]</t>
  </si>
  <si>
    <t>8848c039-d18e-45b0-8226-26640aa3efc3</t>
  </si>
  <si>
    <t>Meadow Vale</t>
  </si>
  <si>
    <t>[{"latitude":-6.9244162,"longitude":112.4142453,"adress":"Reinke"},{"latitude":13.5699981,"longitude":-14.5611573,"adress":"Melody"}]</t>
  </si>
  <si>
    <t>32b69967-5fd4-40ee-b7f4-3374fa5a6b27</t>
  </si>
  <si>
    <t>Wayridge</t>
  </si>
  <si>
    <t>[{"latitude":-8.4734842,"longitude":117.3998369,"adress":"Longview"},{"latitude":"52.5643","longitude":"31.1364","adress":"Heath"},{"latitude":49.8905368,"longitude":2.3081396,"adress":"Pawling"},{"latitude":7.70104,"longitude":122.132937,"adress":"Pierstorff"},{"latitude":5.4328871,"longitude":-4.0388918,"adress":"Schlimgen"}]</t>
  </si>
  <si>
    <t>0942b9f3-31ae-4b37-b15b-3b5e2803e8de</t>
  </si>
  <si>
    <t>Pine View</t>
  </si>
  <si>
    <t>[{"latitude":34.771214,"longitude":135.606399,"adress":"Manufacturers"},{"latitude":60.4125717,"longitude":21.0435938,"adress":"Daystar"},{"latitude":47.2457073,"longitude":-122.4773432,"adress":"Granby"},{"latitude":52.2467948,"longitude":87.1321485,"adress":"Muir"},{"latitude":45.7211508,"longitude":20.4710429,"adress":"Northview"}]</t>
  </si>
  <si>
    <t>aea48729-7117-4bfe-81d1-bb83e8bc753c</t>
  </si>
  <si>
    <t>[{"latitude":-17.5706623,"longitude":-65.7698663,"adress":"8th"},{"latitude":69.242341,"longitude":33.3041431,"adress":"Scoville"},{"latitude":28.0896014,"longitude":108.7986202,"adress":"Summerview"},{"latitude":-8.675462,"longitude":115.2576575,"adress":"Wayridge"},{"latitude":48.9371252,"longitude":14.6292015,"adress":"Schmedeman"}]</t>
  </si>
  <si>
    <t>e3a688c7-8291-4800-853b-52c1e3283b37</t>
  </si>
  <si>
    <t>[{"latitude":7.7896079,"longitude":100.3048897,"adress":"Oakridge"}]</t>
  </si>
  <si>
    <t>de1b3f45-8162-4173-a1cf-730911b01a07</t>
  </si>
  <si>
    <t>Cardinal</t>
  </si>
  <si>
    <t>[{"latitude":29.407391,"longitude":106.543713,"adress":"Stuart"}]</t>
  </si>
  <si>
    <t>ec250cfe-6b5a-4d2c-8329-0daa4ed24ec2</t>
  </si>
  <si>
    <t>Sunbrook</t>
  </si>
  <si>
    <t>[{"latitude":51.5646744,"longitude":31.7847761,"adress":"Prairie Rose"},{"latitude":45.7340335,"longitude":-74.1402449,"adress":"Mitchell"}]</t>
  </si>
  <si>
    <t>c3942d9a-9a9d-4e53-ba62-9930bd68aa4b</t>
  </si>
  <si>
    <t>Prairieview</t>
  </si>
  <si>
    <t>635a17fb-08c6-4e51-bbec-811a66cba405</t>
  </si>
  <si>
    <t>Hauk</t>
  </si>
  <si>
    <t>[{"latitude":38.79,"longitude":-77.19,"adress":"Springview"},{"latitude":"-8.298","longitude":"120.4623","adress":"Larry"},{"latitude":-34.7061803,"longitude":-58.3124766,"adress":"Arapahoe"},{"latitude":14.6602787,"longitude":120.989116,"adress":"Portage"}]</t>
  </si>
  <si>
    <t>8e1e2b1b-8385-4ee2-825b-10cba7395e6d</t>
  </si>
  <si>
    <t>Rowland</t>
  </si>
  <si>
    <t>[{"latitude":25.4106386,"longitude":51.1846025,"adress":"Emmet"},{"latitude":-1.145463,"longitude":136.0396342,"adress":"Northview"},{"latitude":50.5089112,"longitude":26.2566443,"adress":"Lakeland"},{"latitude":45.1934857,"longitude":5.7218985,"adress":"Monica"}]</t>
  </si>
  <si>
    <t>b658a6f4-4b1c-41f4-81b1-75c42215b797</t>
  </si>
  <si>
    <t>[{"latitude":16.2569214,"longitude":43.9436788,"adress":"Eagan"},{"latitude":-7.0370275,"longitude":108.2496145,"adress":"Paget"},{"latitude":-26.4070347,"longitude":-61.4128561,"adress":"Fremont"},{"latitude":40.846108,"longitude":14.2352339,"adress":"Melody"},{"latitude":40.4770427,"longitude":-79.9571907,"adress":"Northridge"}]</t>
  </si>
  <si>
    <t>23074bd4-a3b5-4130-9ef7-e4f0a7a158cc</t>
  </si>
  <si>
    <t>[{"latitude":-14.9061237,"longitude":50.2785486,"adress":"Northridge"},{"latitude":55.7279446,"longitude":93.768409,"adress":"Lillian"},{"latitude":51.6861013,"longitude":5.2933198,"adress":"Mitchell"},{"latitude":25.075889,"longitude":111.655839,"adress":"Mesta"}]</t>
  </si>
  <si>
    <t>8e292463-c608-4657-8b3f-dc77cf8d349b</t>
  </si>
  <si>
    <t>d6439c86-5ed9-4a7b-81e4-11c4e2e6a3f1</t>
  </si>
  <si>
    <t>[{"latitude":-6.7369905,"longitude":111.6694262,"adress":"Clyde Gallagher"}]</t>
  </si>
  <si>
    <t>765290be-3962-48bd-ae7c-4628f719d37d</t>
  </si>
  <si>
    <t>Acker</t>
  </si>
  <si>
    <t>[{"latitude":50.2124156,"longitude":36.1590565,"adress":"Laurel"}]</t>
  </si>
  <si>
    <t>e9886d5a-90d8-4f18-bed3-36fdce642574</t>
  </si>
  <si>
    <t>[{"latitude":"-9.6481","longitude":"124.5579","adress":"Golf Course"},{"latitude":-8.3340386,"longitude":123.201959,"adress":"Rockefeller"},{"latitude":38.174362,"longitude":114.908822,"adress":"Dottie"},{"latitude":8.0275138,"longitude":79.8367828,"adress":"Burrows"}]</t>
  </si>
  <si>
    <t>ac939778-3c86-46ef-8351-cda9648b48d7</t>
  </si>
  <si>
    <t>[{"latitude":37.1672767,"longitude":22.8592838,"adress":"Nova"},{"latitude":51.4918437,"longitude":7.5319762,"adress":"Moulton"},{"latitude":18.6316742,"longitude":105.629523,"adress":"Corben"}]</t>
  </si>
  <si>
    <t>32f32da1-d375-4abe-9997-1b747fe7f49b</t>
  </si>
  <si>
    <t>18ec0cc9-39f9-4735-82ae-d03d4d5e22ff</t>
  </si>
  <si>
    <t>3rd</t>
  </si>
  <si>
    <t>[{"latitude":28.0185886,"longitude":89.9253233,"adress":"Carey"},{"latitude":36.7821,"longitude":117.032171,"adress":"Atwood"},{"latitude":53.9240029,"longitude":53.873969,"adress":"Pawling"}]</t>
  </si>
  <si>
    <t>c38b5482-759c-488e-bff3-d69a676fe812</t>
  </si>
  <si>
    <t>[{"latitude":41.4666138,"longitude":21.1242667,"adress":"Dovetail"},{"latitude":38.7409837,"longitude":-9.3605586,"adress":"Westridge"},{"latitude":-6.8646647,"longitude":107.5889804,"adress":"Dryden"},{"latitude":35.87616,"longitude":102.801062,"adress":"Roxbury"},{"latitude":35.3113485,"longitude":25.313023,"adress":"1st"}]</t>
  </si>
  <si>
    <t>d94e1985-0ffb-45fa-a560-82cf16c50f46</t>
  </si>
  <si>
    <t>Morning</t>
  </si>
  <si>
    <t>[{"latitude":9.338682,"longitude":123.291063,"adress":"Ilene"},{"latitude":55.7422912,"longitude":37.5051617,"adress":"Magdeline"},{"latitude":-31.4397154,"longitude":-64.1251893,"adress":"Pankratz"},{"latitude":"49.35499","longitude":"-97.36567","adress":"Melvin"},{"latitude":40.7929026,"longitude":43.8464971,"adress":"Cottonwood"}]</t>
  </si>
  <si>
    <t>453e2afe-d201-418a-8980-e349b444c9e3</t>
  </si>
  <si>
    <t>Hanson</t>
  </si>
  <si>
    <t>[{"latitude":14.8221783,"longitude":120.2851808,"adress":"Londonderry"},{"latitude":39.903538,"longitude":116.42675,"adress":"Schmedeman"},{"latitude":22.2479136,"longitude":-97.8755614,"adress":"Mosinee"}]</t>
  </si>
  <si>
    <t>93606039-0e36-4889-939a-7ff43b3c8257</t>
  </si>
  <si>
    <t>[{"latitude":45.11803,"longitude":124.823242,"adress":"Arrowood"},{"latitude":-34.6230015,"longitude":-58.5764959,"adress":"Heffernan"},{"latitude":31.739255,"longitude":130.670516,"adress":"Farragut"}]</t>
  </si>
  <si>
    <t>6537e522-6256-4ebf-9faf-727addbbe9b8</t>
  </si>
  <si>
    <t>Charing Cross</t>
  </si>
  <si>
    <t>[{"latitude":"15.8127","longitude":"120.4557","adress":"Mcbride"},{"latitude":"36.23154","longitude":"40.77214","adress":"Cardinal"},{"latitude":27.2087957,"longitude":53.0405196,"adress":"Holmberg"},{"latitude":34.8330915,"longitude":137.230017,"adress":"Carpenter"}]</t>
  </si>
  <si>
    <t>ba4bb9f4-6acb-4966-8385-c6af83fe5017</t>
  </si>
  <si>
    <t>[{"latitude":43.2916776,"longitude":-0.3696612,"adress":"Sunbrook"}]</t>
  </si>
  <si>
    <t>7c21e853-0e05-4ab5-a5f5-14e4eca9ccea</t>
  </si>
  <si>
    <t>[{"latitude":48.9323908,"longitude":2.4774664,"adress":"Crownhardt"}]</t>
  </si>
  <si>
    <t>79a15f5b-6e63-4142-8135-7d968d0dbc11</t>
  </si>
  <si>
    <t>[{"latitude":"53.66583","longitude":"91.53639","adress":"Merry"},{"latitude":-6.1624112,"longitude":106.7974566,"adress":"Utah"},{"latitude":-5.4736254,"longitude":104.6471221,"adress":"Westport"},{"latitude":"37.08571","longitude":"69.47958","adress":"Mitchell"},{"latitude":58.5007075,"longitude":39.1422317,"adress":"Meadow Ridge"}]</t>
  </si>
  <si>
    <t>fbac957e-d4c8-4145-8899-d98c65494bdd</t>
  </si>
  <si>
    <t>[{"latitude":37.9331181,"longitude":102.6293927,"adress":"Macpherson"}]</t>
  </si>
  <si>
    <t>01d1509a-50ac-4408-b8a1-73d6e10655a9</t>
  </si>
  <si>
    <t>[{"latitude":-26.2586271,"longitude":-48.6349331,"adress":"Pepper Wood"}]</t>
  </si>
  <si>
    <t>dfca8cb2-4f4e-4fe2-95c5-a45489aa2c20</t>
  </si>
  <si>
    <t>[{"latitude":-33.3077816,"longitude":-66.328463,"adress":"Fair Oaks"},{"latitude":14.783886,"longitude":-88.7782541,"adress":"Shopko"},{"latitude":61.0031692,"longitude":25.3947277,"adress":"Bunting"},{"latitude":40.7929026,"longitude":43.8464971,"adress":"John Wall"},{"latitude":"57.8948","longitude":"55.9378","adress":"Mitchell"}]</t>
  </si>
  <si>
    <t>ff20a1b5-f34f-4aa9-bff3-345d34304d4a</t>
  </si>
  <si>
    <t>[{"latitude":50.7577772,"longitude":22.1021741,"adress":"Ridgeview"},{"latitude":19.482042,"longitude":-99.1985584,"adress":"Holmberg"}]</t>
  </si>
  <si>
    <t>ff9bc16e-eda6-4e6e-bd11-7f5da71d61ee</t>
  </si>
  <si>
    <t>Southridge</t>
  </si>
  <si>
    <t>[{"latitude":30.0435239,"longitude":-94.2743628,"adress":"Hovde"},{"latitude":15.241178,"longitude":104.4024704,"adress":"Rieder"},{"latitude":47.5951141,"longitude":37.4831419,"adress":"John Wall"},{"latitude":31.231521,"longitude":121.45076,"adress":"Surrey"},{"latitude":61.5792581,"longitude":26.0188652,"adress":"Kedzie"}]</t>
  </si>
  <si>
    <t>a785c911-786f-4bab-9c3f-7c01a6ae15a8</t>
  </si>
  <si>
    <t>[{"latitude":33.437877,"longitude":113.609286,"adress":"Toban"},{"latitude":-8.8221596,"longitude":33.8425243,"adress":"Linden"},{"latitude":"51.46681","longitude":"-109.16818","adress":"Eliot"},{"latitude":"31.62519","longitude":"65.05511","adress":"Oriole"},{"latitude":-8.2359916,"longitude":113.6561725,"adress":"Sunfield"}]</t>
  </si>
  <si>
    <t>d4a1deda-cf83-4723-aaf1-ce6dbe4d568a</t>
  </si>
  <si>
    <t>Vera</t>
  </si>
  <si>
    <t>74fe254e-dc4d-4ce0-8062-dbcd16e5c140</t>
  </si>
  <si>
    <t>Anniversary</t>
  </si>
  <si>
    <t>[{"latitude":28.426184,"longitude":112.166522,"adress":"Merchant"}]</t>
  </si>
  <si>
    <t>0d6d5c87-c6f7-486f-89b8-b0c132295297</t>
  </si>
  <si>
    <t>Golf</t>
  </si>
  <si>
    <t>[{"latitude":22.5638303,"longitude":114.1388306,"adress":"Dennis"},{"latitude":45.3369621,"longitude":97.9685657,"adress":"Spenser"},{"latitude":56.0972538,"longitude":40.1985263,"adress":"Melody"},{"latitude":41.40517,"longitude":-8.7463716,"adress":"Rowland"},{"latitude":-17.4047609,"longitude":-63.7311505,"adress":"Birchwood"}]</t>
  </si>
  <si>
    <t>5479319e-8c88-416b-aabe-b690130bb5fb</t>
  </si>
  <si>
    <t>35a7a78a-3bb9-43b4-b5f6-6bc79c54b019</t>
  </si>
  <si>
    <t>[{"latitude":"51.71667","longitude":"126.63333","adress":"Thompson"},{"latitude":13.9802139,"longitude":-14.8016887,"adress":"Columbus"}]</t>
  </si>
  <si>
    <t>4bd92710-8bde-4cc8-b8c5-907411d4117b</t>
  </si>
  <si>
    <t>[{"latitude":-8.39427,"longitude":116.3426552,"adress":"Elgar"},{"latitude":29.627993,"longitude":111.915162,"adress":"Amoth"}]</t>
  </si>
  <si>
    <t>b9cc46e4-04ca-49be-b69e-07d3f98b6da8</t>
  </si>
  <si>
    <t>Elka</t>
  </si>
  <si>
    <t>[{"latitude":13.8811133,"longitude":123.6886104,"adress":"Dunning"}]</t>
  </si>
  <si>
    <t>3f2cc5fb-8deb-4334-a85c-31896ece54b6</t>
  </si>
  <si>
    <t>Darwin</t>
  </si>
  <si>
    <t>[{"latitude":3.7232292,"longitude":96.8418,"adress":"Grim"},{"latitude":32.10233,"longitude":35.321847,"adress":"Buhler"},{"latitude":-6.9891618,"longitude":111.3068594,"adress":"Maple Wood"},{"latitude":15.2110438,"longitude":51.2500919,"adress":"Evergreen"},{"latitude":49.6207834,"longitude":20.704183,"adress":"Bultman"}]</t>
  </si>
  <si>
    <t>89a9125a-6668-4774-9927-2e0de45c2f76</t>
  </si>
  <si>
    <t>[{"latitude":-5.266667,"longitude":-74.283333,"adress":"Mcguire"},{"latitude":-34.8352742,"longitude":138.596204,"adress":"Park Meadow"},{"latitude":49.7634887,"longitude":129.7905786,"adress":"Farragut"},{"latitude":-27.2339498,"longitude":-52.026467,"adress":"Carpenter"},{"latitude":47.4936583,"longitude":21.66245,"adress":"Monterey"}]</t>
  </si>
  <si>
    <t>843e707b-49a6-441d-9747-14874573488b</t>
  </si>
  <si>
    <t>Scofield</t>
  </si>
  <si>
    <t>[{"latitude":34.7603737,"longitude":127.6622221,"adress":"Arrowood"},{"latitude":53.3582341,"longitude":-6.4496384,"adress":"Mendota"},{"latitude":-27.4308908,"longitude":-65.6147813,"adress":"Jackson"}]</t>
  </si>
  <si>
    <t>8cf5ddf2-b9a8-4855-9068-620d0235b47b</t>
  </si>
  <si>
    <t>Buena Vista</t>
  </si>
  <si>
    <t>[{"latitude":32.7476492,"longitude":-97.0924899,"adress":"Daystar"},{"latitude":51.8895954,"longitude":-8.4977746,"adress":"Del Sol"},{"latitude":33.347316,"longitude":120.16366,"adress":"Sherman"},{"latitude":24.7762658,"longitude":-107.4046797,"adress":"Atwood"},{"latitude":"34.88333","longitude":"136.98333","adress":"Bunting"}]</t>
  </si>
  <si>
    <t>ce109b06-e7cb-4d57-8aab-533608482bb6</t>
  </si>
  <si>
    <t>[{"latitude":47.5745404,"longitude":-2.3578005,"adress":"Vidon"},{"latitude":-8.792325,"longitude":120.960602,"adress":"Merrick"},{"latitude":40.6897403,"longitude":22.9541166,"adress":"Quincy"}]</t>
  </si>
  <si>
    <t>82f7d36f-2fdc-4ce6-b7ee-e167d7b0b8a0</t>
  </si>
  <si>
    <t>[{"latitude":-25.2952784,"longitude":-54.0932225,"adress":"Homewood"},{"latitude":"43.16678","longitude":"-81.93309","adress":"Paget"}]</t>
  </si>
  <si>
    <t>3983ecde-2868-46a1-89ad-b8c2171bbe0b</t>
  </si>
  <si>
    <t>Carey</t>
  </si>
  <si>
    <t>a52e27ce-f3d8-4989-a2d4-e26280038ff9</t>
  </si>
  <si>
    <t>bff43f0e-2e45-4048-b3d0-9f11af8d7d1f</t>
  </si>
  <si>
    <t>Cottonwood</t>
  </si>
  <si>
    <t>[{"latitude":42.946285,"longitude":126.060427,"adress":"Orin"},{"latitude":-6.1869527,"longitude":106.1698563,"adress":"Norway Maple"},{"latitude":-11.2780052,"longitude":-37.5747647,"adress":"Steensland"},{"latitude":49.7115204,"longitude":23.1314414,"adress":"Arrowood"},{"latitude":34.6919356,"longitude":32.9184086,"adress":"Gateway"}]</t>
  </si>
  <si>
    <t>36c6d732-f1ac-498c-b888-774e961eda74</t>
  </si>
  <si>
    <t>[{"latitude":49.6166723,"longitude":22.8581776,"adress":"Chinook"},{"latitude":-28.292455,"longitude":-49.9375873,"adress":"Algoma"},{"latitude":-6.5139395,"longitude":-78.5185197,"adress":"Carpenter"}]</t>
  </si>
  <si>
    <t>4814cf15-0836-4a0b-ba05-4c9e96be822d</t>
  </si>
  <si>
    <t>[{"latitude":-6.9472168,"longitude":107.3109745,"adress":"Miller"}]</t>
  </si>
  <si>
    <t>ea6134f9-cf79-4328-a537-b89694fcd1a5</t>
  </si>
  <si>
    <t>[{"latitude":-7.3511436,"longitude":112.7688416,"adress":"Raven"}]</t>
  </si>
  <si>
    <t>63fe919e-dd4d-4126-8801-66fcbc5ff276</t>
  </si>
  <si>
    <t>[{"latitude":45.130739,"longitude":85.05131,"adress":"Elmside"},{"latitude":52.1940358,"longitude":104.246923,"adress":"Summer Ridge"}]</t>
  </si>
  <si>
    <t>3ecd99bc-e349-4bf6-af38-16e7c275a4dd</t>
  </si>
  <si>
    <t>[{"latitude":41.1298235,"longitude":-8.2201345,"adress":"Hoepker"},{"latitude":51.2568887,"longitude":19.9864728,"adress":"Sunbrook"},{"latitude":36.182571,"longitude":116.768358,"adress":"Sullivan"}]</t>
  </si>
  <si>
    <t>b9071a3a-18ae-469a-865e-cd02efff22e9</t>
  </si>
  <si>
    <t>Mosinee</t>
  </si>
  <si>
    <t>[{"latitude":9.141067,"longitude":-12.664461,"adress":"Esch"},{"latitude":"0.74692","longitude":"124.26106","adress":"Ludington"}]</t>
  </si>
  <si>
    <t>cd7748aa-8d7b-41f6-a1b8-859d1ff0ef84</t>
  </si>
  <si>
    <t>Erie</t>
  </si>
  <si>
    <t>[{"latitude":41.4832512,"longitude":-8.39514,"adress":"Rigney"}]</t>
  </si>
  <si>
    <t>913395a2-c388-41e0-9cda-0ac12d2bb6b3</t>
  </si>
  <si>
    <t>Green Ridge</t>
  </si>
  <si>
    <t>[{"latitude":31.842209,"longitude":117.329247,"adress":"Glendale"},{"latitude":-34.6893836,"longitude":-58.5801516,"adress":"Monica"},{"latitude":-8.2077579,"longitude":114.374997,"adress":"Hansons"},{"latitude":11.2642678,"longitude":37.4921444,"adress":"Loftsgordon"}]</t>
  </si>
  <si>
    <t>1eacb969-83d0-42dd-8bdb-2b58d911978b</t>
  </si>
  <si>
    <t>Butternut</t>
  </si>
  <si>
    <t>[{"latitude":27.456658,"longitude":112.175245,"adress":"Randy"},{"latitude":25.700731,"longitude":107.631177,"adress":"Transport"},{"latitude":41.6528112,"longitude":123.3427328,"adress":"Merry"},{"latitude":4.9404212,"longitude":15.8789403,"adress":"Vernon"},{"latitude":53.2866372,"longitude":-6.2508196,"adress":"Corben"}]</t>
  </si>
  <si>
    <t>7d8ad0b2-2daa-414e-8a78-9010ec851d0f</t>
  </si>
  <si>
    <t>[{"latitude":"32.12287","longitude":"46.74928","adress":"Continental"}]</t>
  </si>
  <si>
    <t>93df2018-1f0d-489d-bf93-1e6a50cf6d93</t>
  </si>
  <si>
    <t>[{"latitude":29.615233,"longitude":110.608528,"adress":"Burning Wood"}]</t>
  </si>
  <si>
    <t>14d54f25-6047-4092-9b25-b7e5bdd8283e</t>
  </si>
  <si>
    <t>Lillian</t>
  </si>
  <si>
    <t>[{"latitude":-29.362503,"longitude":-51.08671,"adress":"Lawn"},{"latitude":32.325027,"longitude":35.220164,"adress":"Tony"},{"latitude":19.368252,"longitude":-99.296058,"adress":"Stone Corner"},{"latitude":-6.1418556,"longitude":106.8281623,"adress":"Texas"},{"latitude":25.4251732,"longitude":68.7514645,"adress":"Rockefeller"}]</t>
  </si>
  <si>
    <t>a2d3767a-3864-4cd0-a8e0-0dd3973969e5</t>
  </si>
  <si>
    <t>Heffernan</t>
  </si>
  <si>
    <t>[{"latitude":29.528923,"longitude":104.990101,"adress":"Messerschmidt"},{"latitude":35.5407,"longitude":106.837052,"adress":"Hoepker"},{"latitude":38.3341493,"longitude":-8.0038406,"adress":"Melby"}]</t>
  </si>
  <si>
    <t>8daacd95-09cb-41fd-9fea-fdfdb6687cfa</t>
  </si>
  <si>
    <t>[{"latitude":-7.25717,"longitude":112.67026,"adress":"Golf View"},{"latitude":-6.3947391,"longitude":106.0081819,"adress":"Elka"},{"latitude":45.2977605,"longitude":2.5135985,"adress":"Reindahl"},{"latitude":26.168922,"longitude":118.188043,"adress":"Harper"},{"latitude":-6.588201,"longitude":106.804564,"adress":"Susan"}]</t>
  </si>
  <si>
    <t>bf40cda1-3c06-4d9c-9bd2-c6f0d67dd4a9</t>
  </si>
  <si>
    <t>Roth</t>
  </si>
  <si>
    <t>[{"latitude":45.5946392,"longitude":38.956757,"adress":"Onsgard"},{"latitude":41.0734242,"longitude":-7.7770505,"adress":"Colorado"},{"latitude":42.891255,"longitude":129.508945,"adress":"Nobel"},{"latitude":30.877555,"longitude":119.420935,"adress":"Southridge"}]</t>
  </si>
  <si>
    <t>ae4f6c3e-e429-46ee-9846-f6017cac1d5a</t>
  </si>
  <si>
    <t>[{"latitude":-0.45964,"longitude":100.590599,"adress":"Tomscot"}]</t>
  </si>
  <si>
    <t>a45a6d1a-c908-4d81-92b3-1bea15e27095</t>
  </si>
  <si>
    <t>[{"latitude":33.540837,"longitude":35.5862413,"adress":"Clemons"},{"latitude":46.3698404,"longitude":15.8995273,"adress":"Burrows"},{"latitude":-8.8474131,"longitude":34.834821,"adress":"Dixon"}]</t>
  </si>
  <si>
    <t>295a290a-1f69-4a2f-a09a-d00e6698e6d9</t>
  </si>
  <si>
    <t>95e4ed2c-4f6b-4977-ac6d-83b48c9314ee</t>
  </si>
  <si>
    <t>Bellgrove</t>
  </si>
  <si>
    <t>70907675-6bae-46f9-bc39-06a123b530da</t>
  </si>
  <si>
    <t>[{"latitude":19.4873902,"longitude":-104.6383777,"adress":"Logan"},{"latitude":59.3525393,"longitude":18.0191452,"adress":"Tomscot"},{"latitude":-31.4411018,"longitude":-64.1257463,"adress":"Dryden"},{"latitude":22.2866176,"longitude":114.148724,"adress":"Morningstar"},{"latitude":34.3193669,"longitude":8.4074573,"adress":"Sachtjen"}]</t>
  </si>
  <si>
    <t>56abe3d2-00d9-45cb-97a8-c0b865203e75</t>
  </si>
  <si>
    <t>Schlimgen</t>
  </si>
  <si>
    <t>[{"latitude":-10.1496705,"longitude":123.6539405,"adress":"Anthes"},{"latitude":21.0345812,"longitude":106.3265126,"adress":"Autumn Leaf"},{"latitude":7.6447222,"longitude":149.4208333,"adress":"Hoffman"}]</t>
  </si>
  <si>
    <t>156d1fcf-fd41-44b0-b0fc-66e5ddb346ad</t>
  </si>
  <si>
    <t>Park Meadow</t>
  </si>
  <si>
    <t>[{"latitude":-25.9239093,"longitude":32.465802,"adress":"American"}]</t>
  </si>
  <si>
    <t>cad927f6-e879-4ef5-bd6e-946b4a1e88fd</t>
  </si>
  <si>
    <t>Tennessee</t>
  </si>
  <si>
    <t>[{"latitude":42.65,"longitude":-73.76,"adress":"Havey"},{"latitude":-37.5059062,"longitude":-72.6737875,"adress":"Aberg"}]</t>
  </si>
  <si>
    <t>d278091d-487e-43e3-9955-4aade50486e5</t>
  </si>
  <si>
    <t>[{"latitude":22.8429803,"longitude":-82.0243657,"adress":"Morrow"},{"latitude":53.3656498,"longitude":34.1098425,"adress":"Florence"},{"latitude":43.8666546,"longitude":77.0513838,"adress":"Lakewood Gardens"},{"latitude":43.805479,"longitude":-79.3817651,"adress":"Bellgrove"},{"latitude":27.915008,"longitude":112.52667,"adress":"Brentwood"}]</t>
  </si>
  <si>
    <t>8b77705b-c3d2-4cac-9fe7-742f4e7eefc1</t>
  </si>
  <si>
    <t>Namekagon</t>
  </si>
  <si>
    <t>[{"latitude":25.8142164,"longitude":66.6278395,"adress":"Monica"},{"latitude":-21.9948246,"longitude":47.3706554,"adress":"Saint Paul"},{"latitude":8.2101114,"longitude":124.8662656,"adress":"Aberg"},{"latitude":29.2642495,"longitude":115.3133908,"adress":"Lighthouse Bay"}]</t>
  </si>
  <si>
    <t>5cbb7a18-fa82-4a7d-bcad-5d957abe3a4a</t>
  </si>
  <si>
    <t>[{"latitude":36.164846,"longitude":-115.155709,"adress":"Schurz"},{"latitude":51.7204294,"longitude":94.442401,"adress":"Dennis"},{"latitude":38.983236,"longitude":106.383303,"adress":"Vahlen"}]</t>
  </si>
  <si>
    <t>921cd0f9-7a76-4580-ad74-a4cdf6b7151f</t>
  </si>
  <si>
    <t>[{"latitude":28.2706055,"longitude":69.0006638,"adress":"Dahle"},{"latitude":47.7585809,"longitude":29.5339155,"adress":"Buena Vista"},{"latitude":55.6345009,"longitude":13.0744097,"adress":"Cottonwood"},{"latitude":31.228026,"longitude":121.454211,"adress":"Northland"},{"latitude":-17.3542865,"longitude":-70.1331038,"adress":"Jenifer"}]</t>
  </si>
  <si>
    <t>e05b6ca5-5431-4869-ab80-6dea883c073e</t>
  </si>
  <si>
    <t>231d25e0-2309-48f5-abbb-29b011c8e557</t>
  </si>
  <si>
    <t>Raven</t>
  </si>
  <si>
    <t>[{"latitude":-7.703889,"longitude":36.9565089,"adress":"Arrowood"},{"latitude":45.5701534,"longitude":19.6449683,"adress":"Eggendart"}]</t>
  </si>
  <si>
    <t>2210aff6-3b43-4582-bf2e-0ba74d0cdb88</t>
  </si>
  <si>
    <t>[{"latitude":-31.4561755,"longitude":-64.2111608,"adress":"Oakridge"},{"latitude":40.3727775,"longitude":-7.8600447,"adress":"Dunning"},{"latitude":30.679359,"longitude":104.011664,"adress":"Spohn"},{"latitude":10.2947384,"longitude":123.9595164,"adress":"Express"}]</t>
  </si>
  <si>
    <t>12b19c86-c70c-4d48-9797-3660862732f3</t>
  </si>
  <si>
    <t>[{"latitude":-2.6077503,"longitude":29.7368128,"adress":"Lakeland"},{"latitude":49.67403,"longitude":20.07982,"adress":"Sunnyside"},{"latitude":44.351935,"longitude":-87.8445954,"adress":"Mayer"},{"latitude":17.5899708,"longitude":120.4017314,"adress":"Cottonwood"},{"latitude":3.8458333,"longitude":154.9416667,"adress":"Stephen"}]</t>
  </si>
  <si>
    <t>64ee52fb-bcec-40de-a402-8abe1b335d10</t>
  </si>
  <si>
    <t>[{"latitude":-19.9661142,"longitude":-43.1359542,"adress":"Tomscot"}]</t>
  </si>
  <si>
    <t>cd6872d4-30cb-4030-9bd1-295e1612643c</t>
  </si>
  <si>
    <t>[{"latitude":-6.8780895,"longitude":107.6422488,"adress":"Logan"},{"latitude":37.3218778,"longitude":126.8308848,"adress":"Judy"},{"latitude":14.4349111,"longitude":102.1632718,"adress":"Warrior"},{"latitude":39.10972,"longitude":117.246625,"adress":"Wayridge"}]</t>
  </si>
  <si>
    <t>bdd7ac94-afa0-449e-8be0-9953d0b66986</t>
  </si>
  <si>
    <t>[{"latitude":-8.3526057,"longitude":112.5814255,"adress":"Barnett"}]</t>
  </si>
  <si>
    <t>c9cb3473-1850-47ac-817b-a296db59d15c</t>
  </si>
  <si>
    <t>Drewry</t>
  </si>
  <si>
    <t>[{"latitude":35.6495457,"longitude":63.9113296,"adress":"Rusk"},{"latitude":58.3963779,"longitude":15.6592291,"adress":"Grayhawk"},{"latitude":24.808198,"longitude":118.03177,"adress":"Dottie"},{"latitude":55.7498774,"longitude":37.1754993,"adress":"Magdeline"},{"latitude":36.1030036,"longitude":-86.8722146,"adress":"Forest Run"}]</t>
  </si>
  <si>
    <t>3ebf50f7-0d6c-4e55-b13b-cd980dc93bf3</t>
  </si>
  <si>
    <t>Westport</t>
  </si>
  <si>
    <t>[{"latitude":47.6668709,"longitude":38.076284,"adress":"Carberry"},{"latitude":48.7277622,"longitude":100.7724281,"adress":"Emmet"}]</t>
  </si>
  <si>
    <t>925cef45-ba3d-4935-8e6d-69abf1c9c57e</t>
  </si>
  <si>
    <t>[{"latitude":14.6440549,"longitude":121.0286448,"adress":"Mallory"}]</t>
  </si>
  <si>
    <t>e63798b9-4fdd-4a9a-b6f7-283bb4c67a4d</t>
  </si>
  <si>
    <t>Main</t>
  </si>
  <si>
    <t>62c09470-6f30-4e59-8556-cc7a5c3d1507</t>
  </si>
  <si>
    <t>[{"latitude":59.2375852,"longitude":15.1301177,"adress":"Myrtle"}]</t>
  </si>
  <si>
    <t>f17a43c2-a8e2-400c-bcb4-13de27e5bf64</t>
  </si>
  <si>
    <t>[{"latitude":-7.6492089,"longitude":111.4395128,"adress":"Talmadge"},{"latitude":4.7204604,"longitude":-74.4584245,"adress":"Loeprich"},{"latitude":48.4869585,"longitude":135.4627446,"adress":"Goodland"}]</t>
  </si>
  <si>
    <t>58f832d9-3980-4aa7-a8e1-02bc889e7df7</t>
  </si>
  <si>
    <t>a72d2563-8978-4efa-8678-a2da9f0913ca</t>
  </si>
  <si>
    <t>[{"latitude":55.612118,"longitude":-2.7795629,"adress":"Pennsylvania"}]</t>
  </si>
  <si>
    <t>4bad6670-de51-43cb-a8b6-7b41f05af049</t>
  </si>
  <si>
    <t>Rieder</t>
  </si>
  <si>
    <t>86548850-e8dd-4bf2-b90b-d762d0fc677f</t>
  </si>
  <si>
    <t>Old Gate</t>
  </si>
  <si>
    <t>[{"latitude":43.4945737,"longitude":5.8978018,"adress":"Pepper Wood"}]</t>
  </si>
  <si>
    <t>387be132-3fa6-4473-8897-ce3c0fd4ad2c</t>
  </si>
  <si>
    <t>Bayside</t>
  </si>
  <si>
    <t>[{"latitude":-6.8754582,"longitude":108.1308481,"adress":"Anhalt"},{"latitude":39.7075592,"longitude":-8.6041746,"adress":"Algoma"},{"latitude":10.6253016,"longitude":103.5233963,"adress":"Del Sol"},{"latitude":48.7855359,"longitude":2.0425663,"adress":"American Ash"},{"latitude":49.5856494,"longitude":18.7194407,"adress":"Ryan"}]</t>
  </si>
  <si>
    <t>a29c5160-3511-49df-804a-d07621a7be9d</t>
  </si>
  <si>
    <t>[{"latitude":29.584292,"longitude":111.380014,"adress":"Spaight"},{"latitude":18.2604623,"longitude":-70.1473203,"adress":"Clemons"}]</t>
  </si>
  <si>
    <t>c0f0ba73-4a20-45c5-9fea-71033ba9e8bb</t>
  </si>
  <si>
    <t>[{"latitude":11.8334154,"longitude":108.8551484,"adress":"Sloan"},{"latitude":10.0749997,"longitude":-84.2415229,"adress":"Dakota"}]</t>
  </si>
  <si>
    <t>5d020e18-647f-4d10-945e-1a729bf26097</t>
  </si>
  <si>
    <t>Linden</t>
  </si>
  <si>
    <t>3a06a1ef-6e2d-4e29-bc03-b653864272e3</t>
  </si>
  <si>
    <t>[{"latitude":43.6410973,"longitude":51.1985113,"adress":"Evergreen"}]</t>
  </si>
  <si>
    <t>7ae1860b-61bb-4481-858d-4972935114e7</t>
  </si>
  <si>
    <t>[{"latitude":30.572815,"longitude":104.066801,"adress":"Kropf"},{"latitude":30.27,"longitude":-97.74,"adress":"Starling"},{"latitude":"-10.2183","longitude":"123.6274","adress":"Kingsford"},{"latitude":-8.8221596,"longitude":33.8425243,"adress":"Autumn Leaf"},{"latitude":39.1442379,"longitude":23.8641946,"adress":"Stoughton"}]</t>
  </si>
  <si>
    <t>8a3b4f4b-8f10-448b-9ddf-e4664e40817a</t>
  </si>
  <si>
    <t>0ac97019-61c5-4430-8cd9-39ae2988897f</t>
  </si>
  <si>
    <t>Dixon</t>
  </si>
  <si>
    <t>[{"latitude":51.0846,"longitude":39.9972,"adress":"North"},{"latitude":37.9058553,"longitude":139.8418907,"adress":"David"},{"latitude":51.4197881,"longitude":19.6764505,"adress":"Hoepker"}]</t>
  </si>
  <si>
    <t>4347cd15-ca32-4cec-a9e3-e72b5b9daa2c</t>
  </si>
  <si>
    <t>[{"latitude":"-8.1375","longitude":"113.0219","adress":"Lakewood"},{"latitude":-16.7159055,"longitude":-43.8616129,"adress":"Cordelia"},{"latitude":57.881741,"longitude":11.9364947,"adress":"Maple Wood"}]</t>
  </si>
  <si>
    <t>a61ce095-9499-4740-982b-bad37e20d1c0</t>
  </si>
  <si>
    <t>[{"latitude":-6.8686728,"longitude":107.516493,"adress":"Hallows"},{"latitude":"34.70044","longitude":"36.55641","adress":"Kenwood"},{"latitude":52.3359637,"longitude":25.9862701,"adress":"Oriole"}]</t>
  </si>
  <si>
    <t>d800fdb0-68e9-4200-8d9b-6dc122be36f5</t>
  </si>
  <si>
    <t>[{"latitude":44.772989,"longitude":127.5932189,"adress":"Ronald Regan"}]</t>
  </si>
  <si>
    <t>88a78d82-bd3c-4215-9d77-1a5833f674fd</t>
  </si>
  <si>
    <t>[{"latitude":39.9226488,"longitude":-7.2372538,"adress":"Del Mar"},{"latitude":14.7040326,"longitude":121.0657914,"adress":"Union"},{"latitude":15.9385737,"longitude":120.4936932,"adress":"Talmadge"},{"latitude":26.1517206,"longitude":68.6514455,"adress":"Dapin"},{"latitude":"-2.5303","longitude":"115.2418","adress":"Mayer"}]</t>
  </si>
  <si>
    <t>d3e52784-f945-4ae5-87be-efbc0499caef</t>
  </si>
  <si>
    <t>Holy Cross</t>
  </si>
  <si>
    <t>049cabbf-bd92-4e60-8450-42b87a1ebd9c</t>
  </si>
  <si>
    <t>[{"latitude":-8.4114856,"longitude":116.1713917,"adress":"Blackbird"},{"latitude":-19.0195852,"longitude":-65.2619615,"adress":"Eastlawn"},{"latitude":43.7441795,"longitude":2.511999,"adress":"Cambridge"}]</t>
  </si>
  <si>
    <t>514fbce2-160d-46ec-ba02-ff0dd2701801</t>
  </si>
  <si>
    <t>Badeau</t>
  </si>
  <si>
    <t>abf2c9bd-801a-445a-8fc8-e5b4c3135227</t>
  </si>
  <si>
    <t>Lakewood</t>
  </si>
  <si>
    <t>[{"latitude":30.214647,"longitude":20.1402594,"adress":"Maple Wood"}]</t>
  </si>
  <si>
    <t>297532dd-bcf1-4ef0-9397-e2ba1d23c823</t>
  </si>
  <si>
    <t>Columbus</t>
  </si>
  <si>
    <t>[{"latitude":7.0024321,"longitude":-9.4728244,"adress":"Warbler"}]</t>
  </si>
  <si>
    <t>82d729e6-f110-4a62-b1d1-8b3e2661bc2f</t>
  </si>
  <si>
    <t>[{"latitude":-7.1309871,"longitude":111.591546,"adress":"Amoth"},{"latitude":7.935298,"longitude":-68.917999,"adress":"Bashford"},{"latitude":40.4159844,"longitude":22.6037501,"adress":"Clarendon"}]</t>
  </si>
  <si>
    <t>436fd477-bbfa-47bd-8e4b-b781882a38f5</t>
  </si>
  <si>
    <t>[{"latitude":-7.4652278,"longitude":-37.7662816,"adress":"Shoshone"},{"latitude":18.0435607,"longitude":100.1031202,"adress":"Linden"}]</t>
  </si>
  <si>
    <t>14ed52af-2e6f-4330-8905-e45930429e56</t>
  </si>
  <si>
    <t>Orin</t>
  </si>
  <si>
    <t>[{"latitude":44.346784,"longitude":5.8855505,"adress":"Dawn"}]</t>
  </si>
  <si>
    <t>c82c0253-2757-48bc-ade3-f5da130474e8</t>
  </si>
  <si>
    <t>[{"latitude":14.7292218,"longitude":121.051001,"adress":"Bowman"},{"latitude":-7.348395,"longitude":112.7494759,"adress":"Sauthoff"}]</t>
  </si>
  <si>
    <t>c2a760e3-1234-455e-9df5-4cc366eac10d</t>
  </si>
  <si>
    <t>[{"latitude":40.6967185,"longitude":-73.8376145,"adress":"Claremont"}]</t>
  </si>
  <si>
    <t>2e1c9c87-0dee-4de0-84f9-5f86c94c71e2</t>
  </si>
  <si>
    <t>Utah</t>
  </si>
  <si>
    <t>[{"latitude":"-8.2791","longitude":"112.9733","adress":"Barby"},{"latitude":37.810661,"longitude":120.758848,"adress":"Arizona"},{"latitude":42.3106792,"longitude":23.7647948,"adress":"Farmco"}]</t>
  </si>
  <si>
    <t>fb0037a5-c912-4f4e-be63-5b3d7ae29e2c</t>
  </si>
  <si>
    <t>Nancy</t>
  </si>
  <si>
    <t>[{"latitude":43.8231125,"longitude":41.9106435,"adress":"Westend"},{"latitude":-6.9669184,"longitude":112.3665609,"adress":"Susan"}]</t>
  </si>
  <si>
    <t>6fb091c1-b5aa-437d-bb44-6cdcaf20818d</t>
  </si>
  <si>
    <t>[{"latitude":-17.7405182,"longitude":-46.1741639,"adress":"International"},{"latitude":63.0709556,"longitude":21.6602532,"adress":"Dwight"},{"latitude":-6.1999592,"longitude":106.7996647,"adress":"Comanche"},{"latitude":59.3281151,"longitude":14.5096023,"adress":"Moulton"}]</t>
  </si>
  <si>
    <t>dd05f24e-3f02-496d-affa-b4dc7ab04a0f</t>
  </si>
  <si>
    <t>[{"latitude":17.7116584,"longitude":100.3477801,"adress":"Independence"},{"latitude":20.3411024,"longitude":-103.9970779,"adress":"Hoffman"}]</t>
  </si>
  <si>
    <t>4c7fa2c0-63c6-4fec-b8fe-f84f530f6c4e</t>
  </si>
  <si>
    <t>[{"latitude":25.6387878,"longitude":-80.3073826,"adress":"Stuart"},{"latitude":44.1689119,"longitude":66.7337284,"adress":"Charing Cross"},{"latitude":9.3466822,"longitude":2.6090043,"adress":"Glendale"},{"latitude":15.7326916,"longitude":120.4346499,"adress":"Cardinal"},{"latitude":45.4574274,"longitude":-73.9157063,"adress":"Schurz"}]</t>
  </si>
  <si>
    <t>6e9ce9e0-7899-4804-9ada-f521b4dfda37</t>
  </si>
  <si>
    <t>7351ccf3-810e-4e85-9d4f-07993984c5c0</t>
  </si>
  <si>
    <t>Rusk</t>
  </si>
  <si>
    <t>[{"latitude":9.239504,"longitude":-75.6767349,"adress":"Anthes"},{"latitude":16.4498,"longitude":107.5623501,"adress":"Monterey"},{"latitude":38.0117509,"longitude":23.8548387,"adress":"Monica"},{"latitude":57.2588115,"longitude":40.8141102,"adress":"Fulton"},{"latitude":36.689919,"longitude":118.4807442,"adress":"Summer Ridge"}]</t>
  </si>
  <si>
    <t>349c2ce5-ace8-4046-9838-ba1e10c33d0f</t>
  </si>
  <si>
    <t>af327c09-c69d-46fb-8ded-4d5d28a356eb</t>
  </si>
  <si>
    <t>[{"latitude":-21.4382195,"longitude":-65.7193442,"adress":"Cottonwood"},{"latitude":"29.0825","longitude":"48.13028","adress":"Myrtle"},{"latitude":14.3839328,"longitude":121.050126,"adress":"Gateway"},{"latitude":51.0888487,"longitude":24.526718,"adress":"Bluestem"},{"latitude":"40.88222","longitude":"111.715","adress":"Kropf"}]</t>
  </si>
  <si>
    <t>7994415b-9987-4357-ac75-a5479285278a</t>
  </si>
  <si>
    <t>[{"latitude":40.0792114,"longitude":124.3337947,"adress":"Pond"},{"latitude":49.8905368,"longitude":2.3081396,"adress":"Kennedy"},{"latitude":32.1030654,"longitude":131.3999389,"adress":"Straubel"},{"latitude":8.972681,"longitude":125.408732,"adress":"Atwood"},{"latitude":44.7400375,"longitude":39.8885098,"adress":"Messerschmidt"}]</t>
  </si>
  <si>
    <t>b370ecf7-864a-4b67-90f5-d5519a443c87</t>
  </si>
  <si>
    <t>[{"latitude":25.8025129,"longitude":-100.2268529,"adress":"Hermina"},{"latitude":21.2635582,"longitude":-78.1507423,"adress":"Lukken"},{"latitude":32.3855324,"longitude":-86.2514126,"adress":"Sutteridge"}]</t>
  </si>
  <si>
    <t>7482316a-649a-45da-a4a4-14a974033297</t>
  </si>
  <si>
    <t>[{"latitude":36.3213507,"longitude":136.6477771,"adress":"Farragut"},{"latitude":31.1853497,"longitude":35.7047733,"adress":"Delladonna"},{"latitude":40.4888987,"longitude":-79.8900686,"adress":"Meadow Vale"},{"latitude":"6.39694","longitude":"124.7225","adress":"Muir"},{"latitude":30.600064,"longitude":114.309091,"adress":"Village Green"}]</t>
  </si>
  <si>
    <t>126c8501-0410-4a0e-bbfb-4ab3904ada5c</t>
  </si>
  <si>
    <t>Superior</t>
  </si>
  <si>
    <t>[{"latitude":7.428615,"longitude":123.42403,"adress":"Darwin"},{"latitude":-10.5732996,"longitude":-38.4429274,"adress":"Westend"}]</t>
  </si>
  <si>
    <t>f2b9b878-494b-42d2-9dfc-450cb4806dca</t>
  </si>
  <si>
    <t>[{"latitude":-16.4078661,"longitude":-49.1828385,"adress":"Graedel"},{"latitude":-26.1447959,"longitude":-49.2435998,"adress":"Golf"}]</t>
  </si>
  <si>
    <t>bcced9b8-02dd-45d9-be71-3018180af308</t>
  </si>
  <si>
    <t>[{"latitude":15.5885562,"longitude":103.98402,"adress":"Schurz"},{"latitude":19.3579802,"longitude":-99.0806088,"adress":"Sloan"},{"latitude":-6.9485479,"longitude":113.6561725,"adress":"Corscot"}]</t>
  </si>
  <si>
    <t>0109a801-bd96-41a2-84cd-e3c9dde6dd2c</t>
  </si>
  <si>
    <t>65018dd2-d831-4f6d-8cf9-cb2e025823ed</t>
  </si>
  <si>
    <t>[{"latitude":40.766965,"longitude":114.740557,"adress":"Fieldstone"},{"latitude":13.6193661,"longitude":123.1689818,"adress":"Beilfuss"},{"latitude":49.0338988,"longitude":17.3406456,"adress":"International"},{"latitude":39.918983,"longitude":116.47861,"adress":"Monica"}]</t>
  </si>
  <si>
    <t>7d40eb01-260b-40d5-8656-364f97cb813e</t>
  </si>
  <si>
    <t>[{"latitude":-7.617735,"longitude":112.4172256,"adress":"Marquette"},{"latitude":21.4761084,"longitude":106.12575,"adress":"Sauthoff"},{"latitude":49.0344853,"longitude":2.2178783,"adress":"Morrow"},{"latitude":55.6558059,"longitude":37.4793238,"adress":"Straubel"},{"latitude":35.00394,"longitude":104.634983,"adress":"Valley Edge"}]</t>
  </si>
  <si>
    <t>3e93755e-f4d6-456e-998e-df9a067bd0af</t>
  </si>
  <si>
    <t>05392f0e-46d4-48cf-8c42-1eb88ce523fe</t>
  </si>
  <si>
    <t>[{"latitude":-8.3272653,"longitude":122.9409494,"adress":"Spenser"},{"latitude":22.6558442,"longitude":120.4703258,"adress":"Bluestem"},{"latitude":31.207378,"longitude":121.4174914,"adress":"Tomscot"},{"latitude":28.520769,"longitude":114.371172,"adress":"Tennessee"},{"latitude":28.4391484,"longitude":-16.2845785,"adress":"Stuart"}]</t>
  </si>
  <si>
    <t>eb8f1f88-b8c7-4165-b170-6223b414c57b</t>
  </si>
  <si>
    <t>Almo</t>
  </si>
  <si>
    <t>[{"latitude":59.0295207,"longitude":10.0664589,"adress":"Gina"},{"latitude":-24.912902,"longitude":-65.640294,"adress":"Springs"},{"latitude":52.0391192,"longitude":39.7408362,"adress":"Towne"},{"latitude":"45.06685","longitude":"-64.16544","adress":"Hazelcrest"}]</t>
  </si>
  <si>
    <t>a0ff4bd0-8795-48ec-833a-89d85deef52f</t>
  </si>
  <si>
    <t>[{"latitude":10.149672,"longitude":123.279336,"adress":"Donald"},{"latitude":14.1163511,"longitude":121.2225723,"adress":"Maywood"},{"latitude":16.0080573,"longitude":120.4068073,"adress":"Mandrake"},{"latitude":6.9655812,"longitude":125.4609462,"adress":"Golden Leaf"},{"latitude":5.759368,"longitude":-73.91453,"adress":"Fieldstone"}]</t>
  </si>
  <si>
    <t>00b90965-dd47-42c8-8d72-81c228566bd5</t>
  </si>
  <si>
    <t>[{"latitude":41.82663,"longitude":-7.7878704,"adress":"Scoville"},{"latitude":35.1595454,"longitude":126.8526012,"adress":"Hoard"}]</t>
  </si>
  <si>
    <t>daf28fe5-d4c0-4fc0-89d1-514f9724c256</t>
  </si>
  <si>
    <t>Glendale</t>
  </si>
  <si>
    <t>[{"latitude":55.5292,"longitude":42.2003001,"adress":"Hovde"},{"latitude":41.933917,"longitude":126.422806,"adress":"Drewry"}]</t>
  </si>
  <si>
    <t>ac69aa7c-5bf6-46ff-907f-8c5b96b2862e</t>
  </si>
  <si>
    <t>Everett</t>
  </si>
  <si>
    <t>0c805090-faa2-4240-acf4-3f7d50b3af84</t>
  </si>
  <si>
    <t>[{"latitude":-6.8068824,"longitude":108.5552215,"adress":"Linden"},{"latitude":8.9245,"longitude":-74.47033,"adress":"Bunting"},{"latitude":-6.406039,"longitude":106.899566,"adress":"Comanche"},{"latitude":-7.361477,"longitude":108.103677,"adress":"Brentwood"}]</t>
  </si>
  <si>
    <t>6b7af577-9129-4b88-8f3f-cd81533b41df</t>
  </si>
  <si>
    <t>[{"latitude":11.5291917,"longitude":8.6573084,"adress":"Artisan"},{"latitude":19.2273454,"longitude":99.9608287,"adress":"Lillian"},{"latitude":54.1949744,"longitude":18.3202769,"adress":"3rd"}]</t>
  </si>
  <si>
    <t>bb9d1886-9df8-4418-aca2-92743d27cf9c</t>
  </si>
  <si>
    <t>Cherokee</t>
  </si>
  <si>
    <t>[{"latitude":51.4063964,"longitude":-2.6467239,"adress":"Hollow Ridge"},{"latitude":43.6410973,"longitude":51.1985113,"adress":"Novick"},{"latitude":-6.8866676,"longitude":109.5389573,"adress":"Becker"}]</t>
  </si>
  <si>
    <t>c9f7c27d-a8fc-4dfb-807e-ed5fbacd7ed8</t>
  </si>
  <si>
    <t>[{"latitude":54.7674474,"longitude":58.2897934,"adress":"Lighthouse Bay"},{"latitude":28.435584,"longitude":116.483259,"adress":"Pennsylvania"},{"latitude":13.6579053,"longitude":102.5809026,"adress":"Mandrake"}]</t>
  </si>
  <si>
    <t>f63c5cf0-5e18-49f5-9cc1-74a29e72e4ba</t>
  </si>
  <si>
    <t>Hintze</t>
  </si>
  <si>
    <t>[{"latitude":14.4392961,"longitude":121.3345633,"adress":"Talisman"},{"latitude":49.7102798,"longitude":20.9509659,"adress":"3rd"}]</t>
  </si>
  <si>
    <t>d8e372e0-a33b-48c6-aff4-18895215f806</t>
  </si>
  <si>
    <t>[{"latitude":49.8391504,"longitude":19.1930625,"adress":"Crescent Oaks"},{"latitude":48.3920947,"longitude":10.8553557,"adress":"Petterle"},{"latitude":30.00415,"longitude":110.246747,"adress":"Rockefeller"},{"latitude":60.5481501,"longitude":30.2375726,"adress":"Donald"}]</t>
  </si>
  <si>
    <t>695ea030-b74f-497a-b24e-740fbd67c274</t>
  </si>
  <si>
    <t>[{"latitude":14.3958755,"longitude":121.0191099,"adress":"Hollow Ridge"},{"latitude":13.7051354,"longitude":100.6461557,"adress":"Sunnyside"}]</t>
  </si>
  <si>
    <t>4184766d-fd3e-45bc-bdde-295475d93650</t>
  </si>
  <si>
    <t>[{"latitude":45.4225908,"longitude":35.8206159,"adress":"Sloan"},{"latitude":25.6775595,"longitude":-100.2596935,"adress":"Myrtle"},{"latitude":5.6956728,"longitude":-0.3301342,"adress":"7th"},{"latitude":46.5919484,"longitude":13.9234172,"adress":"Russell"}]</t>
  </si>
  <si>
    <t>5b4599a2-a68f-4b5b-916b-ea7579371539</t>
  </si>
  <si>
    <t>[{"latitude":43.0283952,"longitude":-85.7564107,"adress":"Shasta"},{"latitude":-7.5557614,"longitude":111.4469654,"adress":"Pawling"}]</t>
  </si>
  <si>
    <t>26dcf459-98b1-4832-ad10-7c4303b25bf6</t>
  </si>
  <si>
    <t>5990ba3a-440e-44a6-890b-017f2d08310d</t>
  </si>
  <si>
    <t>Pearson</t>
  </si>
  <si>
    <t>5529f672-2283-4207-aa35-51d946268ac9</t>
  </si>
  <si>
    <t>[{"latitude":50.6793242,"longitude":3.2510427,"adress":"Bunting"},{"latitude":46.3349544,"longitude":2.789104,"adress":"Roth"},{"latitude":34.7299999,"longitude":-86.59,"adress":"Springs"},{"latitude":26.497669,"longitude":104.980581,"adress":"Monterey"}]</t>
  </si>
  <si>
    <t>9b1f61a8-d20c-4a97-91a6-32bcbcdf07e0</t>
  </si>
  <si>
    <t>Ryan</t>
  </si>
  <si>
    <t>[{"latitude":-5.5944574,"longitude":-78.7841007,"adress":"Iowa"},{"latitude":53.4017676,"longitude":19.5713895,"adress":"Lawn"},{"latitude":-41.1751049,"longitude":174.9385347,"adress":"Center"}]</t>
  </si>
  <si>
    <t>f3ce6914-683a-4257-b832-302d6fd74578</t>
  </si>
  <si>
    <t>[{"latitude":41.1013753,"longitude":-7.2325243,"adress":"Brentwood"},{"latitude":23.7321074,"longitude":-103.9832684,"adress":"Grim"},{"latitude":1.7533329,"longitude":110.3164529,"adress":"Rutledge"},{"latitude":17.622182,"longitude":120.6190252,"adress":"Darwin"}]</t>
  </si>
  <si>
    <t>662470b0-01e1-4a01-9612-ce6ae1e28861</t>
  </si>
  <si>
    <t>Lerdahl</t>
  </si>
  <si>
    <t>[{"latitude":28.074649,"longitude":119.141473,"adress":"Green"}]</t>
  </si>
  <si>
    <t>b76a9604-4fa7-4435-b1ef-a6c30d97f3dc</t>
  </si>
  <si>
    <t>[{"latitude":52.803304,"longitude":51.1735574,"adress":"Birchwood"}]</t>
  </si>
  <si>
    <t>a0d54ae8-6985-42ce-aab6-0b9fc2b3b480</t>
  </si>
  <si>
    <t>Duke</t>
  </si>
  <si>
    <t>[{"latitude":36.599744,"longitude":101.803717,"adress":"Badeau"},{"latitude":-7.7018672,"longitude":112.548349,"adress":"Russell"},{"latitude":48.0545898,"longitude":24.2128943,"adress":"Bartillon"},{"latitude":41.108647,"longitude":122.994329,"adress":"Armistice"}]</t>
  </si>
  <si>
    <t>6936e7ca-7b24-473b-aab9-f7a9d711117b</t>
  </si>
  <si>
    <t>[{"latitude":52.7251027,"longitude":17.6532993,"adress":"Lunder"},{"latitude":15.9156421,"longitude":2.396174,"adress":"Kipling"}]</t>
  </si>
  <si>
    <t>e55e69c7-c830-47c8-80f7-7988aabbcbda</t>
  </si>
  <si>
    <t>Homewood</t>
  </si>
  <si>
    <t>[{"latitude":58.6144923,"longitude":16.1378776,"adress":"Ramsey"},{"latitude":16.7620996,"longitude":-93.1560055,"adress":"Moland"},{"latitude":34.600701,"longitude":108.722463,"adress":"Thierer"}]</t>
  </si>
  <si>
    <t>fbb859c2-ce0c-4776-be86-8e2e3a98236d</t>
  </si>
  <si>
    <t>87b7284c-c572-4c54-8959-1e8e1ecf017d</t>
  </si>
  <si>
    <t>[{"latitude":37.0741297,"longitude":-8.8436815,"adress":"Fordem"}]</t>
  </si>
  <si>
    <t>2e19c440-9560-43b9-b930-9a1bad99eb15</t>
  </si>
  <si>
    <t>[{"latitude":3.14405,"longitude":101.69676,"adress":"Longview"},{"latitude":57.5038558,"longitude":59.8937563,"adress":"Hanson"},{"latitude":-7.1033128,"longitude":112.2026347,"adress":"Thompson"}]</t>
  </si>
  <si>
    <t>54aae07f-51d2-45b0-87c1-4ca14944de4d</t>
  </si>
  <si>
    <t>Saint Paul</t>
  </si>
  <si>
    <t>[{"latitude":58.1295491,"longitude":55.5405808,"adress":"Rowland"},{"latitude":"11.2367","longitude":"123.2062","adress":"Maple"},{"latitude":38.235041,"longitude":115.726317,"adress":"Basil"},{"latitude":11.7913106,"longitude":42.8796227,"adress":"Nancy"}]</t>
  </si>
  <si>
    <t>0d27d6ae-3ffb-4394-94a8-86a21fd65973</t>
  </si>
  <si>
    <t>Derek</t>
  </si>
  <si>
    <t>[{"latitude":35.886399,"longitude":10.5915072,"adress":"Katie"},{"latitude":49.0161213,"longitude":38.3751403,"adress":"Barnett"}]</t>
  </si>
  <si>
    <t>9e02814d-2f90-41f3-9270-f5d5fa1e64e0</t>
  </si>
  <si>
    <t>Anhalt</t>
  </si>
  <si>
    <t>[{"latitude":56.9846984,"longitude":52.1354762,"adress":"Cambridge"}]</t>
  </si>
  <si>
    <t>508754a2-728f-4833-b99e-92bf8b0d7ce7</t>
  </si>
  <si>
    <t>[{"latitude":29.5530941,"longitude":118.9353968,"adress":"Sauthoff"},{"latitude":29.086221,"longitude":119.571633,"adress":"Brentwood"}]</t>
  </si>
  <si>
    <t>42aeb2f7-6d03-4d53-8777-1e8f0e6244cc</t>
  </si>
  <si>
    <t>[{"latitude":-7.7789062,"longitude":110.3939597,"adress":"Reindahl"},{"latitude":17.2375,"longitude":99.818333,"adress":"Acker"},{"latitude":51.2253204,"longitude":20.1634178,"adress":"Bobwhite"},{"latitude":38.58,"longitude":-121.49,"adress":"Buell"},{"latitude":"32.38613","longitude":"35.2878","adress":"Sunbrook"}]</t>
  </si>
  <si>
    <t>b902e133-84f9-4f15-99fc-95652d0dea45</t>
  </si>
  <si>
    <t>249bb9a9-900e-400d-9ba2-72ee0244d9a0</t>
  </si>
  <si>
    <t>[{"latitude":-9.9851249,"longitude":124.0585732,"adress":"Northfield"}]</t>
  </si>
  <si>
    <t>39502cc1-345f-4ec3-9f75-b66a6bd41ccc</t>
  </si>
  <si>
    <t>[{"latitude":57.4341878,"longitude":40.3148687,"adress":"Esch"}]</t>
  </si>
  <si>
    <t>f8656071-45c8-46fa-8bcc-8b7aa0dcd067</t>
  </si>
  <si>
    <t>Express</t>
  </si>
  <si>
    <t>65cdf537-2c9f-4a14-a962-5412a65d3426</t>
  </si>
  <si>
    <t>67d7b29a-90b1-4dc4-bc24-5bca6e625b26</t>
  </si>
  <si>
    <t>Monica</t>
  </si>
  <si>
    <t>[{"latitude":-27.5283814,"longitude":-59.5741045,"adress":"Dahle"},{"latitude":33.0659847,"longitude":131.9105028,"adress":"Anniversary"},{"latitude":38.7508367,"longitude":-9.2843236,"adress":"Chive"},{"latitude":-11.9007479,"longitude":-40.7564002,"adress":"Schlimgen"},{"latitude":37.4732405,"longitude":126.6311968,"adress":"Continental"}]</t>
  </si>
  <si>
    <t>8395c940-dab0-4131-a2e6-27f7d44a61eb</t>
  </si>
  <si>
    <t>Upham</t>
  </si>
  <si>
    <t>[{"latitude":3.723827,"longitude":-75.483979,"adress":"Dryden"},{"latitude":46.6750305,"longitude":4.3642884,"adress":"Florence"},{"latitude":22.9406641,"longitude":89.445851,"adress":"Oakridge"},{"latitude":30.406007,"longitude":110.971573,"adress":"Oakridge"},{"latitude":9.0580598,"longitude":13.6652162,"adress":"Maple"}]</t>
  </si>
  <si>
    <t>257f2421-66b2-4ddb-a5f2-814b56a62012</t>
  </si>
  <si>
    <t>[{"latitude":60.0209443,"longitude":44.9318159,"adress":"Warrior"},{"latitude":56.4815673,"longitude":84.8815961,"adress":"Farmco"},{"latitude":16.4175955,"longitude":-3.664859,"adress":"Coolidge"}]</t>
  </si>
  <si>
    <t>976407b5-235a-48ef-82c2-26eb2d50378e</t>
  </si>
  <si>
    <t>[{"latitude":"37.29167","longitude":"127.50778","adress":"Sage"},{"latitude":42.4338529,"longitude":68.8129042,"adress":"Stephen"},{"latitude":"-8.0138","longitude":"111.4166","adress":"Meadow Ridge"}]</t>
  </si>
  <si>
    <t>21fee0c4-d105-4512-807f-c7364fc4cfe2</t>
  </si>
  <si>
    <t>Schurz</t>
  </si>
  <si>
    <t>093e342f-6cf4-41cf-88e6-b56a4b6fad54</t>
  </si>
  <si>
    <t>[{"latitude":44.6035552,"longitude":22.6098737,"adress":"Ohio"},{"latitude":8.748114,"longitude":124.802831,"adress":"Hansons"}]</t>
  </si>
  <si>
    <t>eb0dd9e1-4649-424d-8d50-10adee04a2b2</t>
  </si>
  <si>
    <t>Reindahl</t>
  </si>
  <si>
    <t>[{"latitude":37.504829,"longitude":115.720864,"adress":"Ohio"},{"latitude":43.4945737,"longitude":5.8978018,"adress":"Scott"},{"latitude":37.1597829,"longitude":-7.9440252,"adress":"Toban"},{"latitude":8.1333333,"longitude":140.4108333,"adress":"Coleman"}]</t>
  </si>
  <si>
    <t>dd859e85-d124-444d-aed7-d666f0b23de2</t>
  </si>
  <si>
    <t>[{"latitude":-7.0179759,"longitude":109.8633501,"adress":"Portage"},{"latitude":32.320332,"longitude":116.557208,"adress":"Vernon"}]</t>
  </si>
  <si>
    <t>37a95bbc-0d9e-4436-b03b-11e29364013f</t>
  </si>
  <si>
    <t>[{"latitude":39.22909,"longitude":117.324531,"adress":"Clove"},{"latitude":-9.8550137,"longitude":124.2949409,"adress":"Ludington"}]</t>
  </si>
  <si>
    <t>9826d0e9-67fe-4eff-bfd9-540107000078</t>
  </si>
  <si>
    <t>[{"latitude":6.6574752,"longitude":-4.7122337,"adress":"5th"},{"latitude":41.1461878,"longitude":-8.6107389,"adress":"Northland"},{"latitude":30.750211,"longitude":121.134569,"adress":"Shasta"},{"latitude":18.4931208,"longitude":-69.9293076,"adress":"Lotheville"},{"latitude":-6.7535737,"longitude":107.260056,"adress":"Clemons"}]</t>
  </si>
  <si>
    <t>b4f59e81-ef96-4666-8bf2-a46c9fc715f6</t>
  </si>
  <si>
    <t>[{"latitude":40.1422779,"longitude":-7.6602365,"adress":"Delaware"},{"latitude":36.1638733,"longitude":137.4024848,"adress":"Golf Course"},{"latitude":34.746611,"longitude":113.625328,"adress":"Old Gate"},{"latitude":51.6203554,"longitude":24.9194195,"adress":"Corry"},{"latitude":13.4345789,"longitude":122.6430631,"adress":"Lake View"}]</t>
  </si>
  <si>
    <t>fb6090fa-183b-43aa-b14d-6c4fc7197012</t>
  </si>
  <si>
    <t>[{"latitude":43.267167,"longitude":129.618208,"adress":"Havey"},{"latitude":-19.7864376,"longitude":-42.1365821,"adress":"Tennyson"},{"latitude":36.5389716,"longitude":136.6033466,"adress":"Wayridge"},{"latitude":-23.4209995,"longitude":-51.9330558,"adress":"Swallow"},{"latitude":5.6979328,"longitude":-55.220397,"adress":"Nevada"}]</t>
  </si>
  <si>
    <t>3efae122-667d-43ca-b594-bd2cad265d24</t>
  </si>
  <si>
    <t>[{"latitude":33.4996213,"longitude":126.5311884,"adress":"Old Shore"},{"latitude":29.091586,"longitude":111.208469,"adress":"Miller"},{"latitude":51.035673,"longitude":18.5985286,"adress":"Iowa"},{"latitude":30.015509,"longitude":73.2192788,"adress":"Monterey"}]</t>
  </si>
  <si>
    <t>87b0ef31-e016-43df-8f14-9dbfea317bb1</t>
  </si>
  <si>
    <t>Nobel</t>
  </si>
  <si>
    <t>[{"latitude":-6.5114699,"longitude":106.8325872,"adress":"Union"},{"latitude":-6.4712737,"longitude":110.8171082,"adress":"Iowa"},{"latitude":14.7569624,"longitude":121.0774147,"adress":"Summerview"},{"latitude":-8.0884404,"longitude":-79.0872788,"adress":"Texas"}]</t>
  </si>
  <si>
    <t>2c9b9d35-f49c-4178-bf02-629a18f8b9fe</t>
  </si>
  <si>
    <t>[{"latitude":33.8431758,"longitude":130.4835307,"adress":"Merry"},{"latitude":56.7012772,"longitude":104.2143124,"adress":"Red Cloud"},{"latitude":46.305746,"longitude":16.3366066,"adress":"Ruskin"},{"latitude":25.431829,"longitude":119.015255,"adress":"Homewood"},{"latitude":14.6593627,"longitude":120.9886269,"adress":"Waywood"}]</t>
  </si>
  <si>
    <t>52a90f60-887c-4f4f-8e74-4d415afadae3</t>
  </si>
  <si>
    <t>[{"latitude":"52.3506","longitude":"31.1121","adress":"2nd"},{"latitude":42.7665598,"longitude":-81.1747498,"adress":"Farwell"},{"latitude":8.5681393,"longitude":-70.3583879,"adress":"Hanover"},{"latitude":16.0326307,"longitude":-16.4818167,"adress":"Shoshone"}]</t>
  </si>
  <si>
    <t>efc9147f-36bf-45e1-8e2a-32f6493ee661</t>
  </si>
  <si>
    <t>Valley Edge</t>
  </si>
  <si>
    <t>[{"latitude":-1.2782708,"longitude":-80.4243066,"adress":"Ryan"},{"latitude":10.3578054,"longitude":105.6308159,"adress":"Barby"}]</t>
  </si>
  <si>
    <t>848159e1-93fc-451f-b072-de06e866b202</t>
  </si>
  <si>
    <t>[{"latitude":-8.0038635,"longitude":113.7216313,"adress":"Reindahl"},{"latitude":40.645924,"longitude":115.540353,"adress":"Jay"}]</t>
  </si>
  <si>
    <t>931653ae-2e6f-4b29-ac08-3454083ccf72</t>
  </si>
  <si>
    <t>e3982a70-fd15-4ec2-8247-abf5619af023</t>
  </si>
  <si>
    <t>Merchant</t>
  </si>
  <si>
    <t>[{"latitude":50.057265,"longitude":22.275776,"adress":"Tennessee"},{"latitude":-7.4066528,"longitude":108.7719766,"adress":"Memorial"},{"latitude":19.2949759,"longitude":-99.110685,"adress":"Morningstar"},{"latitude":40.0672874,"longitude":20.1045229,"adress":"Hermina"},{"latitude":22.2092,"longitude":113.296467,"adress":"Huxley"}]</t>
  </si>
  <si>
    <t>f6648847-eca2-4821-8d7a-77276faa02a6</t>
  </si>
  <si>
    <t>[{"latitude":27.768996,"longitude":112.792138,"adress":"Darwin"},{"latitude":6.6493305,"longitude":6.3917654,"adress":"Daystar"},{"latitude":63.1199384,"longitude":25.0747115,"adress":"Truax"},{"latitude":28.54,"longitude":-81.38,"adress":"Troy"}]</t>
  </si>
  <si>
    <t>0b76975a-10ca-4f98-97de-357f581d712f</t>
  </si>
  <si>
    <t>95a8bb7c-0603-40a0-ba9d-71cad0e710fa</t>
  </si>
  <si>
    <t>Magdeline</t>
  </si>
  <si>
    <t>[{"latitude":50.0815792,"longitude":14.2585703,"adress":"Annamark"},{"latitude":36.39141,"longitude":116.632262,"adress":"Dexter"}]</t>
  </si>
  <si>
    <t>f40adda9-6efe-4324-ace3-dd165478c9be</t>
  </si>
  <si>
    <t>Fallview</t>
  </si>
  <si>
    <t>[{"latitude":46.3443125,"longitude":14.8335492,"adress":"Boyd"}]</t>
  </si>
  <si>
    <t>5ccb698a-140e-420a-bf6f-73fae1216be7</t>
  </si>
  <si>
    <t>07c75d4e-0b24-4a98-bf41-c8dc01843319</t>
  </si>
  <si>
    <t>8ef2bbae-55cb-42fb-8bde-49bb7a68cd68</t>
  </si>
  <si>
    <t>[{"latitude":56.5646213,"longitude":53.8155143,"adress":"Declaration"}]</t>
  </si>
  <si>
    <t>362ebf70-f4f1-4c56-84da-360a382f06ab</t>
  </si>
  <si>
    <t>Katie</t>
  </si>
  <si>
    <t>[{"latitude":-3.9879753,"longitude":-79.3535714,"adress":"Myrtle"},{"latitude":22.270978,"longitude":113.576677,"adress":"Declaration"},{"latitude":-27.950568,"longitude":-51.8148609,"adress":"Porter"},{"latitude":29.2188245,"longitude":80.4993857,"adress":"Clemons"},{"latitude":33.8937913,"longitude":35.5017767,"adress":"Superior"}]</t>
  </si>
  <si>
    <t>eeac03a2-ac15-4ab6-acd2-cac19abd4649</t>
  </si>
  <si>
    <t>[{"latitude":21.355574,"longitude":106.8355372,"adress":"Randy"},{"latitude":"-13.5","longitude":"48.86667","adress":"Brown"},{"latitude":"-8.2962","longitude":"111.5437","adress":"Hallows"},{"latitude":54.4555308,"longitude":83.3748613,"adress":"Waubesa"}]</t>
  </si>
  <si>
    <t>70da6b69-0b5d-4628-bd98-99c4d11c840b</t>
  </si>
  <si>
    <t>Knutson</t>
  </si>
  <si>
    <t>[{"latitude":29.93442,"longitude":114.842366,"adress":"Schmedeman"},{"latitude":39.7992062,"longitude":44.7723968,"adress":"Stuart"}]</t>
  </si>
  <si>
    <t>27172bb9-1d0f-46f1-a7f2-d600b1768913</t>
  </si>
  <si>
    <t>[{"latitude":1.0788178,"longitude":30.3896651,"adress":"Ludington"},{"latitude":29.268783,"longitude":117.178443,"adress":"Roxbury"},{"latitude":14.7596318,"longitude":121.0589081,"adress":"Killdeer"},{"latitude":-25.2855091,"longitude":-57.1746259,"adress":"Manley"}]</t>
  </si>
  <si>
    <t>b2c36ed5-747e-4a48-86f8-2e8f8c6df72a</t>
  </si>
  <si>
    <t>[{"latitude":22.786186,"longitude":115.375158,"adress":"Forest Run"},{"latitude":50.216501,"longitude":21.6671416,"adress":"Alpine"},{"latitude":15.36281,"longitude":-90.479866,"adress":"Express"}]</t>
  </si>
  <si>
    <t>e1e80a4e-fe6f-4e81-bedf-c6760483ea3a</t>
  </si>
  <si>
    <t>Marquette</t>
  </si>
  <si>
    <t>f7e5ac39-e0a5-4828-a3b7-cbd96b92b4ec</t>
  </si>
  <si>
    <t>fdd9605c-7fa7-457b-b2d1-e86e1de0440b</t>
  </si>
  <si>
    <t>[{"latitude":-6.3385652,"longitude":106.9447146,"adress":"Holy Cross"}]</t>
  </si>
  <si>
    <t>f31a4ecc-dd87-402d-8956-e1fc13d85d12</t>
  </si>
  <si>
    <t>Ridgeview</t>
  </si>
  <si>
    <t>[{"latitude":54.8133814,"longitude":29.7063314,"adress":"Pond"},{"latitude":1.4994033,"longitude":33.5490078,"adress":"Waywood"},{"latitude":43.0414757,"longitude":44.5711774,"adress":"Fairfield"}]</t>
  </si>
  <si>
    <t>e9f3fe60-38be-4184-82e3-6fd9f9cd7e91</t>
  </si>
  <si>
    <t>Artisan</t>
  </si>
  <si>
    <t>[{"latitude":42.0633701,"longitude":48.2534105,"adress":"Lien"},{"latitude":51.2717148,"longitude":18.5618708,"adress":"Twin Pines"},{"latitude":0.549955,"longitude":117.5730639,"adress":"Towne"},{"latitude":3.9928933,"longitude":97.654811,"adress":"Lunder"}]</t>
  </si>
  <si>
    <t>bd260b08-c064-4c68-9e5c-c9b3fca2df0c</t>
  </si>
  <si>
    <t>Old Shore</t>
  </si>
  <si>
    <t>[{"latitude":44.7488612,"longitude":19.6907882,"adress":"West"},{"latitude":33.5915355,"longitude":-101.8482479,"adress":"Granby"}]</t>
  </si>
  <si>
    <t>d26ddc6c-f7ec-4d0f-9d07-751e943e1cb3</t>
  </si>
  <si>
    <t>[{"latitude":49.4104,"longitude":16.6393299,"adress":"Cardinal"},{"latitude":29.503085,"longitude":108.984759,"adress":"Waubesa"},{"latitude":54.4413911,"longitude":83.4937253,"adress":"6th"},{"latitude":43.653169,"longitude":111.977943,"adress":"Northfield"}]</t>
  </si>
  <si>
    <t>56ea2eb1-8ac1-4170-b6be-6d74eacc7857</t>
  </si>
  <si>
    <t>Mayfield</t>
  </si>
  <si>
    <t>[{"latitude":14.2976248,"longitude":120.9082571,"adress":"Westport"},{"latitude":58.3767785,"longitude":11.6764538,"adress":"Walton"},{"latitude":43.0429124,"longitude":1.9038837,"adress":"Hudson"}]</t>
  </si>
  <si>
    <t>571fd320-560b-45bd-9416-1ee10b6262b7</t>
  </si>
  <si>
    <t>[{"latitude":28.315217,"longitude":117.70945,"adress":"Jackson"},{"latitude":26.2174802,"longitude":127.7111415,"adress":"Glacier Hill"},{"latitude":-7.0206795,"longitude":112.3963638,"adress":"Express"},{"latitude":3.5262275,"longitude":98.5708754,"adress":"Rigney"}]</t>
  </si>
  <si>
    <t>e3899330-b030-4f08-8f67-155d95247b14</t>
  </si>
  <si>
    <t>Brickson Park</t>
  </si>
  <si>
    <t>[{"latitude":18.7634836,"longitude":-70.3352881,"adress":"Corscot"},{"latitude":27.5550535,"longitude":109.9997446,"adress":"Namekagon"},{"latitude":-6.9430402,"longitude":107.020589,"adress":"Portage"},{"latitude":-34.990888,"longitude":138.574391,"adress":"Manufacturers"}]</t>
  </si>
  <si>
    <t>8b590bf7-c2bd-43fd-8991-342db49c5173</t>
  </si>
  <si>
    <t>Lawn</t>
  </si>
  <si>
    <t>[{"latitude":37.0901727,"longitude":-8.2111164,"adress":"Anderson"},{"latitude":6.4315805,"longitude":2.8876436,"adress":"Maywood"},{"latitude":-23.7981763,"longitude":-48.5962748,"adress":"Spohn"},{"latitude":48.509075,"longitude":-2.7383235,"adress":"Warbler"}]</t>
  </si>
  <si>
    <t>d186c95f-3d2c-4885-b149-c28957df31bb</t>
  </si>
  <si>
    <t>Donald</t>
  </si>
  <si>
    <t>4705cb9f-5ef3-48de-b09f-a80d0b1b9d73</t>
  </si>
  <si>
    <t>[{"latitude":65.8255044,"longitude":21.6501051,"adress":"Nova"},{"latitude":31.263042,"longitude":121.638572,"adress":"Straubel"}]</t>
  </si>
  <si>
    <t>66a6abdf-f7f2-4401-a26c-1664e8378cd4</t>
  </si>
  <si>
    <t>Myrtle</t>
  </si>
  <si>
    <t>[{"latitude":15.767975,"longitude":101.010223,"adress":"Prairieview"},{"latitude":62.6418615,"longitude":17.9836819,"adress":"Cody"},{"latitude":-3.6846513,"longitude":13.3500652,"adress":"Barnett"},{"latitude":38.58,"longitude":-121.49,"adress":"Maywood"},{"latitude":54.605563,"longitude":48.924236,"adress":"Glacier Hill"}]</t>
  </si>
  <si>
    <t>c0f3722a-cade-4596-84a1-c1b5fc9bdfa8</t>
  </si>
  <si>
    <t>Corben</t>
  </si>
  <si>
    <t>1dc88873-119b-409d-bc24-da80e9d38008</t>
  </si>
  <si>
    <t>[{"latitude":28.2068263,"longitude":68.3682111,"adress":"Shelley"},{"latitude":51.9956496,"longitude":70.9359277,"adress":"Anthes"},{"latitude":-10.7824056,"longitude":-38.5761383,"adress":"Pine View"},{"latitude":46.5734584,"longitude":15.6125252,"adress":"Glendale"}]</t>
  </si>
  <si>
    <t>bd31efdf-7d62-4609-b0b1-befdce462e26</t>
  </si>
  <si>
    <t>2d47a58e-3c1c-4b01-beac-3d235db0a283</t>
  </si>
  <si>
    <t>[{"latitude":-8.4508069,"longitude":122.9860159,"adress":"Kingsford"},{"latitude":6.1090652,"longitude":102.133622,"adress":"Waxwing"},{"latitude":45.1201746,"longitude":20.8993932,"adress":"Anderson"}]</t>
  </si>
  <si>
    <t>fbffbf3f-8d1d-4c82-a540-e7a9c4fe686a</t>
  </si>
  <si>
    <t>[{"latitude":16.3258256,"longitude":120.7236931,"adress":"Twin Pines"},{"latitude":20.0450379,"longitude":99.8913421,"adress":"Division"},{"latitude":24.094765,"longitude":116.00509,"adress":"Muir"},{"latitude":54.0077659,"longitude":16.0063249,"adress":"Morningstar"}]</t>
  </si>
  <si>
    <t>4015fd72-9595-459f-8b8b-aed3299953b6</t>
  </si>
  <si>
    <t>[{"latitude":-7.1927733,"longitude":-48.204827,"adress":"Summit"},{"latitude":27.817808,"longitude":114.917346,"adress":"Drewry"},{"latitude":53.3326454,"longitude":-1.4631269,"adress":"Riverside"},{"latitude":"45.26678","longitude":"-73.61588","adress":"Northview"}]</t>
  </si>
  <si>
    <t>4d5e222e-6a37-4462-877b-2c75ceea007d</t>
  </si>
  <si>
    <t>[{"latitude":33.347316,"longitude":120.16366,"adress":"Arapahoe"},{"latitude":11.804149,"longitude":12.5183307,"adress":"Lotheville"},{"latitude":36.951766,"longitude":102.494696,"adress":"Eagle Crest"}]</t>
  </si>
  <si>
    <t>7be93207-5892-4516-b523-2abeadce935f</t>
  </si>
  <si>
    <t>Sherman</t>
  </si>
  <si>
    <t>[{"latitude":34.7577423,"longitude":-2.432221,"adress":"Algoma"},{"latitude":49.6651197,"longitude":18.0504041,"adress":"Roxbury"},{"latitude":-6.8646647,"longitude":107.5889804,"adress":"Gina"},{"latitude":-7.1988888,"longitude":107.5505152,"adress":"Northridge"},{"latitude":29.52744,"longitude":104.668879,"adress":"Burning Wood"}]</t>
  </si>
  <si>
    <t>f4749efc-44f2-4ca6-8d97-231c1a823d88</t>
  </si>
  <si>
    <t>37ded1c0-b046-49cf-856b-c52dfca5a7b1</t>
  </si>
  <si>
    <t>[{"latitude":45.1338056,"longitude":41.0192289,"adress":"Northview"},{"latitude":50.5193689,"longitude":41.6704075,"adress":"Mesta"},{"latitude":-24.2670414,"longitude":-52.7241914,"adress":"Prairie Rose"}]</t>
  </si>
  <si>
    <t>28a101ba-e1c5-4e59-9ce2-185dc2a810da</t>
  </si>
  <si>
    <t>[{"latitude":-20.9829904,"longitude":-40.9990597,"adress":"Harper"},{"latitude":57.5637205,"longitude":48.7739491,"adress":"Mifflin"},{"latitude":14.5653343,"longitude":121.0527067,"adress":"Lakewood Gardens"},{"latitude":-7.026967,"longitude":-37.2776539,"adress":"Judy"},{"latitude":55.496478,"longitude":12.9658307,"adress":"Mallory"}]</t>
  </si>
  <si>
    <t>2f4371a8-5932-48f0-8f46-d0c12aaf9fc4</t>
  </si>
  <si>
    <t>[{"latitude":18.1821215,"longitude":100.5746224,"adress":"Roxbury"},{"latitude":38.92,"longitude":-76.99,"adress":"Lillian"}]</t>
  </si>
  <si>
    <t>6e3f5073-66cc-4e1d-a89c-17375d8abb7a</t>
  </si>
  <si>
    <t>[{"latitude":-6.9278214,"longitude":108.3474974,"adress":"Holy Cross"},{"latitude":-7.0051453,"longitude":110.4381254,"adress":"Everett"},{"latitude":-10.5733141,"longitude":121.7235066,"adress":"Johnson"},{"latitude":55.9128355,"longitude":13.0879461,"adress":"Union"},{"latitude":39.726929,"longitude":116.341395,"adress":"Summit"}]</t>
  </si>
  <si>
    <t>d4ae6e1f-bfa6-49d2-92fe-64c27279ef6d</t>
  </si>
  <si>
    <t>[{"latitude":43.6167208,"longitude":3.8299106,"adress":"Lake View"},{"latitude":10.4492758,"longitude":-84.2725621,"adress":"Tennyson"},{"latitude":41.57365,"longitude":120.4493879,"adress":"Loftsgordon"},{"latitude":-8.0030419,"longitude":114.3103718,"adress":"Reindahl"},{"latitude":39.978848,"longitude":119.775799,"adress":"Pawling"}]</t>
  </si>
  <si>
    <t>0f639ce3-0bf8-4c6c-a799-409c2d1540af</t>
  </si>
  <si>
    <t>bce5dce2-f1eb-477f-a588-3d16f40974c6</t>
  </si>
  <si>
    <t>Goodland</t>
  </si>
  <si>
    <t>[{"latitude":-6.3486919,"longitude":106.0419754,"adress":"Waywood"}]</t>
  </si>
  <si>
    <t>ea800407-58b9-4417-9213-3a220dcd937f</t>
  </si>
  <si>
    <t>[{"latitude":24.822233,"longitude":103.985321,"adress":"Alpine"},{"latitude":43.88719,"longitude":81.621986,"adress":"Lakeland"}]</t>
  </si>
  <si>
    <t>d1098bed-2cb4-49ab-9d77-3b27bfe788e4</t>
  </si>
  <si>
    <t>Autumn Leaf</t>
  </si>
  <si>
    <t>3abee866-ea07-425a-bdca-57359070f3cd</t>
  </si>
  <si>
    <t>a629985f-2e07-4f6b-97f2-449bc194be9a</t>
  </si>
  <si>
    <t>[{"latitude":45.4340688,"longitude":18.492549,"adress":"Buena Vista"},{"latitude":"49.35499","longitude":"-97.36567","adress":"Browning"},{"latitude":38.8973837,"longitude":-77.0395416,"adress":"Clyde Gallagher"},{"latitude":-35.846407,"longitude":-71.5996137,"adress":"Graedel"},{"latitude":31.3211873,"longitude":121.2478052,"adress":"Londonderry"}]</t>
  </si>
  <si>
    <t>98968ccd-0f85-4a9f-ad6c-f251c020fa2a</t>
  </si>
  <si>
    <t>36b31faa-b96a-414e-ae84-1411d6072d77</t>
  </si>
  <si>
    <t>[{"latitude":31.953702,"longitude":118.839685,"adress":"John Wall"}]</t>
  </si>
  <si>
    <t>9016aaa7-02af-4626-b5d0-2925d1e405e4</t>
  </si>
  <si>
    <t>[{"latitude":61.0390194,"longitude":30.1341099,"adress":"Paget"},{"latitude":-2.583333,"longitude":111.516667,"adress":"Northview"},{"latitude":33.2487196,"longitude":129.736915,"adress":"Mockingbird"},{"latitude":37.489877,"longitude":117.509921,"adress":"Mandrake"},{"latitude":-8.5693667,"longitude":119.9374977,"adress":"Katie"}]</t>
  </si>
  <si>
    <t>80c21f9d-4871-4e7b-a21d-a8d30d5d9177</t>
  </si>
  <si>
    <t>153457e6-d299-4c63-be07-3a09f146d859</t>
  </si>
  <si>
    <t>[{"latitude":39.029567,"longitude":117.661082,"adress":"Dottie"},{"latitude":10.74044,"longitude":-74.755272,"adress":"Dawn"},{"latitude":39.282307,"longitude":-9.3084342,"adress":"Brickson Park"}]</t>
  </si>
  <si>
    <t>b5487372-fda5-4bae-8aff-7c2afe2c6611</t>
  </si>
  <si>
    <t>4th</t>
  </si>
  <si>
    <t>[{"latitude":-8.4105413,"longitude":115.6141801,"adress":"Chinook"},{"latitude":-7.0058265,"longitude":107.6306684,"adress":"Warbler"}]</t>
  </si>
  <si>
    <t>aff88eda-7cfe-4f6d-b522-2d3c48a5bdb3</t>
  </si>
  <si>
    <t>Coolidge</t>
  </si>
  <si>
    <t>[{"latitude":12.7523556,"longitude":123.9719166,"adress":"Randy"},{"latitude":54.0521127,"longitude":-1.9847194,"adress":"Killdeer"},{"latitude":13.6782356,"longitude":102.5211986,"adress":"North"},{"latitude":-6.8324793,"longitude":-79.929616,"adress":"Lighthouse Bay"},{"latitude":-27.3302999,"longitude":-55.0519913,"adress":"Linden"}]</t>
  </si>
  <si>
    <t>b3a32f73-4eab-4549-ab7f-46299d5013a6</t>
  </si>
  <si>
    <t>[{"latitude":44.3239335,"longitude":44.994265,"adress":"Milwaukee"}]</t>
  </si>
  <si>
    <t>f92647cc-8320-4f3c-b44b-1aaeb260405f</t>
  </si>
  <si>
    <t>48653558-aed6-410c-a1a0-8e7bab3910a0</t>
  </si>
  <si>
    <t>Fulton</t>
  </si>
  <si>
    <t>[{"latitude":-12.8435129,"longitude":-74.569682,"adress":"Chinook"},{"latitude":45.4949897,"longitude":16.7305754,"adress":"Vernon"},{"latitude":-8.6417702,"longitude":126.3795987,"adress":"Stang"},{"latitude":6.942106,"longitude":125.141496,"adress":"Charing Cross"},{"latitude":14.5968528,"longitude":121.0670507,"adress":"Graceland"}]</t>
  </si>
  <si>
    <t>3490dd82-1a7f-4bb2-b375-8a21bb005bf6</t>
  </si>
  <si>
    <t>[{"latitude":39.7702467,"longitude":21.1828612,"adress":"Blackbird"},{"latitude":27.85512,"longitude":120.6604815,"adress":"Sullivan"},{"latitude":61.9919,"longitude":-49.6572,"adress":"Randy"},{"latitude":29.2642495,"longitude":115.3133908,"adress":"Jana"}]</t>
  </si>
  <si>
    <t>e6a8c7b4-a6b1-4aee-85de-4c4e2a68dd43</t>
  </si>
  <si>
    <t>0e6f7823-8e2c-4d67-bc91-f2320492ca24</t>
  </si>
  <si>
    <t>[{"latitude":44.7811062,"longitude":20.1963089,"adress":"Blue Bill Park"},{"latitude":-7.2042488,"longitude":107.905287,"adress":"Montana"},{"latitude":-3.4142906,"longitude":-39.0303806,"adress":"Petterle"},{"latitude":"40.56762","longitude":"65.67947","adress":"Lighthouse Bay"},{"latitude":31.700896,"longitude":35.9510312,"adress":"Roth"}]</t>
  </si>
  <si>
    <t>195d0dcf-f9f3-4a3d-905c-e0408dcd3007</t>
  </si>
  <si>
    <t>[{"latitude":15.1689378,"longitude":-7.2895663,"adress":"Dryden"},{"latitude":48.051542,"longitude":114.367189,"adress":"Bay"},{"latitude":31.0531534,"longitude":16.6556575,"adress":"Forest"}]</t>
  </si>
  <si>
    <t>8858e38a-abff-49cb-8f61-29a4ac5197f9</t>
  </si>
  <si>
    <t>[{"latitude":40.026852,"longitude":128.161102,"adress":"Colorado"},{"latitude":40.7177351,"longitude":-111.8985922,"adress":"5th"}]</t>
  </si>
  <si>
    <t>15d9a270-e589-4dc4-887a-4b69f3dd4613</t>
  </si>
  <si>
    <t>[{"latitude":58.9919268,"longitude":16.2203271,"adress":"Pankratz"}]</t>
  </si>
  <si>
    <t>030f65bd-5585-4f31-a383-7848ccf01e49</t>
  </si>
  <si>
    <t>Onsgard</t>
  </si>
  <si>
    <t>44a6719a-688d-47a2-8320-b5dfa34dcc5c</t>
  </si>
  <si>
    <t>Coleman</t>
  </si>
  <si>
    <t>[{"latitude":26.974959,"longitude":112.461956,"adress":"Everett"}]</t>
  </si>
  <si>
    <t>39ef652f-c7cc-42b4-8937-5655722933b0</t>
  </si>
  <si>
    <t>[{"latitude":51.2804955,"longitude":9.4266475,"adress":"Manley"},{"latitude":"32.40792","longitude":"35.70802","adress":"Petterle"}]</t>
  </si>
  <si>
    <t>0aaa093f-2afb-4794-9e02-281713c4069a</t>
  </si>
  <si>
    <t>a690052d-88bb-411d-a5f8-71ceda787d72</t>
  </si>
  <si>
    <t>Grasskamp</t>
  </si>
  <si>
    <t>[{"latitude":27.3306951,"longitude":103.7137773,"adress":"Coleman"},{"latitude":40.2328952,"longitude":141.2968609,"adress":"Beilfuss"}]</t>
  </si>
  <si>
    <t>219d278a-aa9f-47dc-8c62-96a45ae1927d</t>
  </si>
  <si>
    <t>[{"latitude":8.1402266,"longitude":5.0963141,"adress":"Pearson"},{"latitude":-32.9578112,"longitude":-60.6682209,"adress":"Barby"}]</t>
  </si>
  <si>
    <t>de2d650c-7587-44cd-8c4d-2ceb897cae11</t>
  </si>
  <si>
    <t>[{"latitude":14.7059893,"longitude":120.9500035,"adress":"Bonner"},{"latitude":34.0108524,"longitude":134.5849521,"adress":"Vermont"},{"latitude":28.3683182,"longitude":83.2934086,"adress":"Florence"}]</t>
  </si>
  <si>
    <t>8d4efb46-6ede-4762-a484-7e2114a7f6b3</t>
  </si>
  <si>
    <t>[{"latitude":45.4863306,"longitude":-122.8020059,"adress":"Prairieview"},{"latitude":43.4829443,"longitude":44.5893304,"adress":"David"},{"latitude":58.18501,"longitude":11.4668922,"adress":"Coolidge"},{"latitude":63.8898032,"longitude":23.9240625,"adress":"Menomonie"}]</t>
  </si>
  <si>
    <t>6527295c-c66e-4517-9c92-610672fff221</t>
  </si>
  <si>
    <t>[{"latitude":7.20312,"longitude":124.796217,"adress":"Portage"},{"latitude":46.562247,"longitude":125.1353261,"adress":"Meadow Ridge"},{"latitude":35.4213103,"longitude":-97.5734783,"adress":"Burning Wood"},{"latitude":-7.090073,"longitude":113.7018635,"adress":"Ohio"},{"latitude":29.731101,"longitude":116.251947,"adress":"Straubel"}]</t>
  </si>
  <si>
    <t>f708069d-a9c5-49d5-83af-645ce0c6f37a</t>
  </si>
  <si>
    <t>[{"latitude":43.5162166,"longitude":-5.664252,"adress":"Village"}]</t>
  </si>
  <si>
    <t>e881f2b2-e129-4211-9279-61f0923b10bd</t>
  </si>
  <si>
    <t>[{"latitude":44.8310092,"longitude":37.5460072,"adress":"Portage"},{"latitude":"41.30278","longitude":"20.83028","adress":"Stone Corner"},{"latitude":52.08234,"longitude":5.1175293,"adress":"Kedzie"},{"latitude":31.207378,"longitude":121.4174914,"adress":"Crowley"}]</t>
  </si>
  <si>
    <t>507ef0a1-505f-4a59-bbf8-48af908fef05</t>
  </si>
  <si>
    <t>[{"latitude":52.0463222,"longitude":15.100286,"adress":"Arrowood"}]</t>
  </si>
  <si>
    <t>56be0fa4-203c-4534-9fc3-7a6486e70d9b</t>
  </si>
  <si>
    <t>[{"latitude":57.4249887,"longitude":60.0526098,"adress":"Gulseth"},{"latitude":40.357628,"longitude":123.161429,"adress":"Main"},{"latitude":26.132433,"longitude":-81.7951054,"adress":"Sutteridge"},{"latitude":41.5660291,"longitude":-8.6268918,"adress":"Northview"}]</t>
  </si>
  <si>
    <t>5e792b56-74c3-4c1e-bf6b-d55297d5c677</t>
  </si>
  <si>
    <t>[{"latitude":39.035613,"longitude":115.213446,"adress":"Bashford"},{"latitude":53.3519942,"longitude":83.7638288,"adress":"Caliangt"}]</t>
  </si>
  <si>
    <t>43c672f8-3971-4bec-9804-646364462ad1</t>
  </si>
  <si>
    <t>[{"latitude":32.9340471,"longitude":-5.661571,"adress":"Arapahoe"},{"latitude":39.8,"longitude":-89.65,"adress":"Emmet"},{"latitude":-30.6357648,"longitude":-67.4658213,"adress":"Elka"},{"latitude":22.781631,"longitude":108.273158,"adress":"Dawn"}]</t>
  </si>
  <si>
    <t>93903e07-750f-481a-8622-2190d1a52ed9</t>
  </si>
  <si>
    <t>[{"latitude":-0.2467982,"longitude":109.6163185,"adress":"Cascade"}]</t>
  </si>
  <si>
    <t>be6245c3-37a7-4be7-8740-5b5703a7ab08</t>
  </si>
  <si>
    <t>[{"latitude":40.692169,"longitude":117.163821,"adress":"Katie"},{"latitude":40.7871438,"longitude":48.1523426,"adress":"Heffernan"},{"latitude":57.6593247,"longitude":11.8915238,"adress":"Sheridan"},{"latitude":51.1018522,"longitude":47.3045126,"adress":"Petterle"},{"latitude":37.810661,"longitude":120.758848,"adress":"Sachtjen"}]</t>
  </si>
  <si>
    <t>85f8d75d-9fda-47cb-b35c-84f33f862b3e</t>
  </si>
  <si>
    <t>[{"latitude":31.16384,"longitude":98.558093,"adress":"Mariners Cove"}]</t>
  </si>
  <si>
    <t>944855c3-b131-4d1a-adc4-31a3d4b59733</t>
  </si>
  <si>
    <t>Hanover</t>
  </si>
  <si>
    <t>[{"latitude":6.7368274,"longitude":2.6636066,"adress":"Commercial"},{"latitude":19.7391764,"longitude":-71.4447337,"adress":"Doe Crossing"},{"latitude":-19.8205316,"longitude":-40.2768213,"adress":"Caliangt"},{"latitude":9.329496,"longitude":125.554433,"adress":"Nova"},{"latitude":52.655184,"longitude":-7.2584,"adress":"Northport"}]</t>
  </si>
  <si>
    <t>a4f3d4b9-49cb-4f70-ab54-ad78394a491f</t>
  </si>
  <si>
    <t>[{"latitude":8.4538411,"longitude":39.2803991,"adress":"Park Meadow"}]</t>
  </si>
  <si>
    <t>950f6d5b-38c7-422b-8fc1-d4581b632146</t>
  </si>
  <si>
    <t>Little Fleur</t>
  </si>
  <si>
    <t>[{"latitude":"-8.4774","longitude":"115.597","adress":"Ridge Oak"},{"latitude":27.6644011,"longitude":85.3187914,"adress":"Crest Line"}]</t>
  </si>
  <si>
    <t>f3cedc85-6aee-452c-9515-0222d1160cdf</t>
  </si>
  <si>
    <t>David</t>
  </si>
  <si>
    <t>[{"latitude":30.839274,"longitude":104.406708,"adress":"Arapahoe"},{"latitude":42.6962642,"longitude":2.8797149,"adress":"Kipling"},{"latitude":16.9551818,"longitude":103.4418676,"adress":"6th"},{"latitude":35.9787718,"longitude":-84.1329595,"adress":"Brentwood"}]</t>
  </si>
  <si>
    <t>b0adf7de-6541-4e9f-ab16-758dbf7f990b</t>
  </si>
  <si>
    <t>[{"latitude":-12.8,"longitude":-75.666667,"adress":"Di Loreto"},{"latitude":41.2177603,"longitude":19.969783,"adress":"Mariners Cove"},{"latitude":-1.259553,"longitude":104.100502,"adress":"Myrtle"},{"latitude":38.042805,"longitude":114.514893,"adress":"Bluejay"}]</t>
  </si>
  <si>
    <t>149e31ab-5fc0-449c-a8f7-7c4ce40cef50</t>
  </si>
  <si>
    <t>[{"latitude":-8.4981905,"longitude":115.2001168,"adress":"Gerald"}]</t>
  </si>
  <si>
    <t>319deadc-2e0b-49b3-a793-97d690ed1c0d</t>
  </si>
  <si>
    <t>Alpine</t>
  </si>
  <si>
    <t>[{"latitude":34.810487,"longitude":117.323725,"adress":"Canary"},{"latitude":5.5333804,"longitude":95.24233,"adress":"Chinook"}]</t>
  </si>
  <si>
    <t>628b96ae-b961-440f-8886-40187b90d299</t>
  </si>
  <si>
    <t>[{"latitude":43.0369422,"longitude":19.7561911,"adress":"Valley Edge"},{"latitude":43.0827206,"longitude":46.8282768,"adress":"Pine View"},{"latitude":31.644606,"longitude":119.781147,"adress":"Schlimgen"},{"latitude":28.4380408,"longitude":-11.0987374,"adress":"Rigney"}]</t>
  </si>
  <si>
    <t>83bbc55d-390b-4b4a-bd23-5850c77cf0d5</t>
  </si>
  <si>
    <t>[{"latitude":25.521039,"longitude":112.309325,"adress":"Daystar"},{"latitude":39.017921,"longitude":115.768472,"adress":"5th"},{"latitude":19.0077085,"longitude":-69.7320914,"adress":"Badeau"},{"latitude":7.6730918,"longitude":-5.5722297,"adress":"Nevada"}]</t>
  </si>
  <si>
    <t>cce4b554-e6ab-4e6c-ac34-75b56698b058</t>
  </si>
  <si>
    <t>Longview</t>
  </si>
  <si>
    <t>[{"latitude":14.6925714,"longitude":121.0468246,"adress":"Westridge"},{"latitude":39.672791,"longitude":113.732809,"adress":"Hoard"},{"latitude":30.779444,"longitude":120.00922,"adress":"Tennyson"},{"latitude":43.7931514,"longitude":25.9257256,"adress":"Sunnyside"},{"latitude":62.4155589,"longitude":17.3480388,"adress":"Marcy"}]</t>
  </si>
  <si>
    <t>1bb56f2f-de10-456d-8fc8-973d51076b44</t>
  </si>
  <si>
    <t>aadd2b80-cbb0-4754-bfc7-9d5b54682a4a</t>
  </si>
  <si>
    <t>[{"latitude":-34.9044677,"longitude":-58.5743103,"adress":"Elgar"},{"latitude":-6.5643956,"longitude":106.2522143,"adress":"Vernon"},{"latitude":-8.3004413,"longitude":115.0881146,"adress":"Crownhardt"}]</t>
  </si>
  <si>
    <t>ba1b26dc-927c-41fe-9d56-ddd6e7ac24c2</t>
  </si>
  <si>
    <t>[{"latitude":0.66643,"longitude":-76.87192,"adress":"Susan"},{"latitude":47.0202034,"longitude":-68.1435005,"adress":"Sutteridge"},{"latitude":27.518353,"longitude":118.038714,"adress":"Mariners Cove"},{"latitude":"-8.2357","longitude":"124.9124","adress":"Bluejay"},{"latitude":53.2492381,"longitude":-6.6633404,"adress":"Toban"}]</t>
  </si>
  <si>
    <t>6326ccc0-d080-4165-bbcd-5bf5bdc865ee</t>
  </si>
  <si>
    <t>[{"latitude":58.8882592,"longitude":45.709456,"adress":"Lakewood Gardens"}]</t>
  </si>
  <si>
    <t>caacefae-2f4d-4dd1-905e-b59350fd1dab</t>
  </si>
  <si>
    <t>[{"latitude":-6.4472391,"longitude":-35.4124355,"adress":"Banding"},{"latitude":-29.2360837,"longitude":-51.869606,"adress":"Kingsford"},{"latitude":25.864049,"longitude":119.540362,"adress":"Hovde"},{"latitude":24.546876,"longitude":107.04219,"adress":"Transport"},{"latitude":-9.9234974,"longitude":124.649701,"adress":"Red Cloud"}]</t>
  </si>
  <si>
    <t>edd2ccae-450b-4316-9027-a84380482ac6</t>
  </si>
  <si>
    <t>[{"latitude":35.9014983,"longitude":-81.1381216,"adress":"Talmadge"},{"latitude":25.400256,"longitude":112.951826,"adress":"Brown"},{"latitude":50.88758,"longitude":21.66654,"adress":"Nancy"},{"latitude":31.123586,"longitude":114.893666,"adress":"Pepper Wood"},{"latitude":41.3743894,"longitude":-7.6099869,"adress":"Schurz"}]</t>
  </si>
  <si>
    <t>6abce396-f44f-486e-a8ab-b8df3310b4ad</t>
  </si>
  <si>
    <t>[{"latitude":-34.8411832,"longitude":-58.4389753,"adress":"Fuller"},{"latitude":9.9160172,"longitude":123.9154682,"adress":"Logan"}]</t>
  </si>
  <si>
    <t>4550d095-8448-418e-b022-70b06195daea</t>
  </si>
  <si>
    <t>[{"latitude":28.159141,"longitude":115.771093,"adress":"Pawling"},{"latitude":37.2425649,"longitude":111.8568586,"adress":"Spohn"},{"latitude":"13.38855","longitude":"144.65852","adress":"Lunder"},{"latitude":17.3595778,"longitude":120.4571858,"adress":"Waubesa"},{"latitude":"34.87725","longitude":"103.8617","adress":"American"}]</t>
  </si>
  <si>
    <t>c6a1e770-7a90-4d77-b6b7-5dc16f991386</t>
  </si>
  <si>
    <t>Delladonna</t>
  </si>
  <si>
    <t>8545dc88-2f0e-42de-b056-2e3df89c787c</t>
  </si>
  <si>
    <t>[{"latitude":40.4722617,"longitude":-7.9751886,"adress":"Straubel"}]</t>
  </si>
  <si>
    <t>d429f0d7-dc4c-41d3-9d92-5b3c8eca9c30</t>
  </si>
  <si>
    <t>[{"latitude":35.863652,"longitude":71.789345,"adress":"Express"},{"latitude":32.610076,"longitude":101.529663,"adress":"Thompson"}]</t>
  </si>
  <si>
    <t>ae5be7a4-31c7-4904-ad90-662f8ec2e67c</t>
  </si>
  <si>
    <t>[{"latitude":-14.82087,"longitude":-73.330688,"adress":"Maryland"},{"latitude":24.724853,"longitude":118.489851,"adress":"Cody"},{"latitude":"-8.5316","longitude":"121.26","adress":"Tennyson"},{"latitude":-20.3652719,"longitude":-43.4150073,"adress":"Emmet"},{"latitude":60.1368081,"longitude":14.3701585,"adress":"Colorado"}]</t>
  </si>
  <si>
    <t>e5073118-e743-456a-b299-7ada86fd6dd5</t>
  </si>
  <si>
    <t>Pleasure</t>
  </si>
  <si>
    <t>[{"latitude":51.2366183,"longitude":20.760809,"adress":"Hollow Ridge"}]</t>
  </si>
  <si>
    <t>3544cda9-5b53-4b0d-bf9b-5cdc6c18dff1</t>
  </si>
  <si>
    <t>[{"latitude":39.9095503,"longitude":48.3595122,"adress":"Mifflin"},{"latitude":49.736915,"longitude":20.3174497,"adress":"Vahlen"}]</t>
  </si>
  <si>
    <t>14a7b99d-b50d-4921-8091-4365b654e091</t>
  </si>
  <si>
    <t>d632b480-5bc1-4733-994a-e4fa14477e70</t>
  </si>
  <si>
    <t>2a71cd08-cbd3-4714-8efe-6f90799e9fcc</t>
  </si>
  <si>
    <t>[{"latitude":11.7367016,"longitude":122.0389128,"adress":"Hanson"}]</t>
  </si>
  <si>
    <t>93533a91-ee4a-46dc-8199-64f158c90453</t>
  </si>
  <si>
    <t>[{"latitude":-32.4871605,"longitude":-58.2510984,"adress":"Eggendart"},{"latitude":33.1991855,"longitude":130.2705618,"adress":"4th"}]</t>
  </si>
  <si>
    <t>c0bb8684-5d38-4d40-8076-52d915afeb94</t>
  </si>
  <si>
    <t>Ilene</t>
  </si>
  <si>
    <t>[{"latitude":39.8914201,"longitude":-8.767762,"adress":"Longview"},{"latitude":37.97,"longitude":-87.5699999,"adress":"Eagan"},{"latitude":26.83411,"longitude":116.490286,"adress":"Toban"}]</t>
  </si>
  <si>
    <t>9b1dce88-8cb4-4bf9-b397-2a607ed24788</t>
  </si>
  <si>
    <t>[{"latitude":32.92312,"longitude":115.805297,"adress":"Messerschmidt"}]</t>
  </si>
  <si>
    <t>06af2a47-4734-47dd-aa99-275241a11983</t>
  </si>
  <si>
    <t>[{"latitude":-32.9867567,"longitude":-60.644128,"adress":"Red Cloud"},{"latitude":40.1556743,"longitude":44.4394002,"adress":"Esker"},{"latitude":-8.035636,"longitude":111.9969626,"adress":"Del Sol"},{"latitude":18.907778,"longitude":-70.719444,"adress":"Burning Wood"}]</t>
  </si>
  <si>
    <t>4f5d1871-5134-44c2-85fb-c021a45383de</t>
  </si>
  <si>
    <t>[{"latitude":36.4203181,"longitude":140.5177769,"adress":"Lien"},{"latitude":14.5473421,"longitude":120.997522,"adress":"Upham"},{"latitude":31.878735,"longitude":117.26467,"adress":"Montana"}]</t>
  </si>
  <si>
    <t>aed1f0b4-ecc6-4d56-b44e-49268369d577</t>
  </si>
  <si>
    <t>Larry</t>
  </si>
  <si>
    <t>[{"latitude":7.7826709,"longitude":4.5418141,"adress":"Hanover"},{"latitude":29.083994,"longitude":87.648747,"adress":"Tony"}]</t>
  </si>
  <si>
    <t>1ce53c64-b340-4e4f-bc7a-a55cc134ec0f</t>
  </si>
  <si>
    <t>Macpherson</t>
  </si>
  <si>
    <t>ab005693-f066-48c6-8e53-230c1f7d69be</t>
  </si>
  <si>
    <t>[{"latitude":18.41253,"longitude":122.133225,"adress":"Mayfield"},{"latitude":-23.8431563,"longitude":-47.7243139,"adress":"Sauthoff"},{"latitude":52.8568142,"longitude":19.669432,"adress":"Northport"},{"latitude":25.6543901,"longitude":88.9162387,"adress":"Cascade"},{"latitude":28.46763,"longitude":119.922796,"adress":"Del Mar"}]</t>
  </si>
  <si>
    <t>a9c54c7f-d80e-4d3d-addd-c9953a16939e</t>
  </si>
  <si>
    <t>Johnson</t>
  </si>
  <si>
    <t>84f25d4a-6c7a-4143-aa0e-71d0b815734e</t>
  </si>
  <si>
    <t>[{"latitude":41.5225691,"longitude":20.2818148,"adress":"Drewry"}]</t>
  </si>
  <si>
    <t>9c1c370f-d22f-4071-a90c-db878dcb332d</t>
  </si>
  <si>
    <t>[{"latitude":18.6813049,"longitude":-99.1013498,"adress":"Corscot"},{"latitude":30.7919022,"longitude":66.6348007,"adress":"Westport"},{"latitude":1.5245894,"longitude":110.3127541,"adress":"Merrick"},{"latitude":47.6849444,"longitude":-122.2982224,"adress":"New Castle"}]</t>
  </si>
  <si>
    <t>7619c30d-7c00-4bb1-9f9f-3a902a005c79</t>
  </si>
  <si>
    <t>[{"latitude":51.9534228,"longitude":66.4121857,"adress":"Dorton"}]</t>
  </si>
  <si>
    <t>131979c2-ec22-4464-aec6-0506998f77a6</t>
  </si>
  <si>
    <t>aa7d6b17-870a-494f-a262-4e96b9d6510e</t>
  </si>
  <si>
    <t>[{"latitude":46.8619132,"longitude":42.1175494,"adress":"Havey"}]</t>
  </si>
  <si>
    <t>2c0f3ef9-6776-462d-ac2e-24d98229ec9a</t>
  </si>
  <si>
    <t>[{"latitude":1.3721801,"longitude":99.2730146,"adress":"Cambridge"},{"latitude":-13.28918,"longitude":-75.318153,"adress":"Union"},{"latitude":45.5632781,"longitude":13.769491,"adress":"Oakridge"}]</t>
  </si>
  <si>
    <t>5dc0a37a-6207-4e01-a94a-f48b4f1e9423</t>
  </si>
  <si>
    <t>Golden Leaf</t>
  </si>
  <si>
    <t>[{"latitude":14.8288248,"longitude":-86.5728785,"adress":"Dahle"},{"latitude":13.1777422,"longitude":-86.6132317,"adress":"Straubel"},{"latitude":16.1535575,"longitude":-13.5032081,"adress":"Sage"},{"latitude":36.448127,"longitude":116.0625588,"adress":"Warner"}]</t>
  </si>
  <si>
    <t>3e21c87b-48c0-4949-bca8-d96c20fac93e</t>
  </si>
  <si>
    <t>Victoria</t>
  </si>
  <si>
    <t>[{"latitude":50.42959,"longitude":21.75077,"adress":"American Ash"},{"latitude":49.7517708,"longitude":17.919916,"adress":"Eastwood"},{"latitude":54.3667173,"longitude":92.1024101,"adress":"Claremont"}]</t>
  </si>
  <si>
    <t>fbd8cc48-b52f-4eaa-bb00-3eaf9d0efdc9</t>
  </si>
  <si>
    <t>Lake View</t>
  </si>
  <si>
    <t>[{"latitude":49.5902725,"longitude":111.9805058,"adress":"Tennessee"},{"latitude":-7.5450262,"longitude":111.6556388,"adress":"1st"},{"latitude":44.840524,"longitude":82.353656,"adress":"Nancy"}]</t>
  </si>
  <si>
    <t>a0ef9a2c-79d1-48ed-85d0-53b5091430e4</t>
  </si>
  <si>
    <t>940f457c-0ff3-42ce-8fdc-7f327a19b0ec</t>
  </si>
  <si>
    <t>[{"latitude":42.4090329,"longitude":20.7487901,"adress":"Lien"},{"latitude":30.830775,"longitude":112.98787,"adress":"Esch"},{"latitude":-33.5329865,"longitude":-70.6351119,"adress":"Nelson"}]</t>
  </si>
  <si>
    <t>c1d2ee47-dffc-4872-93c6-e2dc12c78f91</t>
  </si>
  <si>
    <t>169c6449-c66a-4ab6-84b6-6bc9ff9300a0</t>
  </si>
  <si>
    <t>South</t>
  </si>
  <si>
    <t>[{"latitude":45.141789,"longitude":124.825117,"adress":"Center"}]</t>
  </si>
  <si>
    <t>dc366c9d-ae91-4132-980c-23b730646c98</t>
  </si>
  <si>
    <t>Lighthouse Bay</t>
  </si>
  <si>
    <t>[{"latitude":27.920538,"longitude":112.410073,"adress":"Oneill"}]</t>
  </si>
  <si>
    <t>f48833f6-9a1a-40d7-b88a-76960a244183</t>
  </si>
  <si>
    <t>[{"latitude":-12.5909084,"longitude":-69.1963141,"adress":"Waubesa"}]</t>
  </si>
  <si>
    <t>2466a4e2-cc16-4216-b8fa-35ab9923b9ce</t>
  </si>
  <si>
    <t>04793e97-26eb-472a-a969-b4b5cdd92dea</t>
  </si>
  <si>
    <t>[{"latitude":32.016539,"longitude":35.068807,"adress":"Melody"}]</t>
  </si>
  <si>
    <t>76d82f8e-5edc-424f-88d0-ca679ad1e707</t>
  </si>
  <si>
    <t>1532f567-fcab-49f1-8074-0a52c8a51e28</t>
  </si>
  <si>
    <t>Rutledge</t>
  </si>
  <si>
    <t>[{"latitude":1.2750177,"longitude":-77.0334179,"adress":"Grover"},{"latitude":46.5641539,"longitude":16.443954,"adress":"International"},{"latitude":53.1620102,"longitude":16.6118082,"adress":"East"},{"latitude":36.1899557,"longitude":117.1168644,"adress":"Cordelia"},{"latitude":44.1316723,"longitude":15.1038874,"adress":"Jana"}]</t>
  </si>
  <si>
    <t>fe5f144b-dbc4-4ebc-8ec7-facc8b12a153</t>
  </si>
  <si>
    <t>[{"latitude":-23.7169139,"longitude":-46.8498038,"adress":"Spohn"},{"latitude":15.0312765,"longitude":-88.6458421,"adress":"Shoshone"},{"latitude":14.7569624,"longitude":121.0774147,"adress":"Grasskamp"},{"latitude":23.076233,"longitude":113.86913,"adress":"Mifflin"}]</t>
  </si>
  <si>
    <t>4cc41dd7-e765-41b3-ae30-58490dc9e168</t>
  </si>
  <si>
    <t>[{"latitude":-10.7386421,"longitude":123.1239049,"adress":"Erie"},{"latitude":22.948016,"longitude":113.366904,"adress":"Merry"},{"latitude":7.0410845,"longitude":7.8096037,"adress":"Sherman"}]</t>
  </si>
  <si>
    <t>5b9cb85e-a90d-4ecf-8d85-adaeb7091747</t>
  </si>
  <si>
    <t>[{"latitude":55.6613674,"longitude":37.4429397,"adress":"Sycamore"},{"latitude":46.748522,"longitude":82.978928,"adress":"Florence"},{"latitude":26.3940283,"longitude":111.2940501,"adress":"Upham"}]</t>
  </si>
  <si>
    <t>76229d9d-cb9a-465f-ab92-68a61d73366b</t>
  </si>
  <si>
    <t>Delaware</t>
  </si>
  <si>
    <t>[{"latitude":30.6758871,"longitude":-88.1837629,"adress":"Cambridge"},{"latitude":53.0155306,"longitude":21.3375451,"adress":"Emmet"}]</t>
  </si>
  <si>
    <t>0f5973ea-22be-4830-9531-6e26c3d1b15c</t>
  </si>
  <si>
    <t>[{"latitude":40.9314367,"longitude":20.0032794,"adress":"Trailsway"},{"latitude":31.8786249,"longitude":-106.5680459,"adress":"Del Mar"}]</t>
  </si>
  <si>
    <t>8d0b3ef2-f92c-445d-a0a5-3c96d9f23f8e</t>
  </si>
  <si>
    <t>[{"latitude":-6.4146234,"longitude":107.5593913,"adress":"Continental"}]</t>
  </si>
  <si>
    <t>2ec1341d-730a-4b64-836b-6b98d922d508</t>
  </si>
  <si>
    <t>[{"latitude":-6.2003572,"longitude":106.6166048,"adress":"Northridge"},{"latitude":52.2681666,"longitude":20.4632209,"adress":"Shasta"},{"latitude":-31.6577222,"longitude":-60.7829517,"adress":"Dryden"},{"latitude":59.2255188,"longitude":38.5125708,"adress":"Debs"}]</t>
  </si>
  <si>
    <t>4b410114-a33c-4f48-a2a3-a4c6f6ed3a8c</t>
  </si>
  <si>
    <t>[{"latitude":44.5007687,"longitude":-80.2169047,"adress":"Northland"},{"latitude":-0.6209357,"longitude":116.8097817,"adress":"Cordelia"},{"latitude":20.2542725,"longitude":-76.5430429,"adress":"Mandrake"},{"latitude":"-26.73333","longitude":"-60.61667","adress":"Loftsgordon"},{"latitude":35.476788,"longitude":110.442846,"adress":"Gale"}]</t>
  </si>
  <si>
    <t>3c201b8f-f6bb-4f9b-91de-9dba5ea99a24</t>
  </si>
  <si>
    <t>[{"latitude":51.7954009,"longitude":30.2688788,"adress":"Armistice"},{"latitude":47.3599545,"longitude":6.3904955,"adress":"Caliangt"},{"latitude":34.1840093,"longitude":71.7791319,"adress":"Stephen"},{"latitude":40.0634518,"longitude":44.4410909,"adress":"Helena"},{"latitude":33.467588,"longitude":104.285114,"adress":"Acker"}]</t>
  </si>
  <si>
    <t>21cc0d17-f934-473d-92ae-95957d467c14</t>
  </si>
  <si>
    <t>Mallory</t>
  </si>
  <si>
    <t>[{"latitude":56.176516,"longitude":36.99786,"adress":"4th"},{"latitude":37.355469,"longitude":120.434071,"adress":"Algoma"},{"latitude":"-7.0727","longitude":"108.0258","adress":"Schlimgen"},{"latitude":-18.7679039,"longitude":46.0515529,"adress":"Forster"},{"latitude":34.746611,"longitude":113.625328,"adress":"Hansons"}]</t>
  </si>
  <si>
    <t>d2fd54a7-421f-4b2b-8082-1282d4a82f63</t>
  </si>
  <si>
    <t>Hansons</t>
  </si>
  <si>
    <t>[{"latitude":46.5720029,"longitude":16.2877346,"adress":"Mcbride"}]</t>
  </si>
  <si>
    <t>755e583c-3fa8-486e-9b44-4dcffa78738a</t>
  </si>
  <si>
    <t>[{"latitude":49.794945,"longitude":17.865273,"adress":"Rockefeller"},{"latitude":6.4315805,"longitude":2.8876436,"adress":"Katie"}]</t>
  </si>
  <si>
    <t>11a9ed2b-e674-4f3d-a56c-720961d5530a</t>
  </si>
  <si>
    <t>[{"latitude":22.362731,"longitude":113.552698,"adress":"Vera"},{"latitude":52.1899235,"longitude":18.8632124,"adress":"Monica"},{"latitude":-15.4524821,"longitude":-47.6093177,"adress":"Anzinger"},{"latitude":-38.6699757,"longitude":-62.2800813,"adress":"Park Meadow"}]</t>
  </si>
  <si>
    <t>d9ec1056-4044-4631-adfd-c671e5a97cb6</t>
  </si>
  <si>
    <t>[{"latitude":59.2013654,"longitude":17.7689811,"adress":"Center"},{"latitude":38.5597722,"longitude":68.7870384,"adress":"Macpherson"},{"latitude":-3.0245897,"longitude":115.9881867,"adress":"Division"},{"latitude":1.5376351,"longitude":110.321945,"adress":"Welch"}]</t>
  </si>
  <si>
    <t>36450642-e58a-4db1-9c50-f2068faa5586</t>
  </si>
  <si>
    <t>[{"latitude":30.2979687,"longitude":120.1561748,"adress":"Summerview"},{"latitude":"36.1125","longitude":"129.35222","adress":"Grover"},{"latitude":22.656408,"longitude":114.019351,"adress":"Express"}]</t>
  </si>
  <si>
    <t>b2442e0a-4fb1-49f4-a0a7-c516e5f3b761</t>
  </si>
  <si>
    <t>[{"latitude":12.1149926,"longitude":-86.2361744,"adress":"Mcbride"}]</t>
  </si>
  <si>
    <t>0ed0b4b2-cd14-4ed9-844d-06ed2a90703c</t>
  </si>
  <si>
    <t>[{"latitude":"-7.2758","longitude":"107.1329","adress":"Village Green"},{"latitude":35.4175712,"longitude":10.997658,"adress":"Farwell"}]</t>
  </si>
  <si>
    <t>0f4d6ada-1f21-4008-8a5d-3b9178a6e90d</t>
  </si>
  <si>
    <t>55c341df-fb8d-4e99-b92d-c2795a4d07a4</t>
  </si>
  <si>
    <t>Bunting</t>
  </si>
  <si>
    <t>[{"latitude":39.8474574,"longitude":-8.8886377,"adress":"Loomis"},{"latitude":29.536212,"longitude":104.189955,"adress":"Marquette"},{"latitude":53.9303755,"longitude":22.192721,"adress":"Luster"}]</t>
  </si>
  <si>
    <t>89a9f97c-fd5b-4408-83d8-5a2e3ac3ae85</t>
  </si>
  <si>
    <t>Kingsford</t>
  </si>
  <si>
    <t>c24c01c5-d978-4a97-8f3c-77b6ff35dfcd</t>
  </si>
  <si>
    <t>[{"latitude":52.5496772,"longitude":13.3643415,"adress":"Magdeline"},{"latitude":3.2515532,"longitude":19.7770261,"adress":"Maywood"},{"latitude":40.935502,"longitude":125.341233,"adress":"Ludington"},{"latitude":-25.6188002,"longitude":-54.5616444,"adress":"Buena Vista"},{"latitude":37.6796771,"longitude":68.8347313,"adress":"Sycamore"}]</t>
  </si>
  <si>
    <t>835b962c-b395-44f7-b52a-0841ff8ed84a</t>
  </si>
  <si>
    <t>[{"latitude":34.6741181,"longitude":-92.3517526,"adress":"Crownhardt"}]</t>
  </si>
  <si>
    <t>51a5cc46-14e9-45fa-9ac5-b98dfc3dc89f</t>
  </si>
  <si>
    <t>[{"latitude":46.748522,"longitude":82.978928,"adress":"Merchant"},{"latitude":52.2681666,"longitude":20.4632209,"adress":"Blaine"},{"latitude":56.2056772,"longitude":12.5535623,"adress":"Esker"}]</t>
  </si>
  <si>
    <t>f4a87ae5-fa11-4919-be24-e32a1f529725</t>
  </si>
  <si>
    <t>Fremont</t>
  </si>
  <si>
    <t>[{"latitude":39.6472855,"longitude":-8.8615521,"adress":"La Follette"},{"latitude":32.575484,"longitude":105.238842,"adress":"Gateway"},{"latitude":28.274601,"longitude":88.520031,"adress":"Toban"},{"latitude":"31.77078","longitude":"35.26916","adress":"Mcbride"}]</t>
  </si>
  <si>
    <t>3c42d3c9-e006-472d-ad26-0cb0eb167560</t>
  </si>
  <si>
    <t>c971e30f-bd60-4190-a89e-6d1fe056061b</t>
  </si>
  <si>
    <t>37617463-9aa3-46d6-9ac9-0fa13b2a6930</t>
  </si>
  <si>
    <t>[{"latitude":-6.6242048,"longitude":107.775465,"adress":"Anhalt"},{"latitude":23.1639193,"longitude":113.3423334,"adress":"Birchwood"},{"latitude":14.6964199,"longitude":-89.4030568,"adress":"Mifflin"},{"latitude":-7.6387228,"longitude":111.0460407,"adress":"Towne"}]</t>
  </si>
  <si>
    <t>ad64ceeb-3174-4786-a084-d638b24fdfe7</t>
  </si>
  <si>
    <t>[{"latitude":41.1974753,"longitude":47.1571241,"adress":"Heffernan"},{"latitude":44.5436259,"longitude":129.6373897,"adress":"Vahlen"}]</t>
  </si>
  <si>
    <t>8df04ef8-cd67-49d9-bab2-8d740e84a616</t>
  </si>
  <si>
    <t>[{"latitude":-17.8938032,"longitude":-39.6930912,"adress":"Kipling"},{"latitude":52.5125385,"longitude":16.8395278,"adress":"Cascade"},{"latitude":44.4133103,"longitude":8.9314338,"adress":"Grim"},{"latitude":35.136722,"longitude":102.8777,"adress":"Sunbrook"}]</t>
  </si>
  <si>
    <t>9c8481fa-6a12-4a53-8137-d070b444c69c</t>
  </si>
  <si>
    <t>[{"latitude":56.744985,"longitude":15.9203039,"adress":"Red Cloud"}]</t>
  </si>
  <si>
    <t>5e8c7a8e-9155-474f-a39f-e3b7a38b8466</t>
  </si>
  <si>
    <t>[{"latitude":57.6474676,"longitude":18.3268972,"adress":"Eagle Crest"},{"latitude":-22.2131635,"longitude":-49.6555394,"adress":"Loeprich"},{"latitude":32.7104016,"longitude":44.2810588,"adress":"Hansons"},{"latitude":-3.6005866,"longitude":128.1160213,"adress":"Cambridge"},{"latitude":51.82709,"longitude":17.4539199,"adress":"Dakota"}]</t>
  </si>
  <si>
    <t>28b6689d-eb05-4438-996a-ff29c6c2d2cd</t>
  </si>
  <si>
    <t>[{"latitude":54.1433253,"longitude":-9.7359765,"adress":"Butterfield"},{"latitude":49.7898368,"longitude":19.8466246,"adress":"Carberry"},{"latitude":57.779138,"longitude":12.0602512,"adress":"Waubesa"},{"latitude":-7.1919362,"longitude":108.1754804,"adress":"Messerschmidt"},{"latitude":31.415251,"longitude":121.346638,"adress":"Pennsylvania"}]</t>
  </si>
  <si>
    <t>eb4fa0ae-334c-45e8-bbb3-c1ed99796173</t>
  </si>
  <si>
    <t>[{"latitude":41.0121335,"longitude":-8.304667,"adress":"Hallows"},{"latitude":-2.8385304,"longitude":32.4212424,"adress":"Londonderry"},{"latitude":27.029507,"longitude":113.732949,"adress":"Forest Run"},{"latitude":10.5685138,"longitude":1.7283341,"adress":"Pine View"}]</t>
  </si>
  <si>
    <t>1c06c071-f6cb-4794-95d9-f093e0d17823</t>
  </si>
  <si>
    <t>[{"latitude":19.3608203,"longitude":-99.2577715,"adress":"Ilene"},{"latitude":39.9602601,"longitude":-83.0092803,"adress":"Grim"}]</t>
  </si>
  <si>
    <t>c324c329-c80b-4912-a9f1-b5a04409628d</t>
  </si>
  <si>
    <t>[{"latitude":-8.5324245,"longitude":120.7982029,"adress":"Everett"}]</t>
  </si>
  <si>
    <t>b2f382c0-d544-492f-9cd7-c719d8715d07</t>
  </si>
  <si>
    <t>[{"latitude":39.9368237,"longitude":116.4442945,"adress":"Sycamore"},{"latitude":56.6622664,"longitude":12.8728282,"adress":"Oriole"},{"latitude":13.648096,"longitude":16.493598,"adress":"Doe Crossing"},{"latitude":5.489059,"longitude":7.0175879,"adress":"Morning"}]</t>
  </si>
  <si>
    <t>500a4f1d-f15f-4db9-b943-f0e58dddabdb</t>
  </si>
  <si>
    <t>[{"latitude":43.8249005,"longitude":131.9019175,"adress":"Oxford"},{"latitude":-22.4206096,"longitude":-41.8625084,"adress":"Northridge"}]</t>
  </si>
  <si>
    <t>2d683665-2ec8-4732-8085-7507a046a781</t>
  </si>
  <si>
    <t>984b503b-a242-48d3-ba86-f84eac814cc0</t>
  </si>
  <si>
    <t>[{"latitude":36.7284026,"longitude":53.8101659,"adress":"Killdeer"},{"latitude":23.7318903,"longitude":-99.1502962,"adress":"Fairfield"},{"latitude":45.1810363,"longitude":19.9442694,"adress":"Grim"},{"latitude":31.878735,"longitude":117.26467,"adress":"Prentice"}]</t>
  </si>
  <si>
    <t>715431e9-9130-431a-99ab-bf4fdfd1fc5f</t>
  </si>
  <si>
    <t>[{"latitude":-7.4394897,"longitude":109.2251697,"adress":"Warbler"},{"latitude":19.2933162,"longitude":-70.2583451,"adress":"Nelson"},{"latitude":38.8944448,"longitude":-8.0208303,"adress":"Banding"},{"latitude":22.925131,"longitude":113.3681177,"adress":"Melby"},{"latitude":40.5753726,"longitude":-8.5463483,"adress":"School"}]</t>
  </si>
  <si>
    <t>6a2dc264-bcce-49b8-bc79-843f7eb5892a</t>
  </si>
  <si>
    <t>1af57f96-82d8-4019-afad-878ed710640f</t>
  </si>
  <si>
    <t>[{"latitude":41.4410475,"longitude":22.0126949,"adress":"Tennyson"}]</t>
  </si>
  <si>
    <t>6d137609-3d6d-4095-9ae6-98282f343f37</t>
  </si>
  <si>
    <t>[{"latitude":-7.3445521,"longitude":112.6079459,"adress":"Butternut"},{"latitude":47.5113895,"longitude":1.820875,"adress":"Lillian"},{"latitude":-8.7223957,"longitude":115.1767095,"adress":"Kim"},{"latitude":32.676895,"longitude":-16.8119382,"adress":"Fairview"},{"latitude":40.1068238,"longitude":44.4322092,"adress":"Linden"}]</t>
  </si>
  <si>
    <t>278e2ddd-9a38-48c4-a26b-4b030f09b714</t>
  </si>
  <si>
    <t>bfb57fca-fd7e-4e9a-ae3d-adebcb6f6416</t>
  </si>
  <si>
    <t>[{"latitude":43.3615249,"longitude":24.1502631,"adress":"Sundown"}]</t>
  </si>
  <si>
    <t>301a322f-0374-4a6e-87b8-ea829dc237a9</t>
  </si>
  <si>
    <t>89e58308-8c80-4282-96e5-7a11b13fbdb2</t>
  </si>
  <si>
    <t>[{"latitude":-51.6415071,"longitude":-69.2304627,"adress":"Manufacturers"},{"latitude":41.1844529,"longitude":19.5627596,"adress":"Cascade"},{"latitude":-46.2763744,"longitude":168.3661011,"adress":"Dexter"},{"latitude":35.8054733,"longitude":-78.6169494,"adress":"Randy"}]</t>
  </si>
  <si>
    <t>0004c7a9-460d-425a-acbb-4860789a3f5a</t>
  </si>
  <si>
    <t>[{"latitude":48.1232412,"longitude":22.7098053,"adress":"Tennyson"},{"latitude":46.718237,"longitude":16.0197222,"adress":"Del Sol"}]</t>
  </si>
  <si>
    <t>19abdf08-57d1-4b5e-ba6f-dde5e3fe3015</t>
  </si>
  <si>
    <t>[{"latitude":8.022507,"longitude":123.48051,"adress":"Sommers"}]</t>
  </si>
  <si>
    <t>12b35780-0d32-4054-b6b9-b93b6cb93609</t>
  </si>
  <si>
    <t>[{"latitude":23.1350488,"longitude":113.29083,"adress":"Stoughton"},{"latitude":"5.61455","longitude":"7.81191","adress":"Bluestem"},{"latitude":61.549558,"longitude":23.5960975,"adress":"Sommers"}]</t>
  </si>
  <si>
    <t>4ac87408-2715-4fd0-ba68-6851dac30bea</t>
  </si>
  <si>
    <t>977e1552-8ca5-475d-a658-2c348237cd10</t>
  </si>
  <si>
    <t>Hagan</t>
  </si>
  <si>
    <t>[{"latitude":"35.07437","longitude":"36.08677","adress":"Ridgeway"},{"latitude":41.6569962,"longitude":-8.4356533,"adress":"Stone Corner"},{"latitude":17.8895907,"longitude":102.579531,"adress":"Union"},{"latitude":19.4621825,"longitude":-99.110685,"adress":"Sunnyside"}]</t>
  </si>
  <si>
    <t>d47d1d25-bb31-4856-9590-5c5cbca23d3a</t>
  </si>
  <si>
    <t>Warrior</t>
  </si>
  <si>
    <t>[{"latitude":39.3072275,"longitude":-9.2859032,"adress":"Sycamore"},{"latitude":45.8512879,"longitude":134.49807,"adress":"Jenifer"}]</t>
  </si>
  <si>
    <t>1242676f-6acc-4b2f-a496-252e7387fbca</t>
  </si>
  <si>
    <t>[{"latitude":30.97213,"longitude":119.310773,"adress":"Chinook"}]</t>
  </si>
  <si>
    <t>82530581-136d-4972-a3e9-c3a80f64401c</t>
  </si>
  <si>
    <t>Moulton</t>
  </si>
  <si>
    <t>[{"latitude":59.3313673,"longitude":54.337379,"adress":"Union"},{"latitude":24.347782,"longitude":116.695195,"adress":"Goodland"},{"latitude":42.6592868,"longitude":20.2887358,"adress":"Merry"},{"latitude":23.020673,"longitude":113.751799,"adress":"Hooker"},{"latitude":0.944785,"longitude":33.126717,"adress":"Rockefeller"}]</t>
  </si>
  <si>
    <t>9b02bbf2-720a-43b4-976e-547fdbb324c4</t>
  </si>
  <si>
    <t>[{"latitude":40.7063972,"longitude":-8.5462218,"adress":"Spenser"},{"latitude":43.330734,"longitude":46.3582371,"adress":"Schmedeman"},{"latitude":23.061749,"longitude":101.045317,"adress":"Texas"},{"latitude":54.79074,"longitude":18.403,"adress":"Lakewood"},{"latitude":53.2254858,"longitude":45.2551096,"adress":"Bluejay"}]</t>
  </si>
  <si>
    <t>862156a0-3471-4c31-bfb9-d21f8be55032</t>
  </si>
  <si>
    <t>481ccb74-7f69-4a5a-8847-c7900c7c0f93</t>
  </si>
  <si>
    <t>[{"latitude":35.1307639,"longitude":-118.5882119,"adress":"Doe Crossing"}]</t>
  </si>
  <si>
    <t>cc01a75e-17d0-4e4b-ad98-08227ebd7d35</t>
  </si>
  <si>
    <t>[{"latitude":38.94,"longitude":-77.08,"adress":"Gale"},{"latitude":22.9627499,"longitude":90.1838976,"adress":"Novick"},{"latitude":-20.4200737,"longitude":57.5490299,"adress":"Onsgard"}]</t>
  </si>
  <si>
    <t>96873347-a71e-435a-bcbb-3af08e203469</t>
  </si>
  <si>
    <t>Comanche</t>
  </si>
  <si>
    <t>6dc53ed2-f18f-4acc-8ebf-4d3dace5194f</t>
  </si>
  <si>
    <t>[{"latitude":53.2856154,"longitude":15.2926343,"adress":"Bobwhite"},{"latitude":52.1361219,"longitude":-8.642661,"adress":"Monterey"},{"latitude":27.948308,"longitude":109.599191,"adress":"Linden"}]</t>
  </si>
  <si>
    <t>6297e6b9-90a0-4613-aee6-8eff1d0da154</t>
  </si>
  <si>
    <t>Evergreen</t>
  </si>
  <si>
    <t>[{"latitude":-7.6963118,"longitude":-37.0614998,"adress":"Darwin"},{"latitude":27.690732,"longitude":111.45269,"adress":"Gerald"}]</t>
  </si>
  <si>
    <t>5543b8d9-5637-4d78-aae9-19ceac38b81e</t>
  </si>
  <si>
    <t>American Ash</t>
  </si>
  <si>
    <t>[{"latitude":11.57256,"longitude":124.574799,"adress":"Crescent Oaks"},{"latitude":59.305486,"longitude":18.0023078,"adress":"Kim"},{"latitude":15.7377569,"longitude":120.6348716,"adress":"Green"},{"latitude":"42.54688","longitude":"72.20921","adress":"Maywood"}]</t>
  </si>
  <si>
    <t>9722b264-4336-4ec3-9b2f-81d9801250f0</t>
  </si>
  <si>
    <t>Maywood</t>
  </si>
  <si>
    <t>[{"latitude":33.8942048,"longitude":70.1081888,"adress":"Knutson"},{"latitude":55.8625501,"longitude":13.1435643,"adress":"Carey"}]</t>
  </si>
  <si>
    <t>b39b1198-12e3-4411-9880-5f4a21f9c1b1</t>
  </si>
  <si>
    <t>f9e87de5-b0b2-4d8a-bef5-bfa35eae2b5a</t>
  </si>
  <si>
    <t>[{"latitude":-10.9057388,"longitude":-37.681228,"adress":"Prentice"}]</t>
  </si>
  <si>
    <t>be9697d8-c21d-4b55-af0e-cb6f5d37a989</t>
  </si>
  <si>
    <t>[{"latitude":54.652617,"longitude":18.4293828,"adress":"Corben"},{"latitude":8.508983,"longitude":125.969667,"adress":"Mesta"},{"latitude":-6.8316639,"longitude":39.2827032,"adress":"Washington"}]</t>
  </si>
  <si>
    <t>f7c65635-90db-4ef4-a531-e8a0682f1d93</t>
  </si>
  <si>
    <t>[{"latitude":38.299031,"longitude":-8.4830925,"adress":"Duke"}]</t>
  </si>
  <si>
    <t>fff66b5d-b378-4539-a1aa-8399f1a13be6</t>
  </si>
  <si>
    <t>fc55d922-220d-449a-9dbc-0c8f54e352da</t>
  </si>
  <si>
    <t>[{"latitude":35.8746739,"longitude":10.5718086,"adress":"Loomis"}]</t>
  </si>
  <si>
    <t>9bfdd4ed-9fc0-4a28-9c20-4c303fdecdf3</t>
  </si>
  <si>
    <t>[{"latitude":0.2213005,"longitude":99.634135,"adress":"Prairie Rose"},{"latitude":16.0120719,"longitude":120.3093044,"adress":"Mayfield"},{"latitude":50.1758214,"longitude":30.1017634,"adress":"Southridge"},{"latitude":15.5638825,"longitude":108.4786313,"adress":"Reinke"},{"latitude":-7.337137,"longitude":146.7159362,"adress":"Glendale"}]</t>
  </si>
  <si>
    <t>691e80d1-19e3-4ba0-8284-dff53ded23f7</t>
  </si>
  <si>
    <t>df3d9f9b-71db-4088-bd36-1f444851d175</t>
  </si>
  <si>
    <t>[{"latitude":-21.609128,"longitude":166.2143471,"adress":"Claremont"},{"latitude":31.34778,"longitude":121.536152,"adress":"Manitowish"},{"latitude":40.0158487,"longitude":116.4551375,"adress":"Bunker Hill"},{"latitude":18.601533,"longitude":100.980225,"adress":"Mitchell"}]</t>
  </si>
  <si>
    <t>457908a9-a37a-4b17-86f8-e1d069482d6d</t>
  </si>
  <si>
    <t>[{"latitude":34.7757093,"longitude":134.7206721,"adress":"Russell"},{"latitude":48.6197483,"longitude":-123.4169098,"adress":"Acker"},{"latitude":12.5073384,"longitude":39.5200688,"adress":"Springs"}]</t>
  </si>
  <si>
    <t>d18afcd1-ea4b-404f-add2-5d99e0f4ef74</t>
  </si>
  <si>
    <t>[{"latitude":42.3570233,"longitude":21.755504,"adress":"Lakewood"},{"latitude":43.2496743,"longitude":45.9860099,"adress":"Hoard"},{"latitude":32.059093,"longitude":118.627894,"adress":"Orin"},{"latitude":34.878483,"longitude":113.277504,"adress":"Canary"}]</t>
  </si>
  <si>
    <t>2ae7fee9-05dd-49f3-9a23-b7af55ea3aa2</t>
  </si>
  <si>
    <t>[{"latitude":43.0429124,"longitude":1.9038837,"adress":"West"},{"latitude":27.630806,"longitude":114.029827,"adress":"Towne"},{"latitude":25.09204,"longitude":104.895467,"adress":"Heath"},{"latitude":"-11.82167","longitude":"43.27806","adress":"Amoth"},{"latitude":48.8069601,"longitude":2.3549227,"adress":"Mariners Cove"}]</t>
  </si>
  <si>
    <t>08136f50-9980-4812-8596-c9fcfdbe6f44</t>
  </si>
  <si>
    <t>[{"latitude":56.1343878,"longitude":63.6111657,"adress":"Kennedy"}]</t>
  </si>
  <si>
    <t>ecc7f00d-51d7-4b1a-9d71-151ab3da2e2c</t>
  </si>
  <si>
    <t>Amoth</t>
  </si>
  <si>
    <t>[{"latitude":16.663904,"longitude":121.451539,"adress":"Shelley"},{"latitude":"50.78342","longitude":"-112.46854","adress":"Westridge"},{"latitude":-27.3869255,"longitude":-55.9145502,"adress":"Springview"},{"latitude":48.6277459,"longitude":2.4381665,"adress":"Veith"},{"latitude":53.8446885,"longitude":28.9892932,"adress":"Fulton"}]</t>
  </si>
  <si>
    <t>3269bee8-1afe-4426-8277-2b92eead6351</t>
  </si>
  <si>
    <t>Kenwood</t>
  </si>
  <si>
    <t>[{"latitude":35.919651,"longitude":103.845271,"adress":"Straubel"}]</t>
  </si>
  <si>
    <t>ab7b0301-3358-4a8b-ba15-7f28c394a865</t>
  </si>
  <si>
    <t>[{"latitude":16.8449454,"longitude":120.8719556,"adress":"Forest Run"},{"latitude":-13.831435,"longitude":-171.7985223,"adress":"Monica"},{"latitude":-0.3915604,"longitude":102.2862694,"adress":"Mccormick"},{"latitude":17.372649,"longitude":120.770342,"adress":"Nancy"},{"latitude":-21.2080662,"longitude":-46.941659,"adress":"Lyons"}]</t>
  </si>
  <si>
    <t>00674251-f319-4c97-9532-ecb1722f43f0</t>
  </si>
  <si>
    <t>[{"latitude":57.5384659,"longitude":25.4263618,"adress":"2nd"},{"latitude":25.257168,"longitude":116.421093,"adress":"Mariners Cove"},{"latitude":"45.65007","longitude":"-72.56582","adress":"Summit"}]</t>
  </si>
  <si>
    <t>5d274717-c3ee-4e3f-8653-0a6b4ffa3286</t>
  </si>
  <si>
    <t>Sutteridge</t>
  </si>
  <si>
    <t>[{"latitude":50.7819156,"longitude":15.231474,"adress":"Del Mar"},{"latitude":-8.5568557,"longitude":125.5603143,"adress":"Vermont"},{"latitude":14.6060279,"longitude":-87.940833,"adress":"Glendale"}]</t>
  </si>
  <si>
    <t>2ac18636-e737-4d28-ab4b-9d703bc5b867</t>
  </si>
  <si>
    <t>[{"latitude":55.8220827,"longitude":45.0303408,"adress":"Thompson"},{"latitude":-6.9895044,"longitude":110.4329118,"adress":"Superior"}]</t>
  </si>
  <si>
    <t>49072da1-0506-457b-a23c-65fc20f9cd65</t>
  </si>
  <si>
    <t>[{"latitude":34.6830797,"longitude":137.9865313,"adress":"Nova"}]</t>
  </si>
  <si>
    <t>050b5878-08d8-41f1-86e9-1242d4a4488a</t>
  </si>
  <si>
    <t>[{"latitude":-6.4544294,"longitude":106.8502879,"adress":"Oakridge"},{"latitude":-7.4416099,"longitude":108.6205315,"adress":"Mcguire"},{"latitude":18.5060252,"longitude":-69.8489425,"adress":"Old Gate"},{"latitude":0.85526,"longitude":99.564171,"adress":"Delaware"},{"latitude":53.032343,"longitude":20.7180021,"adress":"Lunder"}]</t>
  </si>
  <si>
    <t>b75a000a-315e-4bb8-9648-9c6ee4e3dce8</t>
  </si>
  <si>
    <t>Kipling</t>
  </si>
  <si>
    <t>[{"latitude":-1.677582,"longitude":-48.9605972,"adress":"Portage"},{"latitude":51.9500617,"longitude":6.3130893,"adress":"Dahle"},{"latitude":-7.2760371,"longitude":107.6925674,"adress":"Fair Oaks"},{"latitude":-22.9087073,"longitude":-68.1997156,"adress":"Lien"},{"latitude":10.3089871,"longitude":123.8905692,"adress":"Eggendart"}]</t>
  </si>
  <si>
    <t>4b42428f-7020-41a7-839f-80c2c52dd06d</t>
  </si>
  <si>
    <t>[{"latitude":32.027934,"longitude":106.657113,"adress":"Mcbride"}]</t>
  </si>
  <si>
    <t>ab3d118d-2dba-45bf-bdbd-db49f8b4094a</t>
  </si>
  <si>
    <t>Del Sol</t>
  </si>
  <si>
    <t>60ebbcc8-ddca-4453-afac-bea2accc8a5f</t>
  </si>
  <si>
    <t>[{"latitude":-5.0662102,"longitude":-38.3587174,"adress":"Dunning"},{"latitude":-34.7796334,"longitude":-58.6040349,"adress":"Mariners Cove"},{"latitude":"40.87642","longitude":"71.1022","adress":"Commercial"}]</t>
  </si>
  <si>
    <t>d7ecb151-d579-4c2e-90d6-426dc688b6e9</t>
  </si>
  <si>
    <t>[{"latitude":16.4175955,"longitude":-3.664859,"adress":"Moose"},{"latitude":14.5257818,"longitude":20.9238397,"adress":"Maple Wood"},{"latitude":24.4432479,"longitude":-104.1175578,"adress":"Eliot"},{"latitude":30.327543,"longitude":120.158598,"adress":"Moland"}]</t>
  </si>
  <si>
    <t>89a8c57a-1d10-4916-ac2c-100de484b15b</t>
  </si>
  <si>
    <t>[{"latitude":40.6945036,"longitude":-73.9565551,"adress":"Union"},{"latitude":-15.6627675,"longitude":-71.6992231,"adress":"Evergreen"},{"latitude":59.3396915,"longitude":18.0576664,"adress":"Sauthoff"}]</t>
  </si>
  <si>
    <t>3960117e-a2fa-4ba2-865d-bb13345cc79d</t>
  </si>
  <si>
    <t>[{"latitude":42.8271637,"longitude":2.9134412,"adress":"Dexter"}]</t>
  </si>
  <si>
    <t>82d6874d-799b-46a9-ae1d-ae0d94fbae43</t>
  </si>
  <si>
    <t>[{"latitude":-13.231069,"longitude":-70.7549896,"adress":"Donald"}]</t>
  </si>
  <si>
    <t>69e9d320-6a24-4c77-8ec9-464b4bfc6433</t>
  </si>
  <si>
    <t>Novick</t>
  </si>
  <si>
    <t>[{"latitude":"41.3525","longitude":"79.46861","adress":"Duke"},{"latitude":-16.3846284,"longitude":-51.2213044,"adress":"Maywood"},{"latitude":47.0203676,"longitude":-68.1435063,"adress":"Cordelia"},{"latitude":50.7852989,"longitude":16.164006,"adress":"Leroy"},{"latitude":49.9742851,"longitude":18.2638644,"adress":"Wayridge"}]</t>
  </si>
  <si>
    <t>b9c0b917-c27e-44f3-8478-3f401c94fed5</t>
  </si>
  <si>
    <t>d0e373d6-1421-4744-8f21-bc514ac4b2f4</t>
  </si>
  <si>
    <t>fefe748d-cb2a-4854-83fe-e2832a7b1e98</t>
  </si>
  <si>
    <t>[{"latitude":26.3940283,"longitude":111.2940501,"adress":"Charing Cross"},{"latitude":32.8718172,"longitude":36.574293,"adress":"Amoth"},{"latitude":1.683061,"longitude":-77.072933,"adress":"4th"},{"latitude":6.5439791,"longitude":121.869164,"adress":"Holmberg"},{"latitude":15.8136606,"longitude":119.934653,"adress":"Morrow"}]</t>
  </si>
  <si>
    <t>cbb0f95f-e568-4d5d-a006-0ad4ae265514</t>
  </si>
  <si>
    <t>3d81bae5-7d41-4846-b919-450ff81b1410</t>
  </si>
  <si>
    <t>Stone Corner</t>
  </si>
  <si>
    <t>[{"latitude":3.698492,"longitude":-73.697308,"adress":"Valley Edge"},{"latitude":-8.6836833,"longitude":-35.2807624,"adress":"Shasta"}]</t>
  </si>
  <si>
    <t>44bc6393-b42d-4c66-baa8-aae3c53a33ac</t>
  </si>
  <si>
    <t>017bf91d-78b7-4118-bdf1-d71a7abeacd8</t>
  </si>
  <si>
    <t>[{"latitude":33.2064,"longitude":106.425174,"adress":"Carpenter"}]</t>
  </si>
  <si>
    <t>afcedd9d-9cca-480c-8e13-62eeee75455e</t>
  </si>
  <si>
    <t>[{"latitude":45.529774,"longitude":131.846635,"adress":"Ronald Regan"}]</t>
  </si>
  <si>
    <t>7addfe5c-65c3-4642-a6e4-7236ce4bdf54</t>
  </si>
  <si>
    <t>Garrison</t>
  </si>
  <si>
    <t>[{"latitude":36.7243344,"longitude":71.6131931,"adress":"Union"},{"latitude":34.6040791,"longitude":119.1782422,"adress":"Declaration"}]</t>
  </si>
  <si>
    <t>b1ee9f12-666b-412d-b683-97acce4fb7bc</t>
  </si>
  <si>
    <t>[{"latitude":16.2463509,"longitude":120.9986275,"adress":"Spenser"}]</t>
  </si>
  <si>
    <t>b48da5cc-2065-4916-a54f-54bae8455fd7</t>
  </si>
  <si>
    <t>[{"latitude":48.6329614,"longitude":35.2241571,"adress":"Bobwhite"},{"latitude":42.53283,"longitude":113.83172,"adress":"Cottonwood"},{"latitude":58.6701908,"longitude":13.8508024,"adress":"Rutledge"}]</t>
  </si>
  <si>
    <t>c1426440-cb16-4585-b017-26d7830d1ded</t>
  </si>
  <si>
    <t>435cb46a-d0f1-48cf-8c18-b3bec6ee7bf8</t>
  </si>
  <si>
    <t>b6109641-bce1-42fb-904e-c9b902ffa594</t>
  </si>
  <si>
    <t>[{"latitude":28.2281301,"longitude":112.9884237,"adress":"Continental"},{"latitude":-7.0029794,"longitude":108.4572788,"adress":"Shasta"},{"latitude":-3.32192,"longitude":114.598171,"adress":"Bartelt"},{"latitude":-7.7764226,"longitude":113.2037131,"adress":"High Crossing"},{"latitude":34.7955755,"longitude":46.9368047,"adress":"Mariners Cove"}]</t>
  </si>
  <si>
    <t>15e40dec-b3d1-47d4-a4c1-5f5917b98366</t>
  </si>
  <si>
    <t>Red Cloud</t>
  </si>
  <si>
    <t>[{"latitude":10.6868176,"longitude":-12.2490697,"adress":"Springview"},{"latitude":-7.038375,"longitude":112.9136695,"adress":"Pearson"},{"latitude":49.19177,"longitude":16.7714628,"adress":"Fairfield"}]</t>
  </si>
  <si>
    <t>e4debac2-368b-4eec-8ec0-e72df628d4d6</t>
  </si>
  <si>
    <t>[{"latitude":26.4486465,"longitude":68.3132182,"adress":"Grasskamp"},{"latitude":46.0036703,"longitude":14.5753497,"adress":"Milwaukee"},{"latitude":37.6118995,"longitude":-0.9904322,"adress":"Rockefeller"}]</t>
  </si>
  <si>
    <t>5975a6ba-898b-411c-b7c5-1e51d9d6a95b</t>
  </si>
  <si>
    <t>24b91195-959c-450d-bb18-399f556e3983</t>
  </si>
  <si>
    <t>[{"latitude":37.911134,"longitude":106.820455,"adress":"West"},{"latitude":-21.680817,"longitude":45.1658261,"adress":"John Wall"},{"latitude":61.5715454,"longitude":31.4869341,"adress":"Vera"}]</t>
  </si>
  <si>
    <t>8b30293b-e39f-46a2-bc70-1e22064a1f44</t>
  </si>
  <si>
    <t>[{"latitude":"31.52057","longitude":"34.97442","adress":"Blaine"},{"latitude":50.7784708,"longitude":16.0928295,"adress":"David"}]</t>
  </si>
  <si>
    <t>bbf0a4c0-c531-447a-8004-ecb87c824bf3</t>
  </si>
  <si>
    <t>b6e2d297-81da-4d57-8522-f02ce6d175ef</t>
  </si>
  <si>
    <t>Daystar</t>
  </si>
  <si>
    <t>[{"latitude":59.2762554,"longitude":17.9674784,"adress":"Mayer"},{"latitude":23.573074,"longitude":89.8258165,"adress":"Corry"},{"latitude":53.8035238,"longitude":86.8634095,"adress":"Grover"},{"latitude":22.636828,"longitude":113.814606,"adress":"Delaware"}]</t>
  </si>
  <si>
    <t>6c50095d-9086-4373-9871-ce17afcb7781</t>
  </si>
  <si>
    <t>Straubel</t>
  </si>
  <si>
    <t>[{"latitude":49.8922979,"longitude":19.621588,"adress":"Morningstar"},{"latitude":28.074649,"longitude":119.141473,"adress":"Boyd"},{"latitude":3.3273599,"longitude":117.5785049,"adress":"Grayhawk"}]</t>
  </si>
  <si>
    <t>a9c87b17-c04a-436a-8f11-93406fb57be5</t>
  </si>
  <si>
    <t>[{"latitude":-34.493672,"longitude":-58.5854528,"adress":"Bartelt"}]</t>
  </si>
  <si>
    <t>32f2a55a-475d-4060-813a-cc498a21ca1f</t>
  </si>
  <si>
    <t>[{"latitude":28.685085,"longitude":115.899262,"adress":"Spaight"},{"latitude":26.855047,"longitude":100.22775,"adress":"Surrey"}]</t>
  </si>
  <si>
    <t>19b0f581-c504-42f0-a7f3-31b882e6aef3</t>
  </si>
  <si>
    <t>Randy</t>
  </si>
  <si>
    <t>[{"latitude":12.9815608,"longitude":7.6222665,"adress":"Golf"},{"latitude":13.8359124,"longitude":20.8433709,"adress":"Merry"},{"latitude":48.9475246,"longitude":2.4888946,"adress":"Jay"},{"latitude":24.5063217,"longitude":91.3565692,"adress":"Nobel"},{"latitude":32.78,"longitude":-96.8,"adress":"Elgar"}]</t>
  </si>
  <si>
    <t>2351ed90-8823-49c3-8460-9d0358845463</t>
  </si>
  <si>
    <t>[{"latitude":-7.0572973,"longitude":107.5365647,"adress":"Hermina"},{"latitude":31.221062,"longitude":121.436555,"adress":"Artisan"},{"latitude":25.462039,"longitude":119.088792,"adress":"Mccormick"}]</t>
  </si>
  <si>
    <t>6ab9b28e-0b4f-4fe8-affd-144c528bb94a</t>
  </si>
  <si>
    <t>6b7662b8-2a81-4134-9a79-01a7702bb5f3</t>
  </si>
  <si>
    <t>[{"latitude":14.6733187,"longitude":121.0601862,"adress":"Russell"},{"latitude":16.660204,"longitude":121.366653,"adress":"Gale"}]</t>
  </si>
  <si>
    <t>243ccca6-0cce-44c6-acc6-35333f339cfd</t>
  </si>
  <si>
    <t>25bfabad-2f3f-45df-a934-02905a8fc9bf</t>
  </si>
  <si>
    <t>[{"latitude":-45.4035437,"longitude":-72.6864154,"adress":"Farmco"}]</t>
  </si>
  <si>
    <t>b4d57538-25d0-45d2-92d1-83d53869c1d2</t>
  </si>
  <si>
    <t>Portage</t>
  </si>
  <si>
    <t>[{"latitude":49.189451,"longitude":-0.804935,"adress":"Forest"},{"latitude":52.9490114,"longitude":22.9564233,"adress":"Sullivan"},{"latitude":"46.22652","longitude":"-63.21809","adress":"Gulseth"},{"latitude":-7.2505074,"longitude":107.7928499,"adress":"Kenwood"},{"latitude":33.007669,"longitude":106.7183225,"adress":"Jackson"}]</t>
  </si>
  <si>
    <t>2e0ee7fc-e031-46c8-b64c-2a16de38ae61</t>
  </si>
  <si>
    <t>Reinke</t>
  </si>
  <si>
    <t>[{"latitude":49.3197453,"longitude":17.0367923,"adress":"Linden"},{"latitude":-10.2579964,"longitude":-40.1945306,"adress":"Walton"},{"latitude":14.8881276,"longitude":101.7187284,"adress":"Shoshone"}]</t>
  </si>
  <si>
    <t>e3642ae1-1b5d-4a51-8c89-48bf07f6121a</t>
  </si>
  <si>
    <t>[{"latitude":36.8154975,"longitude":50.8716494,"adress":"Florence"}]</t>
  </si>
  <si>
    <t>e463d2bb-e4b1-45ee-ba9b-7faab09cccf0</t>
  </si>
  <si>
    <t>[{"latitude":49.6439444,"longitude":30.7841246,"adress":"Jenna"},{"latitude":52.2467948,"longitude":87.1321485,"adress":"Fairview"}]</t>
  </si>
  <si>
    <t>f0193957-4f24-4b86-8584-66cce5476d4d</t>
  </si>
  <si>
    <t>26989c29-0c4f-4106-a11b-be804c127d01</t>
  </si>
  <si>
    <t>[{"latitude":59.2873947,"longitude":17.9928445,"adress":"4th"}]</t>
  </si>
  <si>
    <t>48795907-394e-4768-a346-40fa22762e0c</t>
  </si>
  <si>
    <t>e2ac97d7-85e3-4758-9f3b-d3e526bcc714</t>
  </si>
  <si>
    <t>[{"latitude":44.166512,"longitude":79.999974,"adress":"Norway Maple"},{"latitude":51.341376,"longitude":19.23964,"adress":"Lillian"},{"latitude":-19.5906483,"longitude":-46.9442412,"adress":"Ludington"}]</t>
  </si>
  <si>
    <t>c27e89c3-82c0-4375-8dc2-7c5aab64fdf9</t>
  </si>
  <si>
    <t>[{"latitude":54.1433253,"longitude":-9.7359765,"adress":"Graedel"}]</t>
  </si>
  <si>
    <t>0f5dbf27-d669-4e63-a50f-d9deb2ca6269</t>
  </si>
  <si>
    <t>[{"latitude":44.3239335,"longitude":44.994265,"adress":"Cordelia"},{"latitude":29.484185,"longitude":105.594779,"adress":"Laurel"},{"latitude":55.1984434,"longitude":46.3132588,"adress":"Graceland"}]</t>
  </si>
  <si>
    <t>9a0671e2-2b01-4106-a1a3-5a88c775c484</t>
  </si>
  <si>
    <t>[{"latitude":10.3009641,"longitude":9.8236533,"adress":"Mitchell"}]</t>
  </si>
  <si>
    <t>66830eb2-7829-4b0e-9f36-782d262dab76</t>
  </si>
  <si>
    <t>[{"latitude":32.723975,"longitude":113.327144,"adress":"Tennyson"},{"latitude":-9.1896778,"longitude":-77.7130151,"adress":"Schlimgen"},{"latitude":43.37822,"longitude":115.0594815,"adress":"Riverside"},{"latitude":38.8559689,"longitude":127.4214244,"adress":"Logan"}]</t>
  </si>
  <si>
    <t>9301249e-a1c4-482a-85d0-66a77b161820</t>
  </si>
  <si>
    <t>[{"latitude":43.4829443,"longitude":44.5893304,"adress":"Mallory"},{"latitude":59.2830988,"longitude":18.033347,"adress":"Drewry"}]</t>
  </si>
  <si>
    <t>1447edda-1bf9-4749-96ec-9965e21e4fd2</t>
  </si>
  <si>
    <t>[{"latitude":10.4009358,"longitude":106.22868,"adress":"Elgar"},{"latitude":41.1163724,"longitude":-8.2693138,"adress":"Gale"},{"latitude":40.5895257,"longitude":46.3271378,"adress":"Northwestern"}]</t>
  </si>
  <si>
    <t>e9451bf6-26ad-41a7-9dca-8708d610f0ca</t>
  </si>
  <si>
    <t>[{"latitude":3.251528,"longitude":-76.229027,"adress":"Kinsman"}]</t>
  </si>
  <si>
    <t>c5e05362-388e-41de-8f00-feeaba7041c3</t>
  </si>
  <si>
    <t>Huxley</t>
  </si>
  <si>
    <t>[{"latitude":41.3592129,"longitude":-7.8886758,"adress":"Walton"},{"latitude":-16.1178235,"longitude":23.2960171,"adress":"Independence"},{"latitude":-8.2104974,"longitude":114.9671388,"adress":"Onsgard"}]</t>
  </si>
  <si>
    <t>9945ce83-cbb4-4cd0-9b88-30b3ef2213f4</t>
  </si>
  <si>
    <t>[{"latitude":7.2675115,"longitude":28.678979,"adress":"Larry"},{"latitude":-13.6270626,"longitude":-71.3883439,"adress":"Longview"},{"latitude":6.8698661,"longitude":81.3481058,"adress":"Heath"},{"latitude":25.692699,"longitude":117.847115,"adress":"Cherokee"},{"latitude":9.3568025,"longitude":1.248195,"adress":"Crowley"}]</t>
  </si>
  <si>
    <t>91090f64-69b5-4886-aa81-488de2056906</t>
  </si>
  <si>
    <t>New Castle</t>
  </si>
  <si>
    <t>589f7143-38be-44f3-85a3-f89451bb2ace</t>
  </si>
  <si>
    <t>f548c906-f97f-4e85-a7de-c1b846fb7e11</t>
  </si>
  <si>
    <t>[{"latitude":28.6019464,"longitude":-106.0244614,"adress":"Hauk"},{"latitude":29.654838,"longitude":91.140552,"adress":"Luster"},{"latitude":-5.8949347,"longitude":-35.4343604,"adress":"Hudson"}]</t>
  </si>
  <si>
    <t>b6f609ea-c906-4a41-9cd1-f0b499dc4b57</t>
  </si>
  <si>
    <t>Twin Pines</t>
  </si>
  <si>
    <t>[{"latitude":34.2869441,"longitude":-4.6605581,"adress":"Northfield"},{"latitude":56.076372,"longitude":35.9263157,"adress":"Meadow Ridge"},{"latitude":18.4849486,"longitude":-69.8627901,"adress":"Spaight"}]</t>
  </si>
  <si>
    <t>343566a4-af40-4cb8-b6b0-91834a279cc5</t>
  </si>
  <si>
    <t>[{"latitude":37.7745941,"longitude":126.4111806,"adress":"Roxbury"},{"latitude":5.9840985,"longitude":116.0761121,"adress":"Petterle"},{"latitude":51.5487433,"longitude":-1.7880953,"adress":"Anthes"},{"latitude":57.9300205,"longitude":12.5362113,"adress":"Weeping Birch"}]</t>
  </si>
  <si>
    <t>6c5fe768-7d15-4d46-8144-8edabb7ab031</t>
  </si>
  <si>
    <t>3fa3ec68-60de-4fbf-83a3-255bf44c62f5</t>
  </si>
  <si>
    <t>[{"latitude":49.8602445,"longitude":13.7726288,"adress":"Bonner"}]</t>
  </si>
  <si>
    <t>41f357c7-8499-44a2-8903-77232070178f</t>
  </si>
  <si>
    <t>Messerschmidt</t>
  </si>
  <si>
    <t>[{"latitude":8.1679082,"longitude":124.1582966,"adress":"Dexter"},{"latitude":-8.707209,"longitude":34.3809905,"adress":"Clyde Gallagher"},{"latitude":-7.5173045,"longitude":110.5933862,"adress":"Autumn Leaf"},{"latitude":64.3196092,"longitude":29.0932259,"adress":"Carpenter"},{"latitude":38.0426062,"longitude":23.7536323,"adress":"Upham"}]</t>
  </si>
  <si>
    <t>20ab65da-9239-4909-a700-50b20d5f4581</t>
  </si>
  <si>
    <t>[{"latitude":48.1862896,"longitude":99.856925,"adress":"Derek"},{"latitude":57.2287633,"longitude":59.3184961,"adress":"Hallows"}]</t>
  </si>
  <si>
    <t>9e195589-f236-4c1c-b9c7-4c2ebf72cebd</t>
  </si>
  <si>
    <t>4737749e-9863-4a1f-83f5-c50395e770f2</t>
  </si>
  <si>
    <t>[{"latitude":55.2087523,"longitude":62.0636608,"adress":"Vahlen"},{"latitude":34.7385063,"longitude":135.5737861,"adress":"Delaware"},{"latitude":52.1501483,"longitude":20.8188133,"adress":"Lakeland"},{"latitude":38.9936299,"longitude":-9.3338323,"adress":"Moland"}]</t>
  </si>
  <si>
    <t>aa575099-2073-43e3-ac89-ac33013cce86</t>
  </si>
  <si>
    <t>[{"latitude":49.3061777,"longitude":-0.5870032,"adress":"Brown"},{"latitude":10.8226522,"longitude":105.6647142,"adress":"Riverside"},{"latitude":47.675717,"longitude":16.5847329,"adress":"Dennis"},{"latitude":-10.3327498,"longitude":-36.8788381,"adress":"Shasta"},{"latitude":29.844107,"longitude":115.561217,"adress":"School"}]</t>
  </si>
  <si>
    <t>ef25d9b1-ec34-4bcf-a7fa-5ab869d7711c</t>
  </si>
  <si>
    <t>[{"latitude":54.305019,"longitude":23.747034,"adress":"Comanche"},{"latitude":34.732099,"longitude":105.335897,"adress":"Lakewood"},{"latitude":28.695534,"longitude":116.664056,"adress":"La Follette"}]</t>
  </si>
  <si>
    <t>f6b2982d-39f2-4325-878d-98b2e841f3f3</t>
  </si>
  <si>
    <t>[{"latitude":41.6,"longitude":-93.61,"adress":"Anzinger"},{"latitude":47.251733,"longitude":34.332233,"adress":"Spenser"},{"latitude":41.430751,"longitude":-8.6435589,"adress":"West"},{"latitude":44.982137,"longitude":38.9254064,"adress":"Ridge Oak"}]</t>
  </si>
  <si>
    <t>a4bc519b-296c-4de3-bfb6-28acc98c9aa5</t>
  </si>
  <si>
    <t>[{"latitude":-8.6020564,"longitude":116.435616,"adress":"8th"},{"latitude":46.7046395,"longitude":16.1572755,"adress":"Sachs"},{"latitude":5.7643446,"longitude":20.670528,"adress":"Goodland"},{"latitude":52.1361219,"longitude":-8.642661,"adress":"Ridgeview"}]</t>
  </si>
  <si>
    <t>6d266beb-772c-402d-a0db-2bcf42af3527</t>
  </si>
  <si>
    <t>Memorial</t>
  </si>
  <si>
    <t>[{"latitude":29.866911,"longitude":115.61166,"adress":"Harper"}]</t>
  </si>
  <si>
    <t>c185eeb0-ea45-42b6-9c47-df56de649513</t>
  </si>
  <si>
    <t>[{"latitude":41.186564,"longitude":111.308664,"adress":"Sheridan"}]</t>
  </si>
  <si>
    <t>18c632e3-52d7-4210-9159-6ebf99d7770f</t>
  </si>
  <si>
    <t>[{"latitude":44.3783113,"longitude":18.3655679,"adress":"Reinke"},{"latitude":35.907757,"longitude":127.766922,"adress":"Nelson"},{"latitude":-21.1291403,"longitude":-42.3702252,"adress":"Derek"}]</t>
  </si>
  <si>
    <t>95d0a39d-bd0b-4860-a888-9d1af36f1c1b</t>
  </si>
  <si>
    <t>Merry</t>
  </si>
  <si>
    <t>[{"latitude":45.2977605,"longitude":2.5135985,"adress":"Lillian"},{"latitude":45.805566,"longitude":-77.0941047,"adress":"Bartillon"}]</t>
  </si>
  <si>
    <t>defa57f8-dc40-402f-b62b-c033f71319cd</t>
  </si>
  <si>
    <t>[{"latitude":35.72154,"longitude":111.350842,"adress":"Laurel"},{"latitude":13.6216631,"longitude":-87.8991514,"adress":"Carberry"}]</t>
  </si>
  <si>
    <t>22de5036-91b6-439d-adf4-e6a8bc8529c5</t>
  </si>
  <si>
    <t>dcabd279-4f44-48fa-880a-556d63a6d979</t>
  </si>
  <si>
    <t>[{"latitude":50.2036798,"longitude":19.0197207,"adress":"Daystar"},{"latitude":"32.85355","longitude":"68.44972","adress":"Kim"},{"latitude":49.5706463,"longitude":3.6245097,"adress":"Sunbrook"},{"latitude":23.7247599,"longitude":108.8076195,"adress":"Shoshone"},{"latitude":"13.38855","longitude":"144.65852","adress":"Westerfield"}]</t>
  </si>
  <si>
    <t>ca3bf636-d3ad-4b08-a33a-7d6ee39a234b</t>
  </si>
  <si>
    <t>[{"latitude":20.8965838,"longitude":-105.4093552,"adress":"Jenna"},{"latitude":14.818398,"longitude":120.4854364,"adress":"Knutson"},{"latitude":37.2418804,"longitude":9.8738907,"adress":"Armistice"},{"latitude":41.985186,"longitude":122.836723,"adress":"Manley"},{"latitude":43.1406976,"longitude":20.5213617,"adress":"Garrison"}]</t>
  </si>
  <si>
    <t>58655ed1-3538-41e9-b057-0937e9a2ed63</t>
  </si>
  <si>
    <t>e7a8be26-2011-45be-b77d-be0a57076281</t>
  </si>
  <si>
    <t>[{"latitude":-9.487325,"longitude":124.5500146,"adress":"Basil"},{"latitude":-8.1991972,"longitude":113.6353431,"adress":"Monument"}]</t>
  </si>
  <si>
    <t>1e516637-3b59-43f6-a2a8-80b0cdc1e9d4</t>
  </si>
  <si>
    <t>[{"latitude":30.638674,"longitude":119.680353,"adress":"Stone Corner"}]</t>
  </si>
  <si>
    <t>e3512da3-7959-4cc9-bab3-386a4539b747</t>
  </si>
  <si>
    <t>[{"latitude":-8.6785828,"longitude":115.4555858,"adress":"Summer Ridge"},{"latitude":"-6.9524","longitude":"113.6487","adress":"Butterfield"},{"latitude":-8.1485516,"longitude":115.0983069,"adress":"Eliot"},{"latitude":"52.63744","longitude":"41.45968","adress":"Knutson"}]</t>
  </si>
  <si>
    <t>42c60dca-e32b-47cc-8b02-6bfa4f5e9f02</t>
  </si>
  <si>
    <t>[{"latitude":10.0451022,"longitude":-10.7492466,"adress":"Huxley"},{"latitude":31.8974232,"longitude":54.3568562,"adress":"Granby"},{"latitude":51.513694,"longitude":5.361629,"adress":"Thompson"},{"latitude":-28.8953831,"longitude":27.9073244,"adress":"Becker"}]</t>
  </si>
  <si>
    <t>8a71ab30-5eeb-44f5-a279-b460b15c0b16</t>
  </si>
  <si>
    <t>[{"latitude":39.9863563,"longitude":-0.0513246,"adress":"Holmberg"},{"latitude":31.221597,"longitude":121.409352,"adress":"Reinke"}]</t>
  </si>
  <si>
    <t>639ed493-2ab6-464d-a7c3-3f160c7b1f45</t>
  </si>
  <si>
    <t>[{"latitude":39.1408814,"longitude":-8.9008346,"adress":"Service"},{"latitude":45.056443,"longitude":43.6468877,"adress":"Spaight"},{"latitude":-20.019494,"longitude":-48.9383824,"adress":"Twin Pines"},{"latitude":-0.3221142,"longitude":103.1517902,"adress":"Saint Paul"}]</t>
  </si>
  <si>
    <t>9fdfd764-66b4-471b-8a44-7d481fe143fe</t>
  </si>
  <si>
    <t>[{"latitude":49.6870858,"longitude":15.9920641,"adress":"Everett"},{"latitude":-38.951448,"longitude":-67.993234,"adress":"Clemons"},{"latitude":-7.2635525,"longitude":106.8234505,"adress":"Riverside"},{"latitude":14.6099284,"longitude":121.0348405,"adress":"Golf Course"}]</t>
  </si>
  <si>
    <t>b5087fe2-9994-4ccd-b959-f79934e285d1</t>
  </si>
  <si>
    <t>[{"latitude":-7.5511508,"longitude":111.6547689,"adress":"Goodland"},{"latitude":14.6602787,"longitude":120.989116,"adress":"Green"}]</t>
  </si>
  <si>
    <t>af76d052-8e2b-4d48-87ab-5223ccaa278d</t>
  </si>
  <si>
    <t>[{"latitude":48.0762327,"longitude":-0.7609009,"adress":"Bonner"},{"latitude":33.45,"longitude":-111.97,"adress":"Logan"},{"latitude":49.01091,"longitude":14.0000005,"adress":"Anhalt"},{"latitude":-8.2933192,"longitude":113.5384156,"adress":"Dapin"},{"latitude":3.3663183,"longitude":-59.7977761,"adress":"Upham"}]</t>
  </si>
  <si>
    <t>0e644345-197f-492f-9e8c-0f88156bff69</t>
  </si>
  <si>
    <t>[{"latitude":41.9854144,"longitude":44.108411,"adress":"Mayfield"},{"latitude":2.1883402,"longitude":-76.2131474,"adress":"Basil"},{"latitude":39.14,"longitude":-84.54,"adress":"Fairfield"},{"latitude":29.204461,"longitude":116.512037,"adress":"Merchant"},{"latitude":60.6304039,"longitude":16.76232,"adress":"Homewood"}]</t>
  </si>
  <si>
    <t>d40ac318-8068-4f78-ae61-7281b490a89b</t>
  </si>
  <si>
    <t>[{"latitude":32.417346,"longitude":105.238901,"adress":"Oneill"},{"latitude":13.7192462,"longitude":100.5583692,"adress":"Cordelia"},{"latitude":58.7239855,"longitude":59.4504627,"adress":"Bay"},{"latitude":51.3830331,"longitude":20.0136604,"adress":"6th"},{"latitude":60.1368081,"longitude":14.3701585,"adress":"Raven"}]</t>
  </si>
  <si>
    <t>b838e0e9-7bf0-4b12-943f-b12c1a8d7b6f</t>
  </si>
  <si>
    <t>[{"latitude":59.3771328,"longitude":18.0104218,"adress":"Bunker Hill"},{"latitude":49.2216972,"longitude":17.3562648,"adress":"Ludington"},{"latitude":22.170437,"longitude":111.791539,"adress":"Londonderry"},{"latitude":"24.02009","longitude":"113.4221","adress":"Elmside"},{"latitude":52.3323097,"longitude":6.6372501,"adress":"Talmadge"}]</t>
  </si>
  <si>
    <t>dabbb07e-2bfb-47d7-80f1-14c79ae9396d</t>
  </si>
  <si>
    <t>[{"latitude":39.1934799,"longitude":117.0775313,"adress":"Carpenter"},{"latitude":30.82247,"longitude":28.954309,"adress":"Cardinal"},{"latitude":-12.0582305,"longitude":-77.1053673,"adress":"Homewood"},{"latitude":53.3897152,"longitude":-6.264963,"adress":"Westport"}]</t>
  </si>
  <si>
    <t>b7cbf78e-1de6-4973-92c0-78de76e90b30</t>
  </si>
  <si>
    <t>[{"latitude":28.821772,"longitude":90.047034,"adress":"Park Meadow"},{"latitude":57.9891702,"longitude":16.3106228,"adress":"Commercial"}]</t>
  </si>
  <si>
    <t>d235d44f-2ea9-403c-bd74-803834d63af7</t>
  </si>
  <si>
    <t>dc4ad973-0240-4711-a9a4-fc70bb1ad95d</t>
  </si>
  <si>
    <t>Eastwood</t>
  </si>
  <si>
    <t>[{"latitude":24.884626,"longitude":104.308675,"adress":"Mccormick"},{"latitude":6.902156,"longitude":80.58662,"adress":"Dennis"},{"latitude":59.7714743,"longitude":14.5276579,"adress":"Hansons"},{"latitude":5.6397155,"longitude":5.890794,"adress":"Alpine"},{"latitude":38.1370922,"longitude":-7.3093756,"adress":"Ohio"}]</t>
  </si>
  <si>
    <t>04f1d10c-5474-40fb-8bab-24fc8964a170</t>
  </si>
  <si>
    <t>[{"latitude":36.9014978,"longitude":66.1831701,"adress":"Upham"},{"latitude":31.830035,"longitude":115.388966,"adress":"Kropf"},{"latitude":16.2661738,"longitude":-3.4044187,"adress":"Forest Dale"},{"latitude":57.776041,"longitude":26.0028389,"adress":"Wayridge"}]</t>
  </si>
  <si>
    <t>b2662ee8-c30e-485a-b428-f61d945cb4ef</t>
  </si>
  <si>
    <t>[{"latitude":38.6663765,"longitude":20.6018254,"adress":"Toban"},{"latitude":59.3778462,"longitude":18.0367294,"adress":"Independence"},{"latitude":-0.6801982,"longitude":-47.3510778,"adress":"Amoth"}]</t>
  </si>
  <si>
    <t>af12e2b2-8ef7-489a-9895-a0936a5153f7</t>
  </si>
  <si>
    <t>[{"latitude":42.676258,"longitude":123.500137,"adress":"Spaight"},{"latitude":-17.8145819,"longitude":-63.1560853,"adress":"Forest Dale"},{"latitude":51.2036947,"longitude":16.1523941,"adress":"Packers"}]</t>
  </si>
  <si>
    <t>78627f2c-00f5-41ea-a554-ea3f738c1ff7</t>
  </si>
  <si>
    <t>[{"latitude":58.3947207,"longitude":49.0525711,"adress":"Columbus"},{"latitude":58.955833,"longitude":36.5925,"adress":"Katie"},{"latitude":41.2783338,"longitude":-8.4553816,"adress":"Buena Vista"},{"latitude":11.7863324,"longitude":-0.3654204,"adress":"Arizona"},{"latitude":-6.4897822,"longitude":106.3811187,"adress":"Loftsgordon"}]</t>
  </si>
  <si>
    <t>07674d32-1a3c-41e5-baba-cb302a50e2a2</t>
  </si>
  <si>
    <t>[{"latitude":34.366396,"longitude":105.567066,"adress":"Fallview"},{"latitude":-20.179973,"longitude":-48.0309631,"adress":"Harper"}]</t>
  </si>
  <si>
    <t>3c7798f0-fa25-4b93-a4b5-ff35bb02ff5a</t>
  </si>
  <si>
    <t>[{"latitude":24.3482735,"longitude":116.6988851,"adress":"Westridge"},{"latitude":41.2600949,"longitude":-8.2803826,"adress":"Maple Wood"},{"latitude":37.34,"longitude":-121.89,"adress":"Oxford"}]</t>
  </si>
  <si>
    <t>b2334d26-8e29-4b6d-9fee-dca8913c2a5c</t>
  </si>
  <si>
    <t>[{"latitude":14.3770919,"longitude":-87.1242072,"adress":"Menomonie"},{"latitude":45.9113179,"longitude":16.1242534,"adress":"Bashford"}]</t>
  </si>
  <si>
    <t>9506f9c1-e3d8-4b90-8119-ca96dcd5de2e</t>
  </si>
  <si>
    <t>[{"latitude":33.308897,"longitude":87.768212,"adress":"Michigan"},{"latitude":49.6968574,"longitude":19.9506717,"adress":"Commercial"},{"latitude":53.6094246,"longitude":18.5697311,"adress":"Nevada"},{"latitude":36.628305,"longitude":101.765843,"adress":"Crowley"},{"latitude":"7.11667","longitude":"124.4","adress":"Walton"}]</t>
  </si>
  <si>
    <t>36deec49-b0d1-4ba4-8812-9fb796bea584</t>
  </si>
  <si>
    <t>7e500efd-92af-47f4-b27e-7d6ee1f581b9</t>
  </si>
  <si>
    <t>[{"latitude":32.085484,"longitude":112.124371,"adress":"Daystar"}]</t>
  </si>
  <si>
    <t>3f1214d1-2145-4769-a410-08ffd0158578</t>
  </si>
  <si>
    <t>[{"latitude":28.231564,"longitude":109.621875,"adress":"Hauk"}]</t>
  </si>
  <si>
    <t>76cf3157-8ace-4c1c-9fcf-9afd2f559c21</t>
  </si>
  <si>
    <t>[{"latitude":40.7463865,"longitude":-8.7008962,"adress":"Sachtjen"},{"latitude":21.861787,"longitude":111.955059,"adress":"Declaration"},{"latitude":60.7613626,"longitude":22.6422393,"adress":"Morning"},{"latitude":39.224791,"longitude":117.135488,"adress":"Harper"}]</t>
  </si>
  <si>
    <t>783474db-050e-4552-8a0c-79c0205f9380</t>
  </si>
  <si>
    <t>29dff156-d064-4295-95f1-d9d23e1363a2</t>
  </si>
  <si>
    <t>3f40fe35-bf85-4b56-bce6-822b65833135</t>
  </si>
  <si>
    <t>[{"latitude":38.7759506,"longitude":-9.2661131,"adress":"Prentice"}]</t>
  </si>
  <si>
    <t>746333ef-832a-4150-9ada-6c2862208d4f</t>
  </si>
  <si>
    <t>Corscot</t>
  </si>
  <si>
    <t>[{"latitude":29.6211025,"longitude":-95.2632201,"adress":"Vermont"},{"latitude":0.85526,"longitude":99.564171,"adress":"Russell"}]</t>
  </si>
  <si>
    <t>a9046b16-5225-4137-81ce-df8f2bcfb39e</t>
  </si>
  <si>
    <t>[{"latitude":42.9177058,"longitude":125.0428455,"adress":"Armistice"},{"latitude":31.026394,"longitude":103.757315,"adress":"Graedel"},{"latitude":38.135288,"longitude":114.397004,"adress":"Dapin"}]</t>
  </si>
  <si>
    <t>333befd3-5176-41f5-a734-bf54b2b3ac99</t>
  </si>
  <si>
    <t>Mariners Cove</t>
  </si>
  <si>
    <t>1e98fe6f-6988-47eb-8d52-398390d64ca7</t>
  </si>
  <si>
    <t>[{"latitude":"19.63333","longitude":"30.41667","adress":"Magdeline"},{"latitude":13.631,"longitude":123.193,"adress":"Mesta"},{"latitude":42.4922477,"longitude":21.5985177,"adress":"Superior"},{"latitude":48.9480609,"longitude":14.5413068,"adress":"Brentwood"}]</t>
  </si>
  <si>
    <t>f1b5da4c-f94c-4172-ac20-86569d79b9e4</t>
  </si>
  <si>
    <t>[{"latitude":15.9275907,"longitude":120.4355906,"adress":"Cascade"},{"latitude":"-8.8559","longitude":"121.6432","adress":"Canary"},{"latitude":40.0158487,"longitude":116.4551375,"adress":"Oxford"},{"latitude":18.0622222,"longitude":-77.3286111,"adress":"Eastlawn"},{"latitude":49.9257105,"longitude":16.2979279,"adress":"Manley"}]</t>
  </si>
  <si>
    <t>c0e67f1d-8c2c-4172-9524-39a05b77624d</t>
  </si>
  <si>
    <t>[{"latitude":38.828834,"longitude":139.9059015,"adress":"Brickson Park"}]</t>
  </si>
  <si>
    <t>dea0f78b-0e59-48c0-8279-7e7282f7e2c0</t>
  </si>
  <si>
    <t>[{"latitude":37.268428,"longitude":55.1487513,"adress":"Monument"},{"latitude":14.0397463,"longitude":120.659505,"adress":"Gerald"}]</t>
  </si>
  <si>
    <t>e6664c64-ee49-4e30-8f86-7673f3a268c8</t>
  </si>
  <si>
    <t>Dapin</t>
  </si>
  <si>
    <t>6ae4cd6a-3dab-49e6-819e-47c0b58b168d</t>
  </si>
  <si>
    <t>[{"latitude":-6.1950758,"longitude":106.8216077,"adress":"Oakridge"},{"latitude":49.8368614,"longitude":20.6802794,"adress":"Meadow Valley"},{"latitude":-0.5388381,"longitude":37.4596409,"adress":"Riverside"}]</t>
  </si>
  <si>
    <t>1165e39d-e5bb-495f-b63f-3ed1ef0550d6</t>
  </si>
  <si>
    <t>Esker</t>
  </si>
  <si>
    <t>[{"latitude":-16.5043107,"longitude":-71.3616546,"adress":"Sommers"}]</t>
  </si>
  <si>
    <t>6d07f610-6d74-42b4-ba06-28e2a3ce9357</t>
  </si>
  <si>
    <t>Parkside</t>
  </si>
  <si>
    <t>[{"latitude":31.878735,"longitude":117.26467,"adress":"Montana"},{"latitude":48.989038,"longitude":2.513543,"adress":"Lighthouse Bay"},{"latitude":23.1497287,"longitude":113.3227193,"adress":"Gerald"}]</t>
  </si>
  <si>
    <t>d9075ea9-a792-4bed-9466-70aba3f40f3d</t>
  </si>
  <si>
    <t>[{"latitude":"59.4225","longitude":"30.12389","adress":"Oakridge"},{"latitude":20.4668679,"longitude":45.5629394,"adress":"Hollow Ridge"},{"latitude":-7.029578,"longitude":108.592328,"adress":"Granby"},{"latitude":47.299613,"longitude":125.930865,"adress":"Orin"}]</t>
  </si>
  <si>
    <t>e59feac1-b3ae-4111-8f53-65d267b725e7</t>
  </si>
  <si>
    <t>[{"latitude":-27.6711693,"longitude":30.3089541,"adress":"Hanover"}]</t>
  </si>
  <si>
    <t>d007a875-0821-488c-9a5c-2333d76f6075</t>
  </si>
  <si>
    <t>[{"latitude":-10.7824056,"longitude":-38.5761383,"adress":"Ryan"}]</t>
  </si>
  <si>
    <t>a97d5611-0eb0-4be2-97a4-593a6fe293a3</t>
  </si>
  <si>
    <t>Lakewood Gardens</t>
  </si>
  <si>
    <t>[{"latitude":50.3339731,"longitude":26.6500845,"adress":"Lakewood"},{"latitude":15.6823401,"longitude":119.9406947,"adress":"Kinsman"},{"latitude":-10.9564306,"longitude":-76.933337,"adress":"Spaight"}]</t>
  </si>
  <si>
    <t>5ebe2ca3-d01e-481f-a40c-71713634e78c</t>
  </si>
  <si>
    <t>[{"latitude":-24.8763773,"longitude":-54.9322782,"adress":"Continental"},{"latitude":21.356694,"longitude":110.525677,"adress":"Maple"},{"latitude":56.029768,"longitude":12.8179315,"adress":"Armistice"},{"latitude":35.7220364,"longitude":139.9381482,"adress":"Garrison"},{"latitude":44.829819,"longitude":34.915084,"adress":"5th"}]</t>
  </si>
  <si>
    <t>b17025b0-9e5c-464d-ba2f-2943de231d16</t>
  </si>
  <si>
    <t>5th</t>
  </si>
  <si>
    <t>6b4c2002-b43b-4173-b21f-106d4b4a00c6</t>
  </si>
  <si>
    <t>a51782a7-a298-4371-b219-621a1567e929</t>
  </si>
  <si>
    <t>[{"latitude":1.7488388,"longitude":40.058633,"adress":"Transport"},{"latitude":-24.988061,"longitude":25.3430203,"adress":"Jay"},{"latitude":38.4613914,"longitude":70.7896966,"adress":"Barby"}]</t>
  </si>
  <si>
    <t>e0337399-081e-4cc3-bac6-32d2dc735edd</t>
  </si>
  <si>
    <t>[{"latitude":49.8788895,"longitude":6.1878416,"adress":"Bartillon"}]</t>
  </si>
  <si>
    <t>2c05d947-a82e-4faf-87fb-f93ebd4d51cd</t>
  </si>
  <si>
    <t>[{"latitude":"-9.42137","longitude":"119.89388","adress":"Roxbury"},{"latitude":52.3979454,"longitude":23.8257811,"adress":"Steensland"},{"latitude":"34.06183","longitude":"66.27801","adress":"Forest"}]</t>
  </si>
  <si>
    <t>bbf22efb-66a6-4569-8a4f-6602b75abed5</t>
  </si>
  <si>
    <t>[{"latitude":10.74044,"longitude":-74.755272,"adress":"Transport"},{"latitude":44.1425014,"longitude":22.7793914,"adress":"Waywood"}]</t>
  </si>
  <si>
    <t>b03be512-8ac0-47fb-b7c8-22ab6410ba70</t>
  </si>
  <si>
    <t>[{"latitude":-4.8696374,"longitude":104.7112631,"adress":"Morning"},{"latitude":9.74084,"longitude":-75.519872,"adress":"Rowland"},{"latitude":17.380558,"longitude":-62.7533321,"adress":"Gateway"},{"latitude":40.0725348,"longitude":44.3051313,"adress":"Bellgrove"}]</t>
  </si>
  <si>
    <t>3117df90-8f71-4775-b917-e402bf273dbd</t>
  </si>
  <si>
    <t>Bobwhite</t>
  </si>
  <si>
    <t>[{"latitude":43.8580221,"longitude":18.4306437,"adress":"Tony"},{"latitude":58.1531344,"longitude":8.079923,"adress":"Pawling"},{"latitude":-33.9789129,"longitude":18.4483763,"adress":"Roxbury"}]</t>
  </si>
  <si>
    <t>a24be8c5-2ade-46ef-bd93-563e7a437b20</t>
  </si>
  <si>
    <t>1d38c8fc-4838-46c9-86bf-a0f71c44b483</t>
  </si>
  <si>
    <t>[{"latitude":52.0601406,"longitude":31.1836671,"adress":"Heffernan"},{"latitude":20.9064323,"longitude":-97.6738023,"adress":"Forster"}]</t>
  </si>
  <si>
    <t>aa922e89-14f8-417a-abec-41f7bd200d75</t>
  </si>
  <si>
    <t>[{"latitude":25.8007724,"longitude":-100.4277766,"adress":"Kedzie"},{"latitude":49.7854424,"longitude":6.2095603,"adress":"Green Ridge"},{"latitude":46.7391101,"longitude":30.7866668,"adress":"Gina"}]</t>
  </si>
  <si>
    <t>751b748f-9baf-4037-abf4-2a37cfd1bcbd</t>
  </si>
  <si>
    <t>Springs</t>
  </si>
  <si>
    <t>[{"latitude":60.4079862,"longitude":5.3151044,"adress":"Corry"}]</t>
  </si>
  <si>
    <t>24b4d065-1d36-428f-b3e2-b7ca2a493f21</t>
  </si>
  <si>
    <t>[{"latitude":14.1267545,"longitude":43.3970188,"adress":"Stuart"},{"latitude":29.9640473,"longitude":-90.1999318,"adress":"Fairview"}]</t>
  </si>
  <si>
    <t>66f6d552-df7d-45c9-9d62-3918b6c53ce3</t>
  </si>
  <si>
    <t>[{"latitude":48.09967,"longitude":122.667783,"adress":"Green"},{"latitude":48.9582445,"longitude":24.6800199,"adress":"Hauk"},{"latitude":13.9803424,"longitude":-90.2043971,"adress":"Marquette"},{"latitude":36.6589921,"longitude":138.1877051,"adress":"Moland"}]</t>
  </si>
  <si>
    <t>a75cfa67-d517-4271-913e-747f6843dec7</t>
  </si>
  <si>
    <t>[{"latitude":19.3785056,"longitude":-99.1850598,"adress":"Annamark"},{"latitude":19.6300952,"longitude":-73.1554281,"adress":"Montana"},{"latitude":-6.1999592,"longitude":106.7996647,"adress":"Spohn"},{"latitude":13.6315513,"longitude":123.0424788,"adress":"Shopko"},{"latitude":-7.6608184,"longitude":111.0892601,"adress":"South"}]</t>
  </si>
  <si>
    <t>ecd66f78-e10c-479f-a8b4-8188fedfaa70</t>
  </si>
  <si>
    <t>[{"latitude":5.9840985,"longitude":116.0761121,"adress":"Old Shore"},{"latitude":33.988179,"longitude":108.832917,"adress":"North"},{"latitude":40.9765733,"longitude":25.4219873,"adress":"Roxbury"}]</t>
  </si>
  <si>
    <t>e80fc08c-2df9-42b6-8541-a01bb57dadcc</t>
  </si>
  <si>
    <t>772e12a0-2367-4df8-ac08-0347df4f8f46</t>
  </si>
  <si>
    <t>Ronald Regan</t>
  </si>
  <si>
    <t>4996881d-8545-43a2-aa86-f39a26064325</t>
  </si>
  <si>
    <t>5c8e3320-fac1-4f89-a659-ad37d0a9d603</t>
  </si>
  <si>
    <t>Waubesa</t>
  </si>
  <si>
    <t>[{"latitude":13.4833399,"longitude":106.9801346,"adress":"Anzinger"},{"latitude":50.5702189,"longitude":13.5166536,"adress":"Golf View"}]</t>
  </si>
  <si>
    <t>cb033625-7715-44ca-9e66-f01846695e28</t>
  </si>
  <si>
    <t>Troy</t>
  </si>
  <si>
    <t>[{"latitude":-22.9841765,"longitude":-43.2209394,"adress":"Lakewood Gardens"},{"latitude":-23.9868815,"longitude":-46.237832,"adress":"Westend"},{"latitude":14.9795865,"longitude":120.6149195,"adress":"Scoville"},{"latitude":49.0337974,"longitude":2.0875699,"adress":"Vera"}]</t>
  </si>
  <si>
    <t>901306fa-22dd-4d37-bb2d-8728b3691d9a</t>
  </si>
  <si>
    <t>Chive</t>
  </si>
  <si>
    <t>[{"latitude":-6.3413734,"longitude":106.5495683,"adress":"Pankratz"},{"latitude":10.3231036,"longitude":-3.1679257,"adress":"Shoshone"},{"latitude":15.5835978,"longitude":102.4253001,"adress":"Arrowood"},{"latitude":52.7140571,"longitude":6.4183299,"adress":"Dawn"}]</t>
  </si>
  <si>
    <t>41d59bfe-6474-47bd-b5b9-e3c6f0a7bae9</t>
  </si>
  <si>
    <t>[{"latitude":63.9825,"longitude":-22.379,"adress":"Mayfield"},{"latitude":30.521605,"longitude":111.592073,"adress":"Killdeer"},{"latitude":38.0740965,"longitude":20.7968395,"adress":"Grim"},{"latitude":13.96284,"longitude":-5.3599355,"adress":"Ludington"}]</t>
  </si>
  <si>
    <t>2ceaeaa9-84ff-496c-9175-d8c34a9eae27</t>
  </si>
  <si>
    <t>[{"latitude":34.56128,"longitude":105.58335,"adress":"Farwell"}]</t>
  </si>
  <si>
    <t>78f40ca5-94da-4c43-841c-52aeae4316a7</t>
  </si>
  <si>
    <t>4577a999-80b4-4a0e-96b1-c53eca973863</t>
  </si>
  <si>
    <t>[{"latitude":56.7653841,"longitude":60.665967,"adress":"Becker"},{"latitude":46.2961712,"longitude":14.8062347,"adress":"Maple"},{"latitude":39.0000158,"longitude":140.0433007,"adress":"Marcy"}]</t>
  </si>
  <si>
    <t>0e047f57-e63d-45e4-beea-99a24b29c948</t>
  </si>
  <si>
    <t>[{"latitude":49.4980908,"longitude":19.7793013,"adress":"Rutledge"},{"latitude":33.8092255,"longitude":-84.2805478,"adress":"Prairie Rose"},{"latitude":14.7684437,"longitude":-90.9795277,"adress":"Crowley"},{"latitude":-6.7299868,"longitude":107.359399,"adress":"Golden Leaf"},{"latitude":36.650038,"longitude":101.766228,"adress":"Trailsway"}]</t>
  </si>
  <si>
    <t>fafedcd5-c3c8-4d1a-9ffc-f7a22fac3eb4</t>
  </si>
  <si>
    <t>[{"latitude":49.837947,"longitude":20.1528189,"adress":"Lighthouse Bay"},{"latitude":42.8983715,"longitude":71.3979891,"adress":"Wayridge"},{"latitude":40.8946241,"longitude":-6.9635613,"adress":"Hanover"},{"latitude":13.649619,"longitude":-87.0218192,"adress":"Tennessee"}]</t>
  </si>
  <si>
    <t>044794a7-c516-4242-9823-f8d3a650f3b1</t>
  </si>
  <si>
    <t>6d0b4d8a-561b-443d-8a47-41c21a48eb01</t>
  </si>
  <si>
    <t>[{"latitude":31.12678,"longitude":104.167501,"adress":"Hoffman"},{"latitude":48.659828,"longitude":102.625198,"adress":"Daystar"}]</t>
  </si>
  <si>
    <t>d0ae1c58-98ba-41bc-8636-0103b653e371</t>
  </si>
  <si>
    <t>[{"latitude":-13.9468358,"longitude":-39.6724573,"adress":"Loeprich"},{"latitude":-7.3174629,"longitude":111.7614661,"adress":"Mockingbird"}]</t>
  </si>
  <si>
    <t>9bfbcded-7858-4d92-9147-9ea5d8e0e022</t>
  </si>
  <si>
    <t>[{"latitude":37.751853,"longitude":128.8760574,"adress":"Shopko"},{"latitude":24.660711,"longitude":118.460176,"adress":"Oakridge"}]</t>
  </si>
  <si>
    <t>df3ff70f-0bba-4ce5-a7b6-18579e278c4d</t>
  </si>
  <si>
    <t>[{"latitude":56.4477313,"longitude":13.6156546,"adress":"Bowman"}]</t>
  </si>
  <si>
    <t>c1ee0b28-3ed6-45e9-99b0-5cdc981f0cfd</t>
  </si>
  <si>
    <t>554de3db-a0e3-4b1f-8130-305df27d3e4e</t>
  </si>
  <si>
    <t>[{"latitude":37.4562557,"longitude":126.7052062,"adress":"Harbort"}]</t>
  </si>
  <si>
    <t>50b386af-f08c-4928-8c09-41ab31f272fc</t>
  </si>
  <si>
    <t>School</t>
  </si>
  <si>
    <t>[{"latitude":18.7853577,"longitude":99.0184183,"adress":"Esker"},{"latitude":50.9129256,"longitude":16.432166,"adress":"Merry"},{"latitude":59.4342152,"longitude":24.9466284,"adress":"Randy"}]</t>
  </si>
  <si>
    <t>c8c6d073-8980-4d18-8601-4ecccfe31773</t>
  </si>
  <si>
    <t>Petterle</t>
  </si>
  <si>
    <t>eabe08c4-b435-49b9-a390-bbd555d66366</t>
  </si>
  <si>
    <t>[{"latitude":"-8.4071","longitude":"123.0649","adress":"Carioca"},{"latitude":9.6840203,"longitude":118.5427888,"adress":"Maple"},{"latitude":36.628305,"longitude":101.765843,"adress":"Montana"}]</t>
  </si>
  <si>
    <t>89bb43dc-653c-4cfc-9cbe-11275cca0856</t>
  </si>
  <si>
    <t>[{"latitude":16.1344075,"longitude":102.2090224,"adress":"Riverside"},{"latitude":14.657554,"longitude":120.960724,"adress":"Mesta"},{"latitude":34.407966,"longitude":108.347731,"adress":"Anderson"},{"latitude":56.9154663,"longitude":53.3224108,"adress":"Veith"},{"latitude":"9.17008","longitude":"118.1872","adress":"Hintze"}]</t>
  </si>
  <si>
    <t>18955875-1c34-43bc-90a2-297d519fb37f</t>
  </si>
  <si>
    <t>[{"latitude":13.5074239,"longitude":120.9274735,"adress":"Lindbergh"},{"latitude":13.9803424,"longitude":-90.2043971,"adress":"Sauthoff"},{"latitude":43.9705397,"longitude":19.5649108,"adress":"Packers"},{"latitude":-29.6918991,"longitude":-51.1255697,"adress":"Tony"}]</t>
  </si>
  <si>
    <t>47866844-8cfe-45bb-ab7c-ee0edf4b9507</t>
  </si>
  <si>
    <t>[{"latitude":48.5582238,"longitude":32.9001451,"adress":"Butternut"},{"latitude":36.9549975,"longitude":65.1254488,"adress":"John Wall"}]</t>
  </si>
  <si>
    <t>95e6ae0a-4c2f-4b1e-b484-b2f40b47f456</t>
  </si>
  <si>
    <t>[{"latitude":48.3343908,"longitude":24.8195808,"adress":"Oak Valley"},{"latitude":55.906648,"longitude":94.7518395,"adress":"Alpine"},{"latitude":34.199479,"longitude":119.578364,"adress":"Rieder"}]</t>
  </si>
  <si>
    <t>6bbb1cf3-196a-4f3f-8acf-90297c4c1ac4</t>
  </si>
  <si>
    <t>[{"latitude":11.9344073,"longitude":-85.9560005,"adress":"Myrtle"},{"latitude":-19.4959312,"longitude":-41.0713439,"adress":"Duke"}]</t>
  </si>
  <si>
    <t>630f7e7b-ec23-4c66-930b-60255376fe02</t>
  </si>
  <si>
    <t>[{"latitude":56.1688881,"longitude":15.6354869,"adress":"Thompson"},{"latitude":56.9568013,"longitude":97.7357959,"adress":"Starling"}]</t>
  </si>
  <si>
    <t>23bd5125-516e-47df-9003-04246362654e</t>
  </si>
  <si>
    <t>[{"latitude":-12.3108043,"longitude":-76.8138804,"adress":"Stephen"},{"latitude":44.4133103,"longitude":8.9314338,"adress":"Amoth"},{"latitude":45.9501067,"longitude":17.2326521,"adress":"Sundown"}]</t>
  </si>
  <si>
    <t>ffc39834-cc68-4c1d-90e3-e20e66400720</t>
  </si>
  <si>
    <t>[{"latitude":38.174362,"longitude":114.908822,"adress":"Beilfuss"},{"latitude":55.0764307,"longitude":98.8426483,"adress":"Crest Line"},{"latitude":44.9564928,"longitude":15.9614667,"adress":"Dottie"},{"latitude":26.091588,"longitude":119.303552,"adress":"Havey"},{"latitude":-6.7523072,"longitude":106.0346285,"adress":"Oneill"}]</t>
  </si>
  <si>
    <t>e83ff590-5a60-47a9-bfd4-f52b6937da07</t>
  </si>
  <si>
    <t>[{"latitude":-28.3031653,"longitude":-49.3450112,"adress":"Johnson"}]</t>
  </si>
  <si>
    <t>0da0bafd-07dc-4b8f-8003-62b521af7fbf</t>
  </si>
  <si>
    <t>[{"latitude":-34.6020021,"longitude":-58.5006278,"adress":"Schurz"},{"latitude":30.4703023,"longitude":106.6403668,"adress":"Lerdahl"},{"latitude":-30.5652911,"longitude":17.9904127,"adress":"Rigney"},{"latitude":22.270978,"longitude":113.576677,"adress":"Michigan"}]</t>
  </si>
  <si>
    <t>fa1d4871-3124-4ce3-963b-41606abdfd29</t>
  </si>
  <si>
    <t>[{"latitude":34.0567271,"longitude":-118.364791,"adress":"Badeau"},{"latitude":56.1865953,"longitude":42.1663109,"adress":"Stang"},{"latitude":20.585863,"longitude":-100.384181,"adress":"Darwin"},{"latitude":41.946541,"longitude":-8.5374197,"adress":"Muir"}]</t>
  </si>
  <si>
    <t>cce8e48c-d507-4f9e-841f-eadd64b43040</t>
  </si>
  <si>
    <t>[{"latitude":39.624437,"longitude":118.200692,"adress":"Esch"},{"latitude":50.2296062,"longitude":18.6120019,"adress":"Kennedy"}]</t>
  </si>
  <si>
    <t>c34cc7c1-fe2e-4233-90dc-7ee9ef44a21e</t>
  </si>
  <si>
    <t>[{"latitude":-43.2098678,"longitude":171.3169384,"adress":"Butternut"}]</t>
  </si>
  <si>
    <t>fe2b7fb9-bb20-475a-872e-16cf8ebc1458</t>
  </si>
  <si>
    <t>[{"latitude":21.3926035,"longitude":-77.9053182,"adress":"2nd"},{"latitude":14.6156627,"longitude":121.0009783,"adress":"Alpine"},{"latitude":36.759507,"longitude":110.632006,"adress":"Chive"},{"latitude":60.0715764,"longitude":15.0050581,"adress":"John Wall"}]</t>
  </si>
  <si>
    <t>2c6a7022-83fd-44f4-8826-6402d53c39a3</t>
  </si>
  <si>
    <t>[{"latitude":36.7550603,"longitude":66.8975372,"adress":"Mayfield"},{"latitude":33.918534,"longitude":8.1229329,"adress":"Dexter"},{"latitude":14.1005099,"longitude":-1.6226538,"adress":"Fisk"},{"latitude":-36.5337379,"longitude":-64.0106073,"adress":"Russell"},{"latitude":-11.6104897,"longitude":43.3891826,"adress":"Eliot"}]</t>
  </si>
  <si>
    <t>517e009d-c949-4fae-a82d-f15e3a38b8b6</t>
  </si>
  <si>
    <t>Manufacturers</t>
  </si>
  <si>
    <t>[{"latitude":10.7027142,"longitude":123.8022032,"adress":"Spohn"},{"latitude":14.5661645,"longitude":121.0321655,"adress":"Blue Bill Park"},{"latitude":-25.1169056,"longitude":-49.5076392,"adress":"Pearson"}]</t>
  </si>
  <si>
    <t>f3e34bba-7825-4d9a-999d-9eef681e680b</t>
  </si>
  <si>
    <t>[{"latitude":-20.4670046,"longitude":-55.7872944,"adress":"Ludington"},{"latitude":22.765392,"longitude":112.964446,"adress":"Cambridge"}]</t>
  </si>
  <si>
    <t>1dda9092-8ac6-4c80-8266-ee67ade45715</t>
  </si>
  <si>
    <t>7262a906-bca7-454e-90a0-f573d1f2bc3f</t>
  </si>
  <si>
    <t>[{"latitude":-7.40772,"longitude":112.5349392,"adress":"Mayfield"},{"latitude":17.0977975,"longitude":121.8540162,"adress":"Mallard"},{"latitude":45.2384571,"longitude":-0.8106708,"adress":"Sommers"}]</t>
  </si>
  <si>
    <t>00a90f06-19b2-4215-a99b-f9fa28ee8796</t>
  </si>
  <si>
    <t>e1179638-0041-4006-bf40-426ff83b0247</t>
  </si>
  <si>
    <t>Prentice</t>
  </si>
  <si>
    <t>[{"latitude":-10.0188555,"longitude":120.0549683,"adress":"Buena Vista"},{"latitude":39.7032415,"longitude":67.1060353,"adress":"Pond"},{"latitude":42.3593277,"longitude":19.4422717,"adress":"Rowland"},{"latitude":14.6964199,"longitude":-89.4030568,"adress":"Old Gate"}]</t>
  </si>
  <si>
    <t>f3ada28e-9032-42c2-a28a-fd84e694ce9d</t>
  </si>
  <si>
    <t>74b36f3b-08be-474c-915d-2b9f63906540</t>
  </si>
  <si>
    <t>ae819246-63f7-4e24-a63f-a8d151cd82ae</t>
  </si>
  <si>
    <t>[{"latitude":22.972973,"longitude":113.561495,"adress":"Forest Dale"},{"latitude":36.0268006,"longitude":-83.7942551,"adress":"Michigan"}]</t>
  </si>
  <si>
    <t>fc5c4936-367a-4719-b2e5-1e928a339c03</t>
  </si>
  <si>
    <t>[{"latitude":32.7407045,"longitude":36.7738708,"adress":"Mccormick"},{"latitude":31.385597,"longitude":120.980736,"adress":"Starling"},{"latitude":31.172739,"longitude":115.008163,"adress":"Luster"},{"latitude":50.0296342,"longitude":16.6005976,"adress":"American"}]</t>
  </si>
  <si>
    <t>2bdfb658-f8b5-4232-8cb1-cb4d7fcf36bf</t>
  </si>
  <si>
    <t>f2c3dce7-72ce-4b8c-bf6b-38f077d3659b</t>
  </si>
  <si>
    <t>[{"latitude":14.6103278,"longitude":121.0080574,"adress":"Dorton"},{"latitude":-22.8458105,"longitude":-47.2288853,"adress":"Daystar"},{"latitude":-6.17017,"longitude":106.83139,"adress":"Thackeray"},{"latitude":65.0775016,"longitude":-22.7234818,"adress":"Crest Line"},{"latitude":51.2291266,"longitude":46.9776352,"adress":"Dexter"}]</t>
  </si>
  <si>
    <t>794800c2-c3f6-4c17-862b-ef3162bc7d48</t>
  </si>
  <si>
    <t>[{"latitude":23.2410273,"longitude":-106.3949498,"adress":"Derek"},{"latitude":-5.6353028,"longitude":-35.4210417,"adress":"Dryden"},{"latitude":-40.4057293,"longitude":175.5843632,"adress":"Judy"},{"latitude":49.9498112,"longitude":14.034461,"adress":"Dayton"},{"latitude":53.768384,"longitude":17.2264899,"adress":"Thompson"}]</t>
  </si>
  <si>
    <t>0764f32c-4223-45da-9aed-4b427f7534b3</t>
  </si>
  <si>
    <t>[{"latitude":52.3668372,"longitude":4.8902879,"adress":"Pond"},{"latitude":9.88293,"longitude":-85.529061,"adress":"Clyde Gallagher"},{"latitude":50.4254568,"longitude":30.5176371,"adress":"Mccormick"}]</t>
  </si>
  <si>
    <t>c9b3ff39-5746-4304-bc3f-d39ed6d12b65</t>
  </si>
  <si>
    <t>[{"latitude":"15.44485","longitude":"120.86256","adress":"Pleasure"}]</t>
  </si>
  <si>
    <t>37e49360-0c2b-4bb2-9c25-b70ed6a1b735</t>
  </si>
  <si>
    <t>15bfa1f1-2747-43e5-bf84-804ccb778364</t>
  </si>
  <si>
    <t>[{"latitude":-7.5450262,"longitude":111.6556388,"adress":"Farragut"},{"latitude":59.6452799,"longitude":30.7629879,"adress":"Northfield"},{"latitude":54.0282094,"longitude":48.329762,"adress":"Shasta"},{"latitude":54.1491581,"longitude":91.8814443,"adress":"Ridgeway"}]</t>
  </si>
  <si>
    <t>93560996-b002-4287-a675-5e6a5bc7717a</t>
  </si>
  <si>
    <t>[{"latitude":52.5112898,"longitude":6.092908,"adress":"Thompson"},{"latitude":"1.48833","longitude":"124.97444","adress":"Wayridge"}]</t>
  </si>
  <si>
    <t>b38b297c-277c-4342-a01f-356fa61230d4</t>
  </si>
  <si>
    <t>[{"latitude":"48.47092","longitude":"24.94678","adress":"Thompson"},{"latitude":51.3104211,"longitude":17.0632716,"adress":"Maple Wood"},{"latitude":54.2690259,"longitude":21.0143445,"adress":"Lawn"},{"latitude":45.271697,"longitude":-66.0549467,"adress":"Village Green"}]</t>
  </si>
  <si>
    <t>8667c689-ad60-42f8-b688-27bf6ebfc81e</t>
  </si>
  <si>
    <t>[{"latitude":43.2082756,"longitude":46.0845137,"adress":"Merchant"}]</t>
  </si>
  <si>
    <t>5076b211-a6b9-4070-8610-3fb54132d264</t>
  </si>
  <si>
    <t>Michigan</t>
  </si>
  <si>
    <t>22b91d4f-ef31-4769-aa40-c90891d498d0</t>
  </si>
  <si>
    <t>Forest Dale</t>
  </si>
  <si>
    <t>[{"latitude":-26.2499033,"longitude":-49.518067,"adress":"Laurel"}]</t>
  </si>
  <si>
    <t>c26fe447-0de1-480a-a2f3-9d408f1593b8</t>
  </si>
  <si>
    <t>[{"latitude":14.5919106,"longitude":121.0228804,"adress":"Buhler"}]</t>
  </si>
  <si>
    <t>387a6f7d-e658-4116-b80d-e31056a5f550</t>
  </si>
  <si>
    <t>8th</t>
  </si>
  <si>
    <t>[{"latitude":23.156045,"longitude":112.896606,"adress":"Waxwing"},{"latitude":22.9410456,"longitude":-109.94522,"adress":"Surrey"}]</t>
  </si>
  <si>
    <t>110990b9-43f9-4d93-9110-a651e065bcfb</t>
  </si>
  <si>
    <t>Pond</t>
  </si>
  <si>
    <t>[{"latitude":48.8129209,"longitude":2.2385405,"adress":"Evergreen"},{"latitude":57.8702991,"longitude":33.6950887,"adress":"Stuart"},{"latitude":-6.9122585,"longitude":113.8257538,"adress":"Kensington"},{"latitude":39.7500822,"longitude":-8.9421044,"adress":"Meadow Vale"},{"latitude":21.547821,"longitude":107.971826,"adress":"Little Fleur"}]</t>
  </si>
  <si>
    <t>81c2c203-2797-4da1-9f53-7a9631e4d995</t>
  </si>
  <si>
    <t>0177e1d1-551a-49b7-a5e9-9cdc0f728799</t>
  </si>
  <si>
    <t>Browning</t>
  </si>
  <si>
    <t>[{"latitude":"53.2238","longitude":"78.9337","adress":"Harbort"},{"latitude":7.9300961,"longitude":98.3417006,"adress":"Caliangt"},{"latitude":49.8073734,"longitude":21.4331923,"adress":"Transport"}]</t>
  </si>
  <si>
    <t>c3dd52f4-06c3-4da9-8fbf-4f2a59f6fe8c</t>
  </si>
  <si>
    <t>Kim</t>
  </si>
  <si>
    <t>ecd6d3e8-73af-4334-aaa3-35a6e9574b4f</t>
  </si>
  <si>
    <t>[{"latitude":27.165172,"longitude":110.870803,"adress":"Sachtjen"},{"latitude":-2.8852569,"longitude":104.687936,"adress":"Fordem"},{"latitude":24.22123,"longitude":90.9081542,"adress":"Lawn"},{"latitude":45.925854,"longitude":6.1250598,"adress":"4th"}]</t>
  </si>
  <si>
    <t>c249712f-1275-4321-975e-b8130afa7bc0</t>
  </si>
  <si>
    <t>[{"latitude":47.0203676,"longitude":-68.1435063,"adress":"Erie"},{"latitude":54.0474092,"longitude":38.404411,"adress":"Gateway"},{"latitude":34.810487,"longitude":117.323725,"adress":"Acker"},{"latitude":-25.8700559,"longitude":28.158466,"adress":"Carey"},{"latitude":28.408233,"longitude":112.932334,"adress":"Kedzie"}]</t>
  </si>
  <si>
    <t>e13277f2-bfe6-4b36-ae7f-06c4955f78b7</t>
  </si>
  <si>
    <t>7830c3c9-1142-4530-a688-a5eb47c58d6c</t>
  </si>
  <si>
    <t>[{"latitude":-8.3979403,"longitude":115.4318914,"adress":"American"},{"latitude":"-8.7843","longitude":"120.4706","adress":"Lakeland"},{"latitude":-6.8333257,"longitude":106.6971352,"adress":"Vermont"},{"latitude":-11.7088712,"longitude":-40.5940565,"adress":"Clyde Gallagher"}]</t>
  </si>
  <si>
    <t>48e79164-5289-4476-aedc-1b2ccf04face</t>
  </si>
  <si>
    <t>[{"latitude":-34.0736398,"longitude":18.470633,"adress":"Fallview"},{"latitude":34.341574,"longitude":108.93977,"adress":"Vernon"},{"latitude":50.6230724,"longitude":19.2750867,"adress":"Montana"},{"latitude":31.7394146,"longitude":-106.4177672,"adress":"Lakeland"},{"latitude":39.2494876,"longitude":-9.1668376,"adress":"Summer Ridge"}]</t>
  </si>
  <si>
    <t>bb9d3217-452a-4517-b7fc-a7541bcf1945</t>
  </si>
  <si>
    <t>[{"latitude":13.970533,"longitude":100.6309169,"adress":"Laurel"},{"latitude":41.2080707,"longitude":-8.1650422,"adress":"Oxford"},{"latitude":7.3111492,"longitude":-73.2057595,"adress":"Delaware"}]</t>
  </si>
  <si>
    <t>b9bfd85d-5bde-4ae8-b2e1-4c2682590b54</t>
  </si>
  <si>
    <t>5d64098c-690d-4425-b157-dc34bf6ab50e</t>
  </si>
  <si>
    <t>72c624cc-ed6b-457b-a56f-66e64cd0487b</t>
  </si>
  <si>
    <t>[{"latitude":32.055542,"longitude":110.741092,"adress":"Trailsway"},{"latitude":28.517456,"longitude":81.7787021,"adress":"Commercial"},{"latitude":37.5034138,"longitude":126.7660309,"adress":"Harbort"},{"latitude":24.210761,"longitude":102.61616,"adress":"Eggendart"},{"latitude":43.2456198,"longitude":26.9297347,"adress":"Pepper Wood"}]</t>
  </si>
  <si>
    <t>0616cd3e-ff25-4c58-a942-cb2a64e99a9a</t>
  </si>
  <si>
    <t>[{"latitude":40.2675155,"longitude":69.6452877,"adress":"Utah"},{"latitude":23.259479,"longitude":113.824887,"adress":"Talisman"}]</t>
  </si>
  <si>
    <t>091afdef-c5c9-4d05-a2e6-8af137b875a9</t>
  </si>
  <si>
    <t>59aa50df-7fc1-476a-836e-37ac66315dd1</t>
  </si>
  <si>
    <t>[{"latitude":54.3051891,"longitude":-8.1722002,"adress":"Shoshone"},{"latitude":8.0870678,"longitude":124.5860781,"adress":"Acker"},{"latitude":36.158405,"longitude":45.4759898,"adress":"Hoepker"},{"latitude":-42.906336,"longitude":-71.301904,"adress":"Onsgard"},{"latitude":13.616911,"longitude":123.487615,"adress":"Loftsgordon"}]</t>
  </si>
  <si>
    <t>d0e2bd30-9e00-4c8e-b88d-c884e2eb2121</t>
  </si>
  <si>
    <t>[{"latitude":55.8389853,"longitude":37.1414146,"adress":"Morningstar"}]</t>
  </si>
  <si>
    <t>228fcf04-6e99-4b08-82e5-cf63b776f9f0</t>
  </si>
  <si>
    <t>[{"latitude":10.381909,"longitude":104.4901728,"adress":"Montana"},{"latitude":26.1050311,"longitude":104.5991578,"adress":"Mccormick"},{"latitude":31.352859,"longitude":118.432941,"adress":"Summit"},{"latitude":31.875572,"longitude":120.556005,"adress":"Ridge Oak"},{"latitude":-19.0098182,"longitude":47.1800893,"adress":"Hauk"}]</t>
  </si>
  <si>
    <t>f761e10f-c080-4af3-a713-4f46f865fce7</t>
  </si>
  <si>
    <t>[{"latitude":49.246867,"longitude":126.991527,"adress":"Kings"},{"latitude":62.5262505,"longitude":17.4368205,"adress":"Dayton"},{"latitude":10.3827887,"longitude":-9.3118282,"adress":"Ramsey"},{"latitude":48.4869585,"longitude":135.4627446,"adress":"Memorial"}]</t>
  </si>
  <si>
    <t>4e063b6e-3b02-4709-9949-cd5fe4505651</t>
  </si>
  <si>
    <t>Blue Bill Park</t>
  </si>
  <si>
    <t>[{"latitude":35.6966721,"longitude":139.4324693,"adress":"Arapahoe"},{"latitude":51.8610022,"longitude":-8.334953,"adress":"Fair Oaks"},{"latitude":-8.8196754,"longitude":121.0507098,"adress":"Longview"},{"latitude":48.9848042,"longitude":16.4023975,"adress":"Village Green"},{"latitude":34.800458,"longitude":114.364875,"adress":"Eggendart"}]</t>
  </si>
  <si>
    <t>99c39f51-4783-47dc-b7ff-62d430d1c84c</t>
  </si>
  <si>
    <t>[{"latitude":-0.004491,"longitude":15.6119301,"adress":"Buhler"}]</t>
  </si>
  <si>
    <t>carLicensePlate</t>
  </si>
  <si>
    <t>users</t>
  </si>
  <si>
    <t>offerId</t>
  </si>
  <si>
    <t>endPlace.latitude</t>
  </si>
  <si>
    <t>endPlace.longitude</t>
  </si>
  <si>
    <t>suggestedEndPlaces</t>
  </si>
  <si>
    <t>kmTraveled</t>
  </si>
  <si>
    <t>status</t>
  </si>
  <si>
    <t>priceBalance</t>
  </si>
  <si>
    <t>depositBalance</t>
  </si>
  <si>
    <t>rewardBalance</t>
  </si>
  <si>
    <t>startedBy</t>
  </si>
  <si>
    <t>score</t>
  </si>
  <si>
    <t>finishedBy</t>
  </si>
  <si>
    <t>checkedBy</t>
  </si>
  <si>
    <t>seats</t>
  </si>
  <si>
    <t>rentForTime</t>
  </si>
  <si>
    <t>totalPrice</t>
  </si>
  <si>
    <t>observations</t>
  </si>
  <si>
    <t>c3a22ae7-eb92-4055-b749-0a01b39432c5</t>
  </si>
  <si>
    <t>3D7JB1EPXBG126865</t>
  </si>
  <si>
    <t>[{"userId":"Alberta","passengers":2},{"userId":"Urbain","passengers":2},{"userId":"Hammad","passengers":2}]</t>
  </si>
  <si>
    <t>[{"endPlace":{"latitude":14.6925714,"longitude":121.0468246},"reward":"92.57","suggestedBy":"Gerda"},{"endPlace":{"latitude":7.5129005,"longitude":124.9562226},"reward":"24.75","suggestedBy":"Valentina"},{"endPlace":{"latitude":"32.13698","longitude":"35.18595"},"reward":"89.26","suggestedBy":"Maud"},{"endPlace":{"latitude":20.8795129,"longitude":-76.2594981},"reward":"56.88","suggestedBy":"Gwenora"}]</t>
  </si>
  <si>
    <t>[{"coordinate":{"latitude":31.889745,"longitude":120.036434},"moment":1573166855,"user":null},{"coordinate":{"latitude":22.483182,"longitude":113.916509},"moment":1573166848,"user":null}]</t>
  </si>
  <si>
    <t>Organic cohesive migration</t>
  </si>
  <si>
    <t>1d71cf23-439f-477b-9dac-7e10d397d6f2</t>
  </si>
  <si>
    <t>SAJWA0ES5EP943471</t>
  </si>
  <si>
    <t>[{"userId":"Randolph","passengers":1},{"userId":"Aryn","passengers":1}]</t>
  </si>
  <si>
    <t>[{"endPlace":{"latitude":"55.47785","longitude":"38.90906"},"reward":"74.42","suggestedBy":"Skippy"},{"endPlace":{"latitude":"-8.7918","longitude":"121.5904"},"reward":"11.61","suggestedBy":"Katey"},{"endPlace":{"latitude":19.2540302,"longitude":-99.6000391},"reward":"69.42","suggestedBy":"Evvie"},{"endPlace":{"latitude":12.0675239,"longitude":123.7223625},"reward":"22.73","suggestedBy":"Skylar"},{"endPlace":{"latitude":35.1524362,"longitude":-3.6293797},"reward":"83.44","suggestedBy":"Peggy"}]</t>
  </si>
  <si>
    <t>Synchronised multimedia internet solution</t>
  </si>
  <si>
    <t>4c8a7969-78d0-4fca-ba81-4dd6aa832e3e</t>
  </si>
  <si>
    <t>JH4CW2H5XCC717031</t>
  </si>
  <si>
    <t>[{"userId":"Isaak","passengers":2},{"userId":"Shari","passengers":1},{"userId":"Dimitry","passengers":1},{"userId":"June","passengers":1},{"userId":"Tamarah","passengers":2}]</t>
  </si>
  <si>
    <t>[{"endPlace":{"latitude":38.6132118,"longitude":-90.3207299},"reward":"3.44","suggestedBy":"Glynda"},{"endPlace":{"latitude":-29.4130611,"longitude":-53.024918},"reward":"30.06","suggestedBy":"Reinhard"},{"endPlace":{"latitude":-8.3124202,"longitude":123.7238308},"reward":"25.42","suggestedBy":"Rodolphe"},{"endPlace":{"latitude":13.8211871,"longitude":-60.9001934},"reward":"53.49","suggestedBy":"Liam"}]</t>
  </si>
  <si>
    <t>[{"coordinate":{"latitude":-7.0054878,"longitude":106.9240554},"moment":1547420215,"user":null},{"coordinate":{"latitude":39.876135,"longitude":-8.9189073},"moment":1547420215,"user":null},{"coordinate":{"latitude":20.6213895,"longitude":105.2775923},"moment":1547420227,"user":null},{"coordinate":{"latitude":35.640089,"longitude":103.766427},"moment":1547420185,"user":null},{"coordinate":{"latitude":-28.5323842,"longitude":26.9999584},"moment":1547420222,"user":null}]</t>
  </si>
  <si>
    <t>[{"coordinate":{"latitude":-6.2957395,"longitude":107.8228459},"moment":1546014686,"state":1,"user":"Ashton"},{"coordinate":{"latitude":55.7382444,"longitude":37.6148},"moment":1545982286,"state":1,"user":"Bronnie"},{"coordinate":{"latitude":-6.8744345,"longitude":111.5736596},"moment":1545978686,"state":1,"user":"Lorne"},{"coordinate":{"latitude":-34.6107923,"longitude":-58.4654718},"moment":1545967886,"state":0,"user":"Karlotta"},{"coordinate":{"latitude":31.036218,"longitude":120.921726},"moment":1545967886,"state":0,"user":"Hammad"}]</t>
  </si>
  <si>
    <t>Face to face bifurcated capability</t>
  </si>
  <si>
    <t>ba43d360-6ffa-4dbe-b5ad-ed6e69a9fe2a</t>
  </si>
  <si>
    <t>1N4AA5AP8AC567587</t>
  </si>
  <si>
    <t>[{"userId":"Annabelle","passengers":1}]</t>
  </si>
  <si>
    <t>[{"endPlace":{"latitude":50.8493216,"longitude":5.7114171},"reward":"80.87","suggestedBy":"Jobyna"},{"endPlace":{"latitude":38.4784282,"longitude":-9.1007778},"reward":"98.32","suggestedBy":"Loutitia"}]</t>
  </si>
  <si>
    <t>Secured analyzing migration</t>
  </si>
  <si>
    <t>10dfed3c-1c61-4a07-bbed-5819ebae59ef</t>
  </si>
  <si>
    <t>WAUSF98E97A783106</t>
  </si>
  <si>
    <t>[{"userId":"Kissie","passengers":1}]</t>
  </si>
  <si>
    <t>[{"endPlace":{"latitude":42.2531168,"longitude":143.3092266},"reward":"22.12","suggestedBy":"Valentina"},{"endPlace":{"latitude":10.7745965,"longitude":106.6679542},"reward":"76.56","suggestedBy":"Cyndi"},{"endPlace":{"latitude":-5.178204,"longitude":-40.6695522},"reward":"47.23","suggestedBy":"Belicia"},{"endPlace":{"latitude":-3.05,"longitude":31.883333},"reward":"37.73","suggestedBy":"Ellette"}]</t>
  </si>
  <si>
    <t>[{"coordinate":{"latitude":34.954857,"longitude":109.299475},"moment":1574493497,"user":null},{"coordinate":{"latitude":34.433333,"longitude":69.666667},"moment":1574493502,"user":null},{"coordinate":{"latitude":15.1634121,"longitude":36.6525696},"moment":1574493503,"user":null}]</t>
  </si>
  <si>
    <t>Organic explicit protocol</t>
  </si>
  <si>
    <t>c2aa930f-06ed-41e2-a54f-12fb1be6d305</t>
  </si>
  <si>
    <t>WBAVL1C53DV043733</t>
  </si>
  <si>
    <t>[{"userId":"Jenilee","passengers":2},{"userId":"Charla","passengers":1}]</t>
  </si>
  <si>
    <t>[{"endPlace":{"latitude":"27.42839","longitude":"85.03219"},"reward":"27.33","suggestedBy":"Marcile"},{"endPlace":{"latitude":50.3566891,"longitude":3.5246977},"reward":"66.53","suggestedBy":"Lorne"},{"endPlace":{"latitude":29.1374566,"longitude":-80.9980687},"reward":"33.87","suggestedBy":"Filippo"},{"endPlace":{"latitude":7.1966596,"longitude":35.4288797},"reward":"98.53","suggestedBy":"Giffy"},{"endPlace":{"latitude":14.9699796,"longitude":145.6412079},"reward":"5.14","suggestedBy":"Rodi"}]</t>
  </si>
  <si>
    <t>[{"coordinate":{"latitude":57.5798009,"longitude":11.9641514},"moment":1556400992,"user":null}]</t>
  </si>
  <si>
    <t>Profound composite capacity</t>
  </si>
  <si>
    <t>909ae572-1550-4e22-98c4-da71a3787ecd</t>
  </si>
  <si>
    <t>WBADX7C56CE229428</t>
  </si>
  <si>
    <t>[{"userId":"Gilly","passengers":2},{"userId":"Nona","passengers":2}]</t>
  </si>
  <si>
    <t>Optional upward-trending open architecture</t>
  </si>
  <si>
    <t>23fa904e-87e1-40be-9725-59fd1da22bf1</t>
  </si>
  <si>
    <t>WAUKH74F66N828796</t>
  </si>
  <si>
    <t>[{"userId":"Derk","passengers":2},{"userId":"Lisha","passengers":1},{"userId":"Iris","passengers":2},{"userId":"Iain","passengers":2}]</t>
  </si>
  <si>
    <t>[{"endPlace":{"latitude":10.0342937,"longitude":126.0415372},"reward":"24.23","suggestedBy":"Bathsheba"},{"endPlace":{"latitude":-14.1325,"longitude":-73.268611},"reward":"41.18","suggestedBy":"Shandie"},{"endPlace":{"latitude":42.88,"longitude":-78.83},"reward":"92.38","suggestedBy":"Elijah"}]</t>
  </si>
  <si>
    <t>[{"coordinate":{"latitude":51.7256101,"longitude":38.9897424},"moment":1571481298,"user":null},{"coordinate":{"latitude":45.632343,"longitude":5.112589},"moment":1571481322,"user":null},{"coordinate":{"latitude":14.1975137,"longitude":121.5570313},"moment":1571481308,"user":null},{"coordinate":{"latitude":39.75,"longitude":19.683333},"moment":1571481287,"user":null},{"coordinate":{"latitude":36.4126577,"longitude":28.1554071},"moment":1571481308,"user":null}]</t>
  </si>
  <si>
    <t>Diverse discrete product</t>
  </si>
  <si>
    <t>a9575347-fc1a-49f1-8ca0-291e69a87e7d</t>
  </si>
  <si>
    <t>YV1902MC1F1201846</t>
  </si>
  <si>
    <t>[{"userId":"Bernhard","passengers":2},{"userId":"Link","passengers":2},{"userId":"Cesaro","passengers":2},{"userId":"Carlin","passengers":1}]</t>
  </si>
  <si>
    <t>[{"endPlace":{"latitude":45.5730726,"longitude":20.5777248},"reward":"22.19","suggestedBy":"Carr"},{"endPlace":{"latitude":-34.0803725,"longitude":24.9116378},"reward":"22.8","suggestedBy":"Bev"},{"endPlace":{"latitude":"-8.314","longitude":"123.252"},"reward":"32.68","suggestedBy":"Isacco"},{"endPlace":{"latitude":53.516179,"longitude":49.13286},"reward":"68.82","suggestedBy":"Ransom"},{"endPlace":{"latitude":36.0941745,"longitude":28.0162191},"reward":"95.15","suggestedBy":"Leese"}]</t>
  </si>
  <si>
    <t>[{"coordinate":{"latitude":22.1960179,"longitude":92.2947639},"moment":1574823236,"user":null},{"coordinate":{"latitude":-4.4898263,"longitude":104.6412925},"moment":1574823237,"user":null}]</t>
  </si>
  <si>
    <t>Open-architected coherent utilisation</t>
  </si>
  <si>
    <t>39ee83fa-a935-4ac9-940e-028abc54525a</t>
  </si>
  <si>
    <t>WAULD54BX2N317605</t>
  </si>
  <si>
    <t>[{"userId":"Jeramey","passengers":2},{"userId":"Vance","passengers":2},{"userId":"Tore","passengers":1},{"userId":"Liza","passengers":2}]</t>
  </si>
  <si>
    <t>[{"endPlace":{"latitude":49.522946,"longitude":16.2614713},"reward":"22.51","suggestedBy":"Jilly"},{"endPlace":{"latitude":55.2763668,"longitude":61.9012109},"reward":"81.37","suggestedBy":"Fransisco"},{"endPlace":{"latitude":-6.1306709,"longitude":23.5966577},"reward":"21.03","suggestedBy":"Maud"}]</t>
  </si>
  <si>
    <t>[{"coordinate":{"latitude":"16.1818","longitude":"43.60986"},"moment":1568806395,"user":null}]</t>
  </si>
  <si>
    <t>Optimized zero tolerance model</t>
  </si>
  <si>
    <t>c5101a72-459a-4748-ba29-e712e25a9939</t>
  </si>
  <si>
    <t>[{"userId":"Amalea","passengers":2},{"userId":"Siana","passengers":1},{"userId":"Gwenora","passengers":1},{"userId":"Genna","passengers":2},{"userId":"Parsifal","passengers":1}]</t>
  </si>
  <si>
    <t>[{"endPlace":{"latitude":44.7783548,"longitude":19.5985451},"reward":"16.83","suggestedBy":"Parsifal"},{"endPlace":{"latitude":60.684976,"longitude":17.153166},"reward":"16.48","suggestedBy":"Rinaldo"},{"endPlace":{"latitude":27.895558,"longitude":115.455558},"reward":"94.36","suggestedBy":"Maurits"}]</t>
  </si>
  <si>
    <t>[{"coordinate":{"latitude":28.228209,"longitude":112.938814},"moment":1572883868,"user":null},{"coordinate":{"latitude":19.543278,"longitude":110.797759},"moment":1572883863,"user":null}]</t>
  </si>
  <si>
    <t>Monitored optimizing budgetary management</t>
  </si>
  <si>
    <t>c2ceb34b-3d69-4514-b8fa-1bf5c9d67419</t>
  </si>
  <si>
    <t>3C63DRML0CG647872</t>
  </si>
  <si>
    <t>[{"userId":"Maryrose","passengers":2},{"userId":"Cristobal","passengers":2},{"userId":"Davida","passengers":2},{"userId":"Seymour","passengers":1},{"userId":"Beverie","passengers":1}]</t>
  </si>
  <si>
    <t>[{"endPlace":{"latitude":6.3833462,"longitude":-75.5858886},"reward":"65.59","suggestedBy":"Reyna"},{"endPlace":{"latitude":"7.55","longitude":"3.43333"},"reward":"19.3","suggestedBy":"Whitman"},{"endPlace":{"latitude":19.2961742,"longitude":-70.2559638},"reward":"16.06","suggestedBy":"Martino"}]</t>
  </si>
  <si>
    <t>[{"coordinate":{"latitude":22.5088124,"longitude":-83.5136841},"moment":1572180709,"user":null},{"coordinate":{"latitude":-14.8258317,"longitude":-64.9000247},"moment":1572180729,"user":null},{"coordinate":{"latitude":-12.0560257,"longitude":-77.0844226},"moment":1572180752,"user":null},{"coordinate":{"latitude":53.42049,"longitude":16.81504},"moment":1572180752,"user":null}]</t>
  </si>
  <si>
    <t>Mandatory didactic hierarchy</t>
  </si>
  <si>
    <t>0312c0be-37ef-4bed-931e-d2764ffa7fd6</t>
  </si>
  <si>
    <t>SCBFT7ZA9DC370568</t>
  </si>
  <si>
    <t>[{"userId":"Towny","passengers":2},{"userId":"Merilyn","passengers":2},{"userId":"Tallie","passengers":1}]</t>
  </si>
  <si>
    <t>[{"endPlace":{"latitude":48.3909721,"longitude":-4.4854059},"reward":"58.97","suggestedBy":"Eleen"},{"endPlace":{"latitude":10.1621712,"longitude":-83.6025205},"reward":"53.24","suggestedBy":"Aidan"}]</t>
  </si>
  <si>
    <t>[{"coordinate":{"latitude":-8.6746707,"longitude":120.3637277},"moment":1562529283,"user":null},{"coordinate":{"latitude":12.7430244,"longitude":-3.8553507},"moment":1562529351,"user":null},{"coordinate":{"latitude":45.9018536,"longitude":6.121072},"moment":1562529309,"user":null}]</t>
  </si>
  <si>
    <t>[{"coordinate":{"latitude":29.689847,"longitude":121.28259},"moment":1561065514,"state":0,"user":"Nataline"}]</t>
  </si>
  <si>
    <t>Proactive disintermediate data-warehouse</t>
  </si>
  <si>
    <t>fff94498-2b1e-4d10-9b7c-8260474ae264</t>
  </si>
  <si>
    <t>2G61T5S32E9394536</t>
  </si>
  <si>
    <t>[{"userId":"Anders","passengers":1},{"userId":"Elfreda","passengers":1},{"userId":"Peyton","passengers":2}]</t>
  </si>
  <si>
    <t>[{"endPlace":{"latitude":0.845865,"longitude":108.8796091},"reward":"95.18","suggestedBy":"Anders"}]</t>
  </si>
  <si>
    <t>[{"coordinate":{"latitude":41.8499561,"longitude":-87.650042},"moment":1567364835,"user":null},{"coordinate":{"latitude":49.9202398,"longitude":23.7240855},"moment":1567364783,"user":null},{"coordinate":{"latitude":65.059972,"longitude":-13.9922895},"moment":1567364833,"user":null},{"coordinate":{"latitude":43.785358,"longitude":126.6858739},"moment":1567364766,"user":null},{"coordinate":{"latitude":67.3744013,"longitude":32.4889456},"moment":1567364798,"user":null}]</t>
  </si>
  <si>
    <t>Pre-emptive didactic capability</t>
  </si>
  <si>
    <t>d16b291d-12aa-4ef1-b7fe-c896f526c539</t>
  </si>
  <si>
    <t>2C3CCASG2DH219018</t>
  </si>
  <si>
    <t>[{"userId":"Gilly","passengers":2},{"userId":"Sheeree","passengers":2},{"userId":"Lanae","passengers":2}]</t>
  </si>
  <si>
    <t>[{"endPlace":{"latitude":-24.7995226,"longitude":-65.434694},"reward":"72.17","suggestedBy":"Cyril"},{"endPlace":{"latitude":37.073667,"longitude":80.188986},"reward":"96.15","suggestedBy":"Kelcy"},{"endPlace":{"latitude":"29.23682","longitude":"109.31644"},"reward":"14.5","suggestedBy":"Evvie"},{"endPlace":{"latitude":50.4134249,"longitude":14.908438},"reward":"58.61","suggestedBy":"Eugine"},{"endPlace":{"latitude":-6.3621916,"longitude":106.8502879},"reward":"77.24","suggestedBy":"Giffy"}]</t>
  </si>
  <si>
    <t>[{"coordinate":{"latitude":45.70734,"longitude":5.534063},"moment":1568843269,"user":null},{"coordinate":{"latitude":-0.572629,"longitude":30.41563},"moment":1568843252,"user":null},{"coordinate":{"latitude":23.0594685,"longitude":113.8146974},"moment":1568843268,"user":null},{"coordinate":{"latitude":-9.9246703,"longitude":-48.2592606},"moment":1568843252,"user":null}]</t>
  </si>
  <si>
    <t>Object-based value-added analyzer</t>
  </si>
  <si>
    <t>184747df-76ef-41e6-b9eb-f420a8425d53</t>
  </si>
  <si>
    <t>1G6DJ5E30D0747248</t>
  </si>
  <si>
    <t>[{"userId":"Menard","passengers":2},{"userId":"Mathilda","passengers":1},{"userId":"Robb","passengers":1},{"userId":"Farris","passengers":2}]</t>
  </si>
  <si>
    <t>[{"endPlace":{"latitude":25.3148115,"longitude":55.958135},"reward":"95.61","suggestedBy":"Marv"}]</t>
  </si>
  <si>
    <t>[{"coordinate":{"latitude":44.9153318,"longitude":19.4516353},"moment":1553256201,"user":null},{"coordinate":{"latitude":-15.2090734,"longitude":-39.1959729},"moment":1553256201,"user":null}]</t>
  </si>
  <si>
    <t>Enhanced content-based strategy</t>
  </si>
  <si>
    <t>7dcab6fd-af6e-4f60-be1e-cfda32bf3351</t>
  </si>
  <si>
    <t>[{"userId":"Isidoro","passengers":2},{"userId":"Gerda","passengers":2},{"userId":"Nero","passengers":1},{"userId":"Heinrick","passengers":2},{"userId":"Abbott","passengers":1}]</t>
  </si>
  <si>
    <t>[{"endPlace":{"latitude":53.607925,"longitude":10.0852568},"reward":"83.28","suggestedBy":"Jory"},{"endPlace":{"latitude":41.303548,"longitude":-8.7353479},"reward":"34.54","suggestedBy":"Jeremias"}]</t>
  </si>
  <si>
    <t>[{"coordinate":{"latitude":13.81967,"longitude":100.0601382},"moment":1556650259,"user":null},{"coordinate":{"latitude":"52.3506","longitude":"31.1121"},"moment":1556650259,"user":null},{"coordinate":{"latitude":49.0321605,"longitude":1.2408185},"moment":1556650259,"user":null},{"coordinate":{"latitude":-0.9962972,"longitude":-77.8136035},"moment":1556650259,"user":null}]</t>
  </si>
  <si>
    <t>Ameliorated clear-thinking analyzer</t>
  </si>
  <si>
    <t>8d99b0ba-452a-409a-8c8e-d05eb22a5eb2</t>
  </si>
  <si>
    <t>WBA1K5C50FV589126</t>
  </si>
  <si>
    <t>[{"userId":"Yvor","passengers":2},{"userId":"Cheryl","passengers":1}]</t>
  </si>
  <si>
    <t>[{"endPlace":{"latitude":1.2413682,"longitude":33.1239049},"reward":"57.85","suggestedBy":"Holly"},{"endPlace":{"latitude":52.0609041,"longitude":17.239347},"reward":"80.66","suggestedBy":"Felike"},{"endPlace":{"latitude":39.7654612,"longitude":-8.6206402},"reward":"8.36","suggestedBy":"Issi"},{"endPlace":{"latitude":21.2506392,"longitude":105.8980272},"reward":"64.6","suggestedBy":"Horst"}]</t>
  </si>
  <si>
    <t>Configurable background archive</t>
  </si>
  <si>
    <t>f7fbe59b-d1cc-405c-8cfe-7bb7afef32dd</t>
  </si>
  <si>
    <t>WAUHF98P08A315925</t>
  </si>
  <si>
    <t>[{"userId":"Holly","passengers":2},{"userId":"Leona","passengers":1},{"userId":"Asher","passengers":2},{"userId":"Jeramey","passengers":2}]</t>
  </si>
  <si>
    <t>[{"endPlace":{"latitude":"36.27815","longitude":"44.49332"},"reward":"28.6","suggestedBy":"Danica"},{"endPlace":{"latitude":"9.7639","longitude":"14.1539"},"reward":"22.66","suggestedBy":"Nell"},{"endPlace":{"latitude":8.508983,"longitude":125.969667},"reward":"47.39","suggestedBy":"Kippy"},{"endPlace":{"latitude":53.00338,"longitude":14.96923},"reward":"50.59","suggestedBy":"Gilly"},{"endPlace":{"latitude":"50.40008","longitude":"-113.25189"},"reward":"26.06","suggestedBy":"Kirsten"}]</t>
  </si>
  <si>
    <t>[{"coordinate":{"latitude":31.936876,"longitude":112.662673},"moment":1550771353,"user":null},{"coordinate":{"latitude":-38.1854517,"longitude":175.2102748},"moment":1550771348,"user":null},{"coordinate":{"latitude":32.3194054,"longitude":35.0239857},"moment":1550771356,"user":null}]</t>
  </si>
  <si>
    <t>Enterprise-wide optimal framework</t>
  </si>
  <si>
    <t>11a38a9b-aa69-45e4-a222-bc72a5a6dead</t>
  </si>
  <si>
    <t>JN1BV7AP3FM072443</t>
  </si>
  <si>
    <t>[{"userId":"Kellia","passengers":1}]</t>
  </si>
  <si>
    <t>[{"endPlace":{"latitude":0.6166667,"longitude":104.0833333},"reward":"75.68","suggestedBy":"Verney"},{"endPlace":{"latitude":38.689897,"longitude":115.780626},"reward":"30.59","suggestedBy":"Allayne"},{"endPlace":{"latitude":1.160532,"longitude":-76.6181655},"reward":"79.0","suggestedBy":"Loise"},{"endPlace":{"latitude":37.9847063,"longitude":21.4203066},"reward":"21.21","suggestedBy":"Gwendolyn"},{"endPlace":{"latitude":7.7478359,"longitude":-8.8252502},"reward":"29.93","suggestedBy":"Elsinore"}]</t>
  </si>
  <si>
    <t>[{"coordinate":{"latitude":"-8.3242","longitude":"115.618"},"moment":1572107985,"user":null},{"coordinate":{"latitude":-10.8812955,"longitude":-75.0611147},"moment":1572107991,"user":null},{"coordinate":{"latitude":30.5604564,"longitude":31.0079484},"moment":1572107942,"user":null},{"coordinate":{"latitude":44.8178615,"longitude":-0.2498116},"moment":1572107965,"user":null}]</t>
  </si>
  <si>
    <t>Assimilated asymmetric encryption</t>
  </si>
  <si>
    <t>f29434cd-d8f5-4df9-aa4b-d9806d1baffd</t>
  </si>
  <si>
    <t>SCFBF04B98G334860</t>
  </si>
  <si>
    <t>[{"userId":"Nelly","passengers":2},{"userId":"Tadeas","passengers":2},{"userId":"Kimberli","passengers":1},{"userId":"Adriaens","passengers":1},{"userId":"Imelda","passengers":1}]</t>
  </si>
  <si>
    <t>[{"endPlace":{"latitude":59.312956,"longitude":18.068285},"reward":"94.0","suggestedBy":"Oneida"},{"endPlace":{"latitude":32.061895,"longitude":102.990108},"reward":"39.52","suggestedBy":"Dunstan"},{"endPlace":{"latitude":15.33918,"longitude":-87.9824758},"reward":"71.63","suggestedBy":"Shannon"}]</t>
  </si>
  <si>
    <t>[{"coordinate":{"latitude":16.5065381,"longitude":105.5943388},"moment":1573364934,"user":null},{"coordinate":{"latitude":30.893837,"longitude":121.092179},"moment":1573364974,"user":null},{"coordinate":{"latitude":52.5112898,"longitude":6.092908},"moment":1573364966,"user":null}]</t>
  </si>
  <si>
    <t>Progressive modular framework</t>
  </si>
  <si>
    <t>c116035e-652a-4e3c-90ea-bfabde818fd2</t>
  </si>
  <si>
    <t>5UXZV8C52BL735366</t>
  </si>
  <si>
    <t>[{"userId":"Aidan","passengers":2},{"userId":"Zebulon","passengers":1},{"userId":"Sibby","passengers":2}]</t>
  </si>
  <si>
    <t>[{"coordinate":{"latitude":-16.67787,"longitude":46.109699},"moment":1557139609,"user":null},{"coordinate":{"latitude":33.5199899,"longitude":-86.8512078},"moment":1557139615,"user":null},{"coordinate":{"latitude":29.731101,"longitude":116.251947},"moment":1557139633,"user":null},{"coordinate":{"latitude":47.666307,"longitude":-2.7887335},"moment":1557139629,"user":null}]</t>
  </si>
  <si>
    <t>Digitized 24/7 open architecture</t>
  </si>
  <si>
    <t>c9bca692-4c63-4804-9144-2d95c9167bc3</t>
  </si>
  <si>
    <t>WAUHE78P59A429685</t>
  </si>
  <si>
    <t>[{"userId":"Everard","passengers":1},{"userId":"Caressa","passengers":1},{"userId":"Nappie","passengers":1},{"userId":"Jephthah","passengers":2},{"userId":"Joyann","passengers":1}]</t>
  </si>
  <si>
    <t>[{"endPlace":{"latitude":13.1285787,"longitude":101.3658004},"reward":"23.34","suggestedBy":"Bondon"},{"endPlace":{"latitude":"16.2359","longitude":"-61.558"},"reward":"76.95","suggestedBy":"Dory"},{"endPlace":{"latitude":39.975999,"longitude":116.317558},"reward":"82.7","suggestedBy":"Wyatan"},{"endPlace":{"latitude":34.9116774,"longitude":-5.9145568},"reward":"90.78","suggestedBy":"Chet"},{"endPlace":{"latitude":49.0492373,"longitude":16.7374199},"reward":"38.93","suggestedBy":"Francklyn"}]</t>
  </si>
  <si>
    <t>Open-source value-added orchestration</t>
  </si>
  <si>
    <t>06f73313-64a9-42ce-86f0-320a6481fe6d</t>
  </si>
  <si>
    <t>2HNYD2H44DH744853</t>
  </si>
  <si>
    <t>[{"userId":"Godfrey","passengers":1},{"userId":"Arie","passengers":2},{"userId":"Markos","passengers":1}]</t>
  </si>
  <si>
    <t>[{"endPlace":{"latitude":11.5762804,"longitude":103.3587288},"reward":"84.99","suggestedBy":"Isaak"},{"endPlace":{"latitude":24.607906,"longitude":118.534074},"reward":"34.66","suggestedBy":"Silas"},{"endPlace":{"latitude":17.5899708,"longitude":120.4017314},"reward":"43.24","suggestedBy":"Muire"},{"endPlace":{"latitude":49.571196,"longitude":121.395538},"reward":"93.66","suggestedBy":"Deva"},{"endPlace":{"latitude":51.8891035,"longitude":5.9269366},"reward":"27.29","suggestedBy":"Maudie"}]</t>
  </si>
  <si>
    <t>[{"coordinate":{"latitude":-7.1525924,"longitude":111.8971017},"moment":1549370695,"user":null},{"coordinate":{"latitude":-20.0256695,"longitude":-44.0572964},"moment":1549370670,"user":null},{"coordinate":{"latitude":37.6583599,"longitude":126.8320201},"moment":1549370670,"user":null}]</t>
  </si>
  <si>
    <t>Synergized empowering alliance</t>
  </si>
  <si>
    <t>6b5e8595-676b-4cac-81e1-019b7cc8d8a8</t>
  </si>
  <si>
    <t>WBANE73536B974461</t>
  </si>
  <si>
    <t>[{"userId":"Thedrick","passengers":1},{"userId":"Shamus","passengers":2},{"userId":"Mellie","passengers":1},{"userId":"Ardith","passengers":2}]</t>
  </si>
  <si>
    <t>[{"endPlace":{"latitude":52.7038839,"longitude":55.8511258},"reward":"15.79","suggestedBy":"Rorie"},{"endPlace":{"latitude":29.893672,"longitude":110.346166},"reward":"66.22","suggestedBy":"Jaine"},{"endPlace":{"latitude":-15.8146532,"longitude":-47.9029793},"reward":"56.5","suggestedBy":"Jilly"}]</t>
  </si>
  <si>
    <t>Progressive maximized leverage</t>
  </si>
  <si>
    <t>bcbfd46e-1c57-45b1-9bb5-5d2190c9f90c</t>
  </si>
  <si>
    <t>SALWG2WF2EA511930</t>
  </si>
  <si>
    <t>[{"userId":"Wolfie","passengers":2},{"userId":"Haven","passengers":1},{"userId":"Nomi","passengers":1}]</t>
  </si>
  <si>
    <t>[{"endPlace":{"latitude":23.092389,"longitude":113.657419},"reward":"36.88","suggestedBy":"Elfie"},{"endPlace":{"latitude":52.1957118,"longitude":39.0988859},"reward":"98.99","suggestedBy":"Frederick"},{"endPlace":{"latitude":18.4885697,"longitude":-69.9299089},"reward":"5.48","suggestedBy":"Marv"},{"endPlace":{"latitude":15.1042521,"longitude":101.0768333},"reward":"85.37","suggestedBy":"Isacco"}]</t>
  </si>
  <si>
    <t>[{"coordinate":{"latitude":-23.7047572,"longitude":-49.4823246},"moment":1554101046,"user":null}]</t>
  </si>
  <si>
    <t>Mandatory fresh-thinking analyzer</t>
  </si>
  <si>
    <t>b34487f3-67c9-4920-9992-e20454b0b32e</t>
  </si>
  <si>
    <t>2T1BURHE0EC885377</t>
  </si>
  <si>
    <t>[{"userId":"Danya","passengers":1}]</t>
  </si>
  <si>
    <t>[{"endPlace":{"latitude":-0.2803575,"longitude":33.7517723},"reward":"93.23","suggestedBy":"Haven"}]</t>
  </si>
  <si>
    <t>[{"coordinate":{"latitude":54.0542238,"longitude":-2.0215836},"moment":1568735797,"user":null},{"coordinate":{"latitude":-10.0274881,"longitude":124.4752715},"moment":1568735804,"user":null},{"coordinate":{"latitude":38.6841753,"longitude":-8.9548647},"moment":1568735782,"user":null},{"coordinate":{"latitude":16.9457374,"longitude":102.5757028},"moment":1568735800,"user":null}]</t>
  </si>
  <si>
    <t>Object-based even-keeled algorithm</t>
  </si>
  <si>
    <t>8aee5887-3ae3-4225-838e-90d6b98fbc55</t>
  </si>
  <si>
    <t>1GYFC43579R642542</t>
  </si>
  <si>
    <t>[{"userId":"Davide","passengers":2},{"userId":"Orelle","passengers":2}]</t>
  </si>
  <si>
    <t>[{"endPlace":{"latitude":14.6291821,"longitude":120.9956398},"reward":"55.12","suggestedBy":"Evonne"},{"endPlace":{"latitude":58.9412578,"longitude":23.5826177},"reward":"24.07","suggestedBy":"Josefa"},{"endPlace":{"latitude":53.9045398,"longitude":27.5615244},"reward":"4.25","suggestedBy":"Aleece"},{"endPlace":{"latitude":-31.4344135,"longitude":-64.1275399},"reward":"5.73","suggestedBy":"Denny"},{"endPlace":{"latitude":19.9059121,"longitude":105.4771084},"reward":"24.09","suggestedBy":"Tuckie"}]</t>
  </si>
  <si>
    <t>[{"coordinate":{"latitude":58.760833,"longitude":59.5550001},"moment":1567058223,"user":null},{"coordinate":{"latitude":50.7798051,"longitude":15.8470487},"moment":1567058266,"user":null}]</t>
  </si>
  <si>
    <t>[{"coordinate":{"latitude":-4.4564351,"longitude":-81.2821647},"moment":1565622330,"state":0,"user":"Ondrea"}]</t>
  </si>
  <si>
    <t>Open-architected encompassing internet solution</t>
  </si>
  <si>
    <t>a004531d-680c-446a-b795-7ebe65b529b7</t>
  </si>
  <si>
    <t>5GAKVDED1CJ554726</t>
  </si>
  <si>
    <t>[{"userId":"Abram","passengers":1},{"userId":"Bayard","passengers":2}]</t>
  </si>
  <si>
    <t>[{"endPlace":{"latitude":28.739865,"longitude":106.720976},"reward":"18.01","suggestedBy":"Phip"},{"endPlace":{"latitude":26.312444,"longitude":99.850365},"reward":"3.01","suggestedBy":"Germayne"},{"endPlace":{"latitude":48.574041,"longitude":39.307815},"reward":"58.96","suggestedBy":"Farris"},{"endPlace":{"latitude":29.201587,"longitude":111.755127},"reward":"64.51","suggestedBy":"Chancey"}]</t>
  </si>
  <si>
    <t>Managed 5th generation workforce</t>
  </si>
  <si>
    <t>e2ffd13b-6264-4386-9966-4a20f1b40eb7</t>
  </si>
  <si>
    <t>WBAVC73577K556251</t>
  </si>
  <si>
    <t>[{"userId":"Fonzie","passengers":1},{"userId":"Akim","passengers":1},{"userId":"Waldon","passengers":2}]</t>
  </si>
  <si>
    <t>[{"endPlace":{"latitude":19.5576165,"longitude":-99.1393889},"reward":"45.55","suggestedBy":"Theodoric"},{"endPlace":{"latitude":-7.9955024,"longitude":111.7048262},"reward":"74.22","suggestedBy":"Matilda"},{"endPlace":{"latitude":-21.009726,"longitude":55.2695622},"reward":"95.14","suggestedBy":"Misty"},{"endPlace":{"latitude":-9.591725,"longitude":124.4530968},"reward":"84.58","suggestedBy":"Belicia"}]</t>
  </si>
  <si>
    <t>[{"coordinate":{"latitude":-15.5804435,"longitude":-59.3800105},"moment":1570934173,"user":null}]</t>
  </si>
  <si>
    <t>Re-contextualized incremental definition</t>
  </si>
  <si>
    <t>dcc17d41-acbf-4ad6-9444-70e534f80f6c</t>
  </si>
  <si>
    <t>WAUMF68P86A922245</t>
  </si>
  <si>
    <t>[{"userId":"Cos","passengers":1},{"userId":"Verney","passengers":1}]</t>
  </si>
  <si>
    <t>[{"endPlace":{"latitude":7.539403,"longitude":-72.77228},"reward":"33.43","suggestedBy":"Keven"},{"endPlace":{"latitude":55.4024162,"longitude":13.2348803},"reward":"54.68","suggestedBy":"Ardisj"}]</t>
  </si>
  <si>
    <t>[{"coordinate":{"latitude":57.6734511,"longitude":46.6107277},"moment":1563782940,"user":null},{"coordinate":{"latitude":59.3337467,"longitude":18.0732103},"moment":1563782916,"user":null},{"coordinate":{"latitude":7.8005685,"longitude":-3.1629063},"moment":1563782919,"user":null},{"coordinate":{"latitude":-7.6144216,"longitude":110.7742709},"moment":1563782911,"user":null},{"coordinate":{"latitude":-8.6854551,"longitude":115.2623991},"moment":1563782924,"user":null}]</t>
  </si>
  <si>
    <t>Ameliorated mobile analyzer</t>
  </si>
  <si>
    <t>29bbe818-4979-4747-bfdb-5b7b7a321c1e</t>
  </si>
  <si>
    <t>2B3CL5CT9BH088733</t>
  </si>
  <si>
    <t>[{"userId":"Aylmer","passengers":1},{"userId":"Cornell","passengers":2},{"userId":"Audy","passengers":2},{"userId":"Thedrick","passengers":1},{"userId":"Vanya","passengers":1}]</t>
  </si>
  <si>
    <t>[{"endPlace":{"latitude":30.167585,"longitude":120.234391},"reward":"65.45","suggestedBy":"Sheeree"},{"endPlace":{"latitude":-6.7748883,"longitude":39.2693652},"reward":"18.79","suggestedBy":"Domenic"},{"endPlace":{"latitude":43.3911349,"longitude":42.9174509},"reward":"35.7","suggestedBy":"Gilly"},{"endPlace":{"latitude":48.9897895,"longitude":2.2868727},"reward":"15.79","suggestedBy":"Domenic"}]</t>
  </si>
  <si>
    <t>[{"coordinate":{"latitude":54.6380366,"longitude":25.2865584},"moment":1573407369,"user":null},{"coordinate":{"latitude":41.2080707,"longitude":-8.1650422},"moment":1573407369,"user":null},{"coordinate":{"latitude":58.3970814,"longitude":15.69159},"moment":1573407369,"user":null},{"coordinate":{"latitude":21.1231158,"longitude":-101.6968667},"moment":1573407369,"user":null}]</t>
  </si>
  <si>
    <t>Face to face scalable strategy</t>
  </si>
  <si>
    <t>b444c83e-399c-4e95-b7df-f53b3acccdb0</t>
  </si>
  <si>
    <t>[{"userId":"Mayor","passengers":2},{"userId":"Basil","passengers":2}]</t>
  </si>
  <si>
    <t>[{"endPlace":{"latitude":18.2480842,"longitude":120.6207677},"reward":"51.87","suggestedBy":"Angelique"},{"endPlace":{"latitude":49.12249,"longitude":15.8681689},"reward":"42.88","suggestedBy":"Ashly"},{"endPlace":{"latitude":31.558356,"longitude":106.005046},"reward":"70.23","suggestedBy":"Crissie"},{"endPlace":{"latitude":-9.483333,"longitude":-77.866667},"reward":"88.02","suggestedBy":"Ransom"},{"endPlace":{"latitude":-4.4036778,"longitude":119.6043972},"reward":"60.74","suggestedBy":"Lauraine"}]</t>
  </si>
  <si>
    <t>[{"coordinate":{"latitude":37.1212974,"longitude":79.9088564},"moment":1563202529,"user":null}]</t>
  </si>
  <si>
    <t>[{"coordinate":{"latitude":-7.3505808,"longitude":108.2171633},"moment":1561709280,"state":1,"user":"Reuben"},{"coordinate":{"latitude":40.8016728,"longitude":44.891109},"moment":1561705680,"state":1,"user":"Rick"},{"coordinate":{"latitude":49.1931313,"longitude":-0.3907558},"moment":1561669680,"state":1,"user":"Nikita"},{"coordinate":{"latitude":"46.2286","longitude":"-73.01917"},"moment":1561669680,"state":1,"user":"Stuart"}]</t>
  </si>
  <si>
    <t>Open-source empowering customer loyalty</t>
  </si>
  <si>
    <t>693495d1-7f69-4f69-a19f-6a1922380df3</t>
  </si>
  <si>
    <t>JN1AZ4EH6DM632311</t>
  </si>
  <si>
    <t>[{"userId":"Sher","passengers":1}]</t>
  </si>
  <si>
    <t>[{"endPlace":{"latitude":58.3353986,"longitude":12.3257105},"reward":"96.56","suggestedBy":"Shandie"},{"endPlace":{"latitude":48.8333236,"longitude":2.4923085},"reward":"97.93","suggestedBy":"Thomasa"},{"endPlace":{"latitude":-0.582624,"longitude":35.1901151},"reward":"66.0","suggestedBy":"Nobie"},{"endPlace":{"latitude":-7.3198199,"longitude":112.7420274},"reward":"78.91","suggestedBy":"Angelica"},{"endPlace":{"latitude":40.9951629,"longitude":-8.5638609},"reward":"22.38","suggestedBy":"Brig"}]</t>
  </si>
  <si>
    <t>Focused exuding database</t>
  </si>
  <si>
    <t>f40c99de-019a-4056-ac0d-fe5e157a735e</t>
  </si>
  <si>
    <t>JN8AE2KP4D9477256</t>
  </si>
  <si>
    <t>[{"userId":"Kelcy","passengers":1},{"userId":"Bonnibelle","passengers":1},{"userId":"Janette","passengers":2},{"userId":"Alia","passengers":2}]</t>
  </si>
  <si>
    <t>[{"endPlace":{"latitude":29.0180288,"longitude":-110.9119181},"reward":"54.28","suggestedBy":"Kally"}]</t>
  </si>
  <si>
    <t>[{"coordinate":{"latitude":26.486589,"longitude":111.909579},"moment":1560662081,"user":null},{"coordinate":{"latitude":16.0717704,"longitude":108.1503823},"moment":1560662079,"user":null},{"coordinate":{"latitude":60.1163207,"longitude":32.3008149},"moment":1560662095,"user":null},{"coordinate":{"latitude":-6.1756543,"longitude":35.7926792},"moment":1560662104,"user":null},{"coordinate":{"latitude":-0.4277809,"longitude":36.9433591},"moment":1560662102,"user":null}]</t>
  </si>
  <si>
    <t>[{"coordinate":{"latitude":43.4945737,"longitude":5.8978018},"moment":1559214571,"state":1,"user":"Currie"}]</t>
  </si>
  <si>
    <t>Quality-focused next generation projection</t>
  </si>
  <si>
    <t>35ea11b8-159b-41bd-8aa1-de497cd18cd7</t>
  </si>
  <si>
    <t>WBAAV53461F161353</t>
  </si>
  <si>
    <t>[{"userId":"Jerri","passengers":1},{"userId":"Debby","passengers":1}]</t>
  </si>
  <si>
    <t>[{"endPlace":{"latitude":39.4883941,"longitude":-8.3535831},"reward":"2.28","suggestedBy":"Clarice"},{"endPlace":{"latitude":48.732568,"longitude":2.2889821},"reward":"2.54","suggestedBy":"Lanette"}]</t>
  </si>
  <si>
    <t>[{"coordinate":{"latitude":4.733779,"longitude":-74.2627569},"moment":1545370780,"user":null},{"coordinate":{"latitude":-3.3638779,"longitude":104.8688126},"moment":1545370770,"user":null},{"coordinate":{"latitude":-28.6880903,"longitude":27.4380189},"moment":1545370779,"user":null}]</t>
  </si>
  <si>
    <t>User-centric bi-directional capability</t>
  </si>
  <si>
    <t>3e75fe64-eeb1-4fbd-b12a-7bc04f16b7cb</t>
  </si>
  <si>
    <t>WAUVVAFR6AA682538</t>
  </si>
  <si>
    <t>[{"userId":"Maud","passengers":1},{"userId":"Imelda","passengers":1},{"userId":"Merilyn","passengers":1}]</t>
  </si>
  <si>
    <t>[{"endPlace":{"latitude":38.0113874,"longitude":23.6027231},"reward":"31.74","suggestedBy":"Drusi"},{"endPlace":{"latitude":9.7441,"longitude":125.535149},"reward":"97.23","suggestedBy":"Aarika"},{"endPlace":{"latitude":41.80088,"longitude":-8.8458421},"reward":"70.7","suggestedBy":"Farris"},{"endPlace":{"latitude":31.922974,"longitude":118.663681},"reward":"81.56","suggestedBy":"Ellette"}]</t>
  </si>
  <si>
    <t>[{"coordinate":{"latitude":40.834681,"longitude":113.774004},"moment":1547710663,"user":null},{"coordinate":{"latitude":32.3506936,"longitude":-95.3018275},"moment":1547710640,"user":null},{"coordinate":{"latitude":29.163159,"longitude":121.007244},"moment":1547710652,"user":null},{"coordinate":{"latitude":33.750879,"longitude":119.193333},"moment":1547710662,"user":null}]</t>
  </si>
  <si>
    <t>Up-sized system-worthy model</t>
  </si>
  <si>
    <t>d515f0d6-f94d-464f-af97-35adee5980c1</t>
  </si>
  <si>
    <t>WAUDN74F08N917803</t>
  </si>
  <si>
    <t>[{"userId":"Dulciana","passengers":1},{"userId":"Gwenora","passengers":1},{"userId":"Cece","passengers":1}]</t>
  </si>
  <si>
    <t>[{"endPlace":{"latitude":49.7306956,"longitude":21.5766828},"reward":"99.2","suggestedBy":"Konstantin"},{"endPlace":{"latitude":-7.643739,"longitude":110.284601},"reward":"88.29","suggestedBy":"Liam"},{"endPlace":{"latitude":-11.7198172,"longitude":43.2630304},"reward":"68.32","suggestedBy":"Cody"}]</t>
  </si>
  <si>
    <t>[{"coordinate":{"latitude":-13.0331624,"longitude":-46.7705781},"moment":1568410169,"user":null},{"coordinate":{"latitude":9.623809,"longitude":123.821694},"moment":1568410164,"user":null},{"coordinate":{"latitude":32.117935,"longitude":121.009708},"moment":1568410163,"user":null},{"coordinate":{"latitude":6.5163966,"longitude":14.2919273},"moment":1568410156,"user":null},{"coordinate":{"latitude":34.1540161,"longitude":36.7442377},"moment":1568410146,"user":null}]</t>
  </si>
  <si>
    <t>[{"coordinate":{"latitude":-23.4739979,"longitude":-53.088539},"moment":1566929696,"state":1,"user":"Bronnie"},{"coordinate":{"latitude":56.67925,"longitude":12.9321834},"moment":1566882896,"state":0,"user":"Gary"},{"coordinate":{"latitude":54.3817334,"longitude":18.2912258},"moment":1566922496,"state":0,"user":"Vitoria"},{"coordinate":{"latitude":42.6930655,"longitude":24.4496426},"moment":1566926096,"state":0,"user":"Katey"},{"coordinate":{"latitude":59.3449175,"longitude":17.9492451},"moment":1566886496,"state":1,"user":"Zilvia"}]</t>
  </si>
  <si>
    <t>Public-key uniform moratorium</t>
  </si>
  <si>
    <t>df8f558b-34ab-4f1b-9041-16fb9e4f17ec</t>
  </si>
  <si>
    <t>WBAVB13556K145686</t>
  </si>
  <si>
    <t>[{"userId":"Margaretta","passengers":2},{"userId":"Hobard","passengers":2},{"userId":"Karlotta","passengers":2}]</t>
  </si>
  <si>
    <t>[{"endPlace":{"latitude":49.6163992,"longitude":19.3518952},"reward":"83.71","suggestedBy":"Gae"},{"endPlace":{"latitude":-8.6577711,"longitude":120.6947522},"reward":"59.07","suggestedBy":"Melany"},{"endPlace":{"latitude":-8.084623,"longitude":115.1592718},"reward":"13.26","suggestedBy":"Maryrose"},{"endPlace":{"latitude":14.6333181,"longitude":-90.6703399},"reward":"58.5","suggestedBy":"Elden"},{"endPlace":{"latitude":6.3230608,"longitude":8.1120116},"reward":"78.4","suggestedBy":"Gwenora"}]</t>
  </si>
  <si>
    <t>[{"coordinate":{"latitude":-13.4017106,"longitude":-44.2097085},"moment":1566349756,"user":null},{"coordinate":{"latitude":55.5945618,"longitude":26.4507193},"moment":1566349761,"user":null},{"coordinate":{"latitude":30.315892,"longitude":120.218758},"moment":1566349762,"user":null}]</t>
  </si>
  <si>
    <t>Integrated secondary function</t>
  </si>
  <si>
    <t>9a312bd2-0816-4ff8-bfad-0064375523a8</t>
  </si>
  <si>
    <t>WBAFR9C53DC262429</t>
  </si>
  <si>
    <t>[{"userId":"Danell","passengers":1},{"userId":"Felecia","passengers":1}]</t>
  </si>
  <si>
    <t>[{"endPlace":{"latitude":"10.5955","longitude":"124.7663"},"reward":"55.23","suggestedBy":"Adrea"},{"endPlace":{"latitude":16.3112941,"longitude":104.8221147},"reward":"73.68","suggestedBy":"Amberly"},{"endPlace":{"latitude":42.2827426,"longitude":-83.1488186},"reward":"27.52","suggestedBy":"Alia"}]</t>
  </si>
  <si>
    <t>[{"coordinate":{"latitude":52.9352213,"longitude":70.188509},"moment":1547656536,"user":null},{"coordinate":{"latitude":-14.331296,"longitude":-170.7269854},"moment":1547656560,"user":null}]</t>
  </si>
  <si>
    <t>Polarised client-driven attitude</t>
  </si>
  <si>
    <t>3a0e4a60-53da-4c7a-a31e-f845454e81e7</t>
  </si>
  <si>
    <t>1J4RG4GK9AC235024</t>
  </si>
  <si>
    <t>[{"userId":"Sascha","passengers":1}]</t>
  </si>
  <si>
    <t>[{"endPlace":{"latitude":22.691253,"longitude":114.346251},"reward":"82.51","suggestedBy":"Wendel"},{"endPlace":{"latitude":31.2467156,"longitude":121.445175},"reward":"1.75","suggestedBy":"Wes"},{"endPlace":{"latitude":27.9972231,"longitude":67.9616412},"reward":"52.3","suggestedBy":"Skipton"},{"endPlace":{"latitude":14.265684,"longitude":120.82759},"reward":"55.42","suggestedBy":"Cindelyn"}]</t>
  </si>
  <si>
    <t>Optimized background task-force</t>
  </si>
  <si>
    <t>5a6bebfb-d73d-4bcd-b20e-582cf2f8b31c</t>
  </si>
  <si>
    <t>JH4CU25679C729262</t>
  </si>
  <si>
    <t>[{"userId":"June","passengers":1},{"userId":"Evvie","passengers":1}]</t>
  </si>
  <si>
    <t>[{"endPlace":{"latitude":55.7387411,"longitude":37.2504677},"reward":"83.28","suggestedBy":"Filberte"}]</t>
  </si>
  <si>
    <t>[{"coordinate":{"latitude":0.5471811,"longitude":-76.1319953},"moment":1563876398,"user":null},{"coordinate":{"latitude":45.5080397,"longitude":-73.564543},"moment":1563876380,"user":null},{"coordinate":{"latitude":-29.0748919,"longitude":30.6057342},"moment":1563876369,"user":null},{"coordinate":{"latitude":19.2232969,"longitude":-70.5126462},"moment":1563876373,"user":null},{"coordinate":{"latitude":44.9799999,"longitude":-93.26},"moment":1563876370,"user":null}]</t>
  </si>
  <si>
    <t>Self-enabling heuristic migration</t>
  </si>
  <si>
    <t>c08dab24-9734-4af8-96d0-e07c4dd123fc</t>
  </si>
  <si>
    <t>1FTMF1C8XAK123900</t>
  </si>
  <si>
    <t>[{"userId":"Hermann","passengers":1},{"userId":"Correy","passengers":1}]</t>
  </si>
  <si>
    <t>[{"endPlace":{"latitude":40.2684396,"longitude":-76.8832658},"reward":"96.73","suggestedBy":"Hayden"}]</t>
  </si>
  <si>
    <t>[{"coordinate":{"latitude":50.1454119,"longitude":15.7904531},"moment":1566351373,"user":null},{"coordinate":{"latitude":13.9641503,"longitude":121.655933},"moment":1566351391,"user":null}]</t>
  </si>
  <si>
    <t>Customer-focused clear-thinking infrastructure</t>
  </si>
  <si>
    <t>e1b3ad5f-ab74-400f-9b58-eb1948cd0a88</t>
  </si>
  <si>
    <t>JH4CU2E82EC411285</t>
  </si>
  <si>
    <t>[{"userId":"Darrelle","passengers":1},{"userId":"Marillin","passengers":1},{"userId":"Wainwright","passengers":2},{"userId":"Shannon","passengers":1}]</t>
  </si>
  <si>
    <t>[{"endPlace":{"latitude":34.859175,"longitude":40.6016766},"reward":"65.27","suggestedBy":"Maudie"},{"endPlace":{"latitude":-9.3095648,"longitude":32.7689479},"reward":"73.4","suggestedBy":"Asher"},{"endPlace":{"latitude":35.6726588,"longitude":139.7796498},"reward":"38.1","suggestedBy":"Antonella"},{"endPlace":{"latitude":65.1047244,"longitude":17.1227163},"reward":"20.4","suggestedBy":"Seymour"}]</t>
  </si>
  <si>
    <t>[{"coordinate":{"latitude":13.487968,"longitude":-15.2648301},"moment":1575582387,"user":null}]</t>
  </si>
  <si>
    <t>Intuitive impactful productivity</t>
  </si>
  <si>
    <t>32d19662-7250-422e-917b-d6ec87d51921</t>
  </si>
  <si>
    <t>WAUKH74F58N879192</t>
  </si>
  <si>
    <t>[{"userId":"Cornell","passengers":2}]</t>
  </si>
  <si>
    <t>[{"coordinate":{"latitude":42.8299079,"longitude":59.0072317},"moment":1575070274,"user":null},{"coordinate":{"latitude":38.153853,"longitude":114.152004},"moment":1575070321,"user":null}]</t>
  </si>
  <si>
    <t>Advanced national data-warehouse</t>
  </si>
  <si>
    <t>764949d9-8c5c-4013-b76c-228d885876fc</t>
  </si>
  <si>
    <t>3GYFK12299G284093</t>
  </si>
  <si>
    <t>[{"userId":"Jacquelin","passengers":1}]</t>
  </si>
  <si>
    <t>Multi-layered system-worthy architecture</t>
  </si>
  <si>
    <t>4e0f1115-5176-4d3d-a346-9c164ec6c2c8</t>
  </si>
  <si>
    <t>WAUMGAFL9EA878318</t>
  </si>
  <si>
    <t>[{"userId":"Ferdy","passengers":2},{"userId":"Eugen","passengers":1},{"userId":"Gae","passengers":2},{"userId":"Kellie","passengers":2}]</t>
  </si>
  <si>
    <t>[{"endPlace":{"latitude":15.8112182,"longitude":120.7479539},"reward":"26.16","suggestedBy":"Isaak"}]</t>
  </si>
  <si>
    <t>[{"coordinate":{"latitude":45.333333,"longitude":96.65},"moment":1566440067,"user":null}]</t>
  </si>
  <si>
    <t>Digitized object-oriented encoding</t>
  </si>
  <si>
    <t>4e7a1848-da2d-49cd-b1e4-98b323ee48c9</t>
  </si>
  <si>
    <t>SCBBR93W58C638227</t>
  </si>
  <si>
    <t>[{"userId":"Kissee","passengers":2},{"userId":"Arri","passengers":2}]</t>
  </si>
  <si>
    <t>[{"endPlace":{"latitude":3.139199,"longitude":101.7324927},"reward":"74.52","suggestedBy":"Angelica"},{"endPlace":{"latitude":6.6759811,"longitude":100.6647101},"reward":"64.63","suggestedBy":"Gale"}]</t>
  </si>
  <si>
    <t>[{"coordinate":{"latitude":32.990664,"longitude":112.528308},"moment":1567636446,"user":null}]</t>
  </si>
  <si>
    <t>Multi-channelled solution-oriented archive</t>
  </si>
  <si>
    <t>cec76769-fbfd-4a74-912b-aaa8957b7e23</t>
  </si>
  <si>
    <t>1FAHP3FNXAW132917</t>
  </si>
  <si>
    <t>[{"userId":"Glen","passengers":2},{"userId":"Ev","passengers":1},{"userId":"Aidan","passengers":2},{"userId":"Danell","passengers":2},{"userId":"Constantino","passengers":1}]</t>
  </si>
  <si>
    <t>[{"coordinate":{"latitude":-7.7072394,"longitude":110.500097},"moment":1575256777,"user":null},{"coordinate":{"latitude":29.208918,"longitude":119.460526},"moment":1575256768,"user":null}]</t>
  </si>
  <si>
    <t>Multi-tiered real-time framework</t>
  </si>
  <si>
    <t>68a1460b-5934-426e-a772-536e462c53ba</t>
  </si>
  <si>
    <t>WBAHN83598D670139</t>
  </si>
  <si>
    <t>[{"userId":"Arliene","passengers":2},{"userId":"Mathilda","passengers":2},{"userId":"Reiko","passengers":2}]</t>
  </si>
  <si>
    <t>[{"endPlace":{"latitude":21.918725,"longitude":111.053561},"reward":"96.84","suggestedBy":"Morgan"}]</t>
  </si>
  <si>
    <t>Horizontal systematic instruction set</t>
  </si>
  <si>
    <t>264b0b41-c119-40d3-901e-8139af7b5811</t>
  </si>
  <si>
    <t>WVGAV7AX8AW827961</t>
  </si>
  <si>
    <t>[{"userId":"Drusi","passengers":1},{"userId":"Gilly","passengers":2}]</t>
  </si>
  <si>
    <t>[{"endPlace":{"latitude":-23.2074329,"longitude":-46.8337604},"reward":"18.37","suggestedBy":"Westbrooke"}]</t>
  </si>
  <si>
    <t>[{"coordinate":{"latitude":13.7740651,"longitude":104.9856176},"moment":1572158075,"user":null},{"coordinate":{"latitude":56.1952581,"longitude":40.5343698},"moment":1572158066,"user":null}]</t>
  </si>
  <si>
    <t>Triple-buffered leading edge software</t>
  </si>
  <si>
    <t>23b872dd-6984-4875-9f7e-7f62543dfb1c</t>
  </si>
  <si>
    <t>WBA1F9C57FV426565</t>
  </si>
  <si>
    <t>[{"userId":"Shelby","passengers":1},{"userId":"Lucky","passengers":2},{"userId":"Tammy","passengers":1}]</t>
  </si>
  <si>
    <t>[{"endPlace":{"latitude":51.9466854,"longitude":15.8079723},"reward":"85.16","suggestedBy":"Pen"},{"endPlace":{"latitude":4.625907,"longitude":-75.761865},"reward":"18.44","suggestedBy":"Nollie"},{"endPlace":{"latitude":13.4254522,"longitude":99.9590822},"reward":"43.73","suggestedBy":"Bryana"}]</t>
  </si>
  <si>
    <t>[{"coordinate":{"latitude":-6.8435796,"longitude":106.8296372},"moment":1562300272,"user":null},{"coordinate":{"latitude":-34.0257608,"longitude":18.4230789},"moment":1562300250,"user":null},{"coordinate":{"latitude":-6.8510505,"longitude":108.0806141},"moment":1562300255,"user":null},{"coordinate":{"latitude":40.400611,"longitude":122.348936},"moment":1562300239,"user":null}]</t>
  </si>
  <si>
    <t>[{"coordinate":{"latitude":-3.7924795,"longitude":-39.2698136},"moment":1560865491,"state":0,"user":"Maurits"},{"coordinate":{"latitude":45.8829678,"longitude":19.9675163},"moment":1560797091,"state":1,"user":"Enoch"},{"coordinate":{"latitude":43.6709677,"longitude":26.7336839},"moment":1560797091,"state":0,"user":"Bertrando"},{"coordinate":{"latitude":34.1009765,"longitude":114.2138957},"moment":1560807891,"state":0,"user":"Chadwick"}]</t>
  </si>
  <si>
    <t>Inverse optimizing support</t>
  </si>
  <si>
    <t>6bb2c601-3388-4ef8-b2f6-6b1088242045</t>
  </si>
  <si>
    <t>1G6AE5S38E0348827</t>
  </si>
  <si>
    <t>[{"userId":"Jarib","passengers":2},{"userId":"Anita","passengers":1},{"userId":"Jillayne","passengers":2}]</t>
  </si>
  <si>
    <t>[{"endPlace":{"latitude":35.1904212,"longitude":136.6566541},"reward":"97.67","suggestedBy":"Prince"},{"endPlace":{"latitude":29.422658,"longitude":-98.4869905},"reward":"59.7","suggestedBy":"Maryrose"},{"endPlace":{"latitude":47.9370871,"longitude":29.6288401},"reward":"88.69","suggestedBy":"Lauretta"},{"endPlace":{"latitude":60.392798,"longitude":5.3223461},"reward":"94.63","suggestedBy":"Chen"}]</t>
  </si>
  <si>
    <t>[{"coordinate":{"latitude":50.94076,"longitude":16.49474},"moment":1558493681,"user":null},{"coordinate":{"latitude":37.8512533,"longitude":140.6090975},"moment":1558493681,"user":null}]</t>
  </si>
  <si>
    <t>Up-sized object-oriented access</t>
  </si>
  <si>
    <t>a0cd86c5-4cf3-4e22-9823-f8fb7c406b7b</t>
  </si>
  <si>
    <t>5UXFG8C59EL034244</t>
  </si>
  <si>
    <t>[{"userId":"Karole","passengers":2}]</t>
  </si>
  <si>
    <t>[{"endPlace":{"latitude":14.5671014,"longitude":121.0312325},"reward":"31.94","suggestedBy":"Ike"},{"endPlace":{"latitude":28.682309,"longitude":118.244769},"reward":"11.85","suggestedBy":"Lorne"},{"endPlace":{"latitude":53.5484776,"longitude":87.2598304},"reward":"71.79","suggestedBy":"Reina"},{"endPlace":{"latitude":42.060385,"longitude":120.665667},"reward":"98.9","suggestedBy":"Trista"},{"endPlace":{"latitude":14.6425547,"longitude":121.010151},"reward":"35.95","suggestedBy":"Farris"}]</t>
  </si>
  <si>
    <t>[{"coordinate":{"latitude":15.3985496,"longitude":-88.5655913},"moment":1562572608,"user":null},{"coordinate":{"latitude":25.90348,"longitude":116.070449},"moment":1562572606,"user":null}]</t>
  </si>
  <si>
    <t>Digitized intangible benchmark</t>
  </si>
  <si>
    <t>942ca7bc-7eda-488e-ab20-5edaf5b3cf4f</t>
  </si>
  <si>
    <t>SALGS2TF3FA247674</t>
  </si>
  <si>
    <t>[{"userId":"Claudell","passengers":1},{"userId":"Ker","passengers":2}]</t>
  </si>
  <si>
    <t>[{"endPlace":{"latitude":-7.8100327,"longitude":110.3592495},"reward":"75.02","suggestedBy":"Reiko"},{"endPlace":{"latitude":34.4945095,"longitude":49.6860325},"reward":"7.68","suggestedBy":"Albertina"},{"endPlace":{"latitude":35.0695474,"longitude":136.7835269},"reward":"61.87","suggestedBy":"Talbert"},{"endPlace":{"latitude":40.798124,"longitude":120.5550729},"reward":"72.21","suggestedBy":"Hobard"}]</t>
  </si>
  <si>
    <t>[{"coordinate":{"latitude":20.6518868,"longitude":-105.2061347},"moment":1552194090,"user":null},{"coordinate":{"latitude":9.201062,"longitude":-73.5425659},"moment":1552194090,"user":null},{"coordinate":{"latitude":"-8.5067","longitude":"115.2298"},"moment":1552194084,"user":null}]</t>
  </si>
  <si>
    <t>Phased composite time-frame</t>
  </si>
  <si>
    <t>6a343d13-a93a-413e-9de0-fe81b4d85691</t>
  </si>
  <si>
    <t>1G6DC8EY5B0742339</t>
  </si>
  <si>
    <t>[{"userId":"Tore","passengers":1},{"userId":"Isacco","passengers":1},{"userId":"Earlie","passengers":2},{"userId":"Tabor","passengers":2}]</t>
  </si>
  <si>
    <t>[{"endPlace":{"latitude":47.0184615,"longitude":-68.1430761},"reward":"46.01","suggestedBy":"Yelena"},{"endPlace":{"latitude":57.1928469,"longitude":56.9199638},"reward":"51.54","suggestedBy":"Myra"},{"endPlace":{"latitude":53.2000455,"longitude":-6.1011147},"reward":"28.94","suggestedBy":"Rose"},{"endPlace":{"latitude":69.63186,"longitude":18.9221},"reward":"75.64","suggestedBy":"Rebekah"},{"endPlace":{"latitude":47.0203676,"longitude":-68.1435063},"reward":"36.21","suggestedBy":"Quinn"}]</t>
  </si>
  <si>
    <t>[{"coordinate":{"latitude":22.0952234,"longitude":89.8130356},"moment":1553138870,"user":null},{"coordinate":{"latitude":-27.1435718,"longitude":-56.7664844},"moment":1553138867,"user":null},{"coordinate":{"latitude":38.1100701,"longitude":127.9898825},"moment":1553138904,"user":null},{"coordinate":{"latitude":31.3106446,"longitude":120.6256806},"moment":1553138869,"user":null}]</t>
  </si>
  <si>
    <t>Persevering radical protocol</t>
  </si>
  <si>
    <t>e0a192cf-311f-466f-bcc1-ea210c8163e6</t>
  </si>
  <si>
    <t>WAUDF98E65A526832</t>
  </si>
  <si>
    <t>[{"userId":"Creighton","passengers":1},{"userId":"Aldo","passengers":1},{"userId":"Correy","passengers":1},{"userId":"Mac","passengers":2}]</t>
  </si>
  <si>
    <t>[{"endPlace":{"latitude":4.8413815,"longitude":-72.9899505},"reward":"21.76","suggestedBy":"Verney"},{"endPlace":{"latitude":30.859012,"longitude":113.979421},"reward":"21.12","suggestedBy":"Gris"}]</t>
  </si>
  <si>
    <t>[{"coordinate":{"latitude":13.9441866,"longitude":121.6308947},"moment":1563018007,"user":null}]</t>
  </si>
  <si>
    <t>Intuitive directional middleware</t>
  </si>
  <si>
    <t>b31a1aef-d493-4793-92cf-e50b936c4459</t>
  </si>
  <si>
    <t>KNDJT2A11B7510348</t>
  </si>
  <si>
    <t>[{"userId":"Holly","passengers":2}]</t>
  </si>
  <si>
    <t>[{"endPlace":{"latitude":"-0.35294","longitude":"-79.66033"},"reward":"11.83","suggestedBy":"Salmon"},{"endPlace":{"latitude":15.6848385,"longitude":108.1665855},"reward":"45.93","suggestedBy":"Myca"},{"endPlace":{"latitude":"54.81998","longitude":"23.84462"},"reward":"96.29","suggestedBy":"Kliment"},{"endPlace":{"latitude":-6.9042641,"longitude":107.6474283},"reward":"31.21","suggestedBy":"Dale"}]</t>
  </si>
  <si>
    <t>Secured didactic secured line</t>
  </si>
  <si>
    <t>3e3c23fa-52e6-45f0-934f-de57859d7036</t>
  </si>
  <si>
    <t>1N4AB7AP3DN383577</t>
  </si>
  <si>
    <t>[{"userId":"Orelle","passengers":2},{"userId":"Jeramey","passengers":1},{"userId":"Wendel","passengers":1},{"userId":"Becky","passengers":1}]</t>
  </si>
  <si>
    <t>[{"endPlace":{"latitude":"13.71216","longitude":"45.30318"},"reward":"98.82","suggestedBy":"Maudie"},{"endPlace":{"latitude":11.055153,"longitude":122.476035},"reward":"35.99","suggestedBy":"Mayne"},{"endPlace":{"latitude":14.6230693,"longitude":120.9964652},"reward":"62.02","suggestedBy":"Sapphira"},{"endPlace":{"latitude":-22.3463487,"longitude":-48.7862736},"reward":"33.01","suggestedBy":"Creighton"},{"endPlace":{"latitude":-7.4099178,"longitude":112.7539449},"reward":"10.18","suggestedBy":"Cody"}]</t>
  </si>
  <si>
    <t>Implemented methodical methodology</t>
  </si>
  <si>
    <t>105d2386-4323-4a97-8268-b6f41bf6a9c2</t>
  </si>
  <si>
    <t>1GYS4KEF6BR603999</t>
  </si>
  <si>
    <t>[{"userId":"Lynelle","passengers":1},{"userId":"Nerissa","passengers":1}]</t>
  </si>
  <si>
    <t>[{"coordinate":{"latitude":22.324743,"longitude":114.211039},"moment":1546717199,"user":null},{"coordinate":{"latitude":54.6567593,"longitude":32.1804491},"moment":1546717262,"user":null},{"coordinate":{"latitude":50.8816379,"longitude":20.4659289},"moment":1546717208,"user":null},{"coordinate":{"latitude":36.2175503,"longitude":37.1341934},"moment":1546717196,"user":null},{"coordinate":{"latitude":25.431829,"longitude":119.015255},"moment":1546717210,"user":null}]</t>
  </si>
  <si>
    <t>Balanced fault-tolerant model</t>
  </si>
  <si>
    <t>6d3475e5-3797-454e-9f85-819ab6a3e434</t>
  </si>
  <si>
    <t>[{"userId":"Joyann","passengers":2},{"userId":"Pen","passengers":1}]</t>
  </si>
  <si>
    <t>[{"coordinate":{"latitude":29.68233,"longitude":89.099242},"moment":1569857632,"user":null},{"coordinate":{"latitude":21.857958,"longitude":111.982232},"moment":1569857625,"user":null}]</t>
  </si>
  <si>
    <t>Phased national firmware</t>
  </si>
  <si>
    <t>f73dd53a-f715-44b4-8d0d-d27216aab9a3</t>
  </si>
  <si>
    <t>5XXGM4A74CG250950</t>
  </si>
  <si>
    <t>[{"userId":"Keefe","passengers":1}]</t>
  </si>
  <si>
    <t>[{"endPlace":{"latitude":31.918232,"longitude":119.976948},"reward":"27.55","suggestedBy":"Xenos"}]</t>
  </si>
  <si>
    <t>[{"coordinate":{"latitude":37.4749019,"longitude":70.6142436},"moment":1562658798,"user":null},{"coordinate":{"latitude":11.825138,"longitude":42.590275},"moment":1562658817,"user":null},{"coordinate":{"latitude":18.4701829,"longitude":-69.9844492},"moment":1562658806,"user":null},{"coordinate":{"latitude":48.7835538,"longitude":2.0439219},"moment":1562658827,"user":null},{"coordinate":{"latitude":36.7550603,"longitude":66.8975372},"moment":1562658802,"user":null}]</t>
  </si>
  <si>
    <t>[{"coordinate":{"latitude":49.7529886,"longitude":21.9739202},"moment":1561180495,"state":1,"user":"Gilly"},{"coordinate":{"latitude":44.9921453,"longitude":40.6005314},"moment":1561209295,"state":1,"user":"Florida"}]</t>
  </si>
  <si>
    <t>Managed solution-oriented framework</t>
  </si>
  <si>
    <t>07e29229-a5f8-4b5d-bfe2-d7403e1ed3e4</t>
  </si>
  <si>
    <t>KNADM4A33C6722809</t>
  </si>
  <si>
    <t>[{"userId":"Armstrong","passengers":1},{"userId":"Layney","passengers":2},{"userId":"Maudie","passengers":1},{"userId":"Norris","passengers":1},{"userId":"Raff","passengers":1}]</t>
  </si>
  <si>
    <t>[{"endPlace":{"latitude":19.150464,"longitude":100.0359661},"reward":"39.56","suggestedBy":"Dania"},{"endPlace":{"latitude":47.3675629,"longitude":2.901637},"reward":"2.61","suggestedBy":"Leela"},{"endPlace":{"latitude":33.956463,"longitude":116.125839},"reward":"75.35","suggestedBy":"Pauletta"}]</t>
  </si>
  <si>
    <t>[{"coordinate":{"latitude":54.0718079,"longitude":54.8763087},"moment":1569252650,"user":null},{"coordinate":{"latitude":62.1331515,"longitude":22.55812},"moment":1569252650,"user":null}]</t>
  </si>
  <si>
    <t>[{"coordinate":{"latitude":21.8693003,"longitude":106.7691712},"moment":1567688565,"state":0,"user":"Sanford"}]</t>
  </si>
  <si>
    <t>Assimilated heuristic throughput</t>
  </si>
  <si>
    <t>5a346c3c-ad8b-4651-8a5e-1455a543cd45</t>
  </si>
  <si>
    <t>WAUKF68E75A548621</t>
  </si>
  <si>
    <t>[{"userId":"Reube","passengers":1}]</t>
  </si>
  <si>
    <t>[{"endPlace":{"latitude":-7.9481229,"longitude":110.3130087},"reward":"53.8","suggestedBy":"Olivier"},{"endPlace":{"latitude":29.795049,"longitude":93.850039},"reward":"7.27","suggestedBy":"Zebulon"},{"endPlace":{"latitude":48.9194633,"longitude":2.2987001},"reward":"56.85","suggestedBy":"Antonella"},{"endPlace":{"latitude":42.3223159,"longitude":128.1256078},"reward":"56.06","suggestedBy":"Kissee"},{"endPlace":{"latitude":-7.666671,"longitude":111.8359916},"reward":"63.22","suggestedBy":"Arliene"}]</t>
  </si>
  <si>
    <t>Intuitive global software</t>
  </si>
  <si>
    <t>c602836f-ca8d-4c7b-aadd-c570f0c58758</t>
  </si>
  <si>
    <t>1FTWW3A53AE762390</t>
  </si>
  <si>
    <t>[{"userId":"Gae","passengers":1},{"userId":"Bev","passengers":1}]</t>
  </si>
  <si>
    <t>[{"endPlace":{"latitude":46.9962539,"longitude":28.8716267},"reward":"2.09","suggestedBy":"Danie"},{"endPlace":{"latitude":54.126654,"longitude":22.3618689},"reward":"64.21","suggestedBy":"Gretal"},{"endPlace":{"latitude":21.1078535,"longitude":-101.694732},"reward":"97.25","suggestedBy":"Dwight"}]</t>
  </si>
  <si>
    <t>[{"coordinate":{"latitude":-32.485681,"longitude":-58.269543},"moment":1551812863,"user":null},{"coordinate":{"latitude":57.7297471,"longitude":56.3724781},"moment":1551812837,"user":null}]</t>
  </si>
  <si>
    <t>User-centric methodical task-force</t>
  </si>
  <si>
    <t>8e472ccd-088e-46b2-a6f2-0eca52552a1b</t>
  </si>
  <si>
    <t>2LMDJ6JK5BB564049</t>
  </si>
  <si>
    <t>[{"userId":"Fionna","passengers":1},{"userId":"Kissee","passengers":2},{"userId":"Radcliffe","passengers":1}]</t>
  </si>
  <si>
    <t>[{"endPlace":{"latitude":14.5618599,"longitude":121.0130439},"reward":"55.72","suggestedBy":"Chet"}]</t>
  </si>
  <si>
    <t>[{"coordinate":{"latitude":16.0954654,"longitude":99.8348146},"moment":1568523281,"user":null}]</t>
  </si>
  <si>
    <t>[{"coordinate":{"latitude":10.7187596,"longitude":12.1404037},"moment":1567078708,"state":0,"user":"Aimil"},{"coordinate":{"latitude":17.1179264,"longitude":121.583097},"moment":1567071508,"state":1,"user":"Errol"},{"coordinate":{"latitude":10.6377926,"longitude":30.3839017},"moment":1567013908,"state":0,"user":"Deidre"}]</t>
  </si>
  <si>
    <t>Multi-tiered human-resource moratorium</t>
  </si>
  <si>
    <t>f5e8574a-d01c-4178-b132-6437120795f6</t>
  </si>
  <si>
    <t>WAUKH94F57N739301</t>
  </si>
  <si>
    <t>[{"userId":"Marijn","passengers":1},{"userId":"Franky","passengers":2},{"userId":"Weylin","passengers":2},{"userId":"Alexis","passengers":2}]</t>
  </si>
  <si>
    <t>[{"endPlace":{"latitude":48.586322,"longitude":7.7170649},"reward":"18.32","suggestedBy":"Lorne"},{"endPlace":{"latitude":50.3781731,"longitude":15.5447069},"reward":"42.7","suggestedBy":"Sheeree"}]</t>
  </si>
  <si>
    <t>[{"coordinate":{"latitude":43.4462218,"longitude":5.2254137},"moment":1573204306,"user":null},{"coordinate":{"latitude":43.0429124,"longitude":1.9038837},"moment":1573204312,"user":null},{"coordinate":{"latitude":24.326292,"longitude":109.428608},"moment":1573204305,"user":null},{"coordinate":{"latitude":37.433963,"longitude":118.674614},"moment":1573204302,"user":null},{"coordinate":{"latitude":22.454651,"longitude":109.682148},"moment":1573204314,"user":null}]</t>
  </si>
  <si>
    <t>Function-based mobile application</t>
  </si>
  <si>
    <t>26964b1c-3d7a-4e60-b702-f4a7b58799f6</t>
  </si>
  <si>
    <t>1G6DL8E37D0381705</t>
  </si>
  <si>
    <t>[{"userId":"Marcile","passengers":2},{"userId":"Janenna","passengers":2},{"userId":"Rose","passengers":1},{"userId":"Abbott","passengers":1}]</t>
  </si>
  <si>
    <t>[{"coordinate":{"latitude":35.2019368,"longitude":24.996407},"moment":1558534345,"user":null},{"coordinate":{"latitude":55.6771783,"longitude":13.0856744},"moment":1558534346,"user":null}]</t>
  </si>
  <si>
    <t>Ergonomic upward-trending monitoring</t>
  </si>
  <si>
    <t>a0ca75d1-09d7-493c-ba51-353f95f1ccc4</t>
  </si>
  <si>
    <t>3D73Y3CL0BG442570</t>
  </si>
  <si>
    <t>[{"userId":"Markos","passengers":1},{"userId":"Rose","passengers":1},{"userId":"Becka","passengers":1},{"userId":"Aimil","passengers":2},{"userId":"Barnard","passengers":2}]</t>
  </si>
  <si>
    <t>[{"endPlace":{"latitude":22.62097,"longitude":100.721884},"reward":"45.86","suggestedBy":"Jacquelyn"},{"endPlace":{"latitude":41.3442157,"longitude":19.547883},"reward":"93.09","suggestedBy":"Mabel"},{"endPlace":{"latitude":11.9050612,"longitude":-86.0962783},"reward":"88.77","suggestedBy":"Gilly"},{"endPlace":{"latitude":22.9664576,"longitude":97.7525352},"reward":"88.77","suggestedBy":"Orville"},{"endPlace":{"latitude":46.068811,"longitude":6.568907},"reward":"89.97","suggestedBy":"Angelica"}]</t>
  </si>
  <si>
    <t>[{"coordinate":{"latitude":-6.985714,"longitude":110.431156},"moment":1567947558,"user":null}]</t>
  </si>
  <si>
    <t>Focused bifurcated data-warehouse</t>
  </si>
  <si>
    <t>adad64cb-bd71-4b2b-9a70-e08eb8b19901</t>
  </si>
  <si>
    <t>KMHDB8AE9AU984694</t>
  </si>
  <si>
    <t>[{"userId":"Myca","passengers":2},{"userId":"Drusi","passengers":1},{"userId":"Nell","passengers":2},{"userId":"Akim","passengers":2},{"userId":"Marlie","passengers":1}]</t>
  </si>
  <si>
    <t>[{"endPlace":{"latitude":49.7371648,"longitude":19.9186389},"reward":"92.1","suggestedBy":"Colleen"}]</t>
  </si>
  <si>
    <t>[{"coordinate":{"latitude":29.718419,"longitude":104.585735},"moment":1570900603,"user":null},{"coordinate":{"latitude":54.1831243,"longitude":15.9277356},"moment":1570900616,"user":null},{"coordinate":{"latitude":30.9457638,"longitude":121.4371451},"moment":1570900604,"user":null},{"coordinate":{"latitude":-20.2695062,"longitude":57.6297389},"moment":1570900602,"user":null},{"coordinate":{"latitude":20.7491091,"longitude":106.3699271},"moment":1570900615,"user":null}]</t>
  </si>
  <si>
    <t>[{"coordinate":{"latitude":51.5350444,"longitude":46.0081774},"moment":1569439270,"state":1,"user":"Holly"},{"coordinate":{"latitude":38.8611918,"longitude":65.7847269},"moment":1569378070,"state":1,"user":"Dewey"},{"coordinate":{"latitude":21.270702,"longitude":110.359368},"moment":1569374470,"state":0,"user":"Madge"},{"coordinate":{"latitude":-7.5284147,"longitude":107.7340132},"moment":1569396070,"state":0,"user":"Cedric"},{"coordinate":{"latitude":37.8471205,"longitude":21.3833543},"moment":1569439270,"state":1,"user":"Ronnie"}]</t>
  </si>
  <si>
    <t>Upgradable directional system engine</t>
  </si>
  <si>
    <t>44352519-c0a2-4466-aacb-398ae81da6bf</t>
  </si>
  <si>
    <t>YV4852CZ9B1547417</t>
  </si>
  <si>
    <t>[{"userId":"Guglielma","passengers":1},{"userId":"Bil","passengers":1},{"userId":"Hobard","passengers":1},{"userId":"Tabb","passengers":1},{"userId":"Farrel","passengers":1}]</t>
  </si>
  <si>
    <t>[{"endPlace":{"latitude":"45.46536","longitude":"-73.66585"},"reward":"30.45","suggestedBy":"Henry"},{"endPlace":{"latitude":14.834691,"longitude":120.78195},"reward":"14.41","suggestedBy":"Dan"}]</t>
  </si>
  <si>
    <t>[{"coordinate":{"latitude":-26.8191146,"longitude":-55.0182151},"moment":1559530790,"user":null},{"coordinate":{"latitude":36.6425079,"longitude":127.4954241},"moment":1559530793,"user":null},{"coordinate":{"latitude":48.9098794,"longitude":2.2829955},"moment":1559530793,"user":null}]</t>
  </si>
  <si>
    <t>Profound web-enabled architecture</t>
  </si>
  <si>
    <t>79458c88-1c89-480e-8b48-80b6f4b0558d</t>
  </si>
  <si>
    <t>1FMJK1F58DE058883</t>
  </si>
  <si>
    <t>[{"userId":"Nelson","passengers":2},{"userId":"Marv","passengers":2},{"userId":"Ky","passengers":1}]</t>
  </si>
  <si>
    <t>[{"endPlace":{"latitude":36.0750924,"longitude":44.6199368},"reward":"32.0","suggestedBy":"Hardy"},{"endPlace":{"latitude":36.3645281,"longitude":37.0158772},"reward":"38.02","suggestedBy":"Onfroi"},{"endPlace":{"latitude":42.9577803,"longitude":19.0943627},"reward":"68.45","suggestedBy":"Gwendolyn"},{"endPlace":{"latitude":31.869937,"longitude":35.065202},"reward":"45.87","suggestedBy":"Maudie"},{"endPlace":{"latitude":1.0931431,"longitude":36.7018311},"reward":"61.59","suggestedBy":"Tad"}]</t>
  </si>
  <si>
    <t>Ameliorated human-resource infrastructure</t>
  </si>
  <si>
    <t>2109f292-ccf9-45a3-8994-1e5ec46eb9a3</t>
  </si>
  <si>
    <t>JN1BJ0HR0FM054475</t>
  </si>
  <si>
    <t>[{"userId":"Bil","passengers":2},{"userId":"Ronnie","passengers":2},{"userId":"Stacy","passengers":2},{"userId":"Annabel","passengers":1}]</t>
  </si>
  <si>
    <t>[{"endPlace":{"latitude":22.183206,"longitude":112.305145},"reward":"3.28","suggestedBy":"Charley"},{"endPlace":{"latitude":46.7713478,"longitude":3.8379578},"reward":"82.18","suggestedBy":"Liam"}]</t>
  </si>
  <si>
    <t>[{"coordinate":{"latitude":-38.9548478,"longitude":-68.1030149},"moment":1562733360,"user":null},{"coordinate":{"latitude":53.6362335,"longitude":72.3382061},"moment":1562733373,"user":null},{"coordinate":{"latitude":44.3037425,"longitude":20.5613514},"moment":1562733363,"user":null},{"coordinate":{"latitude":15.5168467,"longitude":120.6069565},"moment":1562733363,"user":null}]</t>
  </si>
  <si>
    <t>[{"coordinate":{"latitude":45.0454855,"longitude":39.6498995},"moment":1561251387,"state":1,"user":"Carol-jean"},{"coordinate":{"latitude":-8.6965738,"longitude":118.865506},"moment":1561265787,"state":1,"user":"Jerrold"}]</t>
  </si>
  <si>
    <t>Innovative demand-driven archive</t>
  </si>
  <si>
    <t>97b2ea0a-2256-4532-9a93-b2e403fc2082</t>
  </si>
  <si>
    <t>1G6KD5EYXAU881215</t>
  </si>
  <si>
    <t>[{"userId":"Candra","passengers":1},{"userId":"Olivier","passengers":2},{"userId":"Parsifal","passengers":1},{"userId":"Holly","passengers":1},{"userId":"Norrie","passengers":1}]</t>
  </si>
  <si>
    <t>[{"coordinate":{"latitude":39.8230099,"longitude":119.4891595},"moment":1562300259,"user":null},{"coordinate":{"latitude":40.2603592,"longitude":-8.57269},"moment":1562300263,"user":null},{"coordinate":{"latitude":52.0610443,"longitude":17.8504238},"moment":1562300269,"user":null}]</t>
  </si>
  <si>
    <t>User-centric systemic throughput</t>
  </si>
  <si>
    <t>7cf656e9-117f-4b01-bda9-eeb7e505a64b</t>
  </si>
  <si>
    <t>1G4GH5E38CF356605</t>
  </si>
  <si>
    <t>[{"userId":"Tuckie","passengers":1},{"userId":"Herby","passengers":1},{"userId":"Maxi","passengers":2},{"userId":"Dimitry","passengers":1},{"userId":"Angelique","passengers":2}]</t>
  </si>
  <si>
    <t>[{"endPlace":{"latitude":-8.3069745,"longitude":118.5097517},"reward":"21.89","suggestedBy":"Michael"},{"endPlace":{"latitude":43.897258,"longitude":89.939332},"reward":"63.95","suggestedBy":"Cornelius"},{"endPlace":{"latitude":46.4144282,"longitude":37.9579616},"reward":"66.48","suggestedBy":"Waly"}]</t>
  </si>
  <si>
    <t>[{"coordinate":{"latitude":-7.6832323,"longitude":110.670528},"moment":1566997510,"user":null},{"coordinate":{"latitude":-7.3966297,"longitude":111.5498112},"moment":1566997519,"user":null},{"coordinate":{"latitude":"-9.5972","longitude":"119.5876"},"moment":1566997523,"user":null}]</t>
  </si>
  <si>
    <t>Pre-emptive multimedia ability</t>
  </si>
  <si>
    <t>115a6096-6194-42af-8a05-430c401f3e34</t>
  </si>
  <si>
    <t>YV1672MK7C2806482</t>
  </si>
  <si>
    <t>[{"userId":"Paule","passengers":2},{"userId":"Aleece","passengers":2},{"userId":"Haven","passengers":1}]</t>
  </si>
  <si>
    <t>[{"endPlace":{"latitude":-13.6616515,"longitude":-73.3767641},"reward":"91.92","suggestedBy":"Becky"},{"endPlace":{"latitude":43.7931514,"longitude":25.9257256},"reward":"2.86","suggestedBy":"Chet"},{"endPlace":{"latitude":44.3559175,"longitude":41.5113076},"reward":"34.99","suggestedBy":"Ira"},{"endPlace":{"latitude":37.7977942,"longitude":139.1253637},"reward":"25.94","suggestedBy":"Dan"}]</t>
  </si>
  <si>
    <t>[{"coordinate":{"latitude":22.781631,"longitude":108.273158},"moment":1559034860,"user":null},{"coordinate":{"latitude":56.339549,"longitude":114.987561},"moment":1559034863,"user":null},{"coordinate":{"latitude":50.4254568,"longitude":30.5176371},"moment":1559034857,"user":null},{"coordinate":{"latitude":29.988244,"longitude":120.582633},"moment":1559034878,"user":null},{"coordinate":{"latitude":59.233082,"longitude":163.067535},"moment":1559034844,"user":null}]</t>
  </si>
  <si>
    <t>Sharable leading edge standardization</t>
  </si>
  <si>
    <t>35bad7d2-fe58-4a22-afa6-18fe04339681</t>
  </si>
  <si>
    <t>WAUDF78E68A223686</t>
  </si>
  <si>
    <t>[{"userId":"Gratia","passengers":2},{"userId":"Aylmer","passengers":1},{"userId":"Lexine","passengers":1},{"userId":"Matty","passengers":1},{"userId":"Wells","passengers":2}]</t>
  </si>
  <si>
    <t>[{"endPlace":{"latitude":50.1283894,"longitude":15.9182326},"reward":"5.72","suggestedBy":"Paulie"},{"endPlace":{"latitude":43.5211998,"longitude":16.5578656},"reward":"82.33","suggestedBy":"Barnard"},{"endPlace":{"latitude":47.086965,"longitude":81.6315231},"reward":"79.01","suggestedBy":"Mac"}]</t>
  </si>
  <si>
    <t>[{"coordinate":{"latitude":62.9123239,"longitude":34.5739346},"moment":1549576206,"user":null},{"coordinate":{"latitude":29.204461,"longitude":116.512037},"moment":1549576219,"user":null},{"coordinate":{"latitude":38.2468667,"longitude":47.1168459},"moment":1549576217,"user":null}]</t>
  </si>
  <si>
    <t>Adaptive actuating strategy</t>
  </si>
  <si>
    <t>7343ca5f-1867-49e0-9698-ced3a45f4e77</t>
  </si>
  <si>
    <t>1G6DU6EA0A0470673</t>
  </si>
  <si>
    <t>[{"userId":"Antonella","passengers":1}]</t>
  </si>
  <si>
    <t>[{"coordinate":{"latitude":9.9785656,"longitude":-63.2194183},"moment":1557589797,"user":null},{"coordinate":{"latitude":31.476202,"longitude":92.051239},"moment":1557589797,"user":null}]</t>
  </si>
  <si>
    <t>[{"coordinate":{"latitude":45.9536011,"longitude":14.8386368},"moment":1556044563,"state":1,"user":"Tabor"},{"coordinate":{"latitude":24.304673,"longitude":113.136459},"moment":1556055363,"state":1,"user":"Genna"},{"coordinate":{"latitude":38.7080654,"longitude":-9.3872558},"moment":1556087763,"state":1,"user":"Kenna"}]</t>
  </si>
  <si>
    <t>Secured directional hub</t>
  </si>
  <si>
    <t>c03c97e4-ad02-4052-bf9c-6655b0bea0cd</t>
  </si>
  <si>
    <t>2FMGK5CCXAB813141</t>
  </si>
  <si>
    <t>[{"userId":"Arielle","passengers":1},{"userId":"Shandie","passengers":2},{"userId":"Gris","passengers":1},{"userId":"Joshua","passengers":1},{"userId":"Gerry","passengers":1}]</t>
  </si>
  <si>
    <t>[{"endPlace":{"latitude":-5.725856,"longitude":39.2985684},"reward":"56.87","suggestedBy":"Aidan"},{"endPlace":{"latitude":"42.83528","longitude":"22.65167"},"reward":"98.0","suggestedBy":"Marijn"}]</t>
  </si>
  <si>
    <t>Open-architected multi-tasking array</t>
  </si>
  <si>
    <t>63eaa5f6-980b-46b2-beaf-a15ee6e8e979</t>
  </si>
  <si>
    <t>2V4RW3DG0BR925441</t>
  </si>
  <si>
    <t>[{"userId":"Kellia","passengers":2},{"userId":"Markos","passengers":2},{"userId":"Zollie","passengers":2},{"userId":"Batsheva","passengers":2}]</t>
  </si>
  <si>
    <t>[{"endPlace":{"latitude":9.9648655,"longitude":-71.1329685},"reward":"45.57","suggestedBy":"Zollie"},{"endPlace":{"latitude":10.2019084,"longitude":122.911283},"reward":"68.7","suggestedBy":"Maryrose"},{"endPlace":{"latitude":12.0021794,"longitude":8.5919561},"reward":"36.31","suggestedBy":"Milzie"},{"endPlace":{"latitude":-5.2450244,"longitude":14.8571368},"reward":"22.62","suggestedBy":"Osmond"},{"endPlace":{"latitude":48.9969392,"longitude":31.4022422},"reward":"90.28","suggestedBy":"Isidore"}]</t>
  </si>
  <si>
    <t>[{"coordinate":{"latitude":14.0790439,"longitude":5.956825},"moment":1549739724,"user":null},{"coordinate":{"latitude":34.472679,"longitude":107.36884},"moment":1549739746,"user":null},{"coordinate":{"latitude":52.4874765,"longitude":15.7562659},"moment":1549739737,"user":null}]</t>
  </si>
  <si>
    <t>[{"coordinate":{"latitude":-20.893334,"longitude":55.4421425},"moment":1548259908,"state":0,"user":"Beverie"},{"coordinate":{"latitude":22.1599753,"longitude":-80.4437781},"moment":1548270708,"state":1,"user":"Ransom"},{"coordinate":{"latitude":28.003553,"longitude":96.657898},"moment":1548270708,"state":1,"user":"Clara"},{"coordinate":{"latitude":47.3591366,"longitude":2.8002946},"moment":1548267108,"state":1,"user":"Boony"},{"coordinate":{"latitude":26.3841358,"longitude":127.804829},"moment":1548270708,"state":0,"user":"Lindsay"}]</t>
  </si>
  <si>
    <t>Progressive responsive focus group</t>
  </si>
  <si>
    <t>15b494d6-3231-488e-bd07-2f20f23ac597</t>
  </si>
  <si>
    <t>1G4HE5EM2AU071333</t>
  </si>
  <si>
    <t>[{"userId":"Darrelle","passengers":1},{"userId":"Tabb","passengers":2},{"userId":"Adelaide","passengers":1},{"userId":"Joyann","passengers":1},{"userId":"Tybie","passengers":1}]</t>
  </si>
  <si>
    <t>[{"endPlace":{"latitude":-23.6515085,"longitude":-46.8521864},"reward":"5.41","suggestedBy":"Nomi"},{"endPlace":{"latitude":55.706586,"longitude":37.5186129},"reward":"51.52","suggestedBy":"Creighton"},{"endPlace":{"latitude":34.8456388,"longitude":138.255437},"reward":"16.88","suggestedBy":"Marita"},{"endPlace":{"latitude":-23.6719404,"longitude":22.7926759},"reward":"42.55","suggestedBy":"Sofia"}]</t>
  </si>
  <si>
    <t>[{"coordinate":{"latitude":22.9246742,"longitude":96.5063095},"moment":1564584582,"user":null},{"coordinate":{"latitude":14.8465342,"longitude":-88.3032755},"moment":1564584609,"user":null},{"coordinate":{"latitude":1.4081109,"longitude":-77.391527},"moment":1564584607,"user":null}]</t>
  </si>
  <si>
    <t>Implemented optimizing intranet</t>
  </si>
  <si>
    <t>36f2215e-50d6-4ff5-8ff8-41c10fe20dd0</t>
  </si>
  <si>
    <t>5GAKRAEDXCJ545476</t>
  </si>
  <si>
    <t>[{"userId":"Loise","passengers":1},{"userId":"Denyse","passengers":1},{"userId":"Hermann","passengers":1},{"userId":"Rabbi","passengers":2}]</t>
  </si>
  <si>
    <t>[{"coordinate":{"latitude":41.305838,"longitude":124.120286},"moment":1563656709,"user":null}]</t>
  </si>
  <si>
    <t>Universal tertiary projection</t>
  </si>
  <si>
    <t>48d11431-e2e6-448f-ab88-3b85e8a4fdc0</t>
  </si>
  <si>
    <t>5FPYK1F55EB158968</t>
  </si>
  <si>
    <t>[{"userId":"Minda","passengers":2},{"userId":"Loise","passengers":1},{"userId":"Nappie","passengers":2},{"userId":"Tildie","passengers":2}]</t>
  </si>
  <si>
    <t>[{"endPlace":{"latitude":47.7334545,"longitude":-3.4955428},"reward":"22.68","suggestedBy":"Shannon"},{"endPlace":{"latitude":47.2550409,"longitude":-1.5401497},"reward":"64.13","suggestedBy":"Therine"}]</t>
  </si>
  <si>
    <t>[{"coordinate":{"latitude":45.1216628,"longitude":19.0173647},"moment":1574387225,"user":null},{"coordinate":{"latitude":37.646108,"longitude":120.477813},"moment":1574387244,"user":null},{"coordinate":{"latitude":34.0953553,"longitude":49.7013486},"moment":1574387232,"user":null}]</t>
  </si>
  <si>
    <t>[{"coordinate":{"latitude":0.9400761,"longitude":30.8125638},"moment":1572961982,"state":0,"user":"Eustace"},{"coordinate":{"latitude":-26.7376205,"longitude":-49.1743626},"moment":1572929582,"state":1,"user":"Peyton"},{"coordinate":{"latitude":26.0833976,"longitude":43.9627492},"moment":1572958382,"state":0,"user":"Serge"},{"coordinate":{"latitude":51.9038827,"longitude":23.1771438},"moment":1572958382,"state":0,"user":"Shandie"},{"coordinate":{"latitude":8.7504833,"longitude":124.7798258},"moment":1572933182,"state":0,"user":"Daniel"}]</t>
  </si>
  <si>
    <t>User-friendly fresh-thinking leverage</t>
  </si>
  <si>
    <t>da78679b-9229-4491-b5bb-e7a05c391529</t>
  </si>
  <si>
    <t>JM1CW2BL5E0016104</t>
  </si>
  <si>
    <t>[{"userId":"Vere","passengers":2},{"userId":"Darcie","passengers":2},{"userId":"Arleta","passengers":1},{"userId":"Maryrose","passengers":2}]</t>
  </si>
  <si>
    <t>[{"endPlace":{"latitude":45.4340688,"longitude":18.492549},"reward":"36.55","suggestedBy":"Hayden"},{"endPlace":{"latitude":59.3770112,"longitude":17.9485065},"reward":"88.92","suggestedBy":"Leicester"},{"endPlace":{"latitude":7.9187344,"longitude":125.3297787},"reward":"92.39","suggestedBy":"Roxi"},{"endPlace":{"latitude":10.5104642,"longitude":7.4165053},"reward":"58.06","suggestedBy":"Larissa"}]</t>
  </si>
  <si>
    <t>[{"coordinate":{"latitude":13.7696054,"longitude":121.030464},"moment":1561123361,"user":null}]</t>
  </si>
  <si>
    <t>[{"coordinate":{"latitude":37.3287894,"longitude":23.4716567},"moment":1559653787,"state":1,"user":"Tomlin"},{"coordinate":{"latitude":38.5194,"longitude":-9.0138},"moment":1559610587,"state":0,"user":"Ashlee"}]</t>
  </si>
  <si>
    <t>Phased needs-based orchestration</t>
  </si>
  <si>
    <t>30e559b0-318e-480b-86f9-d246a13d53a9</t>
  </si>
  <si>
    <t>JA4AS2AWXBU224928</t>
  </si>
  <si>
    <t>[{"userId":"Rozele","passengers":1},{"userId":"Vance","passengers":1},{"userId":"Kattie","passengers":2}]</t>
  </si>
  <si>
    <t>[{"endPlace":{"latitude":60.5708242,"longitude":22.097429},"reward":"59.76","suggestedBy":"Arie"},{"endPlace":{"latitude":52.1899235,"longitude":18.8632124},"reward":"80.01","suggestedBy":"Grover"}]</t>
  </si>
  <si>
    <t>[{"coordinate":{"latitude":"50.22892","longitude":"-99.46642"},"moment":1573605030,"user":null},{"coordinate":{"latitude":39.1714266,"longitude":-86.5186022},"moment":1573605030,"user":null},{"coordinate":{"latitude":-23.2248099,"longitude":-47.4882762},"moment":1573604990,"user":null}]</t>
  </si>
  <si>
    <t>Grass-roots actuating algorithm</t>
  </si>
  <si>
    <t>31a0e143-8d70-4d5d-8365-d277ccd5723c</t>
  </si>
  <si>
    <t>1G4PS5SK9E4362005</t>
  </si>
  <si>
    <t>[{"userId":"Deva","passengers":2},{"userId":"Cristobal","passengers":1},{"userId":"Tildie","passengers":1},{"userId":"Tuckie","passengers":1},{"userId":"Corri","passengers":2}]</t>
  </si>
  <si>
    <t>[{"endPlace":{"latitude":52.0564395,"longitude":20.0873091},"reward":"95.69","suggestedBy":"Matthus"}]</t>
  </si>
  <si>
    <t>[{"coordinate":{"latitude":31.827364,"longitude":119.9690478},"moment":1550021971,"user":null},{"coordinate":{"latitude":45.0497462,"longitude":-93.4824636},"moment":1550021955,"user":null},{"coordinate":{"latitude":"46.36446","longitude":"113.577"},"moment":1550021964,"user":null},{"coordinate":{"latitude":29.93442,"longitude":114.842366},"moment":1550021936,"user":null},{"coordinate":{"latitude":19.8838774,"longitude":110.4153075},"moment":1550021964,"user":null}]</t>
  </si>
  <si>
    <t>Focused multi-tasking complexity</t>
  </si>
  <si>
    <t>2d9f35c8-a242-486a-a501-c2f0fdda646a</t>
  </si>
  <si>
    <t>5N1AA0NC6FN332827</t>
  </si>
  <si>
    <t>[{"userId":"Barnard","passengers":1},{"userId":"Jobyna","passengers":1}]</t>
  </si>
  <si>
    <t>[{"coordinate":{"latitude":23.035191,"longitude":114.300299},"moment":1573779325,"user":null},{"coordinate":{"latitude":39.914373,"longitude":116.454205},"moment":1573779322,"user":null},{"coordinate":{"latitude":8.955271,"longitude":126.009711},"moment":1573779320,"user":null},{"coordinate":{"latitude":-28.4748354,"longitude":-48.7837539},"moment":1573779323,"user":null}]</t>
  </si>
  <si>
    <t>Front-line multimedia encoding</t>
  </si>
  <si>
    <t>739962d6-6790-4ff7-9443-7dd1f38c76b8</t>
  </si>
  <si>
    <t>19UYA427X2A964539</t>
  </si>
  <si>
    <t>[{"userId":"Cammy","passengers":1},{"userId":"Gale","passengers":1}]</t>
  </si>
  <si>
    <t>[{"endPlace":{"latitude":47.349916,"longitude":130.297964},"reward":"64.71","suggestedBy":"Dane"},{"endPlace":{"latitude":-4.8220831,"longitude":-42.1644994},"reward":"13.62","suggestedBy":"Hardy"},{"endPlace":{"latitude":36.494677,"longitude":117.694692},"reward":"84.16","suggestedBy":"Deva"},{"endPlace":{"latitude":45.0804254,"longitude":14.0845863},"reward":"58.16","suggestedBy":"Mavis"},{"endPlace":{"latitude":65.0081559,"longitude":17.0061406},"reward":"75.47","suggestedBy":"Bonnie"}]</t>
  </si>
  <si>
    <t>[{"coordinate":{"latitude":40.5353559,"longitude":44.7695698},"moment":1574982613,"user":null},{"coordinate":{"latitude":-4.76732,"longitude":11.8627984},"moment":1574982572,"user":null},{"coordinate":{"latitude":-6.7974263,"longitude":111.1682495},"moment":1574982593,"user":null},{"coordinate":{"latitude":51.7173795,"longitude":15.4240467},"moment":1574982604,"user":null}]</t>
  </si>
  <si>
    <t>Digitized well-modulated structure</t>
  </si>
  <si>
    <t>bbf83e22-35ef-405d-abad-13fb2f24f4f4</t>
  </si>
  <si>
    <t>3GYT4NEF9BG919418</t>
  </si>
  <si>
    <t>[{"userId":"Rory","passengers":2},{"userId":"Lidia","passengers":2}]</t>
  </si>
  <si>
    <t>[{"endPlace":{"latitude":26.008257,"longitude":115.162028},"reward":"28.08","suggestedBy":"Bird"}]</t>
  </si>
  <si>
    <t>[{"coordinate":{"latitude":5.576269,"longitude":-74.889557},"moment":1566303199,"user":null},{"coordinate":{"latitude":23.07555,"longitude":112.007814},"moment":1566303200,"user":null},{"coordinate":{"latitude":52.0391192,"longitude":39.7408362},"moment":1566303221,"user":null},{"coordinate":{"latitude":55.0121393,"longitude":88.4665697},"moment":1566303217,"user":null}]</t>
  </si>
  <si>
    <t>Innovative 24 hour secured line</t>
  </si>
  <si>
    <t>18cd0bad-7cfa-468d-9bd4-112a8c63a652</t>
  </si>
  <si>
    <t>WBAEH73494B130064</t>
  </si>
  <si>
    <t>[{"userId":"Kimberli","passengers":1}]</t>
  </si>
  <si>
    <t>[{"endPlace":{"latitude":63.8601923,"longitude":23.4541136},"reward":"20.01","suggestedBy":"Dale"},{"endPlace":{"latitude":"39.41691","longitude":"69.28677"},"reward":"56.92","suggestedBy":"Damian"}]</t>
  </si>
  <si>
    <t>[{"coordinate":{"latitude":30.5312657,"longitude":-7.9238785},"moment":1572108009,"user":null},{"coordinate":{"latitude":-34.6045775,"longitude":-58.3799949},"moment":1572107979,"user":null},{"coordinate":{"latitude":30.199688,"longitude":110.674706},"moment":1572107955,"user":null},{"coordinate":{"latitude":-3.283333,"longitude":115.75},"moment":1572107981,"user":null},{"coordinate":{"latitude":17.8579334,"longitude":-93.1548091},"moment":1572107992,"user":null}]</t>
  </si>
  <si>
    <t>Focused executive Graphical User Interface</t>
  </si>
  <si>
    <t>b2e06d48-e22d-49b4-9584-f8b857f6bec8</t>
  </si>
  <si>
    <t>1HGCR2F36DA877738</t>
  </si>
  <si>
    <t>[{"userId":"Elden","passengers":2}]</t>
  </si>
  <si>
    <t>[{"endPlace":{"latitude":23.701262,"longitude":117.430061},"reward":"83.43","suggestedBy":"Pen"},{"endPlace":{"latitude":52.9376808,"longitude":87.9774328},"reward":"22.83","suggestedBy":"Arielle"},{"endPlace":{"latitude":-33.1416441,"longitude":-64.3600342},"reward":"67.11","suggestedBy":"Germana"},{"endPlace":{"latitude":14.5042512,"longitude":101.948349},"reward":"60.35","suggestedBy":"Charlton"},{"endPlace":{"latitude":54.147514,"longitude":45.2217972},"reward":"78.89","suggestedBy":"Merilyn"}]</t>
  </si>
  <si>
    <t>[{"coordinate":{"latitude":4.6096768,"longitude":101.1064003},"moment":1569708217,"user":null},{"coordinate":{"latitude":"70.67472","longitude":"-52.12639"},"moment":1569708240,"user":null},{"coordinate":{"latitude":5.6661517,"longitude":-0.1582766},"moment":1569708235,"user":null}]</t>
  </si>
  <si>
    <t>Multi-tiered impactful conglomeration</t>
  </si>
  <si>
    <t>7ec0386c-e9e7-49c9-b1d6-fe4796b9cea3</t>
  </si>
  <si>
    <t>JHMFA3F25BS340915</t>
  </si>
  <si>
    <t>[{"userId":"Keelia","passengers":1},{"userId":"Jules","passengers":2},{"userId":"Pet","passengers":1},{"userId":"Nerissa","passengers":1},{"userId":"Cecilla","passengers":1}]</t>
  </si>
  <si>
    <t>[{"endPlace":{"latitude":8.5703071,"longitude":150.4189148},"reward":"37.05","suggestedBy":"Mac"},{"endPlace":{"latitude":53.3169419,"longitude":-6.251714},"reward":"24.54","suggestedBy":"Gilly"},{"endPlace":{"latitude":42.3273306,"longitude":20.7226764},"reward":"87.19","suggestedBy":"Emerson"}]</t>
  </si>
  <si>
    <t>Re-engineered executive initiative</t>
  </si>
  <si>
    <t>29bdaf2f-12c4-4161-bd02-4a04a5397aef</t>
  </si>
  <si>
    <t>1GYS4CEF8DR083829</t>
  </si>
  <si>
    <t>[{"userId":"Percy","passengers":1},{"userId":"Vitoria","passengers":1},{"userId":"Alberta","passengers":2},{"userId":"Karole","passengers":2},{"userId":"Bekki","passengers":1}]</t>
  </si>
  <si>
    <t>[{"endPlace":{"latitude":39.4745421,"longitude":-8.6793127},"reward":"35.48","suggestedBy":"Josefa"},{"endPlace":{"latitude":18.2899888,"longitude":-77.9530942},"reward":"75.68","suggestedBy":"Norrie"},{"endPlace":{"latitude":41.6454266,"longitude":-7.5734783},"reward":"84.17","suggestedBy":"Darrelle"}]</t>
  </si>
  <si>
    <t>[{"coordinate":{"latitude":-7.4207981,"longitude":111.6243377},"moment":1554281134,"user":null}]</t>
  </si>
  <si>
    <t>Team-oriented mission-critical policy</t>
  </si>
  <si>
    <t>127af17b-e823-4d30-8227-00f5421bd48b</t>
  </si>
  <si>
    <t>WBA3B5G59EN921856</t>
  </si>
  <si>
    <t>[{"userId":"Maximilian","passengers":2},{"userId":"Dickie","passengers":2},{"userId":"Sharity","passengers":2},{"userId":"Harbert","passengers":2}]</t>
  </si>
  <si>
    <t>[{"endPlace":{"latitude":64.9099021,"longitude":25.5080144},"reward":"28.37","suggestedBy":"Elisha"},{"endPlace":{"latitude":8.3141383,"longitude":124.8551784},"reward":"32.86","suggestedBy":"Felecia"}]</t>
  </si>
  <si>
    <t>[{"coordinate":{"latitude":-20.5362627,"longitude":47.2459749},"moment":1549291309,"user":null}]</t>
  </si>
  <si>
    <t>[{"coordinate":{"latitude":25.315243,"longitude":119.090741},"moment":1547847926,"state":1,"user":"Gerick"},{"coordinate":{"latitude":49.6805192,"longitude":19.7822663},"moment":1547901926,"state":0,"user":"Domenic"},{"coordinate":{"latitude":14.651459,"longitude":121.0380826},"moment":1547840726,"state":1,"user":"Sean"},{"coordinate":{"latitude":51.8433045,"longitude":15.6903444},"moment":1547865926,"state":0,"user":"Sheeree"},{"coordinate":{"latitude":19.7633057,"longitude":96.0785104},"moment":1547905526,"state":0,"user":"Glen"}]</t>
  </si>
  <si>
    <t>De-engineered 24 hour parallelism</t>
  </si>
  <si>
    <t>418b2781-5ce4-4ea7-9491-cb6b57c04e4a</t>
  </si>
  <si>
    <t>WA1YD64B55N837840</t>
  </si>
  <si>
    <t>[{"userId":"Kathye","passengers":2}]</t>
  </si>
  <si>
    <t>[{"endPlace":{"latitude":16.8564272,"longitude":120.7963702},"reward":"59.91","suggestedBy":"Di"},{"endPlace":{"latitude":-6.406039,"longitude":106.899566},"reward":"59.61","suggestedBy":"Reiko"}]</t>
  </si>
  <si>
    <t>Open-source zero defect alliance</t>
  </si>
  <si>
    <t>450d8e76-f60d-4969-a4dd-c24890847532</t>
  </si>
  <si>
    <t>1GYS4DEF2DR513506</t>
  </si>
  <si>
    <t>[{"userId":"Monro","passengers":2}]</t>
  </si>
  <si>
    <t>[{"coordinate":{"latitude":-7.7929433,"longitude":110.3249238},"moment":1564424452,"user":null}]</t>
  </si>
  <si>
    <t>Grass-roots content-based orchestration</t>
  </si>
  <si>
    <t>c60fc780-ae70-461a-ba33-512221a8f246</t>
  </si>
  <si>
    <t>5J6TF1H55DL490497</t>
  </si>
  <si>
    <t>[{"userId":"Debby","passengers":1}]</t>
  </si>
  <si>
    <t>[{"coordinate":{"latitude":8.9800511,"longitude":126.2545687},"moment":1552152363,"user":null},{"coordinate":{"latitude":45.2060835,"longitude":20.6264373},"moment":1552152365,"user":null},{"coordinate":{"latitude":29.624269,"longitude":118.373047},"moment":1552152363,"user":null}]</t>
  </si>
  <si>
    <t>Upgradable grid-enabled throughput</t>
  </si>
  <si>
    <t>c3aa8931-8721-4259-aa0d-64ccc0a1372b</t>
  </si>
  <si>
    <t>WAUGGAFR5EA987439</t>
  </si>
  <si>
    <t>[{"userId":"Bernadette","passengers":2}]</t>
  </si>
  <si>
    <t>[{"endPlace":{"latitude":"34.90994","longitude":"109.73445"},"reward":"45.7","suggestedBy":"Konstantin"}]</t>
  </si>
  <si>
    <t>[{"coordinate":{"latitude":6.6763591,"longitude":-72.7628653},"moment":1563240093,"user":null},{"coordinate":{"latitude":3.22059,"longitude":-76.415465},"moment":1563240093,"user":null},{"coordinate":{"latitude":4.3202706,"longitude":21.1861342},"moment":1563240093,"user":null}]</t>
  </si>
  <si>
    <t>Focused optimizing model</t>
  </si>
  <si>
    <t>4958dcc0-fd15-4866-b670-a17a93afb7ce</t>
  </si>
  <si>
    <t>[{"userId":"Jolie","passengers":1},{"userId":"Ashil","passengers":1}]</t>
  </si>
  <si>
    <t>[{"endPlace":{"latitude":-2.622461,"longitude":102.754898},"reward":"30.47","suggestedBy":"Bonnibelle"},{"endPlace":{"latitude":48.7114913,"longitude":23.1850055},"reward":"31.93","suggestedBy":"Ker"},{"endPlace":{"latitude":43.4650355,"longitude":24.8715019},"reward":"25.54","suggestedBy":"Cozmo"},{"endPlace":{"latitude":50.4897179,"longitude":20.449178},"reward":"43.74","suggestedBy":"Reina"},{"endPlace":{"latitude":43.6445087,"longitude":25.1246359},"reward":"93.38","suggestedBy":"Hanan"}]</t>
  </si>
  <si>
    <t>Organic systemic customer loyalty</t>
  </si>
  <si>
    <t>972d03e8-0c80-48b5-bef8-5c58a11bc680</t>
  </si>
  <si>
    <t>WBAVL1C57EV044272</t>
  </si>
  <si>
    <t>[{"userId":"Annabel","passengers":2},{"userId":"Maryrose","passengers":2},{"userId":"Nolly","passengers":2},{"userId":"Cazzie","passengers":1},{"userId":"Keen","passengers":2}]</t>
  </si>
  <si>
    <t>[{"endPlace":{"latitude":55.3863814,"longitude":91.6383629},"reward":"66.16","suggestedBy":"Ofelia"},{"endPlace":{"latitude":31.8808504,"longitude":36.8308031},"reward":"48.82","suggestedBy":"Annabelle"},{"endPlace":{"latitude":49.2630058,"longitude":5.9291577},"reward":"48.13","suggestedBy":"Myca"}]</t>
  </si>
  <si>
    <t>Automated 4th generation moratorium</t>
  </si>
  <si>
    <t>7b1ea593-0d9d-403c-8ff8-552f7aa55a1c</t>
  </si>
  <si>
    <t>1G4CW54K934793053</t>
  </si>
  <si>
    <t>[{"userId":"Alvis","passengers":1},{"userId":"Cobbie","passengers":2}]</t>
  </si>
  <si>
    <t>[{"endPlace":{"latitude":26.641774,"longitude":118.17771},"reward":"52.68","suggestedBy":"Em"},{"endPlace":{"latitude":-16.4622905,"longitude":-54.6210664},"reward":"9.42","suggestedBy":"Lyell"},{"endPlace":{"latitude":-1.7618311,"longitude":-55.8638155},"reward":"76.47","suggestedBy":"Shandie"},{"endPlace":{"latitude":20.003169,"longitude":110.353972},"reward":"33.44","suggestedBy":"Wes"}]</t>
  </si>
  <si>
    <t>[{"coordinate":{"latitude":-6.1130137,"longitude":106.1610343},"moment":1561123366,"user":null},{"coordinate":{"latitude":9.9165452,"longitude":-84.1014639},"moment":1561123360,"user":null}]</t>
  </si>
  <si>
    <t>Reverse-engineered grid-enabled local area network</t>
  </si>
  <si>
    <t>2d646c8c-6ef3-4e46-b1f4-d47bdc8d0e91</t>
  </si>
  <si>
    <t>2D4RN3D16AR449500</t>
  </si>
  <si>
    <t>[{"userId":"Beverlie","passengers":1},{"userId":"Bertha","passengers":1}]</t>
  </si>
  <si>
    <t>[{"endPlace":{"latitude":16.8991985,"longitude":121.7075195},"reward":"24.06","suggestedBy":"Winni"},{"endPlace":{"latitude":40.039342,"longitude":116.260921},"reward":"26.26","suggestedBy":"Sandy"},{"endPlace":{"latitude":26.6866896,"longitude":-78.9712451},"reward":"60.53","suggestedBy":"Consolata"}]</t>
  </si>
  <si>
    <t>[{"coordinate":{"latitude":50.8476148,"longitude":70.8264733},"moment":1561139913,"user":null},{"coordinate":{"latitude":33.6523096,"longitude":-86.7114545},"moment":1561139918,"user":null},{"coordinate":{"latitude":49.9609687,"longitude":13.9706421},"moment":1561139915,"user":null},{"coordinate":{"latitude":17.7177253,"longitude":102.1175404},"moment":1561139912,"user":null}]</t>
  </si>
  <si>
    <t>[{"coordinate":{"latitude":44.303454,"longitude":4.5815725},"moment":1559681131,"state":0,"user":"Becky"},{"coordinate":{"latitude":29.866917,"longitude":118.403786},"moment":1559619931,"state":1,"user":"Bayard"}]</t>
  </si>
  <si>
    <t>Fully-configurable multimedia adapter</t>
  </si>
  <si>
    <t>c455d285-8e2d-4f91-95e4-2c9bc7075446</t>
  </si>
  <si>
    <t>WA1VGAFP4FA679277</t>
  </si>
  <si>
    <t>[{"userId":"Nappie","passengers":1}]</t>
  </si>
  <si>
    <t>[{"endPlace":{"latitude":53.1210091,"longitude":17.9794988},"reward":"81.88","suggestedBy":"Percy"},{"endPlace":{"latitude":14.1864516,"longitude":-16.6586052},"reward":"25.93","suggestedBy":"Emmye"},{"endPlace":{"latitude":"32.10828","longitude":"35.05096"},"reward":"87.54","suggestedBy":"Lance"},{"endPlace":{"latitude":4.2571092,"longitude":15.7879371},"reward":"20.36","suggestedBy":"Jarib"},{"endPlace":{"latitude":12.3508099,"longitude":7.255737},"reward":"48.92","suggestedBy":"Jilly"}]</t>
  </si>
  <si>
    <t>[{"coordinate":{"latitude":22.579117,"longitude":113.081508},"moment":1552109872,"user":null},{"coordinate":{"latitude":43.5571062,"longitude":19.0735581},"moment":1552109869,"user":null},{"coordinate":{"latitude":-7.3608928,"longitude":110.1726465},"moment":1552109870,"user":null},{"coordinate":{"latitude":35.5732078,"longitude":8.6683097},"moment":1552109871,"user":null},{"coordinate":{"latitude":-7.4399956,"longitude":107.9887402},"moment":1552109870,"user":null}]</t>
  </si>
  <si>
    <t>[{"coordinate":{"latitude":34.4740361,"longitude":47.6947512},"moment":1550616909,"state":1,"user":"Hollis"},{"coordinate":{"latitude":42.0817502,"longitude":-76.854799},"moment":1550624109,"state":1,"user":"Hildegarde"},{"coordinate":{"latitude":-8.1844859,"longitude":113.6680747},"moment":1550573709,"state":1,"user":"Kelcy"},{"coordinate":{"latitude":24.805208,"longitude":88.9497046},"moment":1550580909,"state":0,"user":"Nikaniki"},{"coordinate":{"latitude":48.6853182,"longitude":6.1519039},"moment":1550588109,"state":0,"user":"Pet"}]</t>
  </si>
  <si>
    <t>User-friendly actuating secured line</t>
  </si>
  <si>
    <t>f00eed55-a432-4ad1-9cc1-bc6b43af40dc</t>
  </si>
  <si>
    <t>SCFAB02A67G161122</t>
  </si>
  <si>
    <t>[{"userId":"Alyson","passengers":2},{"userId":"Demetri","passengers":2},{"userId":"Germayne","passengers":2}]</t>
  </si>
  <si>
    <t>[{"endPlace":{"latitude":6.3741312,"longitude":-5.4096633},"reward":"85.88","suggestedBy":"Mirabella"},{"endPlace":{"latitude":24.781681,"longitude":118.552365},"reward":"59.62","suggestedBy":"Dilan"}]</t>
  </si>
  <si>
    <t>[{"coordinate":{"latitude":40.417358,"longitude":117.500558},"moment":1548117549,"user":null},{"coordinate":{"latitude":14.175851,"longitude":-89.861368},"moment":1548117580,"user":null},{"coordinate":{"latitude":40.60624,"longitude":-8.5926997},"moment":1548117545,"user":null},{"coordinate":{"latitude":37.6410379,"longitude":-7.6589255},"moment":1548117589,"user":null},{"coordinate":{"latitude":37.6718487,"longitude":21.4432257},"moment":1548117587,"user":null}]</t>
  </si>
  <si>
    <t>[{"coordinate":{"latitude":10.6693395,"longitude":-61.5325824},"moment":1546671772,"state":1,"user":"Beverie"}]</t>
  </si>
  <si>
    <t>Multi-channelled clear-thinking support</t>
  </si>
  <si>
    <t>e53565fe-b235-4dca-bcb1-dbae70ad8723</t>
  </si>
  <si>
    <t>1GYS3AEF0DR211262</t>
  </si>
  <si>
    <t>[{"userId":"Talbert","passengers":1},{"userId":"Kissee","passengers":1},{"userId":"Elsey","passengers":2},{"userId":"Haslett","passengers":2},{"userId":"Danice","passengers":1}]</t>
  </si>
  <si>
    <t>[{"endPlace":{"latitude":49.980217,"longitude":24.0778329},"reward":"59.54","suggestedBy":"Aldo"},{"endPlace":{"latitude":-6.788236,"longitude":107.6392892},"reward":"56.89","suggestedBy":"Margaretta"},{"endPlace":{"latitude":-11.826817,"longitude":-76.6185265},"reward":"4.6","suggestedBy":"Brand"},{"endPlace":{"latitude":-8.2077579,"longitude":114.374997},"reward":"35.29","suggestedBy":"Bonnie"},{"endPlace":{"latitude":41.7130775,"longitude":-8.687644},"reward":"41.65","suggestedBy":"Thorsten"}]</t>
  </si>
  <si>
    <t>Multi-tiered background superstructure</t>
  </si>
  <si>
    <t>4a8e0ce8-f7a2-4435-85a0-c9974a7fc773</t>
  </si>
  <si>
    <t>1G4GB5ER9CF387075</t>
  </si>
  <si>
    <t>[{"userId":"Blake","passengers":2},{"userId":"Trev","passengers":1}]</t>
  </si>
  <si>
    <t>[{"endPlace":{"latitude":45.6181396,"longitude":-73.8394482},"reward":"97.59","suggestedBy":"Chloe"},{"endPlace":{"latitude":30.6514558,"longitude":104.08491},"reward":"29.39","suggestedBy":"Elfie"},{"endPlace":{"latitude":-38.977251,"longitude":-67.826868},"reward":"68.5","suggestedBy":"Kala"}]</t>
  </si>
  <si>
    <t>[{"coordinate":{"latitude":53.3624134,"longitude":55.9381136},"moment":1573981851,"user":null},{"coordinate":{"latitude":50.6211008,"longitude":24.4598077},"moment":1573981812,"user":null}]</t>
  </si>
  <si>
    <t>Balanced responsive throughput</t>
  </si>
  <si>
    <t>82c35d67-e3a5-4553-8102-6deb43522d6a</t>
  </si>
  <si>
    <t>19UUA9E53DA689041</t>
  </si>
  <si>
    <t>[{"userId":"Melany","passengers":2},{"userId":"Sascha","passengers":1},{"userId":"Basil","passengers":2},{"userId":"Toma","passengers":2}]</t>
  </si>
  <si>
    <t>Cross-platform mobile protocol</t>
  </si>
  <si>
    <t>cf084815-d8cf-43f9-a75e-6b21de75f61b</t>
  </si>
  <si>
    <t>WBA3C3C50FK680666</t>
  </si>
  <si>
    <t>[{"userId":"Annecorinne","passengers":1},{"userId":"Buddy","passengers":1},{"userId":"Anne-corinne","passengers":2}]</t>
  </si>
  <si>
    <t>[{"endPlace":{"latitude":40.6394384,"longitude":-8.6380475},"reward":"56.31","suggestedBy":"Raff"}]</t>
  </si>
  <si>
    <t>[{"coordinate":{"latitude":29.1203,"longitude":107.415889},"moment":1551656497,"user":null}]</t>
  </si>
  <si>
    <t>Enterprise-wide executive orchestration</t>
  </si>
  <si>
    <t>22d524db-45d8-4887-818f-cdf4179a5651</t>
  </si>
  <si>
    <t>YV1672MC1BJ283229</t>
  </si>
  <si>
    <t>[{"userId":"Kelcy","passengers":2},{"userId":"Ardine","passengers":2}]</t>
  </si>
  <si>
    <t>[{"endPlace":{"latitude":41.4744811,"longitude":19.7041069},"reward":"57.67","suggestedBy":"Lauraine"}]</t>
  </si>
  <si>
    <t>[{"coordinate":{"latitude":52.664639,"longitude":35.8136035},"moment":1563562257,"user":null}]</t>
  </si>
  <si>
    <t>Integrated intermediate structure</t>
  </si>
  <si>
    <t>5786c617-bca2-4f05-9173-d74678615750</t>
  </si>
  <si>
    <t>1FMCU0D72AK931350</t>
  </si>
  <si>
    <t>[{"userId":"Cedric","passengers":2}]</t>
  </si>
  <si>
    <t>[{"endPlace":{"latitude":36.4303079,"longitude":-115.5207358},"reward":"18.52","suggestedBy":"Harbert"}]</t>
  </si>
  <si>
    <t>[{"coordinate":{"latitude":52.8551656,"longitude":16.7522057},"moment":1555536007,"user":null},{"coordinate":{"latitude":5.9840985,"longitude":116.0761121},"moment":1555536013,"user":null},{"coordinate":{"latitude":37.646108,"longitude":120.477813},"moment":1555535995,"user":null}]</t>
  </si>
  <si>
    <t>Streamlined explicit installation</t>
  </si>
  <si>
    <t>eb7ee74b-7484-4b8a-8c99-16b6b7c17605</t>
  </si>
  <si>
    <t>WAU3VAFR9AA825425</t>
  </si>
  <si>
    <t>[{"userId":"Maud","passengers":1},{"userId":"Phedra","passengers":2},{"userId":"Dominique","passengers":1},{"userId":"Bekki","passengers":2}]</t>
  </si>
  <si>
    <t>[{"endPlace":{"latitude":-8.506296,"longitude":115.27916},"reward":"80.74","suggestedBy":"Talbert"}]</t>
  </si>
  <si>
    <t>[{"coordinate":{"latitude":0.845865,"longitude":108.8796091},"moment":1552446452,"user":null},{"coordinate":{"latitude":10.3550571,"longitude":0.4738293},"moment":1552446475,"user":null},{"coordinate":{"latitude":34.4912621,"longitude":-5.1262689},"moment":1552446455,"user":null},{"coordinate":{"latitude":53.1517598,"longitude":49.8698614},"moment":1552446477,"user":null},{"coordinate":{"latitude":"7.28361","longitude":"125.84222"},"moment":1552446473,"user":null}]</t>
  </si>
  <si>
    <t>Reverse-engineered leading edge application</t>
  </si>
  <si>
    <t>409baa9a-2e23-45cf-b72d-91ab969ac6db</t>
  </si>
  <si>
    <t>JN8AS1MU6AM133569</t>
  </si>
  <si>
    <t>[{"userId":"Shannon","passengers":2},{"userId":"Adrea","passengers":2}]</t>
  </si>
  <si>
    <t>[{"coordinate":{"latitude":-11.1374632,"longitude":-77.1973997},"moment":1567468166,"user":null},{"coordinate":{"latitude":22.521523,"longitude":114.055023},"moment":1567468170,"user":null},{"coordinate":{"latitude":25.4251732,"longitude":68.7514645},"moment":1567468145,"user":null},{"coordinate":{"latitude":49.69427,"longitude":22.0193601},"moment":1567468150,"user":null},{"coordinate":{"latitude":-7.6225762,"longitude":114.0309608},"moment":1567468141,"user":null}]</t>
  </si>
  <si>
    <t>Organic discrete success</t>
  </si>
  <si>
    <t>36355b5e-528b-44c1-8a17-6023eabbae57</t>
  </si>
  <si>
    <t>1GYS4BEF0ER029520</t>
  </si>
  <si>
    <t>[{"userId":"Gwenora","passengers":1},{"userId":"Rinaldo","passengers":1}]</t>
  </si>
  <si>
    <t>[{"endPlace":{"latitude":40.179599,"longitude":112.891988},"reward":"89.96","suggestedBy":"Gerick"},{"endPlace":{"latitude":16.0166339,"longitude":121.0368351},"reward":"76.54","suggestedBy":"Edlin"},{"endPlace":{"latitude":55.6700613,"longitude":12.5468826},"reward":"41.86","suggestedBy":"Shaylah"},{"endPlace":{"latitude":47.17744,"longitude":119.943575},"reward":"77.16","suggestedBy":"Fonzie"}]</t>
  </si>
  <si>
    <t>Secured executive function</t>
  </si>
  <si>
    <t>f767ed56-3b61-422f-bc9e-93a6798a78de</t>
  </si>
  <si>
    <t>[{"userId":"Lanette","passengers":1}]</t>
  </si>
  <si>
    <t>[{"endPlace":{"latitude":36.0896801,"longitude":-79.9528451},"reward":"45.87","suggestedBy":"Gary"},{"endPlace":{"latitude":37.7582938,"longitude":20.8728543},"reward":"72.29","suggestedBy":"Candra"},{"endPlace":{"latitude":32.848472,"longitude":96.583409},"reward":"63.2","suggestedBy":"Lanette"}]</t>
  </si>
  <si>
    <t>[{"coordinate":{"latitude":10.3689319,"longitude":123.876049},"moment":1548208284,"user":null},{"coordinate":{"latitude":34.5594987,"longitude":112.4678779},"moment":1548208307,"user":null},{"coordinate":{"latitude":33.6042793,"longitude":69.2281531},"moment":1548208291,"user":null},{"coordinate":{"latitude":49.4389042,"longitude":27.4042153},"moment":1548208300,"user":null},{"coordinate":{"latitude":26.303854,"longitude":107.682455},"moment":1548208290,"user":null}]</t>
  </si>
  <si>
    <t>Customizable system-worthy interface</t>
  </si>
  <si>
    <t>89982e86-f36f-46db-9872-c1f8b44627eb</t>
  </si>
  <si>
    <t>3VWC17AU4FM892230</t>
  </si>
  <si>
    <t>[{"userId":"Layney","passengers":2},{"userId":"Sebastian","passengers":2},{"userId":"Gwenora","passengers":2},{"userId":"Dwight","passengers":1},{"userId":"Wes","passengers":2}]</t>
  </si>
  <si>
    <t>[{"endPlace":{"latitude":15.2256074,"longitude":100.6599899},"reward":"94.85","suggestedBy":"Margi"},{"endPlace":{"latitude":6.6753696,"longitude":124.5444219},"reward":"85.21","suggestedBy":"Karlene"},{"endPlace":{"latitude":23.028956,"longitude":113.143441},"reward":"33.16","suggestedBy":"Tracy"}]</t>
  </si>
  <si>
    <t>[{"coordinate":{"latitude":9.000538,"longitude":126.159227},"moment":1551792103,"user":null},{"coordinate":{"latitude":22.513701,"longitude":113.398577},"moment":1551792097,"user":null},{"coordinate":{"latitude":-7.6162571,"longitude":109.5285442},"moment":1551792097,"user":null},{"coordinate":{"latitude":38.7146303,"longitude":-9.414533},"moment":1551792102,"user":null}]</t>
  </si>
  <si>
    <t>[{"coordinate":{"latitude":-7.620317,"longitude":112.3695412},"moment":1550288655,"state":1,"user":"Leona"},{"coordinate":{"latitude":37.3051059,"longitude":136.7493479},"moment":1550310255,"state":1,"user":"Judy"}]</t>
  </si>
  <si>
    <t>Switchable optimizing protocol</t>
  </si>
  <si>
    <t>5b5aa067-0ee0-4c29-b61c-61ba59ee3b9c</t>
  </si>
  <si>
    <t>JN8AS5MT8AW828610</t>
  </si>
  <si>
    <t>[{"userId":"Rinaldo","passengers":2},{"userId":"Kirk","passengers":2},{"userId":"Crissie","passengers":2},{"userId":"Nettle","passengers":1},{"userId":"Salvidor","passengers":1}]</t>
  </si>
  <si>
    <t>[{"endPlace":{"latitude":21.2573126,"longitude":105.8480203},"reward":"95.16","suggestedBy":"Maud"}]</t>
  </si>
  <si>
    <t>[{"coordinate":{"latitude":29.8601155,"longitude":69.1823141},"moment":1552557608,"user":null},{"coordinate":{"latitude":-8.2412718,"longitude":112.0744643},"moment":1552557637,"user":null}]</t>
  </si>
  <si>
    <t>[{"coordinate":{"latitude":50.1758214,"longitude":30.1017634},"moment":1551060593,"state":1,"user":"Lillis"},{"coordinate":{"latitude":15.8161032,"longitude":44.041335},"moment":1551118193,"state":1,"user":"Silas"},{"coordinate":{"latitude":41.0652035,"longitude":-8.2418412},"moment":1551085793,"state":1,"user":"Abram"}]</t>
  </si>
  <si>
    <t>Object-based next generation methodology</t>
  </si>
  <si>
    <t>78861b43-b58b-4392-a7d8-6fc0568c09a0</t>
  </si>
  <si>
    <t>1GD02ZCG6BZ189920</t>
  </si>
  <si>
    <t>[{"userId":"Maurits","passengers":2},{"userId":"Amberly","passengers":1}]</t>
  </si>
  <si>
    <t>[{"endPlace":{"latitude":26.438463,"longitude":113.766805},"reward":"74.77","suggestedBy":"Bev"},{"endPlace":{"latitude":-2.5781167,"longitude":150.8086082},"reward":"76.34","suggestedBy":"Akim"},{"endPlace":{"latitude":31.123351,"longitude":121.510319},"reward":"49.75","suggestedBy":"Moreen"},{"endPlace":{"latitude":53.374266,"longitude":-6.218069},"reward":"90.77","suggestedBy":"Parsifal"},{"endPlace":{"latitude":27.950753,"longitude":109.592921},"reward":"37.9","suggestedBy":"Hobard"}]</t>
  </si>
  <si>
    <t>[{"coordinate":{"latitude":41.554479,"longitude":121.725015},"moment":1569967399,"user":null},{"coordinate":{"latitude":42.1241764,"longitude":-80.08181},"moment":1569967403,"user":null}]</t>
  </si>
  <si>
    <t>Adaptive foreground challenge</t>
  </si>
  <si>
    <t>cd8e037a-b5de-414b-8f40-b3ddd2e6029d</t>
  </si>
  <si>
    <t>[{"userId":"Holly-anne","passengers":2},{"userId":"Godiva","passengers":2},{"userId":"Genna","passengers":1},{"userId":"Bertha","passengers":2}]</t>
  </si>
  <si>
    <t>[{"endPlace":{"latitude":61.0180334,"longitude":14.6053692},"reward":"5.05","suggestedBy":"Tadeas"},{"endPlace":{"latitude":-5.85,"longitude":105.75},"reward":"41.08","suggestedBy":"Cammy"},{"endPlace":{"latitude":49.8575338,"longitude":18.1508117},"reward":"23.76","suggestedBy":"Berny"}]</t>
  </si>
  <si>
    <t>[{"coordinate":{"latitude":50.4273892,"longitude":124.1226608},"moment":1555872387,"user":null},{"coordinate":{"latitude":-6.837527,"longitude":107.2104935},"moment":1555872385,"user":null},{"coordinate":{"latitude":49.9936338,"longitude":20.0199888},"moment":1555872387,"user":null}]</t>
  </si>
  <si>
    <t>Streamlined user-facing implementation</t>
  </si>
  <si>
    <t>f59be487-0fb3-47d2-8d42-f58f64deffea</t>
  </si>
  <si>
    <t>JTHFE2C27B2989098</t>
  </si>
  <si>
    <t>[{"userId":"Jeremias","passengers":2},{"userId":"Nina","passengers":2}]</t>
  </si>
  <si>
    <t>[{"coordinate":{"latitude":-14.25575,"longitude":-74.8591919},"moment":1551305652,"user":null},{"coordinate":{"latitude":24.304673,"longitude":113.136459},"moment":1551305656,"user":null},{"coordinate":{"latitude":7.1089121,"longitude":125.6925429},"moment":1551305653,"user":null},{"coordinate":{"latitude":"14.51155","longitude":"44.01511"},"moment":1551305653,"user":null},{"coordinate":{"latitude":"34.3296","longitude":"71.17852"},"moment":1551305653,"user":null}]</t>
  </si>
  <si>
    <t>Right-sized incremental migration</t>
  </si>
  <si>
    <t>e1c3a040-8c62-4418-a3e2-4659204e125e</t>
  </si>
  <si>
    <t>WAUVVAFRXAA948501</t>
  </si>
  <si>
    <t>[{"userId":"Janette","passengers":1},{"userId":"Jan","passengers":1}]</t>
  </si>
  <si>
    <t>[{"endPlace":{"latitude":49.6287673,"longitude":23.6955367},"reward":"11.23","suggestedBy":"Cobbie"},{"endPlace":{"latitude":-8.6245515,"longitude":122.2146964},"reward":"95.35","suggestedBy":"Pippy"}]</t>
  </si>
  <si>
    <t>[{"coordinate":{"latitude":36.7240776,"longitude":51.1141183},"moment":1562513632,"user":null},{"coordinate":{"latitude":-34.8512671,"longitude":-58.6754654},"moment":1562513634,"user":null},{"coordinate":{"latitude":31.9069842,"longitude":73.2723283},"moment":1562513632,"user":null},{"coordinate":{"latitude":34.7757093,"longitude":134.7206721},"moment":1562513627,"user":null},{"coordinate":{"latitude":3.1852692,"longitude":-74.9208772},"moment":1562513632,"user":null}]</t>
  </si>
  <si>
    <t>Quality-focused client-server service-desk</t>
  </si>
  <si>
    <t>0f5015d4-788d-4329-8be8-03f1275e474e</t>
  </si>
  <si>
    <t>1N6AF0LY4FN870640</t>
  </si>
  <si>
    <t>[{"userId":"Gratia","passengers":1},{"userId":"Angelique","passengers":1},{"userId":"Chancey","passengers":1},{"userId":"Aubrie","passengers":2}]</t>
  </si>
  <si>
    <t>[{"endPlace":{"latitude":50.05998,"longitude":21.8324138},"reward":"34.17","suggestedBy":"Verena"},{"endPlace":{"latitude":-6.7115834,"longitude":111.3947978},"reward":"79.87","suggestedBy":"Elsinore"},{"endPlace":{"latitude":59.3549627,"longitude":17.2093329},"reward":"49.18","suggestedBy":"Ardith"},{"endPlace":{"latitude":21.4394636,"longitude":92.0077316},"reward":"42.22","suggestedBy":"Shannon"},{"endPlace":{"latitude":-23.5266796,"longitude":-51.8311441},"reward":"18.09","suggestedBy":"Tristam"}]</t>
  </si>
  <si>
    <t>[{"coordinate":{"latitude":24.789361,"longitude":103.140748},"moment":1575582398,"user":null},{"coordinate":{"latitude":39.207953,"longitude":117.115904},"moment":1575582439,"user":null},{"coordinate":{"latitude":"-6.9072","longitude":"113.8825"},"moment":1575582416,"user":null},{"coordinate":{"latitude":47.6999935,"longitude":131.1243299},"moment":1575582427,"user":null},{"coordinate":{"latitude":34.137139,"longitude":120.227624},"moment":1575582419,"user":null}]</t>
  </si>
  <si>
    <t>Synergized value-added leverage</t>
  </si>
  <si>
    <t>54f6f373-6479-4742-9205-281926e17cec</t>
  </si>
  <si>
    <t>KNADH5A33B6318126</t>
  </si>
  <si>
    <t>[{"userId":"Carree","passengers":1},{"userId":"Felecia","passengers":1}]</t>
  </si>
  <si>
    <t>[{"endPlace":{"latitude":30.741991,"longitude":121.341969},"reward":"97.09","suggestedBy":"Nomi"},{"endPlace":{"latitude":52.5750765,"longitude":15.7420508},"reward":"98.12","suggestedBy":"Celestyn"},{"endPlace":{"latitude":56.0058358,"longitude":71.5005566},"reward":"69.14","suggestedBy":"Giraldo"},{"endPlace":{"latitude":8.2192683,"longitude":5.5066242},"reward":"11.72","suggestedBy":"Willem"}]</t>
  </si>
  <si>
    <t>[{"coordinate":{"latitude":13.2606549,"longitude":123.3710571},"moment":1552819871,"user":null}]</t>
  </si>
  <si>
    <t>Configurable modular software</t>
  </si>
  <si>
    <t>a80e4335-ecb7-45dd-bbd5-87753350c3ad</t>
  </si>
  <si>
    <t>5N1AR1NB4CC171925</t>
  </si>
  <si>
    <t>[{"userId":"Jewell","passengers":1}]</t>
  </si>
  <si>
    <t>Versatile client-server frame</t>
  </si>
  <si>
    <t>e724311a-9659-4b91-8c2d-3cac3e50e707</t>
  </si>
  <si>
    <t>WBALZ5C57CC531011</t>
  </si>
  <si>
    <t>[{"userId":"Orran","passengers":1},{"userId":"Efrem","passengers":1},{"userId":"Ashly","passengers":1}]</t>
  </si>
  <si>
    <t>[{"endPlace":{"latitude":"9.0651","longitude":"123.0524"},"reward":"34.35","suggestedBy":"Georgia"},{"endPlace":{"latitude":38.476374,"longitude":114.24517},"reward":"9.09","suggestedBy":"Valene"},{"endPlace":{"latitude":53.3624134,"longitude":55.9381136},"reward":"68.78","suggestedBy":"Jacintha"},{"endPlace":{"latitude":51.9863725,"longitude":17.7680934},"reward":"18.29","suggestedBy":"Larissa"}]</t>
  </si>
  <si>
    <t>[{"coordinate":{"latitude":49.7871182,"longitude":18.7242344},"moment":1546007948,"user":null},{"coordinate":{"latitude":11.4693878,"longitude":123.1476046},"moment":1546007948,"user":null},{"coordinate":{"latitude":28.955847,"longitude":114.532957},"moment":1546007947,"user":null},{"coordinate":{"latitude":29.531057,"longitude":112.540463},"moment":1546007947,"user":null}]</t>
  </si>
  <si>
    <t>Decentralized well-modulated capacity</t>
  </si>
  <si>
    <t>0ee77246-6469-4929-b14a-12e767d5e3f3</t>
  </si>
  <si>
    <t>5BZBF0AA8FN924129</t>
  </si>
  <si>
    <t>[{"userId":"Bathsheba","passengers":1},{"userId":"Godfrey","passengers":2},{"userId":"Eugenius","passengers":1}]</t>
  </si>
  <si>
    <t>[{"endPlace":{"latitude":41.3836182,"longitude":-8.4170742},"reward":"98.18","suggestedBy":"Rafaelia"},{"endPlace":{"latitude":52.2413206,"longitude":-7.0833118},"reward":"67.37","suggestedBy":"Tammy"},{"endPlace":{"latitude":28.2107548,"longitude":-82.2909146},"reward":"14.35","suggestedBy":"Merilyn"},{"endPlace":{"latitude":"47.49371","longitude":"87.54161"},"reward":"24.5","suggestedBy":"Tuckie"}]</t>
  </si>
  <si>
    <t>[{"coordinate":{"latitude":39.6211427,"longitude":125.6638035},"moment":1575246913,"user":null},{"coordinate":{"latitude":32.7010866,"longitude":-17.1340519},"moment":1575246909,"user":null},{"coordinate":{"latitude":12.2200003,"longitude":123.4869995},"moment":1575246918,"user":null},{"coordinate":{"latitude":24.546876,"longitude":107.04219},"moment":1575246887,"user":null}]</t>
  </si>
  <si>
    <t>Organized well-modulated budgetary management</t>
  </si>
  <si>
    <t>94a54414-881b-4673-9584-89f48bb197cc</t>
  </si>
  <si>
    <t>1C3CCBAG2EN300942</t>
  </si>
  <si>
    <t>[{"userId":"Dilan","passengers":1},{"userId":"Theodor","passengers":1},{"userId":"Salvidor","passengers":2},{"userId":"Talbert","passengers":2}]</t>
  </si>
  <si>
    <t>[{"coordinate":{"latitude":49.981736,"longitude":16.5730485},"moment":1563064331,"user":null},{"coordinate":{"latitude":41.273153,"longitude":125.361759},"moment":1563064301,"user":null},{"coordinate":{"latitude":45.5322977,"longitude":20.2153721},"moment":1563064316,"user":null},{"coordinate":{"latitude":14.048167,"longitude":122.955697},"moment":1563064295,"user":null}]</t>
  </si>
  <si>
    <t>[{"coordinate":{"latitude":-8.6888277,"longitude":115.1687141},"moment":1561639586,"state":0,"user":"Bethany"},{"coordinate":{"latitude":57.4909761,"longitude":12.0585993},"moment":1561571186,"state":1,"user":"Roxi"},{"coordinate":{"latitude":15.6927248,"longitude":119.9351455},"moment":1561599986,"state":1,"user":"Kimmy"},{"coordinate":{"latitude":14.5514305,"longitude":121.0092101},"moment":1561581986,"state":1,"user":"Cthrine"},{"coordinate":{"latitude":46.986639,"longitude":128.0324209},"moment":1561643186,"state":0,"user":"Jozef"}]</t>
  </si>
  <si>
    <t>Assimilated uniform approach</t>
  </si>
  <si>
    <t>bf2ef87d-3036-4d9c-ac56-f4ab87f180f1</t>
  </si>
  <si>
    <t>4T1BD1EB4FU489190</t>
  </si>
  <si>
    <t>[{"userId":"Efrem","passengers":1}]</t>
  </si>
  <si>
    <t>[{"endPlace":{"latitude":31.77,"longitude":-106.43},"reward":"84.55","suggestedBy":"Jenine"},{"endPlace":{"latitude":52.2902011,"longitude":22.4724915},"reward":"39.63","suggestedBy":"May"},{"endPlace":{"latitude":33.347316,"longitude":120.16366},"reward":"5.97","suggestedBy":"Trace"},{"endPlace":{"latitude":55.6188565,"longitude":74.0452068},"reward":"5.5","suggestedBy":"Arman"},{"endPlace":{"latitude":13.2910707,"longitude":-87.3003706},"reward":"26.9","suggestedBy":"Dalila"}]</t>
  </si>
  <si>
    <t>[{"coordinate":{"latitude":42.9598744,"longitude":-81.2353612},"moment":1567195650,"user":null}]</t>
  </si>
  <si>
    <t>User-friendly mission-critical complexity</t>
  </si>
  <si>
    <t>c0420cd6-2c2e-4e64-9e5d-fc66587f9c28</t>
  </si>
  <si>
    <t>[{"userId":"Kelsy","passengers":2},{"userId":"Sheila","passengers":1}]</t>
  </si>
  <si>
    <t>[{"coordinate":{"latitude":31.476202,"longitude":92.051239},"moment":1547353657,"user":null},{"coordinate":{"latitude":12.4544798,"longitude":7.4976536},"moment":1547353716,"user":null},{"coordinate":{"latitude":-10.10712,"longitude":-76.601273},"moment":1547353700,"user":null},{"coordinate":{"latitude":-20.6984299,"longitude":-44.8256777},"moment":1547353696,"user":null},{"coordinate":{"latitude":30.606033,"longitude":118.297302},"moment":1547353707,"user":null}]</t>
  </si>
  <si>
    <t>Organic contextually-based open system</t>
  </si>
  <si>
    <t>a9b89903-59be-427e-8bb6-fe180a987003</t>
  </si>
  <si>
    <t>[{"userId":"Bertrando","passengers":2},{"userId":"Chloe","passengers":2},{"userId":"Beverley","passengers":1}]</t>
  </si>
  <si>
    <t>[{"endPlace":{"latitude":"-8.0522","longitude":"112.4885"},"reward":"76.66","suggestedBy":"Jilly"},{"endPlace":{"latitude":-11.806679,"longitude":-77.1657716},"reward":"84.81","suggestedBy":"Eugenius"},{"endPlace":{"latitude":-11.8073632,"longitude":-39.3809152},"reward":"48.9","suggestedBy":"Basil"},{"endPlace":{"latitude":48.9755228,"longitude":140.2653547},"reward":"32.94","suggestedBy":"Evvie"},{"endPlace":{"latitude":-45.8405005,"longitude":-67.4686475},"reward":"97.0","suggestedBy":"Jerri"}]</t>
  </si>
  <si>
    <t>[{"coordinate":{"latitude":8.3802672,"longitude":-71.7844893},"moment":1554738097,"user":null},{"coordinate":{"latitude":22.149009,"longitude":113.217268},"moment":1554738087,"user":null},{"coordinate":{"latitude":42.3890735,"longitude":47.9897691},"moment":1554738093,"user":null}]</t>
  </si>
  <si>
    <t>De-engineered transitional hardware</t>
  </si>
  <si>
    <t>f1be35f7-030c-46a6-b8de-5848666e013a</t>
  </si>
  <si>
    <t>SALAG2D44BA493342</t>
  </si>
  <si>
    <t>[{"userId":"Jeno","passengers":2},{"userId":"Jesse","passengers":1},{"userId":"Sanders","passengers":1}]</t>
  </si>
  <si>
    <t>[{"endPlace":{"latitude":30.661419,"longitude":116.244678},"reward":"29.33","suggestedBy":"Caroline"},{"endPlace":{"latitude":39.266576,"longitude":77.597552},"reward":"29.36","suggestedBy":"Cos"},{"endPlace":{"latitude":37.0909826,"longitude":138.1698009},"reward":"86.73","suggestedBy":"Dale"},{"endPlace":{"latitude":49.4040465,"longitude":12.9946543},"reward":"31.3","suggestedBy":"Rodi"}]</t>
  </si>
  <si>
    <t>[{"coordinate":{"latitude":55.1211323,"longitude":60.0722304},"moment":1569761731,"user":null},{"coordinate":{"latitude":25.941708,"longitude":119.560304},"moment":1569761708,"user":null},{"coordinate":{"latitude":29.20817,"longitude":103.949326},"moment":1569761700,"user":null}]</t>
  </si>
  <si>
    <t>Fully-configurable clear-thinking forecast</t>
  </si>
  <si>
    <t>389e8102-131f-4b08-abb9-89082c3cbde2</t>
  </si>
  <si>
    <t>5YMGY0C56AL531824</t>
  </si>
  <si>
    <t>[{"userId":"Thorpe","passengers":1},{"userId":"Worth","passengers":2},{"userId":"Bertrando","passengers":1},{"userId":"Belicia","passengers":1}]</t>
  </si>
  <si>
    <t>[{"endPlace":{"latitude":37.1562778,"longitude":24.4886232},"reward":"62.67","suggestedBy":"Currie"}]</t>
  </si>
  <si>
    <t>[{"coordinate":{"latitude":14.4137091,"longitude":-87.0873978},"moment":1573094715,"user":null}]</t>
  </si>
  <si>
    <t>Enhanced empowering flexibility</t>
  </si>
  <si>
    <t>8b837f87-5d29-4c19-b1ec-eb8729361188</t>
  </si>
  <si>
    <t>JN8AS5MTXCW172378</t>
  </si>
  <si>
    <t>[{"userId":"Colleen","passengers":2},{"userId":"Ashlee","passengers":2},{"userId":"Alia","passengers":2}]</t>
  </si>
  <si>
    <t>[{"endPlace":{"latitude":19.992977,"longitude":105.8451758},"reward":"25.37","suggestedBy":"Candie"},{"endPlace":{"latitude":31.59998,"longitude":118.553352},"reward":"88.61","suggestedBy":"Jobyna"},{"endPlace":{"latitude":4.2571092,"longitude":15.7879371},"reward":"79.19","suggestedBy":"Marin"},{"endPlace":{"latitude":17.295373,"longitude":-62.767337},"reward":"18.54","suggestedBy":"Gisele"},{"endPlace":{"latitude":39.4635996,"longitude":-8.3542102},"reward":"60.43","suggestedBy":"Danya"}]</t>
  </si>
  <si>
    <t>[{"coordinate":{"latitude":-24.383333,"longitude":25.85},"moment":1568637474,"user":null},{"coordinate":{"latitude":-34.7277137,"longitude":-58.3326356},"moment":1568637456,"user":null}]</t>
  </si>
  <si>
    <t>Progressive contextually-based contingency</t>
  </si>
  <si>
    <t>3ce5127a-6af5-4cec-a3e1-423578cfa3d9</t>
  </si>
  <si>
    <t>2C3CDXFG8FH576099</t>
  </si>
  <si>
    <t>[{"userId":"Chandal","passengers":1}]</t>
  </si>
  <si>
    <t>[{"endPlace":{"latitude":22.5674949,"longitude":58.6858709},"reward":"99.24","suggestedBy":"Aldon"},{"endPlace":{"latitude":-7.7061422,"longitude":-78.0327377},"reward":"36.33","suggestedBy":"Lynnell"}]</t>
  </si>
  <si>
    <t>[{"coordinate":{"latitude":27.272726,"longitude":98.875784},"moment":1551979614,"user":null},{"coordinate":{"latitude":-21.9111483,"longitude":-56.4719928},"moment":1551979625,"user":null},{"coordinate":{"latitude":"13.2268","longitude":"123.6148"},"moment":1551979618,"user":null},{"coordinate":{"latitude":24.44218,"longitude":114.938684},"moment":1551979615,"user":null}]</t>
  </si>
  <si>
    <t>Open-architected demand-driven knowledge user</t>
  </si>
  <si>
    <t>b79da4d6-108f-4edc-8531-f44d9356e900</t>
  </si>
  <si>
    <t>19UYA424X2A486306</t>
  </si>
  <si>
    <t>[{"userId":"Adrea","passengers":2},{"userId":"Nero","passengers":2}]</t>
  </si>
  <si>
    <t>[{"endPlace":{"latitude":49.508379,"longitude":19.9809619},"reward":"49.54","suggestedBy":"Tracy"},{"endPlace":{"latitude":13.4686603,"longitude":-15.2589778},"reward":"14.39","suggestedBy":"Nariko"}]</t>
  </si>
  <si>
    <t>[{"coordinate":{"latitude":24.324999,"longitude":103.78883},"moment":1574493517,"user":null},{"coordinate":{"latitude":18.4399684,"longitude":-69.2846603},"moment":1574493578,"user":null},{"coordinate":{"latitude":37.0237497,"longitude":120.5622121},"moment":1574493511,"user":null}]</t>
  </si>
  <si>
    <t>Advanced exuding analyzer</t>
  </si>
  <si>
    <t>c98f9e3a-8cb6-4166-bdd7-f56004a48dac</t>
  </si>
  <si>
    <t>1FMNE1BW8AD711205</t>
  </si>
  <si>
    <t>[{"userId":"Barnard","passengers":1},{"userId":"Dane","passengers":2},{"userId":"Vance","passengers":1},{"userId":"Bettine","passengers":2}]</t>
  </si>
  <si>
    <t>[{"coordinate":{"latitude":-7.221562,"longitude":111.759598},"moment":1546301824,"user":null},{"coordinate":{"latitude":42.2685369,"longitude":86.8680361},"moment":1546301817,"user":null},{"coordinate":{"latitude":-16.0100923,"longitude":35.3082117},"moment":1546301826,"user":null},{"coordinate":{"latitude":-9.7780409,"longitude":124.6524669},"moment":1546301819,"user":null},{"coordinate":{"latitude":59.9871162,"longitude":15.8125817},"moment":1546301824,"user":null}]</t>
  </si>
  <si>
    <t>[{"coordinate":{"latitude":9,"longitude":-77.86667},"moment":1544818257,"state":1,"user":"Jobyna"},{"coordinate":{"latitude":28.188157,"longitude":121.030159},"moment":1544782257,"state":0,"user":"Rinaldo"},{"coordinate":{"latitude":43.9399539,"longitude":42.7376717},"moment":1544807457,"state":0,"user":"Marie-ann"}]</t>
  </si>
  <si>
    <t>Front-line stable portal</t>
  </si>
  <si>
    <t>eb98d172-8372-4d34-9f05-7cc3747ae7c8</t>
  </si>
  <si>
    <t>WBAUN9C56AV240668</t>
  </si>
  <si>
    <t>[{"userId":"Beverie","passengers":2}]</t>
  </si>
  <si>
    <t>[{"endPlace":{"latitude":-40.1500467,"longitude":-71.3377934},"reward":"37.95","suggestedBy":"Reinhard"},{"endPlace":{"latitude":37.005017,"longitude":114.683863},"reward":"50.37","suggestedBy":"Becca"},{"endPlace":{"latitude":60.7905791,"longitude":24.9298029},"reward":"34.94","suggestedBy":"Tracee"},{"endPlace":{"latitude":-7.0431437,"longitude":111.3679689},"reward":"48.7","suggestedBy":"Dilan"},{"endPlace":{"latitude":-6.226676,"longitude":106.810463},"reward":"60.95","suggestedBy":"Haslett"}]</t>
  </si>
  <si>
    <t>Triple-buffered discrete capacity</t>
  </si>
  <si>
    <t>88e1cce5-4eaf-404d-a81c-f3c9767cfb32</t>
  </si>
  <si>
    <t>1G6KD57YX4U586357</t>
  </si>
  <si>
    <t>[{"userId":"Orelle","passengers":2},{"userId":"Zeke","passengers":1}]</t>
  </si>
  <si>
    <t>[{"endPlace":{"latitude":34.5646414,"longitude":133.4167423},"reward":"37.01","suggestedBy":"Becca"}]</t>
  </si>
  <si>
    <t>[{"coordinate":{"latitude":28.39895,"longitude":113.02064},"moment":1563968845,"user":null}]</t>
  </si>
  <si>
    <t>Programmable responsive database</t>
  </si>
  <si>
    <t>48453a8a-3bcd-421b-a86c-3afe98d582b7</t>
  </si>
  <si>
    <t>WAUDV94F68N470020</t>
  </si>
  <si>
    <t>[{"userId":"Evonne","passengers":1},{"userId":"Jennica","passengers":2},{"userId":"Lillis","passengers":2},{"userId":"Worthington","passengers":2}]</t>
  </si>
  <si>
    <t>[{"endPlace":{"latitude":"16.85836","longitude":"43.19781"},"reward":"15.31","suggestedBy":"Alberik"},{"endPlace":{"latitude":37.0398003,"longitude":137.8674573},"reward":"22.54","suggestedBy":"Winifred"},{"endPlace":{"latitude":"30.7833","longitude":"114.41144"},"reward":"70.1","suggestedBy":"Kellie"}]</t>
  </si>
  <si>
    <t>[{"coordinate":{"latitude":-0.8761629,"longitude":131.255828},"moment":1554281133,"user":null}]</t>
  </si>
  <si>
    <t>Pre-emptive fault-tolerant open architecture</t>
  </si>
  <si>
    <t>b20ea77c-1c40-4c0c-92c4-6f12af2ac370</t>
  </si>
  <si>
    <t>[{"userId":"Evonne","passengers":2},{"userId":"Stacy","passengers":1},{"userId":"Sascha","passengers":1},{"userId":"Francine","passengers":2}]</t>
  </si>
  <si>
    <t>[{"endPlace":{"latitude":21.547821,"longitude":107.971826},"reward":"27.05","suggestedBy":"Aldon"},{"endPlace":{"latitude":56.7117056,"longitude":12.8778046},"reward":"88.91","suggestedBy":"Sascha"},{"endPlace":{"latitude":48.0589455,"longitude":34.6153907},"reward":"61.4","suggestedBy":"Correy"},{"endPlace":{"latitude":-16.328546,"longitude":-48.953403},"reward":"17.84","suggestedBy":"Kennedy"},{"endPlace":{"latitude":40.1420033,"longitude":-82.9770371},"reward":"5.67","suggestedBy":"Sascha"}]</t>
  </si>
  <si>
    <t>Quality-focused logistical toolset</t>
  </si>
  <si>
    <t>2971bf1c-711d-4eed-b5a0-1e1a3a76b5df</t>
  </si>
  <si>
    <t>WAUPL58E05A150790</t>
  </si>
  <si>
    <t>[{"userId":"Arny","passengers":1},{"userId":"Hobard","passengers":1},{"userId":"Uriel","passengers":2}]</t>
  </si>
  <si>
    <t>[{"endPlace":{"latitude":4.88917,"longitude":-75.870743},"reward":"39.09","suggestedBy":"Abbie"}]</t>
  </si>
  <si>
    <t>[{"coordinate":{"latitude":33.6523096,"longitude":-86.7114545},"moment":1552446443,"user":null},{"coordinate":{"latitude":"15.48333","longitude":"48.43333"},"moment":1552446443,"user":null}]</t>
  </si>
  <si>
    <t>Triple-buffered empowering analyzer</t>
  </si>
  <si>
    <t>cc4e1063-1961-4ce3-85cf-150085657969</t>
  </si>
  <si>
    <t>KMHTC6AD1FU893303</t>
  </si>
  <si>
    <t>[{"userId":"Jacquelin","passengers":2},{"userId":"Tammy","passengers":1},{"userId":"Corri","passengers":1}]</t>
  </si>
  <si>
    <t>[{"endPlace":{"latitude":1.6135167,"longitude":-76.8951551},"reward":"67.06","suggestedBy":"Sheeree"},{"endPlace":{"latitude":29.444529,"longitude":121.04024},"reward":"68.55","suggestedBy":"Diarmid"},{"endPlace":{"latitude":-22.0077937,"longitude":-51.5531899},"reward":"36.82","suggestedBy":"Olivier"}]</t>
  </si>
  <si>
    <t>[{"coordinate":{"latitude":55.7942138,"longitude":37.4827996},"moment":1569375076,"user":null},{"coordinate":{"latitude":-8.3980126,"longitude":117.1470637},"moment":1569375071,"user":null},{"coordinate":{"latitude":30.274084,"longitude":120.15507},"moment":1569375093,"user":null},{"coordinate":{"latitude":36.0491557,"longitude":120.2139413},"moment":1569375069,"user":null},{"coordinate":{"latitude":31.3188393,"longitude":45.2806177},"moment":1569375069,"user":null}]</t>
  </si>
  <si>
    <t>[{"coordinate":{"latitude":42.6997116,"longitude":23.2730306},"moment":1567886461,"state":0,"user":"Franky"},{"coordinate":{"latitude":-19.7333431,"longitude":-43.9341408},"moment":1567857661,"state":1,"user":"Lanae"},{"coordinate":{"latitude":36.995188,"longitude":110.613177},"moment":1567890061,"state":0,"user":"Reinhard"},{"coordinate":{"latitude":50.7736289,"longitude":14.4728422},"moment":1567882861,"state":1,"user":"Arie"},{"coordinate":{"latitude":47.7585809,"longitude":29.5339155},"moment":1567836061,"state":1,"user":"Yasmin"}]</t>
  </si>
  <si>
    <t>Business-focused human-resource Graphic Interface</t>
  </si>
  <si>
    <t>b6cc84d4-5432-4cab-84c1-c01bd5187c5e</t>
  </si>
  <si>
    <t>WAUWGAFB4AN037154</t>
  </si>
  <si>
    <t>[{"userId":"Anica","passengers":1},{"userId":"Carree","passengers":1},{"userId":"Karin","passengers":2},{"userId":"Osmond","passengers":1}]</t>
  </si>
  <si>
    <t>[{"endPlace":{"latitude":48.4083877,"longitude":40.2586934},"reward":"46.0","suggestedBy":"Ximenez"}]</t>
  </si>
  <si>
    <t>[{"coordinate":{"latitude":19.5037694,"longitude":-99.1324282},"moment":1559857560,"user":null},{"coordinate":{"latitude":-8.3075674,"longitude":114.9813499},"moment":1559857545,"user":null},{"coordinate":{"latitude":35.5267333,"longitude":135.8074728},"moment":1559857556,"user":null},{"coordinate":{"latitude":-4.1956379,"longitude":12.6733009},"moment":1559857556,"user":null},{"coordinate":{"latitude":-7.2694279,"longitude":112.711668},"moment":1559857543,"user":null}]</t>
  </si>
  <si>
    <t>Right-sized needs-based monitoring</t>
  </si>
  <si>
    <t>10aa5bc4-266b-4af4-9e87-ed37671f8b3a</t>
  </si>
  <si>
    <t>1GYS3BKJ0FR188468</t>
  </si>
  <si>
    <t>[{"userId":"Ondrea","passengers":2},{"userId":"Nettle","passengers":2},{"userId":"Arie","passengers":2},{"userId":"Nessi","passengers":1}]</t>
  </si>
  <si>
    <t>[{"endPlace":{"latitude":32.7274015,"longitude":-97.2706807},"reward":"80.36","suggestedBy":"Wendel"},{"endPlace":{"latitude":-7.8082295,"longitude":113.0905501},"reward":"85.18","suggestedBy":"Portia"},{"endPlace":{"latitude":40.60624,"longitude":-8.5926997},"reward":"17.73","suggestedBy":"Lanae"}]</t>
  </si>
  <si>
    <t>[{"coordinate":{"latitude":8.959667,"longitude":-73.626268},"moment":1547750919,"user":null},{"coordinate":{"latitude":-27.5571934,"longitude":-53.9759139},"moment":1547750920,"user":null},{"coordinate":{"latitude":23.573074,"longitude":89.8258165},"moment":1547750919,"user":null},{"coordinate":{"latitude":"-6.9236","longitude":"113.2611"},"moment":1547750924,"user":null}]</t>
  </si>
  <si>
    <t>Multi-lateral heuristic help-desk</t>
  </si>
  <si>
    <t>b8267cc3-7cf3-4b22-ba23-830fb3215f06</t>
  </si>
  <si>
    <t>WBAYA8C51ED765866</t>
  </si>
  <si>
    <t>[{"userId":"Carole","passengers":1},{"userId":"Bunny","passengers":1},{"userId":"Jesse","passengers":1}]</t>
  </si>
  <si>
    <t>[{"endPlace":{"latitude":58.7462917,"longitude":26.3972118},"reward":"24.68","suggestedBy":"Aleece"},{"endPlace":{"latitude":64.1629791,"longitude":24.3067885},"reward":"68.79","suggestedBy":"Annabel"},{"endPlace":{"latitude":41.821778,"longitude":124.048453},"reward":"40.64","suggestedBy":"Danya"},{"endPlace":{"latitude":39.7553205,"longitude":-9.0317115},"reward":"78.59","suggestedBy":"Errol"},{"endPlace":{"latitude":32.7668648,"longitude":-7.5057737},"reward":"45.47","suggestedBy":"Gwendolyn"}]</t>
  </si>
  <si>
    <t>[{"coordinate":{"latitude":-0.4660955,"longitude":100.3984148},"moment":1556330225,"user":null},{"coordinate":{"latitude":54.4515199,"longitude":101.1756457},"moment":1556330208,"user":null},{"coordinate":{"latitude":-24.2099688,"longitude":-50.9263297},"moment":1556330238,"user":null}]</t>
  </si>
  <si>
    <t>Streamlined demand-driven encoding</t>
  </si>
  <si>
    <t>538ffb00-1b63-456f-8598-ba303d1f8afb</t>
  </si>
  <si>
    <t>WBAUN1C5XCV701990</t>
  </si>
  <si>
    <t>[{"userId":"Filippo","passengers":2},{"userId":"Francine","passengers":2},{"userId":"Feodora","passengers":2},{"userId":"Jules","passengers":1},{"userId":"Michael","passengers":2}]</t>
  </si>
  <si>
    <t>[{"endPlace":{"latitude":6.8793892,"longitude":-72.189},"reward":"18.25","suggestedBy":"Karoline"},{"endPlace":{"latitude":1.7131812,"longitude":33.6063855},"reward":"22.7","suggestedBy":"Percy"}]</t>
  </si>
  <si>
    <t>Reactive discrete hardware</t>
  </si>
  <si>
    <t>fc91980b-7851-4865-8c73-f3158f67a1fa</t>
  </si>
  <si>
    <t>2G4WD582361800852</t>
  </si>
  <si>
    <t>[{"userId":"Allie","passengers":1},{"userId":"Jemimah","passengers":1}]</t>
  </si>
  <si>
    <t>[{"endPlace":{"latitude":41.378328,"longitude":126.2947741},"reward":"95.86","suggestedBy":"Derk"},{"endPlace":{"latitude":38.7102377,"longitude":-90.3042778},"reward":"84.86","suggestedBy":"Horst"},{"endPlace":{"latitude":14.5473421,"longitude":120.997522},"reward":"57.11","suggestedBy":"Marv"},{"endPlace":{"latitude":-8.264058,"longitude":112.9475835},"reward":"26.3","suggestedBy":"Holly-anne"},{"endPlace":{"latitude":30.132798,"longitude":120.892195},"reward":"47.17","suggestedBy":"Reube"}]</t>
  </si>
  <si>
    <t>[{"coordinate":{"latitude":57.7316019,"longitude":12.0703707},"moment":1562319307,"user":null},{"coordinate":{"latitude":3.8144237,"longitude":-76.247912},"moment":1562319321,"user":null},{"coordinate":{"latitude":17.0405373,"longitude":99.0571089},"moment":1562319323,"user":null},{"coordinate":{"latitude":-7.6426348,"longitude":112.7032945},"moment":1562319299,"user":null}]</t>
  </si>
  <si>
    <t>Public-key discrete middleware</t>
  </si>
  <si>
    <t>0a734650-8f1f-4399-ad69-a544ff63c9ad</t>
  </si>
  <si>
    <t>WAULC68E75A677200</t>
  </si>
  <si>
    <t>[{"userId":"Alvis","passengers":1},{"userId":"Danell","passengers":1}]</t>
  </si>
  <si>
    <t>[{"endPlace":{"latitude":27.955261,"longitude":112.497228},"reward":"73.76","suggestedBy":"Eugen"},{"endPlace":{"latitude":50.9704636,"longitude":15.3858774},"reward":"1.59","suggestedBy":"Nariko"},{"endPlace":{"latitude":46.8584087,"longitude":31.3849652},"reward":"26.34","suggestedBy":"Uriel"}]</t>
  </si>
  <si>
    <t>[{"coordinate":{"latitude":12.532252,"longitude":124.870243},"moment":1547011571,"user":null},{"coordinate":{"latitude":-7.6535289,"longitude":110.6749978},"moment":1547011584,"user":null}]</t>
  </si>
  <si>
    <t>Quality-focused heuristic complexity</t>
  </si>
  <si>
    <t>67bf2214-bc30-4871-9951-5a3db6f2aa02</t>
  </si>
  <si>
    <t>3VW517AT0FM374082</t>
  </si>
  <si>
    <t>[{"userId":"Jobyna","passengers":1},{"userId":"Margi","passengers":2}]</t>
  </si>
  <si>
    <t>[{"endPlace":{"latitude":28.168408,"longitude":120.482198},"reward":"58.41","suggestedBy":"Tonnie"},{"endPlace":{"latitude":15.7309288,"longitude":-87.8991514},"reward":"62.43","suggestedBy":"Jobyna"},{"endPlace":{"latitude":14.5874782,"longitude":-88.5831026},"reward":"19.84","suggestedBy":"Tuckie"},{"endPlace":{"latitude":31.135176,"longitude":121.439288},"reward":"92.83","suggestedBy":"Belicia"}]</t>
  </si>
  <si>
    <t>[{"coordinate":{"latitude":55.8930684,"longitude":37.585677},"moment":1547353674,"user":null},{"coordinate":{"latitude":49.7634887,"longitude":129.7905786},"moment":1547353656,"user":null}]</t>
  </si>
  <si>
    <t>Reverse-engineered explicit structure</t>
  </si>
  <si>
    <t>0c94969c-c717-4b95-8310-259bdee7aac7</t>
  </si>
  <si>
    <t>19UUA66208A080806</t>
  </si>
  <si>
    <t>[{"userId":"Theodor","passengers":2},{"userId":"Randie","passengers":1},{"userId":"Bradney","passengers":2},{"userId":"Debby","passengers":1},{"userId":"Elfie","passengers":1}]</t>
  </si>
  <si>
    <t>[{"endPlace":{"latitude":32.562824,"longitude":104.559168},"reward":"77.84","suggestedBy":"Jeremias"}]</t>
  </si>
  <si>
    <t>[{"coordinate":{"latitude":40.2213038,"longitude":44.271441},"moment":1552068321,"user":null},{"coordinate":{"latitude":4.0224656,"longitude":9.1954432},"moment":1552068315,"user":null},{"coordinate":{"latitude":8.9779832,"longitude":1.1448981},"moment":1552068274,"user":null},{"coordinate":{"latitude":14.874441,"longitude":101.1843887},"moment":1552068304,"user":null}]</t>
  </si>
  <si>
    <t>Optimized multimedia matrix</t>
  </si>
  <si>
    <t>4fa44863-f0df-4358-91cd-538798dc8a9a</t>
  </si>
  <si>
    <t>5J6TF1H58DL124582</t>
  </si>
  <si>
    <t>[{"userId":"Miriam","passengers":2},{"userId":"Phyllis","passengers":1}]</t>
  </si>
  <si>
    <t>[{"endPlace":{"latitude":51.378691,"longitude":21.3788326},"reward":"42.68","suggestedBy":"Johannah"},{"endPlace":{"latitude":13.8266134,"longitude":122.9580541},"reward":"81.41","suggestedBy":"Arman"},{"endPlace":{"latitude":-20.0879862,"longitude":-44.5789542},"reward":"47.83","suggestedBy":"Kathye"},{"endPlace":{"latitude":-8.1802134,"longitude":112.5096093},"reward":"31.86","suggestedBy":"Asher"}]</t>
  </si>
  <si>
    <t>[{"coordinate":{"latitude":28.0154753,"longitude":120.6626572},"moment":1559590966,"user":null},{"coordinate":{"latitude":63.0074575,"longitude":16.6640489},"moment":1559590923,"user":null},{"coordinate":{"latitude":9.9256779,"longitude":13.9434035},"moment":1559590972,"user":null}]</t>
  </si>
  <si>
    <t>Quality-focused secondary support</t>
  </si>
  <si>
    <t>77ff2370-2e35-438a-9c89-9731fb231451</t>
  </si>
  <si>
    <t>3N1CE2CP0EL466477</t>
  </si>
  <si>
    <t>[{"userId":"Ashly","passengers":1},{"userId":"Adah","passengers":1},{"userId":"Cathie","passengers":1},{"userId":"Beverlie","passengers":2},{"userId":"Hermann","passengers":2}]</t>
  </si>
  <si>
    <t>[{"coordinate":{"latitude":26.560231,"longitude":100.176498},"moment":1568239183,"user":null},{"coordinate":{"latitude":-20.2906811,"longitude":28.9383082},"moment":1568239192,"user":null},{"coordinate":{"latitude":22.3723336,"longitude":-80.1484407},"moment":1568239192,"user":null},{"coordinate":{"latitude":65.0081559,"longitude":17.0061406},"moment":1568239195,"user":null},{"coordinate":{"latitude":7.342773,"longitude":80.682308},"moment":1568239182,"user":null}]</t>
  </si>
  <si>
    <t>Realigned bandwidth-monitored solution</t>
  </si>
  <si>
    <t>fbea412e-a95c-4428-bd40-00517c0baadd</t>
  </si>
  <si>
    <t>WP1AA2A28DL767558</t>
  </si>
  <si>
    <t>[{"userId":"Thorndike","passengers":1},{"userId":"Marcelle","passengers":1},{"userId":"Dickie","passengers":1},{"userId":"Birk","passengers":2},{"userId":"Ardisj","passengers":2}]</t>
  </si>
  <si>
    <t>[{"coordinate":{"latitude":38.093189,"longitude":114.478864},"moment":1546090857,"user":null},{"coordinate":{"latitude":52.1701159,"longitude":4.4833003},"moment":1546090841,"user":null}]</t>
  </si>
  <si>
    <t>Team-oriented foreground budgetary management</t>
  </si>
  <si>
    <t>67243ce4-4063-45d6-bc3f-1671dcf4b103</t>
  </si>
  <si>
    <t>WBAUN1C56CV690518</t>
  </si>
  <si>
    <t>[{"userId":"Celestyn","passengers":1},{"userId":"Norrie","passengers":2},{"userId":"Bertha","passengers":1},{"userId":"Vanya","passengers":2}]</t>
  </si>
  <si>
    <t>[{"endPlace":{"latitude":11.0978809,"longitude":-2.0959429},"reward":"71.57","suggestedBy":"Angelica"},{"endPlace":{"latitude":29.5530941,"longitude":118.9353968},"reward":"79.6","suggestedBy":"Fanchon"},{"endPlace":{"latitude":49.1931313,"longitude":-0.3907558},"reward":"40.45","suggestedBy":"Ansel"},{"endPlace":{"latitude":-8.47089,"longitude":117.4996816},"reward":"4.47","suggestedBy":"Jodi"},{"endPlace":{"latitude":60.3588201,"longitude":22.2240066},"reward":"40.66","suggestedBy":"Jeno"}]</t>
  </si>
  <si>
    <t>[{"coordinate":{"latitude":19.4458447,"longitude":-99.1497664},"moment":1570885483,"user":null},{"coordinate":{"latitude":-7.3000408,"longitude":108.3682641},"moment":1570885483,"user":null}]</t>
  </si>
  <si>
    <t>Innovative full-range archive</t>
  </si>
  <si>
    <t>e2ceb721-26b8-4fa6-bfbc-d9d4bdbbc65c</t>
  </si>
  <si>
    <t>19XFB4F22DE165081</t>
  </si>
  <si>
    <t>[{"userId":"Sibby","passengers":2},{"userId":"Libbie","passengers":1},{"userId":"Carlin","passengers":1},{"userId":"Gris","passengers":2}]</t>
  </si>
  <si>
    <t>[{"coordinate":{"latitude":51.1730117,"longitude":7.2822788},"moment":1573756290,"user":null},{"coordinate":{"latitude":-6.3621916,"longitude":106.8502879},"moment":1573756290,"user":null},{"coordinate":{"latitude":30.7292723,"longitude":31.7977797},"moment":1573756302,"user":null},{"coordinate":{"latitude":"57.28876","longitude":"54.97278"},"moment":1573756290,"user":null},{"coordinate":{"latitude":51.7318422,"longitude":18.2051618},"moment":1573756298,"user":null}]</t>
  </si>
  <si>
    <t>[{"coordinate":{"latitude":21.8788609,"longitude":-82.8101975},"moment":1572256105,"state":1,"user":"Celestyn"},{"coordinate":{"latitude":49.1536517,"longitude":-122.9057947},"moment":1572245305,"state":0,"user":"Sella"},{"coordinate":{"latitude":7.6738908,"longitude":36.8357927},"moment":1572245305,"state":0,"user":"Radcliffe"},{"coordinate":{"latitude":30.7298739,"longitude":-9.2162139},"moment":1572220105,"state":0,"user":"Hesther"}]</t>
  </si>
  <si>
    <t>Team-oriented intermediate matrix</t>
  </si>
  <si>
    <t>0d509fbd-deb0-4c35-884e-6cda762c50c3</t>
  </si>
  <si>
    <t>[{"userId":"Zeke","passengers":1},{"userId":"Shaylah","passengers":1},{"userId":"Gunilla","passengers":1},{"userId":"Glenna","passengers":2}]</t>
  </si>
  <si>
    <t>[{"endPlace":{"latitude":46.6274254,"longitude":31.1947408},"reward":"77.66","suggestedBy":"George"},{"endPlace":{"latitude":41.811979,"longitude":126.918087},"reward":"22.88","suggestedBy":"Stacy"},{"endPlace":{"latitude":52.7107501,"longitude":-8.5054897},"reward":"62.03","suggestedBy":"Loise"},{"endPlace":{"latitude":31.038781,"longitude":114.5465571},"reward":"45.92","suggestedBy":"Orran"},{"endPlace":{"latitude":35.2662059,"longitude":36.7118971},"reward":"60.86","suggestedBy":"Shamus"}]</t>
  </si>
  <si>
    <t>[{"coordinate":{"latitude":22.654032,"longitude":110.18122},"moment":1567254476,"user":null},{"coordinate":{"latitude":50.7881573,"longitude":4.4180065},"moment":1567254450,"user":null},{"coordinate":{"latitude":23.124093,"longitude":113.8589235},"moment":1567254470,"user":null},{"coordinate":{"latitude":-6.9253881,"longitude":107.7177302},"moment":1567254449,"user":null}]</t>
  </si>
  <si>
    <t>Customer-focused bi-directional workforce</t>
  </si>
  <si>
    <t>4f6da5ea-3a7e-4e06-bedc-7d40810cc154</t>
  </si>
  <si>
    <t>[{"userId":"Isaak","passengers":1}]</t>
  </si>
  <si>
    <t>[{"endPlace":{"latitude":48.3688297,"longitude":14.4310149},"reward":"11.63","suggestedBy":"Charla"}]</t>
  </si>
  <si>
    <t>[{"coordinate":{"latitude":14.5671847,"longitude":121.0168871},"moment":1545677070,"user":null},{"coordinate":{"latitude":26.303854,"longitude":107.682455},"moment":1545677088,"user":null},{"coordinate":{"latitude":27.0970034,"longitude":89.8738987},"moment":1545677074,"user":null},{"coordinate":{"latitude":32.457509,"longitude":35.227727},"moment":1545677092,"user":null},{"coordinate":{"latitude":3.5951956,"longitude":98.6722227},"moment":1545677105,"user":null}]</t>
  </si>
  <si>
    <t>Universal homogeneous pricing structure</t>
  </si>
  <si>
    <t>88adcc51-413a-49f1-8645-cb5bb3d560cb</t>
  </si>
  <si>
    <t>WDDGF4HB6EG568400</t>
  </si>
  <si>
    <t>[{"userId":"Paulie","passengers":1},{"userId":"Cos","passengers":2},{"userId":"Toma","passengers":2},{"userId":"Isidro","passengers":2}]</t>
  </si>
  <si>
    <t>[{"endPlace":{"latitude":-3.1190275,"longitude":-60.0217314},"reward":"4.24","suggestedBy":"Ardine"}]</t>
  </si>
  <si>
    <t>Up-sized context-sensitive leverage</t>
  </si>
  <si>
    <t>11103970-9b08-48ec-a0bc-c5f3de6d0ffd</t>
  </si>
  <si>
    <t>JHMFA3F2XBS826328</t>
  </si>
  <si>
    <t>[{"userId":"Valene","passengers":2},{"userId":"Eugen","passengers":1},{"userId":"Angela","passengers":2},{"userId":"Nona","passengers":1},{"userId":"Earlie","passengers":2}]</t>
  </si>
  <si>
    <t>[{"endPlace":{"latitude":41.346515,"longitude":-7.942457},"reward":"17.93","suggestedBy":"Delmer"},{"endPlace":{"latitude":22.545902,"longitude":114.089617},"reward":"50.61","suggestedBy":"Darcie"},{"endPlace":{"latitude":45.5291637,"longitude":14.6984205},"reward":"38.5","suggestedBy":"Melvyn"}]</t>
  </si>
  <si>
    <t>[{"coordinate":{"latitude":12.3363017,"longitude":121.0749225},"moment":1553712136,"user":null},{"coordinate":{"latitude":35.3939908,"longitude":109.1880047},"moment":1553712126,"user":null}]</t>
  </si>
  <si>
    <t>Balanced 6th generation protocol</t>
  </si>
  <si>
    <t>43bc89ce-c12f-414d-904e-29c350d77645</t>
  </si>
  <si>
    <t>JN8AZ2KR8DT640306</t>
  </si>
  <si>
    <t>[{"userId":"Lucky","passengers":2},{"userId":"Suzie","passengers":1},{"userId":"Dominique","passengers":1},{"userId":"Osmond","passengers":2},{"userId":"Aidan","passengers":1}]</t>
  </si>
  <si>
    <t>[{"endPlace":{"latitude":14.7596318,"longitude":121.0589081},"reward":"24.92","suggestedBy":"Yelena"},{"endPlace":{"latitude":7.2797462,"longitude":80.6202033},"reward":"56.56","suggestedBy":"Tracy"},{"endPlace":{"latitude":46.748522,"longitude":82.978928},"reward":"27.26","suggestedBy":"Granny"}]</t>
  </si>
  <si>
    <t>[{"coordinate":{"latitude":48.1164447,"longitude":-1.7128603},"moment":1568410014,"user":null},{"coordinate":{"latitude":53.3621047,"longitude":58.9682091},"moment":1568410040,"user":null},{"coordinate":{"latitude":9.4292297,"longitude":-64.4674203},"moment":1568410046,"user":null},{"coordinate":{"latitude":57.8197659,"longitude":12.9376332},"moment":1568410030,"user":null},{"coordinate":{"latitude":"12.565","longitude":"9.95729"},"moment":1568410010,"user":null}]</t>
  </si>
  <si>
    <t>Profit-focused high-level database</t>
  </si>
  <si>
    <t>863035c4-f8b9-4245-8366-66350119d55d</t>
  </si>
  <si>
    <t>[{"userId":"Lyman","passengers":2},{"userId":"Filippo","passengers":2},{"userId":"Kissie","passengers":1}]</t>
  </si>
  <si>
    <t>[{"endPlace":{"latitude":24.77848,"longitude":110.496593},"reward":"14.12","suggestedBy":"Beverley"},{"endPlace":{"latitude":-8.4428564,"longitude":112.6973355},"reward":"94.27","suggestedBy":"Mady"},{"endPlace":{"latitude":17.9073835,"longitude":-77.0965442},"reward":"58.56","suggestedBy":"Chloe"},{"endPlace":{"latitude":50.4163784,"longitude":-105.5361463},"reward":"24.24","suggestedBy":"Celestyn"}]</t>
  </si>
  <si>
    <t>[{"coordinate":{"latitude":28.901462,"longitude":118.511235},"moment":1552786133,"user":null}]</t>
  </si>
  <si>
    <t>Stand-alone encompassing support</t>
  </si>
  <si>
    <t>b7b7662f-1706-4f26-a796-a6ab657e7254</t>
  </si>
  <si>
    <t>WBALM735X9E846912</t>
  </si>
  <si>
    <t>[{"userId":"Cos","passengers":1},{"userId":"Granville","passengers":2},{"userId":"Neysa","passengers":2}]</t>
  </si>
  <si>
    <t>[{"endPlace":{"latitude":34.9540542,"longitude":135.7515062},"reward":"61.73","suggestedBy":"Correy"},{"endPlace":{"latitude":48.7946784,"longitude":2.3067496},"reward":"6.39","suggestedBy":"Vanya"}]</t>
  </si>
  <si>
    <t>[{"coordinate":{"latitude":14.6521259,"longitude":100.0135929},"moment":1574387240,"user":null},{"coordinate":{"latitude":-8.602068,"longitude":116.195655},"moment":1574387219,"user":null}]</t>
  </si>
  <si>
    <t>[{"coordinate":{"latitude":49.5555137,"longitude":21.6832308},"moment":1572958382,"state":0,"user":"Hobard"},{"coordinate":{"latitude":"-7.0748","longitude":"112.4303"},"moment":1572965582,"state":1,"user":"Filippo"}]</t>
  </si>
  <si>
    <t>Business-focused grid-enabled definition</t>
  </si>
  <si>
    <t>e0dea3cc-566c-4fe2-81e2-eec941db0d87</t>
  </si>
  <si>
    <t>1G6AE5S33D0518252</t>
  </si>
  <si>
    <t>[{"userId":"Andrea","passengers":2}]</t>
  </si>
  <si>
    <t>[{"endPlace":{"latitude":52.2283049,"longitude":21.355139},"reward":"21.21","suggestedBy":"Skylar"},{"endPlace":{"latitude":21.853708,"longitude":106.761519},"reward":"46.49","suggestedBy":"Francklyn"},{"endPlace":{"latitude":41.6872905,"longitude":-7.6707137},"reward":"1.34","suggestedBy":"Rozele"},{"endPlace":{"latitude":56.85206,"longitude":59.0476359},"reward":"34.39","suggestedBy":"Ninette"},{"endPlace":{"latitude":13.7387938,"longitude":100.5072582},"reward":"28.62","suggestedBy":"Grover"}]</t>
  </si>
  <si>
    <t>[{"coordinate":{"latitude":"54.80639","longitude":"35.92778"},"moment":1550251906,"user":null},{"coordinate":{"latitude":62.4687739,"longitude":21.2500825},"moment":1550251855,"user":null},{"coordinate":{"latitude":37.6254329,"longitude":69.636351},"moment":1550251843,"user":null},{"coordinate":{"latitude":-7.0808057,"longitude":108.6264694},"moment":1550251837,"user":null},{"coordinate":{"latitude":45.0432878,"longitude":18.7972},"moment":1550251879,"user":null}]</t>
  </si>
  <si>
    <t>Universal global firmware</t>
  </si>
  <si>
    <t>7ae69472-c5a5-440e-a8a6-486c7be605e1</t>
  </si>
  <si>
    <t>WBAFB33541L972078</t>
  </si>
  <si>
    <t>[{"userId":"Pauletta","passengers":2},{"userId":"Karin","passengers":2},{"userId":"Cristobal","passengers":1}]</t>
  </si>
  <si>
    <t>[{"endPlace":{"latitude":32.174202,"longitude":34.802932},"reward":"28.79","suggestedBy":"Shannon"},{"endPlace":{"latitude":23.976619,"longitude":47.1557087},"reward":"36.58","suggestedBy":"Ashby"},{"endPlace":{"latitude":"49.10307","longitude":"23.59099"},"reward":"70.04","suggestedBy":"Wyn"},{"endPlace":{"latitude":29.956858,"longitude":107.209965},"reward":"6.35","suggestedBy":"Waly"},{"endPlace":{"latitude":"-14.29034","longitude":"-178.16551"},"reward":"53.25","suggestedBy":"Theodoric"}]</t>
  </si>
  <si>
    <t>[{"coordinate":{"latitude":59.3558492,"longitude":17.99529},"moment":1557589763,"user":null},{"coordinate":{"latitude":42.2685543,"longitude":-89.0965841},"moment":1557589731,"user":null},{"coordinate":{"latitude":"39.50308","longitude":"64.81142"},"moment":1557589767,"user":null},{"coordinate":{"latitude":-8.4691756,"longitude":116.4134873},"moment":1557589774,"user":null}]</t>
  </si>
  <si>
    <t>Realigned intangible leverage</t>
  </si>
  <si>
    <t>6f9d85be-20b0-44b6-9832-e992271bb85d</t>
  </si>
  <si>
    <t>WAUKD98P37A730506</t>
  </si>
  <si>
    <t>[{"userId":"Bertha","passengers":1},{"userId":"Candi","passengers":2},{"userId":"Gratia","passengers":1},{"userId":"Giraldo","passengers":1}]</t>
  </si>
  <si>
    <t>[{"endPlace":{"latitude":5.990033,"longitude":120.953061},"reward":"80.15","suggestedBy":"Aluino"},{"endPlace":{"latitude":34.392963,"longitude":104.063889},"reward":"21.32","suggestedBy":"Nina"}]</t>
  </si>
  <si>
    <t>Team-oriented 6th generation firmware</t>
  </si>
  <si>
    <t>72324028-89d6-409a-a106-b4fedf607f1f</t>
  </si>
  <si>
    <t>WBA3T3C59EJ851581</t>
  </si>
  <si>
    <t>[{"userId":"Giffy","passengers":2},{"userId":"Dean","passengers":2},{"userId":"Jozef","passengers":1},{"userId":"Haskell","passengers":1},{"userId":"Elwin","passengers":2}]</t>
  </si>
  <si>
    <t>[{"endPlace":{"latitude":23.027797,"longitude":114.950182},"reward":"64.55","suggestedBy":"Chancey"}]</t>
  </si>
  <si>
    <t>[{"coordinate":{"latitude":-7.1260248,"longitude":107.8909697},"moment":1573372708,"user":null},{"coordinate":{"latitude":52.1972058,"longitude":5.996755},"moment":1573372696,"user":null}]</t>
  </si>
  <si>
    <t>Reduced intermediate info-mediaries</t>
  </si>
  <si>
    <t>6c4ed1a4-713d-49ab-be8e-6dfee74387fd</t>
  </si>
  <si>
    <t>JN1AJ0HPXCM001191</t>
  </si>
  <si>
    <t>[{"userId":"Lurlene","passengers":2},{"userId":"Chandal","passengers":2}]</t>
  </si>
  <si>
    <t>[{"endPlace":{"latitude":56.0674256,"longitude":98.4613454},"reward":"47.01","suggestedBy":"Keith"},{"endPlace":{"latitude":41.6517775,"longitude":-83.5016887},"reward":"66.93","suggestedBy":"Charmane"},{"endPlace":{"latitude":48.2521582,"longitude":25.1973796},"reward":"13.19","suggestedBy":"Bartram"},{"endPlace":{"latitude":12.074325,"longitude":-1.3421032},"reward":"52.75","suggestedBy":"Lyman"},{"endPlace":{"latitude":14.4068464,"longitude":103.1048449},"reward":"63.8","suggestedBy":"Genvieve"}]</t>
  </si>
  <si>
    <t>[{"coordinate":{"latitude":50.5353182,"longitude":15.2594155},"moment":1553767527,"user":null},{"coordinate":{"latitude":29.303706,"longitude":98.044068},"moment":1553767532,"user":null}]</t>
  </si>
  <si>
    <t>Triple-buffered upward-trending utilisation</t>
  </si>
  <si>
    <t>a2e77b56-63c6-464d-bb98-2f3cfc152ffa</t>
  </si>
  <si>
    <t>5UXKR6C59E0828434</t>
  </si>
  <si>
    <t>[{"userId":"Hobard","passengers":1},{"userId":"Douglas","passengers":2},{"userId":"Nerissa","passengers":2},{"userId":"George","passengers":1}]</t>
  </si>
  <si>
    <t>[{"endPlace":{"latitude":22.6594661,"longitude":105.9641124},"reward":"30.25","suggestedBy":"Bunny"},{"endPlace":{"latitude":51.6113555,"longitude":19.8982345},"reward":"33.34","suggestedBy":"Bronnie"}]</t>
  </si>
  <si>
    <t>[{"coordinate":{"latitude":-26.2886266,"longitude":27.8454627},"moment":1545957821,"user":null},{"coordinate":{"latitude":24.751346,"longitude":110.451368},"moment":1545957817,"user":null},{"coordinate":{"latitude":"-8.4636","longitude":"120.5128"},"moment":1545957831,"user":null}]</t>
  </si>
  <si>
    <t>Vision-oriented client-driven secured line</t>
  </si>
  <si>
    <t>2ead98dc-9041-412e-ac91-46db8dffcece</t>
  </si>
  <si>
    <t>JN8AZ1MUXDW335223</t>
  </si>
  <si>
    <t>[{"userId":"Althea","passengers":1},{"userId":"Maiga","passengers":1}]</t>
  </si>
  <si>
    <t>[{"endPlace":{"latitude":39.912288,"longitude":116.365867},"reward":"24.17","suggestedBy":"Margaux"},{"endPlace":{"latitude":-6.1078857,"longitude":106.7791791},"reward":"22.67","suggestedBy":"Carlin"},{"endPlace":{"latitude":40.3912773,"longitude":-8.2469806},"reward":"41.34","suggestedBy":"Shannon"},{"endPlace":{"latitude":55.6830117,"longitude":37.3439888},"reward":"34.58","suggestedBy":"Thedrick"},{"endPlace":{"latitude":39.109563,"longitude":117.223371},"reward":"18.37","suggestedBy":"Bonnie"}]</t>
  </si>
  <si>
    <t>[{"coordinate":{"latitude":14.2226543,"longitude":121.4213333},"moment":1573451746,"user":null},{"coordinate":{"latitude":21.8528313,"longitude":104.0836104},"moment":1573451742,"user":null},{"coordinate":{"latitude":44.0427429,"longitude":44.549842},"moment":1573451738,"user":null},{"coordinate":{"latitude":19.2983328,"longitude":-69.5523252},"moment":1573451745,"user":null}]</t>
  </si>
  <si>
    <t>Optimized hybrid superstructure</t>
  </si>
  <si>
    <t>9a436e57-45a9-447a-8d97-ea2c6bb45a52</t>
  </si>
  <si>
    <t>4T1BF3EK7AU905196</t>
  </si>
  <si>
    <t>[{"userId":"Marv","passengers":2},{"userId":"Janette","passengers":1},{"userId":"Anica","passengers":2},{"userId":"Lanette","passengers":2}]</t>
  </si>
  <si>
    <t>[{"endPlace":{"latitude":26.6679155,"longitude":105.7676313},"reward":"88.17","suggestedBy":"Courtney"},{"endPlace":{"latitude":55.7754263,"longitude":40.4248943},"reward":"18.37","suggestedBy":"Elden"}]</t>
  </si>
  <si>
    <t>[{"coordinate":{"latitude":28.848613,"longitude":116.868597},"moment":1552207153,"user":null},{"coordinate":{"latitude":55.9180886,"longitude":39.1784374},"moment":1552207155,"user":null},{"coordinate":{"latitude":10.1775604,"longitude":106.1125201},"moment":1552207169,"user":null},{"coordinate":{"latitude":8.1503324,"longitude":122.9244113},"moment":1552207160,"user":null},{"coordinate":{"latitude":37.0914183,"longitude":-7.7047624},"moment":1552207164,"user":null}]</t>
  </si>
  <si>
    <t>Configurable leading edge website</t>
  </si>
  <si>
    <t>c9d8d0f1-63c5-4cf5-bb98-7dbbf85a4ca4</t>
  </si>
  <si>
    <t>WP0CB2A89FK679688</t>
  </si>
  <si>
    <t>[{"userId":"Kennedy","passengers":1},{"userId":"Jilly","passengers":1},{"userId":"Charla","passengers":2}]</t>
  </si>
  <si>
    <t>[{"endPlace":{"latitude":22.636828,"longitude":113.814606},"reward":"59.36","suggestedBy":"Granny"},{"endPlace":{"latitude":15.8,"longitude":43.333333},"reward":"96.33","suggestedBy":"Leela"},{"endPlace":{"latitude":45.0566401,"longitude":41.0932623},"reward":"47.02","suggestedBy":"Karry"}]</t>
  </si>
  <si>
    <t>Integrated systematic extranet</t>
  </si>
  <si>
    <t>2ba74bf0-4d56-4af8-abc1-06dc0e8adee8</t>
  </si>
  <si>
    <t>2G4G15GV0B9875934</t>
  </si>
  <si>
    <t>[{"userId":"Kliment","passengers":2},{"userId":"Ira","passengers":1},{"userId":"Isacco","passengers":2},{"userId":"Bonnibelle","passengers":1},{"userId":"Courtney","passengers":1}]</t>
  </si>
  <si>
    <t>[{"endPlace":{"latitude":17.3042606,"longitude":102.220463},"reward":"69.07","suggestedBy":"Kate"}]</t>
  </si>
  <si>
    <t>[{"coordinate":{"latitude":32.084041,"longitude":34.887762},"moment":1560785542,"user":null},{"coordinate":{"latitude":27.508801,"longitude":59.333},"moment":1560785531,"user":null},{"coordinate":{"latitude":-6.1130137,"longitude":106.1610343},"moment":1560785548,"user":null}]</t>
  </si>
  <si>
    <t>[{"coordinate":{"latitude":45.895779,"longitude":85.349613},"moment":1559269486,"state":0,"user":"Ashton"},{"coordinate":{"latitude":-7.0251813,"longitude":111.3202736},"moment":1559287486,"state":1,"user":"Whitman"},{"coordinate":{"latitude":9.3140186,"longitude":123.3026369},"moment":1559283886,"state":0,"user":"Jaine"},{"coordinate":{"latitude":-10.0519585,"longitude":-36.2196853},"moment":1559323486,"state":0,"user":"Beverie"}]</t>
  </si>
  <si>
    <t>Pre-emptive executive collaboration</t>
  </si>
  <si>
    <t>f792150e-0335-41fd-b10f-424c9274ed15</t>
  </si>
  <si>
    <t>SCFFDABE8CG085874</t>
  </si>
  <si>
    <t>[{"userId":"Cozmo","passengers":1},{"userId":"Celie","passengers":2},{"userId":"Maryrose","passengers":2}]</t>
  </si>
  <si>
    <t>[{"endPlace":{"latitude":36.276526,"longitude":109.351019},"reward":"99.27","suggestedBy":"Berny"},{"endPlace":{"latitude":32.9578909,"longitude":-102.8518139},"reward":"30.95","suggestedBy":"Sal"}]</t>
  </si>
  <si>
    <t>[{"coordinate":{"latitude":29.689847,"longitude":121.28259},"moment":1572973665,"user":null}]</t>
  </si>
  <si>
    <t>Triple-buffered systemic paradigm</t>
  </si>
  <si>
    <t>722e908f-ac1a-46f8-9884-badca2e495db</t>
  </si>
  <si>
    <t>1G6KD57Y52U808560</t>
  </si>
  <si>
    <t>[{"userId":"Annabel","passengers":2},{"userId":"Jeremias","passengers":1},{"userId":"Gary","passengers":1}]</t>
  </si>
  <si>
    <t>[{"endPlace":{"latitude":59.2423602,"longitude":14.4352781},"reward":"77.69","suggestedBy":"Marsha"},{"endPlace":{"latitude":30.830898,"longitude":120.92585},"reward":"35.3","suggestedBy":"Whitman"},{"endPlace":{"latitude":41.2096885,"longitude":-7.7780329},"reward":"57.7","suggestedBy":"Wendell"},{"endPlace":{"latitude":43.798329,"longitude":-79.5079073},"reward":"57.87","suggestedBy":"Joyann"},{"endPlace":{"latitude":30.8908344,"longitude":61.680106},"reward":"12.89","suggestedBy":"Antoinette"}]</t>
  </si>
  <si>
    <t>[{"coordinate":{"latitude":50.1681621,"longitude":40.3703941},"moment":1548858996,"user":null},{"coordinate":{"latitude":16.5653818,"longitude":121.1741531},"moment":1548858993,"user":null},{"coordinate":{"latitude":52.4801084,"longitude":48.2090292},"moment":1548858993,"user":null},{"coordinate":{"latitude":"41.49511","longitude":"22.38359"},"moment":1548858993,"user":null},{"coordinate":{"latitude":33.431784,"longitude":101.484498},"moment":1548858993,"user":null}]</t>
  </si>
  <si>
    <t>Optional disintermediate open architecture</t>
  </si>
  <si>
    <t>40d67a1b-2121-4d94-951c-ea3a4f140251</t>
  </si>
  <si>
    <t>4T1BD1EB1EU020122</t>
  </si>
  <si>
    <t>[{"userId":"Nessi","passengers":1},{"userId":"Peyter","passengers":2}]</t>
  </si>
  <si>
    <t>[{"coordinate":{"latitude":52.4262274,"longitude":17.4890829},"moment":1550220536,"user":null},{"coordinate":{"latitude":28.6909216,"longitude":113.5978392},"moment":1550220539,"user":null}]</t>
  </si>
  <si>
    <t>Optimized bottom-line internet solution</t>
  </si>
  <si>
    <t>fc3270a8-8aa3-4fb1-a545-f8f48cf3a274</t>
  </si>
  <si>
    <t>WAUEF78E08A723928</t>
  </si>
  <si>
    <t>[{"userId":"Albertina","passengers":1},{"userId":"Falkner","passengers":2}]</t>
  </si>
  <si>
    <t>[{"endPlace":{"latitude":55.5792489,"longitude":37.604585},"reward":"15.03","suggestedBy":"Karlene"},{"endPlace":{"latitude":23.358695,"longitude":116.687155},"reward":"19.85","suggestedBy":"Robbie"}]</t>
  </si>
  <si>
    <t>Business-focused didactic concept</t>
  </si>
  <si>
    <t>70571121-0634-40ba-88e8-d7455a6476f6</t>
  </si>
  <si>
    <t>5FRYD3H2XGB211845</t>
  </si>
  <si>
    <t>[{"userId":"Delmore","passengers":1},{"userId":"Mayne","passengers":1}]</t>
  </si>
  <si>
    <t>[{"endPlace":{"latitude":25.6872431,"longitude":32.6396357},"reward":"92.59","suggestedBy":"Tamarah"},{"endPlace":{"latitude":10.9856014,"longitude":124.5316391},"reward":"67.69","suggestedBy":"Ree"},{"endPlace":{"latitude":31.617202,"longitude":104.46797},"reward":"89.8","suggestedBy":"Monro"}]</t>
  </si>
  <si>
    <t>[{"coordinate":{"latitude":9.1118027,"longitude":99.2065202},"moment":1554781074,"user":null},{"coordinate":{"latitude":13.7866222,"longitude":120.9767873},"moment":1554781096,"user":null},{"coordinate":{"latitude":30.30791,"longitude":120.266622},"moment":1554781067,"user":null},{"coordinate":{"latitude":31.154122,"longitude":114.728689},"moment":1554781093,"user":null},{"coordinate":{"latitude":48.0486753,"longitude":38.45053},"moment":1554781074,"user":null}]</t>
  </si>
  <si>
    <t>Multi-lateral systematic budgetary management</t>
  </si>
  <si>
    <t>82f43979-49d4-42e6-82c0-18a52e5e378d</t>
  </si>
  <si>
    <t>WA1YD64B24N569425</t>
  </si>
  <si>
    <t>[{"userId":"Andrea","passengers":1}]</t>
  </si>
  <si>
    <t>[{"endPlace":{"latitude":53.5723256,"longitude":17.8871923},"reward":"91.84","suggestedBy":"Gunilla"},{"endPlace":{"latitude":45.300292,"longitude":4.2531745},"reward":"55.18","suggestedBy":"Arnold"},{"endPlace":{"latitude":25.09204,"longitude":104.895467},"reward":"13.36","suggestedBy":"Melany"}]</t>
  </si>
  <si>
    <t>[{"coordinate":{"latitude":34.4906784,"longitude":69.2698737},"moment":1549208990,"user":null},{"coordinate":{"latitude":-12.6339242,"longitude":28.0537367},"moment":1549208987,"user":null},{"coordinate":{"latitude":19.238934,"longitude":108.957345},"moment":1549208992,"user":null},{"coordinate":{"latitude":-32.2331548,"longitude":-53.0866941},"moment":1549208999,"user":null}]</t>
  </si>
  <si>
    <t>Persistent explicit task-force</t>
  </si>
  <si>
    <t>1e95c5d6-d319-4c2d-875c-26055f2d4770</t>
  </si>
  <si>
    <t>[{"userId":"Morly","passengers":2},{"userId":"Florida","passengers":1},{"userId":"Scottie","passengers":1},{"userId":"Ardine","passengers":2}]</t>
  </si>
  <si>
    <t>[{"endPlace":{"latitude":59.596992,"longitude":11.1771539},"reward":"30.29","suggestedBy":"Henka"},{"endPlace":{"latitude":48.8588363,"longitude":2.3477753},"reward":"89.23","suggestedBy":"Wendel"},{"endPlace":{"latitude":61.063264,"longitude":42.0892601},"reward":"34.3","suggestedBy":"Thomasa"}]</t>
  </si>
  <si>
    <t>[{"coordinate":{"latitude":44.596097,"longitude":129.591591},"moment":1564060413,"user":null},{"coordinate":{"latitude":"-8.1375","longitude":"113.0219"},"moment":1564060424,"user":null},{"coordinate":{"latitude":-5.75,"longitude":-77.9},"moment":1564060456,"user":null},{"coordinate":{"latitude":45.4934392,"longitude":11.0332618},"moment":1564060437,"user":null}]</t>
  </si>
  <si>
    <t>Implemented responsive protocol</t>
  </si>
  <si>
    <t>62b16ec9-f57d-47a7-918b-ab11d432cbfa</t>
  </si>
  <si>
    <t>[{"userId":"Jenny","passengers":2},{"userId":"Peyter","passengers":2},{"userId":"Charla","passengers":2},{"userId":"Chen","passengers":2},{"userId":"Conn","passengers":2}]</t>
  </si>
  <si>
    <t>[{"endPlace":{"latitude":-22.523123,"longitude":-55.7242526},"reward":"5.55","suggestedBy":"Em"},{"endPlace":{"latitude":9.3887516,"longitude":-67.0613528},"reward":"16.3","suggestedBy":"Dulciana"},{"endPlace":{"latitude":13.5215952,"longitude":102.1714454},"reward":"58.58","suggestedBy":"Reese"},{"endPlace":{"latitude":0.7193581,"longitude":32.531617},"reward":"10.61","suggestedBy":"Tuckie"},{"endPlace":{"latitude":40.4249808,"longitude":49.950331},"reward":"71.4","suggestedBy":"Frayda"}]</t>
  </si>
  <si>
    <t>Compatible tertiary application</t>
  </si>
  <si>
    <t>842fbe0f-1e9e-47b0-b214-7c5bfbb5773e</t>
  </si>
  <si>
    <t>WAUVT58E33A035041</t>
  </si>
  <si>
    <t>[{"userId":"Tobe","passengers":2},{"userId":"Clint","passengers":1},{"userId":"Glen","passengers":2},{"userId":"Bettine","passengers":2},{"userId":"Loise","passengers":1}]</t>
  </si>
  <si>
    <t>[{"endPlace":{"latitude":-40.4824138,"longitude":175.3010644},"reward":"86.0","suggestedBy":"Germana"},{"endPlace":{"latitude":"-10.5817","longitude":"123.259"},"reward":"85.0","suggestedBy":"Nollie"},{"endPlace":{"latitude":13.8503992,"longitude":123.7585154},"reward":"37.42","suggestedBy":"Nataline"}]</t>
  </si>
  <si>
    <t>[{"coordinate":{"latitude":27.135999,"longitude":111.106104},"moment":1558390820,"user":null},{"coordinate":{"latitude":-8.6764828,"longitude":-35.5821519},"moment":1558390798,"user":null},{"coordinate":{"latitude":10.701732,"longitude":-74.7163829},"moment":1558390798,"user":null}]</t>
  </si>
  <si>
    <t>Sharable well-modulated software</t>
  </si>
  <si>
    <t>276d378b-05bd-4d09-b26a-e5e8afc32d67</t>
  </si>
  <si>
    <t>JTHBL5EF0A5080459</t>
  </si>
  <si>
    <t>[{"userId":"Michael","passengers":2},{"userId":"Mirabella","passengers":2}]</t>
  </si>
  <si>
    <t>[{"endPlace":{"latitude":8.529106,"longitude":123.74979},"reward":"24.88","suggestedBy":"Phillipp"},{"endPlace":{"latitude":43.1342238,"longitude":5.997642},"reward":"93.44","suggestedBy":"Dew"}]</t>
  </si>
  <si>
    <t>[{"coordinate":{"latitude":59.3763019,"longitude":17.9325356},"moment":1569518788,"user":null},{"coordinate":{"latitude":-7.1582623,"longitude":107.9235563},"moment":1569518779,"user":null},{"coordinate":{"latitude":31.8810103,"longitude":35.219546},"moment":1569518792,"user":null},{"coordinate":{"latitude":7.9047781,"longitude":98.3512841},"moment":1569518780,"user":null}]</t>
  </si>
  <si>
    <t>[{"coordinate":{"latitude":-5.4906936,"longitude":22.274168},"moment":1567997626,"state":1,"user":"Giraldo"}]</t>
  </si>
  <si>
    <t>Reactive attitude-oriented website</t>
  </si>
  <si>
    <t>26fdd0e2-197b-4261-9888-ea309ad8f606</t>
  </si>
  <si>
    <t>1FTWW3CY9AE211615</t>
  </si>
  <si>
    <t>[{"userId":"Arielle","passengers":2},{"userId":"Kathy","passengers":2},{"userId":"Trev","passengers":2},{"userId":"Layney","passengers":2},{"userId":"Ina","passengers":2}]</t>
  </si>
  <si>
    <t>Adaptive static moratorium</t>
  </si>
  <si>
    <t>4769d6ec-94a0-48d0-acb0-cbf0cadaa88e</t>
  </si>
  <si>
    <t>JM1DE1HY9B0982794</t>
  </si>
  <si>
    <t>[{"userId":"Leicester","passengers":1},{"userId":"Amargo","passengers":1},{"userId":"Clementia","passengers":1}]</t>
  </si>
  <si>
    <t>[{"endPlace":{"latitude":54.0077659,"longitude":16.0063249},"reward":"7.93","suggestedBy":"Chet"},{"endPlace":{"latitude":56.7402899,"longitude":24.7181651},"reward":"24.13","suggestedBy":"Elfie"},{"endPlace":{"latitude":37.4056028,"longitude":139.7874841},"reward":"16.17","suggestedBy":"Vito"},{"endPlace":{"latitude":15.3098074,"longitude":120.8551691},"reward":"97.65","suggestedBy":"Abram"},{"endPlace":{"latitude":49.2227573,"longitude":-122.6175451},"reward":"23.37","suggestedBy":"Ethelbert"}]</t>
  </si>
  <si>
    <t>Function-based client-server help-desk</t>
  </si>
  <si>
    <t>dc6ceb69-9d65-48c2-820d-34ce209dcd6c</t>
  </si>
  <si>
    <t>WAUAH78E98A490317</t>
  </si>
  <si>
    <t>[{"userId":"Norrie","passengers":1},{"userId":"Isabel","passengers":1},{"userId":"Hermann","passengers":2}]</t>
  </si>
  <si>
    <t>[{"endPlace":{"latitude":47.918302,"longitude":106.915572},"reward":"27.14","suggestedBy":"Giraldo"},{"endPlace":{"latitude":39.2022108,"longitude":-9.3297345},"reward":"41.71","suggestedBy":"Annabel"},{"endPlace":{"latitude":17.0228,"longitude":121.778434},"reward":"92.85","suggestedBy":"Adah"},{"endPlace":{"latitude":60.5381467,"longitude":15.427113},"reward":"44.55","suggestedBy":"Sella"}]</t>
  </si>
  <si>
    <t>[{"coordinate":{"latitude":49.6629527,"longitude":18.2269255},"moment":1570399203,"user":null}]</t>
  </si>
  <si>
    <t>Cross-group executive access</t>
  </si>
  <si>
    <t>39473d49-3b62-438f-ab38-18dbbf5e5d92</t>
  </si>
  <si>
    <t>JH4DC54873S199819</t>
  </si>
  <si>
    <t>[{"userId":"Gris","passengers":2},{"userId":"Bertrando","passengers":2},{"userId":"Enoch","passengers":1},{"userId":"Florida","passengers":2},{"userId":"Othelia","passengers":1}]</t>
  </si>
  <si>
    <t>[{"endPlace":{"latitude":51.756353,"longitude":14.7142269},"reward":"52.59","suggestedBy":"Drusi"}]</t>
  </si>
  <si>
    <t>[{"coordinate":{"latitude":"52.5643","longitude":"31.1364"},"moment":1555823499,"user":null},{"coordinate":{"latitude":29.755129,"longitude":111.370418},"moment":1555823494,"user":null},{"coordinate":{"latitude":34.7461463,"longitude":71.8472364},"moment":1555823490,"user":null},{"coordinate":{"latitude":15.988415,"longitude":120.3899324},"moment":1555823488,"user":null}]</t>
  </si>
  <si>
    <t>[{"coordinate":{"latitude":-7.3537968,"longitude":36.7361539},"moment":1554359210,"state":0,"user":"Nappie"},{"coordinate":{"latitude":31.920658,"longitude":120.284938},"moment":1554337610,"state":1,"user":"Wendell"}]</t>
  </si>
  <si>
    <t>Ameliorated high-level focus group</t>
  </si>
  <si>
    <t>e786d556-3264-414f-a175-2f1c458c0e3f</t>
  </si>
  <si>
    <t>WAUSF78E06A679039</t>
  </si>
  <si>
    <t>[{"userId":"Charla","passengers":1},{"userId":"Maud","passengers":2}]</t>
  </si>
  <si>
    <t>[{"endPlace":{"latitude":28.650072,"longitude":121.261886},"reward":"92.07","suggestedBy":"Tomlin"},{"endPlace":{"latitude":6.8030255,"longitude":126.3157043},"reward":"54.42","suggestedBy":"Maudie"},{"endPlace":{"latitude":44.435508,"longitude":84.678548},"reward":"29.91","suggestedBy":"Douglas"}]</t>
  </si>
  <si>
    <t>[{"coordinate":{"latitude":47.8840341,"longitude":29.3465596},"moment":1566332268,"user":null}]</t>
  </si>
  <si>
    <t>Stand-alone dynamic hub</t>
  </si>
  <si>
    <t>d7385fac-bb17-427a-96fb-1d97fda4885e</t>
  </si>
  <si>
    <t>1FTNF2B50AE161443</t>
  </si>
  <si>
    <t>[{"userId":"Jan","passengers":2},{"userId":"Kliment","passengers":2},{"userId":"Bruis","passengers":1}]</t>
  </si>
  <si>
    <t>[{"endPlace":{"latitude":-8.1719354,"longitude":111.9681736},"reward":"24.11","suggestedBy":"Ali"},{"endPlace":{"latitude":31.8808504,"longitude":36.8308031},"reward":"54.43","suggestedBy":"Adrien"},{"endPlace":{"latitude":41.6412644,"longitude":19.705595},"reward":"43.78","suggestedBy":"Domenic"}]</t>
  </si>
  <si>
    <t>[{"coordinate":{"latitude":55.7279446,"longitude":93.768409},"moment":1552500296,"user":null},{"coordinate":{"latitude":-8.5335451,"longitude":-172.5165543},"moment":1552500287,"user":null},{"coordinate":{"latitude":-6.6242048,"longitude":107.775465},"moment":1552500315,"user":null}]</t>
  </si>
  <si>
    <t>Operative bi-directional info-mediaries</t>
  </si>
  <si>
    <t>0bb15a28-4058-4058-8498-981f060c6d7b</t>
  </si>
  <si>
    <t>WAUDF68EX5A901720</t>
  </si>
  <si>
    <t>[{"userId":"Kally","passengers":2}]</t>
  </si>
  <si>
    <t>[{"endPlace":{"latitude":12.6679167,"longitude":123.9881642},"reward":"63.85","suggestedBy":"Crissie"},{"endPlace":{"latitude":"16.48566","longitude":"44.43028"},"reward":"50.45","suggestedBy":"Rik"},{"endPlace":{"latitude":-32.4499018,"longitude":-71.2325958},"reward":"69.04","suggestedBy":"Alexi"}]</t>
  </si>
  <si>
    <t>[{"coordinate":{"latitude":21.911506,"longitude":105.6441852},"moment":1575582399,"user":null},{"coordinate":{"latitude":-7.620317,"longitude":112.3695412},"moment":1575582437,"user":null},{"coordinate":{"latitude":44.8568897,"longitude":38.6720778},"moment":1575582443,"user":null},{"coordinate":{"latitude":28.520769,"longitude":114.371172},"moment":1575582431,"user":null},{"coordinate":{"latitude":9.14586,"longitude":-74.2932},"moment":1575582408,"user":null}]</t>
  </si>
  <si>
    <t>Persevering context-sensitive flexibility</t>
  </si>
  <si>
    <t>a48cd5e7-7b22-4413-885a-f2495c6aee03</t>
  </si>
  <si>
    <t>WAUWFAFRXEA604383</t>
  </si>
  <si>
    <t>[{"userId":"Elijah","passengers":2},{"userId":"Dalila","passengers":1}]</t>
  </si>
  <si>
    <t>[{"endPlace":{"latitude":24.326292,"longitude":109.428608},"reward":"83.05","suggestedBy":"Akim"}]</t>
  </si>
  <si>
    <t>[{"coordinate":{"latitude":53.3004898,"longitude":-6.2634596},"moment":1564147814,"user":null}]</t>
  </si>
  <si>
    <t>Versatile contextually-based definition</t>
  </si>
  <si>
    <t>e56f734b-243e-4b7d-9f44-59adec03ad6a</t>
  </si>
  <si>
    <t>1G6DJ5E38D0558248</t>
  </si>
  <si>
    <t>[{"userId":"Godiva","passengers":2},{"userId":"Alexis","passengers":2}]</t>
  </si>
  <si>
    <t>[{"endPlace":{"latitude":28.583113,"longitude":116.935849},"reward":"65.41","suggestedBy":"Loutitia"},{"endPlace":{"latitude":"35.89917","longitude":"14.49444"},"reward":"63.74","suggestedBy":"Buddy"}]</t>
  </si>
  <si>
    <t>[{"coordinate":{"latitude":34.407966,"longitude":108.347731},"moment":1573765541,"user":null},{"coordinate":{"latitude":13.6427173,"longitude":100.2712297},"moment":1573765539,"user":null},{"coordinate":{"latitude":21.17016,"longitude":110.084068},"moment":1573765540,"user":null}]</t>
  </si>
  <si>
    <t>Stand-alone bottom-line instruction set</t>
  </si>
  <si>
    <t>732452e4-9c9a-476a-9449-c586c28dd883</t>
  </si>
  <si>
    <t>ZFBCFADH3FZ876277</t>
  </si>
  <si>
    <t>[{"userId":"Lucky","passengers":2},{"userId":"Clint","passengers":2},{"userId":"Bruis","passengers":1}]</t>
  </si>
  <si>
    <t>[{"endPlace":{"latitude":20.1566488,"longitude":-76.947022},"reward":"57.43","suggestedBy":"Melany"}]</t>
  </si>
  <si>
    <t>[{"coordinate":{"latitude":-27.633736,"longitude":-55.497642},"moment":1561565604,"user":null},{"coordinate":{"latitude":25.386379,"longitude":114.922922},"moment":1561565619,"user":null},{"coordinate":{"latitude":-7.0054807,"longitude":112.5118443},"moment":1561565595,"user":null},{"coordinate":{"latitude":59.8452242,"longitude":60.7235532},"moment":1561565604,"user":null},{"coordinate":{"latitude":"-8.4513","longitude":"115.6162"},"moment":1561565627,"user":null}]</t>
  </si>
  <si>
    <t>[{"coordinate":{"latitude":57.2900329,"longitude":13.5137081},"moment":1560088376,"state":1,"user":"Liam"},{"coordinate":{"latitude":6.6548369,"longitude":8.7976937},"moment":1560095576,"state":0,"user":"Lydon"},{"coordinate":{"latitude":51.4131558,"longitude":5.4852794},"moment":1560145976,"state":0,"user":"Janessa"}]</t>
  </si>
  <si>
    <t>Implemented next generation algorithm</t>
  </si>
  <si>
    <t>c78315e5-85cc-4943-a123-d34c3e3a0d92</t>
  </si>
  <si>
    <t>1G6AJ5S35D0532567</t>
  </si>
  <si>
    <t>[{"userId":"Bonnie","passengers":1},{"userId":"Cazzie","passengers":2},{"userId":"Caressa","passengers":2},{"userId":"Stesha","passengers":1}]</t>
  </si>
  <si>
    <t>[{"endPlace":{"latitude":50.6797247,"longitude":14.6466542},"reward":"72.26","suggestedBy":"Basil"},{"endPlace":{"latitude":35.94,"longitude":-83.99},"reward":"70.89","suggestedBy":"Paule"},{"endPlace":{"latitude":-8.2600716,"longitude":124.423984},"reward":"29.88","suggestedBy":"Worth"}]</t>
  </si>
  <si>
    <t>[{"coordinate":{"latitude":49.5508417,"longitude":23.1084348},"moment":1551792103,"user":null},{"coordinate":{"latitude":52.1957118,"longitude":39.0988859},"moment":1551792104,"user":null},{"coordinate":{"latitude":33.8937913,"longitude":35.5017767},"moment":1551792113,"user":null},{"coordinate":{"latitude":-7.394667,"longitude":112.6737856},"moment":1551792102,"user":null}]</t>
  </si>
  <si>
    <t>Secured national moderator</t>
  </si>
  <si>
    <t>43d698b5-41fe-4c07-9a7f-225d7bf5ed6b</t>
  </si>
  <si>
    <t>JH4CL96935C054055</t>
  </si>
  <si>
    <t>[{"userId":"Ode","passengers":1},{"userId":"Brand","passengers":2}]</t>
  </si>
  <si>
    <t>[{"endPlace":{"latitude":14.9836277,"longitude":-88.0182472},"reward":"1.98","suggestedBy":"June"}]</t>
  </si>
  <si>
    <t>[{"coordinate":{"latitude":-8.933278,"longitude":-77.42086},"moment":1574247722,"user":null},{"coordinate":{"latitude":-23.4739979,"longitude":-53.088539},"moment":1574247726,"user":null},{"coordinate":{"latitude":14.43675,"longitude":-89.18158},"moment":1574247743,"user":null}]</t>
  </si>
  <si>
    <t>[{"coordinate":{"latitude":25.984639,"longitude":99.825101},"moment":1572736219,"state":0,"user":"Rana"},{"coordinate":{"latitude":31.926481,"longitude":35.236911},"moment":1572757819,"state":1,"user":"Ardisj"},{"coordinate":{"latitude":45.212088,"longitude":130.478187},"moment":1572804619,"state":0,"user":"Annecorinne"}]</t>
  </si>
  <si>
    <t>Adaptive demand-driven software</t>
  </si>
  <si>
    <t>92efdaef-9730-42a9-b63c-1ed6f06b2da7</t>
  </si>
  <si>
    <t>JTHBL5EF0A5176155</t>
  </si>
  <si>
    <t>[{"userId":"Warren","passengers":1},{"userId":"Chrissie","passengers":1}]</t>
  </si>
  <si>
    <t>Progressive uniform frame</t>
  </si>
  <si>
    <t>84e74607-e71b-4dae-b890-824490300835</t>
  </si>
  <si>
    <t>1D4RE3GG0BC077159</t>
  </si>
  <si>
    <t>[{"userId":"Hollis","passengers":1}]</t>
  </si>
  <si>
    <t>[{"coordinate":{"latitude":9.3420526,"longitude":123.2904615},"moment":1574930613,"user":null},{"coordinate":{"latitude":24.781681,"longitude":118.552365},"moment":1574930598,"user":null}]</t>
  </si>
  <si>
    <t>[{"coordinate":{"latitude":-24.7762704,"longitude":25.4141193},"moment":1573486838,"state":0,"user":"Rina"}]</t>
  </si>
  <si>
    <t>Multi-layered zero administration instruction set</t>
  </si>
  <si>
    <t>3c156221-d68e-497c-8ac7-7dd604a58405</t>
  </si>
  <si>
    <t>2G4WS55J541004182</t>
  </si>
  <si>
    <t>[{"userId":"Yulma","passengers":2},{"userId":"Mabel","passengers":2}]</t>
  </si>
  <si>
    <t>De-engineered static concept</t>
  </si>
  <si>
    <t>79a1b9f4-82c3-4b9c-979f-9db6abfbd10f</t>
  </si>
  <si>
    <t>WBADW3C55BE215563</t>
  </si>
  <si>
    <t>[{"userId":"Akim","passengers":2},{"userId":"Zeke","passengers":2},{"userId":"Tildie","passengers":1}]</t>
  </si>
  <si>
    <t>[{"endPlace":{"latitude":25.0479835,"longitude":-77.355413},"reward":"90.08","suggestedBy":"Kaylyn"}]</t>
  </si>
  <si>
    <t>[{"coordinate":{"latitude":-7.377892,"longitude":109.2504436},"moment":1545609356,"user":null},{"coordinate":{"latitude":46.0573473,"longitude":28.8253483},"moment":1545609355,"user":null},{"coordinate":{"latitude":47.2173146,"longitude":15.6237211},"moment":1545609355,"user":null},{"coordinate":{"latitude":10.3895862,"longitude":-71.4692843},"moment":1545609354,"user":null}]</t>
  </si>
  <si>
    <t>Up-sized client-server initiative</t>
  </si>
  <si>
    <t>c7a3c2ad-3314-49af-aa88-4a32e8f37ee9</t>
  </si>
  <si>
    <t>WA1VGAFP7EA981287</t>
  </si>
  <si>
    <t>[{"userId":"Marlie","passengers":1},{"userId":"Consolata","passengers":1},{"userId":"Tamarah","passengers":1},{"userId":"Stesha","passengers":2},{"userId":"Janenna","passengers":2}]</t>
  </si>
  <si>
    <t>[{"endPlace":{"latitude":52.9002738,"longitude":20.7462079},"reward":"68.32","suggestedBy":"Jory"}]</t>
  </si>
  <si>
    <t>[{"coordinate":{"latitude":57.537763,"longitude":26.7043139},"moment":1560662132,"user":null},{"coordinate":{"latitude":36.373345,"longitude":100.103317},"moment":1560662120,"user":null},{"coordinate":{"latitude":40.1518048,"longitude":44.2673774},"moment":1560662074,"user":null},{"coordinate":{"latitude":41.7958538,"longitude":-8.6553243},"moment":1560662077,"user":null},{"coordinate":{"latitude":25.983202,"longitude":107.869749},"moment":1560662090,"user":null}]</t>
  </si>
  <si>
    <t>Public-key secondary policy</t>
  </si>
  <si>
    <t>b20cce48-6db4-4ddc-86e3-b0e3149a485e</t>
  </si>
  <si>
    <t>[{"userId":"Bunny","passengers":1},{"userId":"Fransisco","passengers":2},{"userId":"George","passengers":2},{"userId":"Duncan","passengers":1},{"userId":"Lauretta","passengers":1}]</t>
  </si>
  <si>
    <t>[{"endPlace":{"latitude":48.1251024,"longitude":11.5584376},"reward":"31.69","suggestedBy":"Loretta"},{"endPlace":{"latitude":59.94043,"longitude":30.2813321},"reward":"9.88","suggestedBy":"Di"}]</t>
  </si>
  <si>
    <t>Reverse-engineered contextually-based implementation</t>
  </si>
  <si>
    <t>3f9b0dbb-af69-4dcc-b85d-cd9dbe2af2c4</t>
  </si>
  <si>
    <t>WVGDF9BP6ED447569</t>
  </si>
  <si>
    <t>[{"userId":"Demetri","passengers":2},{"userId":"Lydon","passengers":1},{"userId":"Marcile","passengers":2},{"userId":"Wyn","passengers":2}]</t>
  </si>
  <si>
    <t>[{"endPlace":{"latitude":"-8.2909","longitude":"123.2391"},"reward":"65.06","suggestedBy":"Isidoro"},{"endPlace":{"latitude":-6.55307,"longitude":106.27124},"reward":"99.69","suggestedBy":"Bondon"},{"endPlace":{"latitude":-18.9745738,"longitude":-49.4600885},"reward":"11.85","suggestedBy":"Amargo"}]</t>
  </si>
  <si>
    <t>[{"coordinate":{"latitude":55.9763451,"longitude":37.6084088},"moment":1569888923,"user":null},{"coordinate":{"latitude":33.288467,"longitude":100.435347},"moment":1569888932,"user":null}]</t>
  </si>
  <si>
    <t>Digitized optimal product</t>
  </si>
  <si>
    <t>ee8ee39e-2847-4006-9a30-f3dbde4d0839</t>
  </si>
  <si>
    <t>3D4PG7FG8BT494253</t>
  </si>
  <si>
    <t>[{"userId":"Anita","passengers":2},{"userId":"Skylar","passengers":1},{"userId":"Zelig","passengers":2},{"userId":"Bev","passengers":1}]</t>
  </si>
  <si>
    <t>[{"endPlace":{"latitude":41.6089452,"longitude":20.006257},"reward":"87.94","suggestedBy":"Deeann"},{"endPlace":{"latitude":10.8026827,"longitude":105.1960795},"reward":"65.11","suggestedBy":"Hobard"},{"endPlace":{"latitude":-18.0833977,"longitude":-39.5499731},"reward":"68.36","suggestedBy":"Scottie"},{"endPlace":{"latitude":15.399652,"longitude":120.5982723},"reward":"63.21","suggestedBy":"Cathie"},{"endPlace":{"latitude":41.815997,"longitude":41.7838101},"reward":"51.98","suggestedBy":"Roxy"}]</t>
  </si>
  <si>
    <t>Up-sized asymmetric Graphic Interface</t>
  </si>
  <si>
    <t>35d7c1be-f95a-43e9-b473-bfc8766c8a2a</t>
  </si>
  <si>
    <t>[{"userId":"Bondon","passengers":2},{"userId":"Weylin","passengers":2},{"userId":"Eugenius","passengers":1},{"userId":"Giffy","passengers":2}]</t>
  </si>
  <si>
    <t>[{"coordinate":{"latitude":13.0996105,"longitude":12.5113296},"moment":1552714975,"user":null},{"coordinate":{"latitude":50.0797896,"longitude":20.1777202},"moment":1552714967,"user":null},{"coordinate":{"latitude":31.298974,"longitude":120.585289},"moment":1552714976,"user":null},{"coordinate":{"latitude":-6.615755,"longitude":106.4111425},"moment":1552714964,"user":null},{"coordinate":{"latitude":59.8436248,"longitude":10.790337},"moment":1552714952,"user":null}]</t>
  </si>
  <si>
    <t>Object-based incremental moratorium</t>
  </si>
  <si>
    <t>6ea2569f-b9b8-4a6b-8865-7857bfccefa3</t>
  </si>
  <si>
    <t>WBABV13456J314225</t>
  </si>
  <si>
    <t>[{"userId":"Michael","passengers":2}]</t>
  </si>
  <si>
    <t>[{"endPlace":{"latitude":-8.053523,"longitude":111.8598395},"reward":"25.96","suggestedBy":"Arman"},{"endPlace":{"latitude":22.170437,"longitude":111.791539},"reward":"79.75","suggestedBy":"Becca"},{"endPlace":{"latitude":26.0243468,"longitude":51.3705587},"reward":"56.36","suggestedBy":"Jerrold"}]</t>
  </si>
  <si>
    <t>[{"coordinate":{"latitude":"28.91667","longitude":"30.85"},"moment":1561449748,"user":null},{"coordinate":{"latitude":27.4378935,"longitude":30.8162909},"moment":1561449741,"user":null},{"coordinate":{"latitude":45.2029369,"longitude":141.7366591},"moment":1561449744,"user":null},{"coordinate":{"latitude":4.1191962,"longitude":15.1346669},"moment":1561449737,"user":null},{"coordinate":{"latitude":49.2060334,"longitude":15.5181999},"moment":1561449737,"user":null}]</t>
  </si>
  <si>
    <t>Organic cohesive internet solution</t>
  </si>
  <si>
    <t>f2846eca-34ad-496f-85a9-45ff17588bbe</t>
  </si>
  <si>
    <t>[{"userId":"Marcelle","passengers":1},{"userId":"Garrick","passengers":2}]</t>
  </si>
  <si>
    <t>[{"endPlace":{"latitude":50.2709514,"longitude":22.0218252},"reward":"32.2","suggestedBy":"Scottie"}]</t>
  </si>
  <si>
    <t>[{"coordinate":{"latitude":54.9896116,"longitude":57.6874206},"moment":1549730902,"user":null}]</t>
  </si>
  <si>
    <t>Face to face bottom-line frame</t>
  </si>
  <si>
    <t>6e463841-9f7c-4d5b-b353-b402a8084a5d</t>
  </si>
  <si>
    <t>1G4GC5G36FF618007</t>
  </si>
  <si>
    <t>[{"userId":"Yvor","passengers":2},{"userId":"Yorgos","passengers":2},{"userId":"Theodor","passengers":2}]</t>
  </si>
  <si>
    <t>[{"endPlace":{"latitude":-14.1500098,"longitude":-43.2521507},"reward":"75.39","suggestedBy":"Shaylah"}]</t>
  </si>
  <si>
    <t>[{"coordinate":{"latitude":45.169716,"longitude":126.959837},"moment":1553138895,"user":null}]</t>
  </si>
  <si>
    <t>Compatible stable solution</t>
  </si>
  <si>
    <t>2f6a752f-bd6b-4b55-8981-b8a87b4008ef</t>
  </si>
  <si>
    <t>1G6DL8EY9B0926067</t>
  </si>
  <si>
    <t>[{"userId":"Leona","passengers":1},{"userId":"Lexi","passengers":2},{"userId":"Elijah","passengers":2},{"userId":"Sher","passengers":2}]</t>
  </si>
  <si>
    <t>[{"endPlace":{"latitude":49.9958981,"longitude":31.5594099},"reward":"28.01","suggestedBy":"Gabriellia"}]</t>
  </si>
  <si>
    <t>[{"coordinate":{"latitude":38.8022635,"longitude":-7.5547842},"moment":1572958360,"user":null},{"coordinate":{"latitude":-28.5393727,"longitude":25.2126293},"moment":1572958392,"user":null},{"coordinate":{"latitude":39.6532428,"longitude":-8.8604748},"moment":1572958365,"user":null},{"coordinate":{"latitude":49.0426,"longitude":2.087826},"moment":1572958375,"user":null}]</t>
  </si>
  <si>
    <t>[{"coordinate":{"latitude":-7.4111241,"longitude":111.1182544},"moment":1571433772,"state":1,"user":"Jillayne"},{"coordinate":{"latitude":24.690585,"longitude":115.264971},"moment":1571494972,"state":0,"user":"Nelson"},{"coordinate":{"latitude":"34.40744","longitude":"70.63937"},"moment":1571480572,"state":0,"user":"Kelcy"}]</t>
  </si>
  <si>
    <t>Diverse background orchestration</t>
  </si>
  <si>
    <t>71bf432f-d8a1-4dc8-9409-40df079508b6</t>
  </si>
  <si>
    <t>1C3CDFBB2ED747882</t>
  </si>
  <si>
    <t>[{"userId":"Aluino","passengers":2},{"userId":"Gretal","passengers":1},{"userId":"Tobe","passengers":2}]</t>
  </si>
  <si>
    <t>[{"coordinate":{"latitude":4.9224556,"longitude":13.2923232},"moment":1559371973,"user":null}]</t>
  </si>
  <si>
    <t>[{"coordinate":{"latitude":14.5024732,"longitude":120.9921722},"moment":1557900559,"state":0,"user":"Aurora"},{"coordinate":{"latitude":39.815838,"longitude":118.630532},"moment":1557882559,"state":1,"user":"Sher"},{"coordinate":{"latitude":37.489877,"longitude":117.509921},"moment":1557886159,"state":1,"user":"Stesha"},{"coordinate":{"latitude":45.521777,"longitude":4.2552114},"moment":1557842959,"state":0,"user":"Rosalind"},{"coordinate":{"latitude":57.7314074,"longitude":12.0595845},"moment":1557857359,"state":1,"user":"Gary"}]</t>
  </si>
  <si>
    <t>Total user-facing matrix</t>
  </si>
  <si>
    <t>5a1daae9-cdb5-4823-92c1-0d733c180e56</t>
  </si>
  <si>
    <t>1G6AZ5S34E0683099</t>
  </si>
  <si>
    <t>[{"userId":"Boone","passengers":1},{"userId":"Allayne","passengers":2},{"userId":"Kippy","passengers":2}]</t>
  </si>
  <si>
    <t>[{"endPlace":{"latitude":25.7572143,"longitude":-102.9838564},"reward":"11.57","suggestedBy":"Ashton"},{"endPlace":{"latitude":14.5508865,"longitude":121.0075554},"reward":"18.5","suggestedBy":"Carree"},{"endPlace":{"latitude":35.87616,"longitude":102.801062},"reward":"93.16","suggestedBy":"Haskell"}]</t>
  </si>
  <si>
    <t>[{"coordinate":{"latitude":16.9112786,"longitude":120.5714754},"moment":1547630292,"user":null},{"coordinate":{"latitude":-22.9192526,"longitude":-42.8163587},"moment":1547630283,"user":null},{"coordinate":{"latitude":59.8637584,"longitude":17.6205874},"moment":1547630285,"user":null},{"coordinate":{"latitude":7.8726899,"longitude":-11.3402694},"moment":1547630293,"user":null}]</t>
  </si>
  <si>
    <t>Cross-platform exuding website</t>
  </si>
  <si>
    <t>1fe4a10c-e47a-4b2d-b66b-6925177de256</t>
  </si>
  <si>
    <t>WAUDFAFLXBA706894</t>
  </si>
  <si>
    <t>[{"userId":"Sibby","passengers":1},{"userId":"Adamo","passengers":2},{"userId":"Gail","passengers":1},{"userId":"Phyllis","passengers":1}]</t>
  </si>
  <si>
    <t>[{"coordinate":{"latitude":22.2304314,"longitude":113.5411611},"moment":1567652346,"user":null}]</t>
  </si>
  <si>
    <t>Enhanced composite internet solution</t>
  </si>
  <si>
    <t>0439fc27-409a-4c3b-bd29-68fb23fa0c33</t>
  </si>
  <si>
    <t>[{"userId":"Monro","passengers":1}]</t>
  </si>
  <si>
    <t>[{"endPlace":{"latitude":59.8664826,"longitude":48.0119891},"reward":"67.9","suggestedBy":"Brigid"},{"endPlace":{"latitude":9.752419,"longitude":122.4105},"reward":"66.31","suggestedBy":"Rana"},{"endPlace":{"latitude":40.7132136,"longitude":-74.2120629},"reward":"18.21","suggestedBy":"Susan"}]</t>
  </si>
  <si>
    <t>Synergized national methodology</t>
  </si>
  <si>
    <t>c271a910-75c4-4584-a90d-57da028b1a4e</t>
  </si>
  <si>
    <t>2B3CJ4DV3AH148701</t>
  </si>
  <si>
    <t>[{"userId":"Norrie","passengers":1},{"userId":"Shari","passengers":2},{"userId":"Willem","passengers":2},{"userId":"Nelly","passengers":2},{"userId":"Shannon","passengers":2}]</t>
  </si>
  <si>
    <t>[{"endPlace":{"latitude":38.7,"longitude":21.466667},"reward":"66.66","suggestedBy":"Georgianne"},{"endPlace":{"latitude":-5.0986263,"longitude":-42.8245916},"reward":"45.1","suggestedBy":"Annetta"},{"endPlace":{"latitude":19.3803931,"longitude":-99.1476908},"reward":"78.35","suggestedBy":"Rina"},{"endPlace":{"latitude":38.7191234,"longitude":-28.2519314},"reward":"35.72","suggestedBy":"Elsinore"}]</t>
  </si>
  <si>
    <t>[{"coordinate":{"latitude":14.6291821,"longitude":120.9956398},"moment":1544841407,"user":null}]</t>
  </si>
  <si>
    <t>Automated holistic groupware</t>
  </si>
  <si>
    <t>8381d33b-b974-499e-849f-dbe436d630e8</t>
  </si>
  <si>
    <t>WBAEV53403K921255</t>
  </si>
  <si>
    <t>[{"userId":"Rafaelia","passengers":2},{"userId":"Husain","passengers":2},{"userId":"Dickie","passengers":2}]</t>
  </si>
  <si>
    <t>Future-proofed system-worthy database</t>
  </si>
  <si>
    <t>f37a1c4b-61ee-4fb4-84c9-fa0a7bd5d4f2</t>
  </si>
  <si>
    <t>KL4CJFSB1FB240094</t>
  </si>
  <si>
    <t>[{"userId":"Germayne","passengers":1},{"userId":"Conn","passengers":1},{"userId":"Leila","passengers":2},{"userId":"Arnold","passengers":1},{"userId":"Carlyn","passengers":2}]</t>
  </si>
  <si>
    <t>[{"endPlace":{"latitude":45.333333,"longitude":96.65},"reward":"78.1","suggestedBy":"Christiane"},{"endPlace":{"latitude":57.8014247,"longitude":14.1454855},"reward":"20.42","suggestedBy":"Jephthah"}]</t>
  </si>
  <si>
    <t>Multi-channelled fault-tolerant capability</t>
  </si>
  <si>
    <t>fac0da5a-48c5-4682-b955-d4bd93dcae48</t>
  </si>
  <si>
    <t>WVWED7AJ1AW902990</t>
  </si>
  <si>
    <t>[{"userId":"Susan","passengers":2},{"userId":"Eugine","passengers":2},{"userId":"Clare","passengers":2},{"userId":"Armstrong","passengers":1}]</t>
  </si>
  <si>
    <t>[{"endPlace":{"latitude":-4.4864625,"longitude":-73.5947459},"reward":"80.7","suggestedBy":"Norris"}]</t>
  </si>
  <si>
    <t>Persistent stable synergy</t>
  </si>
  <si>
    <t>5e4aac42-42bf-4eb7-ba5d-502c7395fa05</t>
  </si>
  <si>
    <t>WAUR4AFD3CN550258</t>
  </si>
  <si>
    <t>[{"userId":"Grover","passengers":2},{"userId":"Mylo","passengers":1},{"userId":"Enoch","passengers":1},{"userId":"Jilly","passengers":1},{"userId":"Westbrooke","passengers":2}]</t>
  </si>
  <si>
    <t>[{"endPlace":{"latitude":22.912687,"longitude":115.297893},"reward":"95.1","suggestedBy":"Hollis"},{"endPlace":{"latitude":11.5263357,"longitude":4.2653854},"reward":"13.0","suggestedBy":"Nora"},{"endPlace":{"latitude":37.8925401,"longitude":140.5266555},"reward":"63.08","suggestedBy":"Filippo"},{"endPlace":{"latitude":67.2611001,"longitude":15.3602308},"reward":"9.53","suggestedBy":"Kitti"}]</t>
  </si>
  <si>
    <t>[{"coordinate":{"latitude":-7.6359993,"longitude":114.0160937},"moment":1560127446,"user":null},{"coordinate":{"latitude":22.884636,"longitude":113.454975},"moment":1560127435,"user":null}]</t>
  </si>
  <si>
    <t>Front-line multi-state data-warehouse</t>
  </si>
  <si>
    <t>25511f0f-30ce-401a-8225-7ecca446c31d</t>
  </si>
  <si>
    <t>[{"userId":"Moreen","passengers":1}]</t>
  </si>
  <si>
    <t>[{"endPlace":{"latitude":38.05106,"longitude":114.463347},"reward":"75.36","suggestedBy":"Misty"},{"endPlace":{"latitude":14.6790319,"longitude":100.6985155},"reward":"29.9","suggestedBy":"Ofelia"},{"endPlace":{"latitude":"32.20076","longitude":"79.18447"},"reward":"70.58","suggestedBy":"Beulah"}]</t>
  </si>
  <si>
    <t>Compatible scalable groupware</t>
  </si>
  <si>
    <t>4d3fe41c-1ece-48ab-928d-fdf58acd3e84</t>
  </si>
  <si>
    <t>[{"userId":"Brynna","passengers":1}]</t>
  </si>
  <si>
    <t>[{"endPlace":{"latitude":-17.8907823,"longitude":-51.7176899},"reward":"75.88","suggestedBy":"Tomlin"},{"endPlace":{"latitude":53.7835379,"longitude":91.3543318},"reward":"96.39","suggestedBy":"Iris"},{"endPlace":{"latitude":"-8.3052","longitude":"123.237"},"reward":"39.32","suggestedBy":"Marianna"},{"endPlace":{"latitude":40.8247318,"longitude":-96.6157192},"reward":"81.66","suggestedBy":"Scottie"}]</t>
  </si>
  <si>
    <t>[{"coordinate":{"latitude":50.8548419,"longitude":39.0632827},"moment":1549680123,"user":null},{"coordinate":{"latitude":-6.1126806,"longitude":106.8806295},"moment":1549680191,"user":null},{"coordinate":{"latitude":44.8722614,"longitude":64.764401},"moment":1549680153,"user":null},{"coordinate":{"latitude":55.3700696,"longitude":39.0644305},"moment":1549680145,"user":null}]</t>
  </si>
  <si>
    <t>Re-contextualized transitional website</t>
  </si>
  <si>
    <t>c7f35bd3-873e-4260-9d17-0a5b08c689a2</t>
  </si>
  <si>
    <t>WAUML64B24N006962</t>
  </si>
  <si>
    <t>[{"userId":"Zelig","passengers":2},{"userId":"Adriaens","passengers":1},{"userId":"Piper","passengers":1}]</t>
  </si>
  <si>
    <t>[{"endPlace":{"latitude":50.0429768,"longitude":46.8886722},"reward":"2.66","suggestedBy":"Raff"},{"endPlace":{"latitude":31.558471,"longitude":118.844538},"reward":"8.8","suggestedBy":"Blondelle"},{"endPlace":{"latitude":28.8876615,"longitude":112.5841075},"reward":"37.79","suggestedBy":"Gertie"}]</t>
  </si>
  <si>
    <t>[{"coordinate":{"latitude":-8.7080752,"longitude":115.1808171},"moment":1569295702,"user":null}]</t>
  </si>
  <si>
    <t>Horizontal clear-thinking moratorium</t>
  </si>
  <si>
    <t>277d468d-d088-469f-b337-2c58d33d62bc</t>
  </si>
  <si>
    <t>3N1BC1CP5CK669282</t>
  </si>
  <si>
    <t>[{"userId":"Aldon","passengers":2},{"userId":"Mirabella","passengers":1},{"userId":"Sandy","passengers":1},{"userId":"Candi","passengers":1}]</t>
  </si>
  <si>
    <t>[{"coordinate":{"latitude":24.326292,"longitude":109.428608},"moment":1555588692,"user":null},{"coordinate":{"latitude":-7.8808775,"longitude":-40.0810267},"moment":1555588673,"user":null}]</t>
  </si>
  <si>
    <t>Enterprise-wide needs-based knowledge user</t>
  </si>
  <si>
    <t>aa691218-42da-4582-a633-54b024d6e7e7</t>
  </si>
  <si>
    <t>WBADX7C56DJ993398</t>
  </si>
  <si>
    <t>[{"userId":"Carlin","passengers":1}]</t>
  </si>
  <si>
    <t>[{"coordinate":{"latitude":-2.9863917,"longitude":104.7321081},"moment":1559524556,"user":null},{"coordinate":{"latitude":34.6372754,"longitude":134.0105824},"moment":1559524529,"user":null},{"coordinate":{"latitude":44.256487,"longitude":-76.033479},"moment":1559524549,"user":null},{"coordinate":{"latitude":-7.0386232,"longitude":-42.1572702},"moment":1559524530,"user":null}]</t>
  </si>
  <si>
    <t>Digitized static pricing structure</t>
  </si>
  <si>
    <t>81983129-a339-4095-b7ec-542898e92df6</t>
  </si>
  <si>
    <t>1GD312CG9DF746976</t>
  </si>
  <si>
    <t>[{"userId":"Raff","passengers":1},{"userId":"Mayne","passengers":1}]</t>
  </si>
  <si>
    <t>[{"endPlace":{"latitude":49.1095977,"longitude":142.9448251},"reward":"45.76","suggestedBy":"Jilly"},{"endPlace":{"latitude":40.44,"longitude":-79.98},"reward":"67.29","suggestedBy":"Jory"},{"endPlace":{"latitude":"31.95388","longitude":"35.2998"},"reward":"16.71","suggestedBy":"Felipa"}]</t>
  </si>
  <si>
    <t>[{"coordinate":{"latitude":29.54,"longitude":-98.42},"moment":1568239218,"user":null},{"coordinate":{"latitude":41.1155359,"longitude":70.1039032},"moment":1568239211,"user":null},{"coordinate":{"latitude":-20.4670046,"longitude":-55.7872944},"moment":1568239198,"user":null},{"coordinate":{"latitude":-5.5844754,"longitude":105.4771084},"moment":1568239223,"user":null},{"coordinate":{"latitude":-1.4926759,"longitude":103.5494757},"moment":1568239224,"user":null}]</t>
  </si>
  <si>
    <t>Optional upward-trending alliance</t>
  </si>
  <si>
    <t>97ad1c29-c8a7-4da5-ba3a-4639afd38f43</t>
  </si>
  <si>
    <t>WA1LMAFE2CD976704</t>
  </si>
  <si>
    <t>[{"userId":"Wes","passengers":2},{"userId":"Sean","passengers":1},{"userId":"Aubrie","passengers":2},{"userId":"Hesther","passengers":2}]</t>
  </si>
  <si>
    <t>[{"endPlace":{"latitude":50.9249111,"longitude":15.2294387},"reward":"81.11","suggestedBy":"Tibold"},{"endPlace":{"latitude":53.169971,"longitude":-6.9140788},"reward":"82.34","suggestedBy":"Bernadette"}]</t>
  </si>
  <si>
    <t>[{"coordinate":{"latitude":40.8103206,"longitude":19.9199137},"moment":1574930636,"user":null},{"coordinate":{"latitude":23.1451405,"longitude":113.2558405},"moment":1574930627,"user":null},{"coordinate":{"latitude":31.364042,"longitude":108.520914},"moment":1574930605,"user":null}]</t>
  </si>
  <si>
    <t>Cross-group fresh-thinking protocol</t>
  </si>
  <si>
    <t>ae42a686-205d-4b82-ad5b-9c5c422c634d</t>
  </si>
  <si>
    <t>JTDKTUD35DD675207</t>
  </si>
  <si>
    <t>[{"userId":"Liza","passengers":2},{"userId":"Belva","passengers":1},{"userId":"Kliment","passengers":1},{"userId":"Evvie","passengers":2}]</t>
  </si>
  <si>
    <t>[{"endPlace":{"latitude":49.4104,"longitude":16.6393299},"reward":"94.84","suggestedBy":"Isaak"}]</t>
  </si>
  <si>
    <t>[{"coordinate":{"latitude":-6.7513288,"longitude":105.7527221},"moment":1567434989,"user":null},{"coordinate":{"latitude":50.3485458,"longitude":39.6505372},"moment":1567434985,"user":null},{"coordinate":{"latitude":9.9141597,"longitude":-75.4111644},"moment":1567434979,"user":null}]</t>
  </si>
  <si>
    <t>Enhanced intermediate toolset</t>
  </si>
  <si>
    <t>18a72fbc-a025-47bb-b521-4e001e95940d</t>
  </si>
  <si>
    <t>[{"userId":"Dory","passengers":2}]</t>
  </si>
  <si>
    <t>[{"endPlace":{"latitude":52.9352213,"longitude":70.188509},"reward":"37.59","suggestedBy":"Gerda"},{"endPlace":{"latitude":10.6227552,"longitude":1.2650349},"reward":"53.92","suggestedBy":"Marijn"}]</t>
  </si>
  <si>
    <t>[{"coordinate":{"latitude":25.6564843,"longitude":-100.3694401},"moment":1567046203,"user":null},{"coordinate":{"latitude":-17.4047609,"longitude":-63.7311505},"moment":1567046203,"user":null},{"coordinate":{"latitude":28.650072,"longitude":121.261886},"moment":1567046203,"user":null}]</t>
  </si>
  <si>
    <t>Total foreground emulation</t>
  </si>
  <si>
    <t>d06e02de-3b41-488c-b522-397a6a3ef60a</t>
  </si>
  <si>
    <t>3VW4T7AT6EM271883</t>
  </si>
  <si>
    <t>[{"userId":"Maud","passengers":1},{"userId":"Davida","passengers":1},{"userId":"Adah","passengers":2}]</t>
  </si>
  <si>
    <t>[{"endPlace":{"latitude":-22.9087073,"longitude":-68.1997156},"reward":"81.47","suggestedBy":"Genvieve"},{"endPlace":{"latitude":54.5979325,"longitude":22.6027073},"reward":"69.44","suggestedBy":"Bonnibelle"},{"endPlace":{"latitude":-7.8100327,"longitude":110.3592495},"reward":"31.9","suggestedBy":"Nerta"},{"endPlace":{"latitude":-10.8323027,"longitude":-38.1899782},"reward":"39.93","suggestedBy":"Bonnie"}]</t>
  </si>
  <si>
    <t>[{"coordinate":{"latitude":40.5053499,"longitude":-80.04928},"moment":1574374438,"user":null},{"coordinate":{"latitude":30.6569282,"longitude":104.0779484},"moment":1574374416,"user":null}]</t>
  </si>
  <si>
    <t>Realigned composite capacity</t>
  </si>
  <si>
    <t>9e28dc4f-d1bc-4994-b8b3-991347d7da1f</t>
  </si>
  <si>
    <t>WBAKE5C58BE157521</t>
  </si>
  <si>
    <t>[{"userId":"Franky","passengers":1},{"userId":"Sean","passengers":2}]</t>
  </si>
  <si>
    <t>[{"endPlace":{"latitude":51.8474225,"longitude":15.7103607},"reward":"88.16","suggestedBy":"Leon"}]</t>
  </si>
  <si>
    <t>[{"coordinate":{"latitude":35.991705,"longitude":36.3938121},"moment":1555872406,"user":null}]</t>
  </si>
  <si>
    <t>Reactive multi-state emulation</t>
  </si>
  <si>
    <t>8fe94c6a-f892-4faa-bf7c-e716ce378e50</t>
  </si>
  <si>
    <t>5J8TB4H35DL670226</t>
  </si>
  <si>
    <t>[{"userId":"Cordi","passengers":2},{"userId":"Lillis","passengers":1},{"userId":"Loise","passengers":1},{"userId":"Sascha","passengers":2},{"userId":"Maryrose","passengers":1}]</t>
  </si>
  <si>
    <t>[{"endPlace":{"latitude":-8.2614583,"longitude":-77.8988897},"reward":"87.19","suggestedBy":"Annabel"}]</t>
  </si>
  <si>
    <t>[{"coordinate":{"latitude":23.5958633,"longitude":120.2858846},"moment":1552648834,"user":null},{"coordinate":{"latitude":6.7001345,"longitude":7.3246534},"moment":1552648833,"user":null},{"coordinate":{"latitude":49.4118611,"longitude":16.4208386},"moment":1552648838,"user":null},{"coordinate":{"latitude":34.341574,"longitude":108.93977},"moment":1552648841,"user":null},{"coordinate":{"latitude":24.8735859,"longitude":-99.5758769},"moment":1552648841,"user":null}]</t>
  </si>
  <si>
    <t>Cloned background internet solution</t>
  </si>
  <si>
    <t>6c384d1c-fff0-4720-aecd-e14e248f6445</t>
  </si>
  <si>
    <t>WBA3N9C51EK954548</t>
  </si>
  <si>
    <t>[{"userId":"Isidora","passengers":2}]</t>
  </si>
  <si>
    <t>[{"endPlace":{"latitude":25.867345,"longitude":55.0242519},"reward":"20.13","suggestedBy":"Isidoro"},{"endPlace":{"latitude":11.3223834,"longitude":-5.6983979},"reward":"51.06","suggestedBy":"Bekki"}]</t>
  </si>
  <si>
    <t>Implemented actuating firmware</t>
  </si>
  <si>
    <t>045e1e69-5b77-4f2a-98fc-38b1a775d1a8</t>
  </si>
  <si>
    <t>SCBCR63W66C936558</t>
  </si>
  <si>
    <t>[{"userId":"Hanan","passengers":2},{"userId":"Tracy","passengers":2}]</t>
  </si>
  <si>
    <t>[{"endPlace":{"latitude":10.2166111,"longitude":-83.7819816},"reward":"60.47","suggestedBy":"Conn"},{"endPlace":{"latitude":-22.38146,"longitude":27.59223},"reward":"53.51","suggestedBy":"Marianna"}]</t>
  </si>
  <si>
    <t>Adaptive systemic projection</t>
  </si>
  <si>
    <t>fa25ad79-facc-40c2-9ce7-e2f04113e5c3</t>
  </si>
  <si>
    <t>2G61V5S32D9701583</t>
  </si>
  <si>
    <t>[{"userId":"Adrea","passengers":2},{"userId":"Ronnie","passengers":1},{"userId":"Brigham","passengers":2},{"userId":"Edlin","passengers":2}]</t>
  </si>
  <si>
    <t>[{"endPlace":{"latitude":31.467665,"longitude":121.190549},"reward":"86.41","suggestedBy":"Roxi"},{"endPlace":{"latitude":"38.88829","longitude":"22.4641"},"reward":"3.52","suggestedBy":"Myrtice"},{"endPlace":{"latitude":48.3115536,"longitude":38.2778412},"reward":"69.66","suggestedBy":"Carlyn"},{"endPlace":{"latitude":-25.3820751,"longitude":-56.9633087},"reward":"99.34","suggestedBy":"Aldon"}]</t>
  </si>
  <si>
    <t>[{"coordinate":{"latitude":43.4945737,"longitude":5.8978018},"moment":1564729052,"user":null},{"coordinate":{"latitude":13.6193661,"longitude":123.1689818},"moment":1564729052,"user":null},{"coordinate":{"latitude":39.21485,"longitude":113.364619},"moment":1564729065,"user":null}]</t>
  </si>
  <si>
    <t>[{"coordinate":{"latitude":-8.0060188,"longitude":111.4207572},"moment":1563317031,"state":0,"user":"Courtney"},{"coordinate":{"latitude":"46.25006","longitude":"-83.5666"},"moment":1563288231,"state":1,"user":"Isidro"},{"coordinate":{"latitude":-20.103416,"longitude":57.5391225},"moment":1563331431,"state":1,"user":"Maurits"},{"coordinate":{"latitude":39.6445351,"longitude":-8.5226286},"moment":1563306231,"state":1,"user":"Ramon"},{"coordinate":{"latitude":25.387227,"longitude":98.43503},"moment":1563266631,"state":0,"user":"Angelica"}]</t>
  </si>
  <si>
    <t>Function-based intangible workforce</t>
  </si>
  <si>
    <t>fadcaed1-997b-475c-bf87-03d187dea606</t>
  </si>
  <si>
    <t>3GYFNHE3XDS961730</t>
  </si>
  <si>
    <t>[{"userId":"Neill","passengers":1},{"userId":"Basil","passengers":1},{"userId":"Loretta","passengers":1}]</t>
  </si>
  <si>
    <t>[{"endPlace":{"latitude":23.2462521,"longitude":113.0030017},"reward":"81.01","suggestedBy":"Demetri"},{"endPlace":{"latitude":37.6092461,"longitude":61.8643252},"reward":"46.39","suggestedBy":"Hermann"}]</t>
  </si>
  <si>
    <t>[{"coordinate":{"latitude":21.270702,"longitude":110.359368},"moment":1555310169,"user":null},{"coordinate":{"latitude":38.5503082,"longitude":141.1382005},"moment":1555310182,"user":null},{"coordinate":{"latitude":51.9863725,"longitude":17.7680934},"moment":1555310174,"user":null},{"coordinate":{"latitude":"38.34185","longitude":"66.56342"},"moment":1555310185,"user":null},{"coordinate":{"latitude":51.532126,"longitude":92.8882656},"moment":1555310184,"user":null}]</t>
  </si>
  <si>
    <t>User-friendly national pricing structure</t>
  </si>
  <si>
    <t>9df4d75f-360e-4cd8-b423-6141683286ec</t>
  </si>
  <si>
    <t>1N6AF0LX1EN127956</t>
  </si>
  <si>
    <t>[{"userId":"Shari","passengers":1}]</t>
  </si>
  <si>
    <t>[{"endPlace":{"latitude":36.9073868,"longitude":54.8566207},"reward":"69.48","suggestedBy":"Germayne"},{"endPlace":{"latitude":32.3325599,"longitude":35.751742},"reward":"10.15","suggestedBy":"Gino"},{"endPlace":{"latitude":52.6806269,"longitude":20.6620485},"reward":"27.82","suggestedBy":"Corene"}]</t>
  </si>
  <si>
    <t>[{"coordinate":{"latitude":14.2054868,"longitude":-86.6069287},"moment":1550220517,"user":null}]</t>
  </si>
  <si>
    <t>Cloned cohesive installation</t>
  </si>
  <si>
    <t>26ee3c36-4551-4a64-b893-f087ee26877c</t>
  </si>
  <si>
    <t>2C3CCADG8EH612536</t>
  </si>
  <si>
    <t>[{"userId":"Birk","passengers":2},{"userId":"Marie-ann","passengers":2},{"userId":"Iain","passengers":2},{"userId":"Phylys","passengers":2}]</t>
  </si>
  <si>
    <t>[{"coordinate":{"latitude":21.0078386,"longitude":105.9376756},"moment":1567687892,"user":null},{"coordinate":{"latitude":55.6971524,"longitude":37.5293105},"moment":1567687894,"user":null},{"coordinate":{"latitude":-8.0604636,"longitude":112.6285385},"moment":1567687890,"user":null}]</t>
  </si>
  <si>
    <t>[{"coordinate":{"latitude":51.8135681,"longitude":19.9684918},"moment":1566132567,"state":1,"user":"Elden"},{"coordinate":{"latitude":17.563418,"longitude":121.701687},"moment":1566200967,"state":0,"user":"Vere"},{"coordinate":{"latitude":-28.8676839,"longitude":31.9160211},"moment":1566186567,"state":0,"user":"Nikaniki"}]</t>
  </si>
  <si>
    <t>User-centric reciprocal knowledge base</t>
  </si>
  <si>
    <t>a6b4e877-8776-40e0-85f9-b98da4dfb0fd</t>
  </si>
  <si>
    <t>19XFA1E66AE658375</t>
  </si>
  <si>
    <t>[{"userId":"Maudie","passengers":1},{"userId":"Carlyn","passengers":1},{"userId":"Batsheva","passengers":2},{"userId":"Heinrick","passengers":1}]</t>
  </si>
  <si>
    <t>[{"endPlace":{"latitude":53.6845788,"longitude":14.6815528},"reward":"78.07","suggestedBy":"Ignaz"},{"endPlace":{"latitude":-6.7748883,"longitude":39.2693652},"reward":"44.38","suggestedBy":"Aylmer"},{"endPlace":{"latitude":-7.268358,"longitude":108.3237655},"reward":"18.38","suggestedBy":"Sharity"},{"endPlace":{"latitude":-6.6970726,"longitude":107.5357224},"reward":"13.33","suggestedBy":"Stanleigh"}]</t>
  </si>
  <si>
    <t>[{"coordinate":{"latitude":39.5530795,"longitude":-8.339861},"moment":1544737603,"user":null},{"coordinate":{"latitude":69.692947,"longitude":170.399612},"moment":1544737603,"user":null},{"coordinate":{"latitude":35.941521,"longitude":115.390471},"moment":1544737602,"user":null}]</t>
  </si>
  <si>
    <t>User-friendly solution-oriented protocol</t>
  </si>
  <si>
    <t>4664292c-1179-4093-9c74-bc0afbe1a159</t>
  </si>
  <si>
    <t>WVGEF9BP8ED418823</t>
  </si>
  <si>
    <t>[{"userId":"Douglas","passengers":2},{"userId":"Douglas","passengers":1},{"userId":"Jennica","passengers":1},{"userId":"Parsifal","passengers":1},{"userId":"Nady","passengers":1}]</t>
  </si>
  <si>
    <t>[{"endPlace":{"latitude":57.7594822,"longitude":14.1522619},"reward":"4.83","suggestedBy":"Daryl"}]</t>
  </si>
  <si>
    <t>[{"coordinate":{"latitude":"27.0568","longitude":"27.96979"},"moment":1545243074,"user":null}]</t>
  </si>
  <si>
    <t>Versatile stable encryption</t>
  </si>
  <si>
    <t>8b17093c-5abc-4cbb-94cb-36954fdfdd85</t>
  </si>
  <si>
    <t>[{"userId":"Annabelle","passengers":1},{"userId":"Denny","passengers":1}]</t>
  </si>
  <si>
    <t>Cross-platform empowering software</t>
  </si>
  <si>
    <t>93e87a37-fe56-4903-a70a-72b6dcfc077e</t>
  </si>
  <si>
    <t>WAUEKAFB7BN339436</t>
  </si>
  <si>
    <t>[{"userId":"Ethelbert","passengers":1},{"userId":"Guglielma","passengers":1},{"userId":"Giralda","passengers":2}]</t>
  </si>
  <si>
    <t>[{"endPlace":{"latitude":6.856106,"longitude":79.917758},"reward":"37.28","suggestedBy":"Kellia"},{"endPlace":{"latitude":13.97491,"longitude":99.636919},"reward":"34.98","suggestedBy":"Georgia"}]</t>
  </si>
  <si>
    <t>[{"coordinate":{"latitude":24.7266705,"longitude":88.148657},"moment":1574456546,"user":null},{"coordinate":{"latitude":19.2818854,"longitude":-98.4410429},"moment":1574456549,"user":null},{"coordinate":{"latitude":49.3457516,"longitude":16.4764384},"moment":1574456547,"user":null}]</t>
  </si>
  <si>
    <t>User-friendly client-server architecture</t>
  </si>
  <si>
    <t>f23302e8-5437-4946-98d2-a8ce53dec5d9</t>
  </si>
  <si>
    <t>1G6DF5E50D0875203</t>
  </si>
  <si>
    <t>[{"userId":"Camila","passengers":2},{"userId":"Gwenora","passengers":2},{"userId":"Gabriellia","passengers":2},{"userId":"Aeriel","passengers":2}]</t>
  </si>
  <si>
    <t>[{"coordinate":{"latitude":51.06681,"longitude":15.37221},"moment":1550807759,"user":null},{"coordinate":{"latitude":41.3309238,"longitude":-8.667162},"moment":1550807758,"user":null}]</t>
  </si>
  <si>
    <t>Configurable demand-driven extranet</t>
  </si>
  <si>
    <t>9ba5c8f7-4e48-4f24-a30c-cef51d87fa82</t>
  </si>
  <si>
    <t>1GD01ZEG3BF946368</t>
  </si>
  <si>
    <t>[{"userId":"Kirk","passengers":2},{"userId":"Ardine","passengers":2}]</t>
  </si>
  <si>
    <t>[{"endPlace":{"latitude":4.817986,"longitude":-72.280702},"reward":"10.63","suggestedBy":"Ryun"},{"endPlace":{"latitude":5.472709,"longitude":-74.667984},"reward":"11.42","suggestedBy":"Spenser"},{"endPlace":{"latitude":7.1138119,"longitude":6.7440467},"reward":"79.94","suggestedBy":"Charla"},{"endPlace":{"latitude":-7.4234223,"longitude":108.7422767},"reward":"51.41","suggestedBy":"Lanae"}]</t>
  </si>
  <si>
    <t>[{"coordinate":{"latitude":19.4520843,"longitude":103.1855702},"moment":1568728501,"user":null},{"coordinate":{"latitude":33.74859,"longitude":105.903018},"moment":1568728495,"user":null},{"coordinate":{"latitude":28.4380408,"longitude":-11.0987374},"moment":1568728498,"user":null}]</t>
  </si>
  <si>
    <t>Assimilated executive methodology</t>
  </si>
  <si>
    <t>b7c06aaa-f936-4924-9231-613d03c73d42</t>
  </si>
  <si>
    <t>SAJWJ0FF5F8977181</t>
  </si>
  <si>
    <t>[{"userId":"Hobard","passengers":2},{"userId":"Lucias","passengers":2},{"userId":"Rodi","passengers":1}]</t>
  </si>
  <si>
    <t>[{"endPlace":{"latitude":37.7852875,"longitude":127.0458453},"reward":"64.49","suggestedBy":"Lorne"},{"endPlace":{"latitude":39.7665139,"longitude":-89.6100521},"reward":"58.96","suggestedBy":"Gerry"},{"endPlace":{"latitude":-21.1661005,"longitude":27.5143603},"reward":"24.75","suggestedBy":"Hobard"}]</t>
  </si>
  <si>
    <t>[{"coordinate":{"latitude":51.900276,"longitude":-1.504654},"moment":1564429397,"user":null},{"coordinate":{"latitude":50.9131655,"longitude":31.1168458},"moment":1564429402,"user":null}]</t>
  </si>
  <si>
    <t>Switchable client-driven system engine</t>
  </si>
  <si>
    <t>8d996f2d-659e-4569-b220-2a1207dee8a9</t>
  </si>
  <si>
    <t>[{"userId":"Ode","passengers":1}]</t>
  </si>
  <si>
    <t>[{"endPlace":{"latitude":23.439596,"longitude":116.133466},"reward":"47.37","suggestedBy":"Nessy"},{"endPlace":{"latitude":9.943182,"longitude":-84.145885},"reward":"73.4","suggestedBy":"Aubrie"}]</t>
  </si>
  <si>
    <t>[{"coordinate":{"latitude":50.7569215,"longitude":14.0304111},"moment":1553211397,"user":null},{"coordinate":{"latitude":-25.2076148,"longitude":25.6805868},"moment":1553211404,"user":null},{"coordinate":{"latitude":39.554247,"longitude":113.191098},"moment":1553211403,"user":null}]</t>
  </si>
  <si>
    <t>Front-line zero administration installation</t>
  </si>
  <si>
    <t>705bfaae-7e00-4288-8e72-92cd6821bf52</t>
  </si>
  <si>
    <t>[{"userId":"Maryrose","passengers":2},{"userId":"Lula","passengers":1}]</t>
  </si>
  <si>
    <t>[{"endPlace":{"latitude":29.204461,"longitude":116.512037},"reward":"61.5","suggestedBy":"Jeanne"},{"endPlace":{"latitude":33.387684,"longitude":114.021538},"reward":"85.3","suggestedBy":"Dimitry"},{"endPlace":{"latitude":58.6050084,"longitude":16.1608259},"reward":"42.86","suggestedBy":"Layne"},{"endPlace":{"latitude":-7.7285206,"longitude":110.7897275},"reward":"6.02","suggestedBy":"Rebekah"},{"endPlace":{"latitude":-10.01236,"longitude":123.630501},"reward":"77.91","suggestedBy":"Orran"}]</t>
  </si>
  <si>
    <t>[{"coordinate":{"latitude":31.298974,"longitude":120.585289},"moment":1561708595,"user":null},{"coordinate":{"latitude":25.4765601,"longitude":-108.0887656},"moment":1561708594,"user":null},{"coordinate":{"latitude":-14.0749161,"longitude":-72.4742969},"moment":1561708594,"user":null}]</t>
  </si>
  <si>
    <t>Adaptive mobile throughput</t>
  </si>
  <si>
    <t>7233cc28-8b6e-4109-a71d-d6077b74b8d7</t>
  </si>
  <si>
    <t>[{"coordinate":{"latitude":48.890054,"longitude":2.2372792},"moment":1575071364,"user":null},{"coordinate":{"latitude":16.7499304,"longitude":-92.6291625},"moment":1575071313,"user":null},{"coordinate":{"latitude":-23.9145273,"longitude":-52.3400517},"moment":1575071332,"user":null},{"coordinate":{"latitude":4.2784597,"longitude":126.8573186},"moment":1575071334,"user":null},{"coordinate":{"latitude":22.8159074,"longitude":-82.7589859},"moment":1575071357,"user":null}]</t>
  </si>
  <si>
    <t>Enterprise-wide actuating policy</t>
  </si>
  <si>
    <t>692a30e3-70c7-4a2e-8f5e-19700062bbd7</t>
  </si>
  <si>
    <t>2G4WC532151596240</t>
  </si>
  <si>
    <t>[{"userId":"Em","passengers":1}]</t>
  </si>
  <si>
    <t>[{"endPlace":{"latitude":-10.37092,"longitude":-77.492203},"reward":"52.98","suggestedBy":"Conn"},{"endPlace":{"latitude":53.21983,"longitude":15.75932},"reward":"22.25","suggestedBy":"Myra"},{"endPlace":{"latitude":4.7546039,"longitude":11.2240441},"reward":"83.33","suggestedBy":"Vivyanne"},{"endPlace":{"latitude":34.10885,"longitude":-118.2234229},"reward":"48.88","suggestedBy":"Candie"},{"endPlace":{"latitude":-24.6399084,"longitude":-53.1426814},"reward":"19.61","suggestedBy":"Jeno"}]</t>
  </si>
  <si>
    <t>[{"coordinate":{"latitude":-10.4,"longitude":40.333333},"moment":1568423724,"user":null},{"coordinate":{"latitude":11.4967991,"longitude":122.6946707},"moment":1568423754,"user":null}]</t>
  </si>
  <si>
    <t>[{"coordinate":{"latitude":"-6.4127","longitude":"105.8625"},"moment":1566986467,"state":1,"user":"Kirsten"},{"coordinate":{"latitude":45.5483729,"longitude":-75.2916118},"moment":1567000867,"state":0,"user":"Evonne"},{"coordinate":{"latitude":23.0886013,"longitude":113.2446381},"moment":1566990067,"state":0,"user":"Angelica"}]</t>
  </si>
  <si>
    <t>Grass-roots value-added strategy</t>
  </si>
  <si>
    <t>26ee34fa-59b1-4e87-bd55-68d3c02738c6</t>
  </si>
  <si>
    <t>WAUMF98K49N802705</t>
  </si>
  <si>
    <t>[{"userId":"Roxi","passengers":2},{"userId":"Henka","passengers":1},{"userId":"Elsey","passengers":1},{"userId":"Allie","passengers":2}]</t>
  </si>
  <si>
    <t>[{"endPlace":{"latitude":34.168846,"longitude":119.222197},"reward":"83.87","suggestedBy":"Isidoro"},{"endPlace":{"latitude":33.4352789,"longitude":43.2811579},"reward":"26.03","suggestedBy":"Kissie"}]</t>
  </si>
  <si>
    <t>[{"coordinate":{"latitude":31.091814,"longitude":121.197458},"moment":1567133962,"user":null},{"coordinate":{"latitude":21.1231158,"longitude":-101.6968667},"moment":1567133989,"user":null}]</t>
  </si>
  <si>
    <t>De-engineered solution-oriented benchmark</t>
  </si>
  <si>
    <t>83626b4e-a9a8-4a8f-9dd9-57114cc0fac1</t>
  </si>
  <si>
    <t>JN1AZ4EH5FM063194</t>
  </si>
  <si>
    <t>[{"userId":"Tildie","passengers":1},{"userId":"Brand","passengers":1},{"userId":"Andrea","passengers":1},{"userId":"Audy","passengers":2},{"userId":"Dwight","passengers":2}]</t>
  </si>
  <si>
    <t>[{"endPlace":{"latitude":27.696901,"longitude":111.975237},"reward":"47.54","suggestedBy":"Issi"},{"endPlace":{"latitude":18.178456,"longitude":105.7028457},"reward":"61.91","suggestedBy":"Jacquelyn"},{"endPlace":{"latitude":-7.3756003,"longitude":110.9476831},"reward":"4.57","suggestedBy":"Ina"},{"endPlace":{"latitude":31.487889,"longitude":118.136378},"reward":"62.48","suggestedBy":"Morly"}]</t>
  </si>
  <si>
    <t>Expanded optimizing knowledge user</t>
  </si>
  <si>
    <t>b25ff5d0-4661-4462-a9a4-8fce5c5d2cea</t>
  </si>
  <si>
    <t>[{"userId":"Angel","passengers":2}]</t>
  </si>
  <si>
    <t>[{"endPlace":{"latitude":57.7577156,"longitude":16.6369759},"reward":"71.99","suggestedBy":"Vivia"},{"endPlace":{"latitude":29.1520649,"longitude":120.3168231},"reward":"79.79","suggestedBy":"Brand"},{"endPlace":{"latitude":52.7604883,"longitude":-8.8950821},"reward":"99.99","suggestedBy":"Yasmin"},{"endPlace":{"latitude":22.543096,"longitude":114.057865},"reward":"63.12","suggestedBy":"Chadwick"}]</t>
  </si>
  <si>
    <t>[{"coordinate":{"latitude":29.1893104,"longitude":54.3139277},"moment":1550251305,"user":null},{"coordinate":{"latitude":-12.077493,"longitude":-77.0934017},"moment":1550251372,"user":null},{"coordinate":{"latitude":35.3158333,"longitude":80.9158333},"moment":1550251355,"user":null},{"coordinate":{"latitude":44.2267007,"longitude":20.2359415},"moment":1550251312,"user":null}]</t>
  </si>
  <si>
    <t>Upgradable modular archive</t>
  </si>
  <si>
    <t>ff85421e-a18f-42e7-bdd9-98378bc3e247</t>
  </si>
  <si>
    <t>[{"userId":"Randie","passengers":2},{"userId":"Shalna","passengers":2},{"userId":"Feodora","passengers":2}]</t>
  </si>
  <si>
    <t>[{"coordinate":{"latitude":31.3188393,"longitude":45.2806177},"moment":1562104886,"user":null},{"coordinate":{"latitude":19.0487026,"longitude":-72.4701945},"moment":1562104889,"user":null},{"coordinate":{"latitude":39.928353,"longitude":116.416357},"moment":1562104889,"user":null},{"coordinate":{"latitude":9.201062,"longitude":-73.5425659},"moment":1562104888,"user":null},{"coordinate":{"latitude":30.4058071,"longitude":-8.8293845},"moment":1562104887,"user":null}]</t>
  </si>
  <si>
    <t>Operative value-added product</t>
  </si>
  <si>
    <t>4054ede8-9000-4017-bce4-43063caff1cc</t>
  </si>
  <si>
    <t>JM3KE2BE2F0461635</t>
  </si>
  <si>
    <t>[{"userId":"Fransisco","passengers":1},{"userId":"Hollis","passengers":2},{"userId":"Reyna","passengers":1}]</t>
  </si>
  <si>
    <t>[{"endPlace":{"latitude":31.648038,"longitude":113.229941},"reward":"13.53","suggestedBy":"Frayda"},{"endPlace":{"latitude":"-6.967","longitude":"113.7517"},"reward":"54.18","suggestedBy":"Jory"},{"endPlace":{"latitude":5.3278987,"longitude":163.0080576},"reward":"82.8","suggestedBy":"Martino"}]</t>
  </si>
  <si>
    <t>[{"coordinate":{"latitude":13.9434827,"longitude":121.3691335},"moment":1557384654,"user":null},{"coordinate":{"latitude":19.7899891,"longitude":-99.6684882},"moment":1557384667,"user":null},{"coordinate":{"latitude":-19.5097867,"longitude":-41.0165586},"moment":1557384670,"user":null},{"coordinate":{"latitude":24.724853,"longitude":118.489851},"moment":1557384688,"user":null}]</t>
  </si>
  <si>
    <t>Ameliorated directional framework</t>
  </si>
  <si>
    <t>ab0df745-64c8-4217-bd41-e33028a4ba5e</t>
  </si>
  <si>
    <t>1GKS1HE06DR095022</t>
  </si>
  <si>
    <t>[{"userId":"Sebastian","passengers":2},{"userId":"Elwin","passengers":2},{"userId":"Stacy","passengers":1}]</t>
  </si>
  <si>
    <t>[{"endPlace":{"latitude":"41.91142","longitude":"112.97964"},"reward":"69.29","suggestedBy":"Vito"},{"endPlace":{"latitude":26.12715,"longitude":113.116527},"reward":"86.33","suggestedBy":"Chadwick"},{"endPlace":{"latitude":9.0072301,"longitude":125.2122777},"reward":"92.94","suggestedBy":"Thacher"},{"endPlace":{"latitude":55.0488923,"longitude":41.1651836},"reward":"64.07","suggestedBy":"Tabb"},{"endPlace":{"latitude":46.747041,"longitude":-71.459344},"reward":"23.82","suggestedBy":"Marlie"}]</t>
  </si>
  <si>
    <t>[{"coordinate":{"latitude":-27.1677239,"longitude":-65.4969437},"moment":1564419981,"user":null}]</t>
  </si>
  <si>
    <t>Virtual interactive access</t>
  </si>
  <si>
    <t>598a75e6-a366-4bc3-8b97-aaae8c0d2d5e</t>
  </si>
  <si>
    <t>WAUHFAFL6AA064335</t>
  </si>
  <si>
    <t>[{"userId":"Dewey","passengers":1},{"userId":"Melvyn","passengers":1},{"userId":"Lillis","passengers":2},{"userId":"Mirabella","passengers":2}]</t>
  </si>
  <si>
    <t>[{"endPlace":{"latitude":35.1127371,"longitude":119.3074791},"reward":"63.09","suggestedBy":"Sherm"}]</t>
  </si>
  <si>
    <t>[{"coordinate":{"latitude":-8.3921715,"longitude":115.2956118},"moment":1554364330,"user":null},{"coordinate":{"latitude":52.574095,"longitude":-0.672296},"moment":1554364318,"user":null}]</t>
  </si>
  <si>
    <t>Fully-configurable bifurcated contingency</t>
  </si>
  <si>
    <t>ebe3f5e5-97a2-4d7d-b1b4-dfb338bf10c4</t>
  </si>
  <si>
    <t>3VW1K7AJ2DM517931</t>
  </si>
  <si>
    <t>[{"userId":"Jerri","passengers":2}]</t>
  </si>
  <si>
    <t>[{"endPlace":{"latitude":55.9496102,"longitude":38.0865214},"reward":"44.36","suggestedBy":"Corri"},{"endPlace":{"latitude":39.5955323,"longitude":-7.5303251},"reward":"49.28","suggestedBy":"Claudetta"},{"endPlace":{"latitude":44.2642895,"longitude":5.940651},"reward":"11.58","suggestedBy":"Arny"},{"endPlace":{"latitude":23.7247599,"longitude":108.8076195},"reward":"18.26","suggestedBy":"Shayna"}]</t>
  </si>
  <si>
    <t>[{"coordinate":{"latitude":4.956167,"longitude":-76.607349},"moment":1548859003,"user":null},{"coordinate":{"latitude":67.1355975,"longitude":20.6859936},"moment":1548859011,"user":null}]</t>
  </si>
  <si>
    <t>Automated context-sensitive orchestration</t>
  </si>
  <si>
    <t>a92bcf92-87ae-4a30-9472-bb6833b592bb</t>
  </si>
  <si>
    <t>1G4PT5SV5D4539803</t>
  </si>
  <si>
    <t>[{"userId":"Bonnibelle","passengers":2},{"userId":"Emerson","passengers":1},{"userId":"Glenine","passengers":2},{"userId":"Maurits","passengers":2},{"userId":"Ricard","passengers":1}]</t>
  </si>
  <si>
    <t>[{"endPlace":{"latitude":31.2266233,"longitude":121.4618377},"reward":"52.52","suggestedBy":"Antonietta"},{"endPlace":{"latitude":50.1341084,"longitude":17.5359489},"reward":"28.23","suggestedBy":"Oliver"},{"endPlace":{"latitude":-8.5790886,"longitude":116.9558067},"reward":"83.85","suggestedBy":"Gwenora"}]</t>
  </si>
  <si>
    <t>Secured fresh-thinking protocol</t>
  </si>
  <si>
    <t>f4acf143-f204-4169-b7e5-2a485e2858b8</t>
  </si>
  <si>
    <t>[{"userId":"Fritz","passengers":1},{"userId":"Glenna","passengers":2},{"userId":"Tomlin","passengers":2},{"userId":"Adrien","passengers":1}]</t>
  </si>
  <si>
    <t>[{"endPlace":{"latitude":54.2681766,"longitude":-110.7200371},"reward":"5.88","suggestedBy":"Dane"},{"endPlace":{"latitude":58.3384893,"longitude":26.3128301},"reward":"10.54","suggestedBy":"Morganica"},{"endPlace":{"latitude":-31.4505323,"longitude":-64.1847851},"reward":"87.08","suggestedBy":"Derk"},{"endPlace":{"latitude":31.7338222,"longitude":118.8719394},"reward":"82.87","suggestedBy":"Lucky"}]</t>
  </si>
  <si>
    <t>[{"coordinate":{"latitude":-7.0345626,"longitude":107.9836107},"moment":1574075442,"user":null},{"coordinate":{"latitude":50.4727367,"longitude":15.3845968},"moment":1574075458,"user":null},{"coordinate":{"latitude":49.8582058,"longitude":17.1072974},"moment":1574075431,"user":null},{"coordinate":{"latitude":16.2932198,"longitude":120.3806591},"moment":1574075379,"user":null}]</t>
  </si>
  <si>
    <t>Future-proofed contextually-based parallelism</t>
  </si>
  <si>
    <t>46b0e920-e0b3-4922-b7b7-e0748a893993</t>
  </si>
  <si>
    <t>JN8AZ2NC5D9155562</t>
  </si>
  <si>
    <t>[{"userId":"Tore","passengers":1},{"userId":"Damian","passengers":1},{"userId":"Bonnie","passengers":1},{"userId":"Biddy","passengers":2}]</t>
  </si>
  <si>
    <t>[{"coordinate":{"latitude":37.5998847,"longitude":121.3754422},"moment":1550670055,"user":null},{"coordinate":{"latitude":48.659828,"longitude":102.625198},"moment":1550670053,"user":null},{"coordinate":{"latitude":17.4214483,"longitude":102.5642447},"moment":1550670056,"user":null},{"coordinate":{"latitude":45.7123346,"longitude":15.8074521},"moment":1550670055,"user":null},{"coordinate":{"latitude":32.655325,"longitude":103.604698},"moment":1550670052,"user":null}]</t>
  </si>
  <si>
    <t>Decentralized actuating alliance</t>
  </si>
  <si>
    <t>e9631755-2996-49cd-8208-c48063c437c4</t>
  </si>
  <si>
    <t>WAUCFAFH8BN893973</t>
  </si>
  <si>
    <t>[{"userId":"Austin","passengers":2},{"userId":"Cindelyn","passengers":1}]</t>
  </si>
  <si>
    <t>[{"endPlace":{"latitude":-6.914339,"longitude":107.5788509},"reward":"27.11","suggestedBy":"Ashby"},{"endPlace":{"latitude":-26.99776,"longitude":26.67672},"reward":"28.55","suggestedBy":"Feodora"},{"endPlace":{"latitude":63.3030414,"longitude":30.9967709},"reward":"46.89","suggestedBy":"Nona"},{"endPlace":{"latitude":41.221015,"longitude":109.799646},"reward":"42.25","suggestedBy":"Tristam"}]</t>
  </si>
  <si>
    <t>Horizontal discrete protocol</t>
  </si>
  <si>
    <t>b069efcc-1df8-4506-8476-ed31e817a9f5</t>
  </si>
  <si>
    <t>3FA6P0SUXDR903824</t>
  </si>
  <si>
    <t>[{"userId":"Lidia","passengers":1},{"userId":"Vonni","passengers":1},{"userId":"Reuben","passengers":1}]</t>
  </si>
  <si>
    <t>[{"endPlace":{"latitude":"43.56667","longitude":"69.75"},"reward":"37.34","suggestedBy":"Stanleigh"},{"endPlace":{"latitude":17.7235605,"longitude":-64.7755669},"reward":"73.96","suggestedBy":"Carree"}]</t>
  </si>
  <si>
    <t>Multi-lateral maximized time-frame</t>
  </si>
  <si>
    <t>cd3e2895-521c-48fa-ab9d-97e1b41709c8</t>
  </si>
  <si>
    <t>[{"userId":"Hildegarde","passengers":1},{"userId":"Margaretta","passengers":1}]</t>
  </si>
  <si>
    <t>[{"endPlace":{"latitude":36.266914,"longitude":111.920465},"reward":"66.84","suggestedBy":"Norris"}]</t>
  </si>
  <si>
    <t>[{"coordinate":{"latitude":22.995838,"longitude":113.933872},"moment":1566879086,"user":null},{"coordinate":{"latitude":59.320622,"longitude":18.055922},"moment":1566879065,"user":null},{"coordinate":{"latitude":8.9066616,"longitude":8.4074573},"moment":1566879073,"user":null},{"coordinate":{"latitude":28.706919,"longitude":117.821005},"moment":1566879086,"user":null}]</t>
  </si>
  <si>
    <t>Right-sized intangible moratorium</t>
  </si>
  <si>
    <t>a71a5384-e7e4-4afd-9b10-9ebbfe97e45c</t>
  </si>
  <si>
    <t>[{"userId":"Fairfax","passengers":2},{"userId":"Isidoro","passengers":2},{"userId":"Denny","passengers":1}]</t>
  </si>
  <si>
    <t>[{"coordinate":{"latitude":44.9279556,"longitude":13.8716558},"moment":1564538332,"user":null},{"coordinate":{"latitude":-32.4084888,"longitude":-63.2596263},"moment":1564538335,"user":null},{"coordinate":{"latitude":31.739255,"longitude":130.670516},"moment":1564538356,"user":null}]</t>
  </si>
  <si>
    <t>Exclusive transitional system engine</t>
  </si>
  <si>
    <t>3e8c9a71-3b62-4d8a-978a-e2c3eb7e2ece</t>
  </si>
  <si>
    <t>WP0CA2A88AS722087</t>
  </si>
  <si>
    <t>[{"userId":"Reube","passengers":2},{"userId":"Alexis","passengers":1},{"userId":"Evonne","passengers":2}]</t>
  </si>
  <si>
    <t>[{"endPlace":{"latitude":5.0605779,"longitude":-75.872356},"reward":"68.24","suggestedBy":"Phyllis"},{"endPlace":{"latitude":7.516342,"longitude":123.345085},"reward":"45.63","suggestedBy":"Maurits"}]</t>
  </si>
  <si>
    <t>[{"coordinate":{"latitude":36.1964847,"longitude":-95.8459341},"moment":1568782425,"user":null}]</t>
  </si>
  <si>
    <t>Public-key object-oriented framework</t>
  </si>
  <si>
    <t>9f8d8c75-b7e8-4b44-94b2-153319ea505a</t>
  </si>
  <si>
    <t>2C3CCADG4DH012191</t>
  </si>
  <si>
    <t>[{"userId":"Zilvia","passengers":1}]</t>
  </si>
  <si>
    <t>[{"coordinate":{"latitude":30.184907,"longitude":121.227926},"moment":1566653154,"user":null},{"coordinate":{"latitude":44.7891553,"longitude":38.8019542},"moment":1566653158,"user":null},{"coordinate":{"latitude":40.5470957,"longitude":-8.7012507},"moment":1566653132,"user":null},{"coordinate":{"latitude":-6.6870824,"longitude":106.8089885},"moment":1566653136,"user":null},{"coordinate":{"latitude":-21.560374,"longitude":-42.6684924},"moment":1566653132,"user":null}]</t>
  </si>
  <si>
    <t>Grass-roots empowering benchmark</t>
  </si>
  <si>
    <t>e566aacb-c808-4c9e-9340-12487c1c735d</t>
  </si>
  <si>
    <t>YV4952CY9C1088774</t>
  </si>
  <si>
    <t>[{"userId":"Jolie","passengers":2},{"userId":"Bailie","passengers":1}]</t>
  </si>
  <si>
    <t>[{"endPlace":{"latitude":53.7832102,"longitude":-1.7937455},"reward":"45.53","suggestedBy":"Maure"},{"endPlace":{"latitude":-6.8229172,"longitude":111.3545546},"reward":"80.88","suggestedBy":"Jeramey"},{"endPlace":{"latitude":50.9060529,"longitude":15.3368765},"reward":"67.79","suggestedBy":"Kellia"},{"endPlace":{"latitude":"-6.9001","longitude":"113.5144"},"reward":"53.88","suggestedBy":"Shalna"},{"endPlace":{"latitude":40.7163491,"longitude":19.7502384},"reward":"24.09","suggestedBy":"Stesha"}]</t>
  </si>
  <si>
    <t>[{"coordinate":{"latitude":30.9578398,"longitude":107.8655766},"moment":1548611508,"user":null},{"coordinate":{"latitude":8.5802612,"longitude":-60.9983817},"moment":1548611498,"user":null},{"coordinate":{"latitude":14.2559497,"longitude":101.0315823},"moment":1548611503,"user":null},{"coordinate":{"latitude":15.6562837,"longitude":-91.7638749},"moment":1548611546,"user":null},{"coordinate":{"latitude":45.90453,"longitude":127.460685},"moment":1548611485,"user":null}]</t>
  </si>
  <si>
    <t>Grass-roots upward-trending pricing structure</t>
  </si>
  <si>
    <t>542a1c96-e892-4d67-911b-42a85a49dd24</t>
  </si>
  <si>
    <t>[{"userId":"Holly-anne","passengers":1},{"userId":"Trudie","passengers":1},{"userId":"Jan","passengers":1}]</t>
  </si>
  <si>
    <t>[{"endPlace":{"latitude":-23.9115866,"longitude":-56.6990927},"reward":"75.61","suggestedBy":"Alberta"},{"endPlace":{"latitude":"43.10528","longitude":"46.19045"},"reward":"88.12","suggestedBy":"Norris"},{"endPlace":{"latitude":-17.566223,"longitude":-63.2238376},"reward":"10.89","suggestedBy":"Arleta"}]</t>
  </si>
  <si>
    <t>[{"coordinate":{"latitude":8.47834,"longitude":125.743983},"moment":1566660909,"user":null},{"coordinate":{"latitude":13.8092603,"longitude":-10.8345647},"moment":1566660873,"user":null},{"coordinate":{"latitude":52.3927372,"longitude":9.8476686},"moment":1566660907,"user":null}]</t>
  </si>
  <si>
    <t>[{"coordinate":{"latitude":15.4659235,"longitude":120.6847286},"moment":1565236173,"state":0,"user":"Tristam"},{"coordinate":{"latitude":-28.8676839,"longitude":31.9160211},"moment":1565178573,"state":0,"user":"Nero"},{"coordinate":{"latitude":51.3879616,"longitude":34.9737843},"moment":1565228973,"state":0,"user":"Garnette"}]</t>
  </si>
  <si>
    <t>Upgradable static system engine</t>
  </si>
  <si>
    <t>f52ab492-fe9e-407c-9627-759a0a356bf5</t>
  </si>
  <si>
    <t>WBA5M4C59FD718556</t>
  </si>
  <si>
    <t>[{"userId":"Samaria","passengers":2},{"userId":"Lidia","passengers":1},{"userId":"Ellwood","passengers":1},{"userId":"Fanchon","passengers":1}]</t>
  </si>
  <si>
    <t>[{"endPlace":{"latitude":51.3842543,"longitude":58.9999439},"reward":"11.82","suggestedBy":"Rose"},{"endPlace":{"latitude":23.106401,"longitude":113.459749},"reward":"91.07","suggestedBy":"Xylia"},{"endPlace":{"latitude":17.4458367,"longitude":121.5250628},"reward":"10.05","suggestedBy":"Lynelle"},{"endPlace":{"latitude":58.5944316,"longitude":49.6634858},"reward":"3.36","suggestedBy":"Percy"}]</t>
  </si>
  <si>
    <t>[{"coordinate":{"latitude":14.5806413,"longitude":121.0036417},"moment":1566440026,"user":null},{"coordinate":{"latitude":6.3702928,"longitude":2.3912362},"moment":1566440036,"user":null},{"coordinate":{"latitude":6.6875376,"longitude":124.6769673},"moment":1566440020,"user":null},{"coordinate":{"latitude":41.139883,"longitude":22.5397872},"moment":1566440021,"user":null}]</t>
  </si>
  <si>
    <t>[{"coordinate":{"latitude":54.5940619,"longitude":-5.9308088},"moment":1564950739,"state":1,"user":"Keith"},{"coordinate":{"latitude":-3.4763823,"longitude":-80.2225448},"moment":1564972339,"state":0,"user":"Leon"},{"coordinate":{"latitude":23.369136,"longitude":102.214609},"moment":1564961539,"state":0,"user":"Skipton"},{"coordinate":{"latitude":37.510549,"longitude":118.325556},"moment":1564990339,"state":1,"user":"Layne"}]</t>
  </si>
  <si>
    <t>Exclusive grid-enabled core</t>
  </si>
  <si>
    <t>256fe515-7480-4782-b5a8-140e6d4bd114</t>
  </si>
  <si>
    <t>2G4GT5GR4C9106089</t>
  </si>
  <si>
    <t>[{"userId":"Isidore","passengers":2},{"userId":"Verena","passengers":1}]</t>
  </si>
  <si>
    <t>[{"endPlace":{"latitude":22.879493,"longitude":116.061522},"reward":"82.57","suggestedBy":"Em"},{"endPlace":{"latitude":31.031618,"longitude":113.698728},"reward":"37.3","suggestedBy":"Anderea"},{"endPlace":{"latitude":27.7303815,"longitude":112.0069982},"reward":"38.0","suggestedBy":"Reina"}]</t>
  </si>
  <si>
    <t>[{"coordinate":{"latitude":-20.5923566,"longitude":-45.4874873},"moment":1575327903,"user":null}]</t>
  </si>
  <si>
    <t>Horizontal zero defect strategy</t>
  </si>
  <si>
    <t>f7d83920-938e-4258-ae7d-a0fca4a5d9af</t>
  </si>
  <si>
    <t>3VW1K7AJ3DM027790</t>
  </si>
  <si>
    <t>[{"userId":"Marijn","passengers":1},{"userId":"Gilly","passengers":2}]</t>
  </si>
  <si>
    <t>[{"endPlace":{"latitude":51.0610829,"longitude":16.611189},"reward":"64.95","suggestedBy":"Wes"}]</t>
  </si>
  <si>
    <t>[{"coordinate":{"latitude":22.919228,"longitude":115.652151},"moment":1574935382,"user":null},{"coordinate":{"latitude":35.303704,"longitude":113.926763},"moment":1574935382,"user":null},{"coordinate":{"latitude":13.5215952,"longitude":102.1714454},"moment":1574935382,"user":null},{"coordinate":{"latitude":24.751346,"longitude":110.451368},"moment":1574935382,"user":null},{"coordinate":{"latitude":-6.8739016,"longitude":-35.4562795},"moment":1574935382,"user":null}]</t>
  </si>
  <si>
    <t>Operative client-driven encryption</t>
  </si>
  <si>
    <t>12855f39-a105-456d-8af6-b2246e6bc99d</t>
  </si>
  <si>
    <t>YV4952CY9E1124384</t>
  </si>
  <si>
    <t>[{"userId":"Glenna","passengers":1},{"userId":"Kaleena","passengers":2},{"userId":"Kliment","passengers":1},{"userId":"Gale","passengers":2}]</t>
  </si>
  <si>
    <t>[{"endPlace":{"latitude":-4.4375425,"longitude":102.9090191},"reward":"44.07","suggestedBy":"Kitti"},{"endPlace":{"latitude":37.1702603,"longitude":49.4017092},"reward":"35.82","suggestedBy":"Faber"}]</t>
  </si>
  <si>
    <t>[{"coordinate":{"latitude":42.8518656,"longitude":-8.5638609},"moment":1571612740,"user":null},{"coordinate":{"latitude":-6.6780425,"longitude":106.9172768},"moment":1571612738,"user":null},{"coordinate":{"latitude":39.2393667,"longitude":-8.9485146},"moment":1571612739,"user":null},{"coordinate":{"latitude":-6.8595223,"longitude":111.4886997},"moment":1571612737,"user":null},{"coordinate":{"latitude":38.579965,"longitude":-28.618829},"moment":1571612740,"user":null}]</t>
  </si>
  <si>
    <t>Reverse-engineered asymmetric methodology</t>
  </si>
  <si>
    <t>4c8edeef-0280-444e-940f-20147c826b4b</t>
  </si>
  <si>
    <t>JTDKN3DP3D3666292</t>
  </si>
  <si>
    <t>[{"userId":"Nettle","passengers":2},{"userId":"Lexine","passengers":1}]</t>
  </si>
  <si>
    <t>[{"coordinate":{"latitude":45.8309803,"longitude":94.80205},"moment":1549892595,"user":null},{"coordinate":{"latitude":-26.4355066,"longitude":-49.2452364},"moment":1549892557,"user":null},{"coordinate":{"latitude":13.6867437,"longitude":123.1989968},"moment":1549892573,"user":null},{"coordinate":{"latitude":50.0093858,"longitude":16.2650464},"moment":1549892555,"user":null},{"coordinate":{"latitude":10.133099,"longitude":125.182333},"moment":1549892546,"user":null}]</t>
  </si>
  <si>
    <t>Open-architected systematic throughput</t>
  </si>
  <si>
    <t>76d0e954-1a5f-419a-8e8e-032273b9d6e0</t>
  </si>
  <si>
    <t>SALVP1BG9FH281428</t>
  </si>
  <si>
    <t>[{"userId":"Konstantin","passengers":1}]</t>
  </si>
  <si>
    <t>[{"endPlace":{"latitude":8.235581,"longitude":123.8545713},"reward":"53.03","suggestedBy":"Bunny"},{"endPlace":{"latitude":10.890811,"longitude":124.457075},"reward":"29.27","suggestedBy":"Ilario"},{"endPlace":{"latitude":-31.3266229,"longitude":-64.2603216},"reward":"51.21","suggestedBy":"Fransisco"},{"endPlace":{"latitude":14.0654264,"longitude":100.6473542},"reward":"13.85","suggestedBy":"Giralda"}]</t>
  </si>
  <si>
    <t>[{"coordinate":{"latitude":55.823907,"longitude":37.518127},"moment":1559983264,"user":null},{"coordinate":{"latitude":34.746611,"longitude":113.625328},"moment":1559983256,"user":null},{"coordinate":{"latitude":38.05106,"longitude":114.463347},"moment":1559983276,"user":null},{"coordinate":{"latitude":48.689836,"longitude":6.17445},"moment":1559983257,"user":null},{"coordinate":{"latitude":52.3716937,"longitude":4.8925949},"moment":1559983268,"user":null}]</t>
  </si>
  <si>
    <t>Face to face eco-centric ability</t>
  </si>
  <si>
    <t>ce9999dc-412b-4a31-9e7d-068f7a008308</t>
  </si>
  <si>
    <t>2G4GU5EV6C9769158</t>
  </si>
  <si>
    <t>[{"userId":"Liza","passengers":1},{"userId":"Elwin","passengers":2}]</t>
  </si>
  <si>
    <t>[{"endPlace":{"latitude":-7.7913526,"longitude":111.9343636},"reward":"87.7","suggestedBy":"Bartram"}]</t>
  </si>
  <si>
    <t>[{"coordinate":{"latitude":38.416663,"longitude":112.734174},"moment":1568184204,"user":null},{"coordinate":{"latitude":63.1708738,"longitude":32.3462495},"moment":1568184204,"user":null},{"coordinate":{"latitude":-24.2313531,"longitude":-64.8375639},"moment":1568184239,"user":null}]</t>
  </si>
  <si>
    <t>Future-proofed 5th generation collaboration</t>
  </si>
  <si>
    <t>fa434509-f834-4a27-9bce-4400ba37cba8</t>
  </si>
  <si>
    <t>WBANF33546C249421</t>
  </si>
  <si>
    <t>[{"userId":"Mac","passengers":2},{"userId":"Jerrold","passengers":1},{"userId":"Bernadette","passengers":1}]</t>
  </si>
  <si>
    <t>[{"endPlace":{"latitude":45.1454765,"longitude":17.9937204},"reward":"30.54","suggestedBy":"Gary"},{"endPlace":{"latitude":-22.9524249,"longitude":-47.3139886},"reward":"54.61","suggestedBy":"Ramon"}]</t>
  </si>
  <si>
    <t>[{"coordinate":{"latitude":29.93442,"longitude":114.842366},"moment":1553575338,"user":null},{"coordinate":{"latitude":"-8.2916","longitude":"122.9193"},"moment":1553575338,"user":null}]</t>
  </si>
  <si>
    <t>[{"coordinate":{"latitude":48.0414975,"longitude":25.6513963},"moment":1552030515,"state":1,"user":"Gloria"},{"coordinate":{"latitude":12.2200003,"longitude":123.4869995},"moment":1552073715,"state":1,"user":"Edlin"},{"coordinate":{"latitude":16.1779407,"longitude":119.8572781},"moment":1552030515,"state":1,"user":"Amalea"},{"coordinate":{"latitude":-29.7724887,"longitude":31.0575438},"moment":1552062915,"state":1,"user":"Herby"}]</t>
  </si>
  <si>
    <t>Enterprise-wide clear-thinking toolset</t>
  </si>
  <si>
    <t>971293f8-4029-4d23-b081-b726edb1a174</t>
  </si>
  <si>
    <t>[{"userId":"Vince","passengers":2},{"userId":"Norris","passengers":1}]</t>
  </si>
  <si>
    <t>[{"endPlace":{"latitude":1.4862816,"longitude":124.8381456},"reward":"46.4","suggestedBy":"Aubrie"},{"endPlace":{"latitude":44.2120433,"longitude":15.4790862},"reward":"7.8","suggestedBy":"Kissie"}]</t>
  </si>
  <si>
    <t>[{"coordinate":{"latitude":-12.9018025,"longitude":15.2458111},"moment":1561038560,"user":null},{"coordinate":{"latitude":-7.2457269,"longitude":112.3738772},"moment":1561038591,"user":null},{"coordinate":{"latitude":14.9817467,"longitude":-87.8893383},"moment":1561038597,"user":null},{"coordinate":{"latitude":"-7.051","longitude":"112.4232"},"moment":1561038575,"user":null},{"coordinate":{"latitude":28.6846153,"longitude":115.8922746},"moment":1561038606,"user":null}]</t>
  </si>
  <si>
    <t>User-centric transitional open system</t>
  </si>
  <si>
    <t>5fdc5c46-5947-47df-953d-dd34cd542080</t>
  </si>
  <si>
    <t>[{"userId":"Zebulon","passengers":2},{"userId":"Gloria","passengers":2},{"userId":"Fairfax","passengers":1},{"userId":"Kimmy","passengers":1}]</t>
  </si>
  <si>
    <t>[{"endPlace":{"latitude":48.8312275,"longitude":16.0250895},"reward":"57.54","suggestedBy":"Oswald"},{"endPlace":{"latitude":-4.203165,"longitude":-69.935907},"reward":"58.89","suggestedBy":"Rose"},{"endPlace":{"latitude":6.30435,"longitude":-70.202659},"reward":"42.15","suggestedBy":"Wes"},{"endPlace":{"latitude":29.6464527,"longitude":-95.4935119},"reward":"49.07","suggestedBy":"Phillipp"}]</t>
  </si>
  <si>
    <t>[{"coordinate":{"latitude":47.1601577,"longitude":40.224989},"moment":1564621991,"user":null},{"coordinate":{"latitude":"35.41","longitude":"127.38583"},"moment":1564622000,"user":null},{"coordinate":{"latitude":32.7634169,"longitude":-117.1230937},"moment":1564622001,"user":null}]</t>
  </si>
  <si>
    <t>Fundamental next generation parallelism</t>
  </si>
  <si>
    <t>5b17b2c8-1789-4f83-8e37-98cdb61e632b</t>
  </si>
  <si>
    <t>5TDBM5G17CS353152</t>
  </si>
  <si>
    <t>[{"userId":"Amargo","passengers":1}]</t>
  </si>
  <si>
    <t>[{"endPlace":{"latitude":53.0175632,"longitude":32.3912619},"reward":"58.9","suggestedBy":"Glenna"},{"endPlace":{"latitude":-3.0040574,"longitude":31.9274003},"reward":"43.56","suggestedBy":"Keven"},{"endPlace":{"latitude":59.6740144,"longitude":16.7259208},"reward":"60.55","suggestedBy":"Yelena"},{"endPlace":{"latitude":32.53292,"longitude":110.983684},"reward":"40.61","suggestedBy":"Nappie"}]</t>
  </si>
  <si>
    <t>[{"coordinate":{"latitude":35.490701,"longitude":112.851831},"moment":1559994255,"user":null},{"coordinate":{"latitude":18.9494246,"longitude":72.8305922},"moment":1559994258,"user":null},{"coordinate":{"latitude":38.7226348,"longitude":-9.0038291},"moment":1559994258,"user":null},{"coordinate":{"latitude":52.7402052,"longitude":20.9439427},"moment":1559994256,"user":null},{"coordinate":{"latitude":48.9309635,"longitude":17.3505089},"moment":1559994256,"user":null}]</t>
  </si>
  <si>
    <t>[{"coordinate":{"latitude":49.7663957,"longitude":5.8875346},"moment":1558493419,"state":1,"user":"Rosalind"}]</t>
  </si>
  <si>
    <t>Open-source tangible array</t>
  </si>
  <si>
    <t>72c339f7-6874-40e9-882d-546d0d60fb66</t>
  </si>
  <si>
    <t>WAUXL68E24A563525</t>
  </si>
  <si>
    <t>[{"userId":"Phylys","passengers":1}]</t>
  </si>
  <si>
    <t>[{"endPlace":{"latitude":57.7516519,"longitude":12.898467},"reward":"68.93","suggestedBy":"Heinrick"},{"endPlace":{"latitude":23.021478,"longitude":113.121435},"reward":"69.31","suggestedBy":"Davida"},{"endPlace":{"latitude":50.119593,"longitude":12.3484445},"reward":"96.5","suggestedBy":"Arielle"}]</t>
  </si>
  <si>
    <t>[{"coordinate":{"latitude":42.3521585,"longitude":44.6875131},"moment":1573204303,"user":null}]</t>
  </si>
  <si>
    <t>Organic encompassing application</t>
  </si>
  <si>
    <t>fd424474-3ae9-4f30-bae7-86588b4a2cf2</t>
  </si>
  <si>
    <t>2G4WD552671395379</t>
  </si>
  <si>
    <t>[{"userId":"Bernhard","passengers":1}]</t>
  </si>
  <si>
    <t>[{"endPlace":{"latitude":49.6819305,"longitude":18.3673216},"reward":"46.74","suggestedBy":"Elsinore"},{"endPlace":{"latitude":29.18076,"longitude":108.212245},"reward":"94.5","suggestedBy":"Kelci"},{"endPlace":{"latitude":28.650072,"longitude":121.261886},"reward":"93.43","suggestedBy":"Elwira"},{"endPlace":{"latitude":10.6227552,"longitude":1.2650349},"reward":"62.63","suggestedBy":"Dwight"},{"endPlace":{"latitude":3.1377116,"longitude":-76.5929658},"reward":"48.81","suggestedBy":"Nerissa"}]</t>
  </si>
  <si>
    <t>[{"coordinate":{"latitude":52.0379571,"longitude":43.2923971},"moment":1553450709,"user":null},{"coordinate":{"latitude":-20.1494006,"longitude":57.6864138},"moment":1553450697,"user":null},{"coordinate":{"latitude":"59.49639","longitude":"34.67222"},"moment":1553450685,"user":null}]</t>
  </si>
  <si>
    <t>Persevering actuating forecast</t>
  </si>
  <si>
    <t>32ce7e9b-1180-4557-bae3-0c94618f3561</t>
  </si>
  <si>
    <t>WAUWFAFR0EA624996</t>
  </si>
  <si>
    <t>[{"userId":"Elfreda","passengers":1},{"userId":"Emelyne","passengers":2},{"userId":"Becka","passengers":2},{"userId":"Allayne","passengers":2},{"userId":"Waldon","passengers":2}]</t>
  </si>
  <si>
    <t>[{"endPlace":{"latitude":41.2529921,"longitude":-7.9536382},"reward":"87.08","suggestedBy":"Ira"}]</t>
  </si>
  <si>
    <t>[{"coordinate":{"latitude":44.6962724,"longitude":39.8024873},"moment":1546089544,"user":null},{"coordinate":{"latitude":53.4562426,"longitude":-6.2071246},"moment":1546089544,"user":null},{"coordinate":{"latitude":31.750277,"longitude":119.574986},"moment":1546089545,"user":null}]</t>
  </si>
  <si>
    <t>Robust composite internet solution</t>
  </si>
  <si>
    <t>9efdb2c5-8068-4de5-bf1a-8d395cf62da8</t>
  </si>
  <si>
    <t>WA1CGBFE7ED568117</t>
  </si>
  <si>
    <t>[{"userId":"Jennica","passengers":2},{"userId":"Tybie","passengers":1}]</t>
  </si>
  <si>
    <t>[{"endPlace":{"latitude":49.7762204,"longitude":22.6525426},"reward":"51.42","suggestedBy":"Cammy"},{"endPlace":{"latitude":25.49872,"longitude":119.790168},"reward":"44.03","suggestedBy":"Leslie"}]</t>
  </si>
  <si>
    <t>[{"coordinate":{"latitude":-28.5349691,"longitude":-63.8241184},"moment":1574830910,"user":null},{"coordinate":{"latitude":38.430793,"longitude":100.812859},"moment":1574830930,"user":null},{"coordinate":{"latitude":22.560473,"longitude":113.111612},"moment":1574830934,"user":null}]</t>
  </si>
  <si>
    <t>Reduced client-driven process improvement</t>
  </si>
  <si>
    <t>fa267683-6420-4ef4-a22e-a9d40b122bfe</t>
  </si>
  <si>
    <t>1GYS4BEF2CR962722</t>
  </si>
  <si>
    <t>[{"userId":"Heinrick","passengers":1},{"userId":"Micheil","passengers":1},{"userId":"Felipa","passengers":1},{"userId":"Elsey","passengers":2},{"userId":"Sibby","passengers":1}]</t>
  </si>
  <si>
    <t>[{"endPlace":{"latitude":24.160878,"longitude":113.433561},"reward":"70.3","suggestedBy":"Leslie"},{"endPlace":{"latitude":"40.88472","longitude":"20.09944"},"reward":"50.49","suggestedBy":"Gisele"}]</t>
  </si>
  <si>
    <t>Exclusive global help-desk</t>
  </si>
  <si>
    <t>cc647916-f23c-4b6d-a2e0-fbf6c6909979</t>
  </si>
  <si>
    <t>1G6AV5S85F0265403</t>
  </si>
  <si>
    <t>[{"userId":"Trisha","passengers":1},{"userId":"Filberte","passengers":1},{"userId":"Danya","passengers":1}]</t>
  </si>
  <si>
    <t>[{"endPlace":{"latitude":"-7.3251","longitude":"108.0264"},"reward":"55.49","suggestedBy":"Westbrooke"}]</t>
  </si>
  <si>
    <t>[{"coordinate":{"latitude":42.4609263,"longitude":21.7662019},"moment":1552194079,"user":null}]</t>
  </si>
  <si>
    <t>Programmable exuding local area network</t>
  </si>
  <si>
    <t>c8f499f8-107c-42f6-a699-72d6487eb3d6</t>
  </si>
  <si>
    <t>[{"userId":"Gallagher","passengers":1}]</t>
  </si>
  <si>
    <t>[{"endPlace":{"latitude":11.7907511,"longitude":102.8773712},"reward":"98.45","suggestedBy":"Gilly"},{"endPlace":{"latitude":6.1898099,"longitude":-73.57585},"reward":"73.44","suggestedBy":"Trace"}]</t>
  </si>
  <si>
    <t>Secured intermediate frame</t>
  </si>
  <si>
    <t>6cb656cc-30c0-4e29-b2e4-0313bf2c33f3</t>
  </si>
  <si>
    <t>1FTEW1CF8FF564900</t>
  </si>
  <si>
    <t>[{"userId":"Delmer","passengers":1},{"userId":"Teodoor","passengers":1},{"userId":"Shannon","passengers":1}]</t>
  </si>
  <si>
    <t>[{"endPlace":{"latitude":45.4863306,"longitude":-122.8020059},"reward":"12.07","suggestedBy":"Gary"},{"endPlace":{"latitude":-6.8586226,"longitude":111.642224},"reward":"30.81","suggestedBy":"Salim"},{"endPlace":{"latitude":-22.7064041,"longitude":-46.7694191},"reward":"66.34","suggestedBy":"Crissie"}]</t>
  </si>
  <si>
    <t>[{"coordinate":{"latitude":"-6.8602","longitude":"115.2711"},"moment":1563553780,"user":null}]</t>
  </si>
  <si>
    <t>[{"coordinate":{"latitude":24.705643,"longitude":118.43196},"moment":1562024186,"state":0,"user":"Othelia"}]</t>
  </si>
  <si>
    <t>Diverse full-range system engine</t>
  </si>
  <si>
    <t>01dbb9ac-df49-4af6-aac0-14392168689c</t>
  </si>
  <si>
    <t>[{"userId":"Ettore","passengers":1},{"userId":"Bird","passengers":1},{"userId":"Aurora","passengers":1}]</t>
  </si>
  <si>
    <t>[{"endPlace":{"latitude":35.7285765,"longitude":139.5388561},"reward":"85.11","suggestedBy":"Tilda"}]</t>
  </si>
  <si>
    <t>Sharable encompassing secured line</t>
  </si>
  <si>
    <t>94b6b32e-90f9-4384-a320-f46c584b4bc6</t>
  </si>
  <si>
    <t>WAUAC48H45K531286</t>
  </si>
  <si>
    <t>[{"userId":"Heath","passengers":1},{"userId":"Sibbie","passengers":1},{"userId":"Kattie","passengers":2},{"userId":"Currie","passengers":2},{"userId":"Aidan","passengers":2}]</t>
  </si>
  <si>
    <t>[{"endPlace":{"latitude":-7.0970638,"longitude":107.5771444},"reward":"8.05","suggestedBy":"Matilda"},{"endPlace":{"latitude":"35.83339","longitude":"102.6395"},"reward":"30.05","suggestedBy":"Loutitia"},{"endPlace":{"latitude":59.35,"longitude":18.5},"reward":"78.84","suggestedBy":"Deva"}]</t>
  </si>
  <si>
    <t>[{"coordinate":{"latitude":32.627137,"longitude":119.257096},"moment":1558448302,"user":null},{"coordinate":{"latitude":31.7053821,"longitude":35.2024425},"moment":1558448335,"user":null},{"coordinate":{"latitude":-6.5816812,"longitude":105.8818766},"moment":1558448308,"user":null},{"coordinate":{"latitude":44.8099561,"longitude":20.380088},"moment":1558448330,"user":null}]</t>
  </si>
  <si>
    <t>Vision-oriented background challenge</t>
  </si>
  <si>
    <t>0b44c0d2-4466-4067-8691-ff9667041908</t>
  </si>
  <si>
    <t>WBA3X5C54FD757172</t>
  </si>
  <si>
    <t>[{"userId":"Bertrando","passengers":1},{"userId":"Bev","passengers":2},{"userId":"Aluino","passengers":2},{"userId":"Gabriellia","passengers":2},{"userId":"Shamus","passengers":2}]</t>
  </si>
  <si>
    <t>[{"endPlace":{"latitude":38.042805,"longitude":114.514893},"reward":"69.05","suggestedBy":"Dalila"},{"endPlace":{"latitude":53.3169419,"longitude":-6.251714},"reward":"74.73","suggestedBy":"Biddy"},{"endPlace":{"latitude":51.8417492,"longitude":5.8715134},"reward":"94.29","suggestedBy":"Gerty"}]</t>
  </si>
  <si>
    <t>Multi-tiered executive local area network</t>
  </si>
  <si>
    <t>240c884c-491d-43ca-9adc-1837df3d0bf2</t>
  </si>
  <si>
    <t>JH4KB16567C172813</t>
  </si>
  <si>
    <t>[{"userId":"Jilly","passengers":2},{"userId":"Melania","passengers":1}]</t>
  </si>
  <si>
    <t>[{"endPlace":{"latitude":49.8381802,"longitude":20.9789037},"reward":"87.37","suggestedBy":"Isidro"}]</t>
  </si>
  <si>
    <t>[{"coordinate":{"latitude":-7.6589782,"longitude":110.5394227},"moment":1552916122,"user":null},{"coordinate":{"latitude":"-7.15376","longitude":"113.51969"},"moment":1552916171,"user":null},{"coordinate":{"latitude":58.9670963,"longitude":5.7318798},"moment":1552916165,"user":null}]</t>
  </si>
  <si>
    <t>Virtual full-range project</t>
  </si>
  <si>
    <t>1404ad86-89b0-402a-bd45-84dee9656922</t>
  </si>
  <si>
    <t>[{"userId":"Dean","passengers":1},{"userId":"Glen","passengers":1},{"userId":"Elsinore","passengers":2},{"userId":"Peyter","passengers":2},{"userId":"Leona","passengers":2}]</t>
  </si>
  <si>
    <t>[{"endPlace":{"latitude":32.519246,"longitude":108.533377},"reward":"7.5","suggestedBy":"Granville"},{"endPlace":{"latitude":30.3121498,"longitude":-81.7375526},"reward":"18.89","suggestedBy":"Sheila"},{"endPlace":{"latitude":37.9209684,"longitude":21.2374124},"reward":"43.12","suggestedBy":"Iris"},{"endPlace":{"latitude":25.24748,"longitude":119.286606},"reward":"74.62","suggestedBy":"Errol"},{"endPlace":{"latitude":55.747854,"longitude":37.7783839},"reward":"39.1","suggestedBy":"Richmound"}]</t>
  </si>
  <si>
    <t>[{"coordinate":{"latitude":-5.0986263,"longitude":-42.8245916},"moment":1552433121,"user":null}]</t>
  </si>
  <si>
    <t>Pre-emptive 6th generation service-desk</t>
  </si>
  <si>
    <t>7a7c7287-ba9e-4f7f-87cc-5c1f8142bc6e</t>
  </si>
  <si>
    <t>19UUA56683A280466</t>
  </si>
  <si>
    <t>[{"userId":"Jacintha","passengers":2},{"userId":"Ignaz","passengers":2},{"userId":"Marv","passengers":2},{"userId":"Seymour","passengers":2},{"userId":"Falkner","passengers":1}]</t>
  </si>
  <si>
    <t>[{"endPlace":{"latitude":9.93644,"longitude":-84.96602},"reward":"56.7","suggestedBy":"Morgan"}]</t>
  </si>
  <si>
    <t>Team-oriented next generation framework</t>
  </si>
  <si>
    <t>6260d314-825c-49b7-87e7-e9e30b6215df</t>
  </si>
  <si>
    <t>1G6AV5S84E0375485</t>
  </si>
  <si>
    <t>[{"userId":"Pauletta","passengers":1},{"userId":"Myrtice","passengers":1},{"userId":"Kathye","passengers":2}]</t>
  </si>
  <si>
    <t>[{"coordinate":{"latitude":41.5146956,"longitude":-8.2971003},"moment":1554467475,"user":null},{"coordinate":{"latitude":39.029567,"longitude":117.661082},"moment":1554467419,"user":null},{"coordinate":{"latitude":29.574103,"longitude":106.537605},"moment":1554467445,"user":null},{"coordinate":{"latitude":27.3183333,"longitude":100.1},"moment":1554467436,"user":null}]</t>
  </si>
  <si>
    <t>Pre-emptive multimedia framework</t>
  </si>
  <si>
    <t>23db204b-62f0-494b-b0a9-1a5f64e9ecd8</t>
  </si>
  <si>
    <t>[{"userId":"Pierre","passengers":2},{"userId":"Carr","passengers":2},{"userId":"Buddy","passengers":1},{"userId":"Gretal","passengers":1}]</t>
  </si>
  <si>
    <t>[{"endPlace":{"latitude":22.78691,"longitude":100.977164},"reward":"7.16","suggestedBy":"Fritz"},{"endPlace":{"latitude":40.6605521,"longitude":68.1789134},"reward":"86.55","suggestedBy":"Xenos"}]</t>
  </si>
  <si>
    <t>[{"coordinate":{"latitude":4.0776879,"longitude":9.6508401},"moment":1575635265,"user":null}]</t>
  </si>
  <si>
    <t>Vision-oriented optimizing complexity</t>
  </si>
  <si>
    <t>afac8fbb-8937-455a-98b9-eb4eb720369e</t>
  </si>
  <si>
    <t>[{"userId":"Konstantin","passengers":1},{"userId":"Shaylah","passengers":2},{"userId":"Sanford","passengers":2},{"userId":"Isaak","passengers":2},{"userId":"Alvis","passengers":2}]</t>
  </si>
  <si>
    <t>[{"endPlace":{"latitude":22.54484,"longitude":113.387254},"reward":"9.49","suggestedBy":"Warren"}]</t>
  </si>
  <si>
    <t>[{"coordinate":{"latitude":60.6847164,"longitude":25.8332761},"moment":1573204319,"user":null},{"coordinate":{"latitude":29.988244,"longitude":120.582633},"moment":1573204306,"user":null},{"coordinate":{"latitude":29.2594417,"longitude":120.2331913},"moment":1573204316,"user":null},{"coordinate":{"latitude":14.7596318,"longitude":121.0589081},"moment":1573204311,"user":null},{"coordinate":{"latitude":39.4723517,"longitude":-8.7426101},"moment":1573204303,"user":null}]</t>
  </si>
  <si>
    <t>Expanded full-range framework</t>
  </si>
  <si>
    <t>577887a9-5170-436b-a721-765da9d2783a</t>
  </si>
  <si>
    <t>3C63DRKL3CG420792</t>
  </si>
  <si>
    <t>[{"userId":"Concettina","passengers":1},{"userId":"Blondelle","passengers":1},{"userId":"Daryl","passengers":2}]</t>
  </si>
  <si>
    <t>[{"endPlace":{"latitude":56.1244724,"longitude":38.8768972},"reward":"88.85","suggestedBy":"Leona"},{"endPlace":{"latitude":40.0672874,"longitude":20.1045229},"reward":"57.27","suggestedBy":"Lexi"},{"endPlace":{"latitude":"51.35249","longitude":"21.12877"},"reward":"13.2","suggestedBy":"Antonietta"}]</t>
  </si>
  <si>
    <t>[{"coordinate":{"latitude":31.7338222,"longitude":118.8719394},"moment":1560785512,"user":null},{"coordinate":{"latitude":50.4987034,"longitude":15.6996613},"moment":1560785512,"user":null},{"coordinate":{"latitude":43.0865623,"longitude":45.7442387},"moment":1560785512,"user":null}]</t>
  </si>
  <si>
    <t>Enhanced intangible pricing structure</t>
  </si>
  <si>
    <t>746215da-5a8e-410e-8808-4fddf35a7286</t>
  </si>
  <si>
    <t>5NPET4AC1AH503716</t>
  </si>
  <si>
    <t>[{"userId":"Maxi","passengers":2},{"userId":"Isidora","passengers":1},{"userId":"Jules","passengers":2},{"userId":"Evan","passengers":1},{"userId":"Thorpe","passengers":1}]</t>
  </si>
  <si>
    <t>[{"coordinate":{"latitude":20.5800358,"longitude":-75.2435307},"moment":1561123362,"user":null}]</t>
  </si>
  <si>
    <t>Persistent 3rd generation capability</t>
  </si>
  <si>
    <t>ecd9699b-e493-4459-a0af-4315796c2999</t>
  </si>
  <si>
    <t>1G6DF8E5XC0576088</t>
  </si>
  <si>
    <t>[{"userId":"Aryn","passengers":1}]</t>
  </si>
  <si>
    <t>[{"endPlace":{"latitude":18.2051988,"longitude":-71.0924706},"reward":"99.61","suggestedBy":"Annabel"},{"endPlace":{"latitude":-10.8050342,"longitude":-76.9794276},"reward":"35.77","suggestedBy":"Georgia"},{"endPlace":{"latitude":18.4907917,"longitude":-69.9603742},"reward":"60.61","suggestedBy":"Almeria"}]</t>
  </si>
  <si>
    <t>[{"coordinate":{"latitude":35.2075821,"longitude":36.4229074},"moment":1554467414,"user":null},{"coordinate":{"latitude":28.133231,"longitude":106.825301},"moment":1554467413,"user":null},{"coordinate":{"latitude":41.8984166,"longitude":20.905252},"moment":1554467418,"user":null},{"coordinate":{"latitude":45.5244621,"longitude":18.8418011},"moment":1554467431,"user":null}]</t>
  </si>
  <si>
    <t>[{"coordinate":{"latitude":17.9835237,"longitude":100.051784},"moment":1553029698,"state":0,"user":"Gwenora"},{"coordinate":{"latitude":32.916287,"longitude":117.389719},"moment":1552982898,"state":1,"user":"Husain"}]</t>
  </si>
  <si>
    <t>Re-engineered dedicated functionalities</t>
  </si>
  <si>
    <t>dae12613-da4d-43ba-aa0e-29ce83bc4546</t>
  </si>
  <si>
    <t>WA1LGAFE1BD340619</t>
  </si>
  <si>
    <t>[{"userId":"Arliene","passengers":1}]</t>
  </si>
  <si>
    <t>[{"endPlace":{"latitude":19.4458447,"longitude":-99.1497664},"reward":"1.54","suggestedBy":"Janenna"},{"endPlace":{"latitude":8.4007278,"longitude":-82.4427769},"reward":"8.02","suggestedBy":"Ashby"}]</t>
  </si>
  <si>
    <t>[{"coordinate":{"latitude":"29.26917","longitude":"47.97806"},"moment":1556190705,"user":null}]</t>
  </si>
  <si>
    <t>Visionary user-facing contingency</t>
  </si>
  <si>
    <t>04235117-7575-47fb-9676-0381c913063a</t>
  </si>
  <si>
    <t>1G4PN5SK8C4342624</t>
  </si>
  <si>
    <t>[{"userId":"Dun","passengers":1},{"userId":"Bert","passengers":2},{"userId":"Arie","passengers":2}]</t>
  </si>
  <si>
    <t>[{"endPlace":{"latitude":-22.5112638,"longitude":-43.1779137},"reward":"85.42","suggestedBy":"Anni"}]</t>
  </si>
  <si>
    <t>De-engineered national neural-net</t>
  </si>
  <si>
    <t>10df884c-f270-4b3e-8a78-dea6dabca54d</t>
  </si>
  <si>
    <t>2G4WB55KX41240710</t>
  </si>
  <si>
    <t>[{"userId":"Alick","passengers":1},{"userId":"Zonda","passengers":1},{"userId":"Silas","passengers":2},{"userId":"Ransom","passengers":1},{"userId":"Nataline","passengers":2}]</t>
  </si>
  <si>
    <t>[{"endPlace":{"latitude":50.8548419,"longitude":39.0632827},"reward":"80.06","suggestedBy":"Danie"},{"endPlace":{"latitude":-7.5450262,"longitude":111.6556388},"reward":"63.95","suggestedBy":"Marlie"}]</t>
  </si>
  <si>
    <t>[{"coordinate":{"latitude":-7.7218793,"longitude":113.4785837},"moment":1545933274,"user":null},{"coordinate":{"latitude":10.3674543,"longitude":-13.5841871},"moment":1545933269,"user":null},{"coordinate":{"latitude":39.9265747,"longitude":48.9205727},"moment":1545933266,"user":null},{"coordinate":{"latitude":36.5955942,"longitude":39.1283506},"moment":1545933273,"user":null},{"coordinate":{"latitude":-1.048106,"longitude":103.380604},"moment":1545933275,"user":null}]</t>
  </si>
  <si>
    <t>Universal cohesive intranet</t>
  </si>
  <si>
    <t>2a5a8ea1-be02-4b39-98ef-6c8273f3ac8b</t>
  </si>
  <si>
    <t>JTHKD5BH7B2322847</t>
  </si>
  <si>
    <t>[{"userId":"Aurora","passengers":2}]</t>
  </si>
  <si>
    <t>[{"endPlace":{"latitude":"-8.0526","longitude":"113.7809"},"reward":"75.14","suggestedBy":"Valentine"}]</t>
  </si>
  <si>
    <t>[{"coordinate":{"latitude":-6.8657511,"longitude":111.1086346},"moment":1551441762,"user":null},{"coordinate":{"latitude":-6.4041582,"longitude":105.8730678},"moment":1551441801,"user":null},{"coordinate":{"latitude":36.599744,"longitude":101.803717},"moment":1551441748,"user":null},{"coordinate":{"latitude":37.7816743,"longitude":140.9664638},"moment":1551441768,"user":null},{"coordinate":{"latitude":51.8925044,"longitude":18.4962253},"moment":1551441769,"user":null}]</t>
  </si>
  <si>
    <t>Centralized upward-trending architecture</t>
  </si>
  <si>
    <t>c08ef489-9ba2-452a-8787-6ca664542833</t>
  </si>
  <si>
    <t>WAUMGBFL7DA791781</t>
  </si>
  <si>
    <t>[{"userId":"Danica","passengers":2},{"userId":"Loutitia","passengers":2},{"userId":"Daniel","passengers":2},{"userId":"Glenna","passengers":1}]</t>
  </si>
  <si>
    <t>[{"endPlace":{"latitude":40.9765733,"longitude":25.4219873},"reward":"79.38","suggestedBy":"Xylia"},{"endPlace":{"latitude":22.8564518,"longitude":-82.4211025},"reward":"75.31","suggestedBy":"Hollis"}]</t>
  </si>
  <si>
    <t>[{"coordinate":{"latitude":30.402167,"longitude":112.899762},"moment":1569542419,"user":null},{"coordinate":{"latitude":-22.9798639,"longitude":-49.8699589},"moment":1569542419,"user":null},{"coordinate":{"latitude":55.0615034,"longitude":59.9082587},"moment":1569542420,"user":null},{"coordinate":{"latitude":12.6256834,"longitude":11.9804613},"moment":1569542412,"user":null},{"coordinate":{"latitude":45.0510883,"longitude":16.0518078},"moment":1569542412,"user":null}]</t>
  </si>
  <si>
    <t>Ameliorated upward-trending hierarchy</t>
  </si>
  <si>
    <t>0e62f184-7e87-4a87-bb4b-9ffadf888e13</t>
  </si>
  <si>
    <t>4A4AP3AU0EE940871</t>
  </si>
  <si>
    <t>[{"userId":"Coriss","passengers":2},{"userId":"Nora","passengers":1}]</t>
  </si>
  <si>
    <t>[{"endPlace":{"latitude":58.009027,"longitude":56.25176},"reward":"73.19","suggestedBy":"Moreen"},{"endPlace":{"latitude":16.1131855,"longitude":103.9056032},"reward":"44.17","suggestedBy":"Kirsten"},{"endPlace":{"latitude":30.837881,"longitude":114.13334},"reward":"92.41","suggestedBy":"Salmon"},{"endPlace":{"latitude":36.7435003,"longitude":10.2319757},"reward":"47.64","suggestedBy":"Norris"},{"endPlace":{"latitude":41.103983,"longitude":114.05056},"reward":"30.86","suggestedBy":"Cobbie"}]</t>
  </si>
  <si>
    <t>[{"coordinate":{"latitude":55.3479146,"longitude":65.323903},"moment":1574930618,"user":null},{"coordinate":{"latitude":-6.3413734,"longitude":106.5495683},"moment":1574930616,"user":null},{"coordinate":{"latitude":30.69,"longitude":-88.06},"moment":1574930624,"user":null}]</t>
  </si>
  <si>
    <t>Extended even-keeled conglomeration</t>
  </si>
  <si>
    <t>a4459ab2-c3da-4b9b-81ce-918adf57a5f9</t>
  </si>
  <si>
    <t>[{"userId":"Tabbi","passengers":1},{"userId":"Paulie","passengers":2}]</t>
  </si>
  <si>
    <t>Organic encompassing secured line</t>
  </si>
  <si>
    <t>906399ec-a966-464e-95a7-160b96cce2d8</t>
  </si>
  <si>
    <t>1N6AA0EC0FN836338</t>
  </si>
  <si>
    <t>[{"userId":"Janessa","passengers":1},{"userId":"Ellette","passengers":1},{"userId":"Zonda","passengers":2}]</t>
  </si>
  <si>
    <t>[{"endPlace":{"latitude":48.8887915,"longitude":2.2458912},"reward":"89.19","suggestedBy":"Husain"},{"endPlace":{"latitude":31.768319,"longitude":35.21371},"reward":"17.26","suggestedBy":"Garrott"}]</t>
  </si>
  <si>
    <t>[{"coordinate":{"latitude":38.8148898,"longitude":141.5661378},"moment":1566879083,"user":null},{"coordinate":{"latitude":36.983696,"longitude":115.070598},"moment":1566879065,"user":null},{"coordinate":{"latitude":59.3216049,"longitude":14.5216278},"moment":1566879072,"user":null}]</t>
  </si>
  <si>
    <t>Fundamental composite workforce</t>
  </si>
  <si>
    <t>b498c44f-eb2f-4e0e-b0a1-35c50891364a</t>
  </si>
  <si>
    <t>[{"userId":"Loutitia","passengers":2},{"userId":"Estrellita","passengers":2},{"userId":"Spenser","passengers":2},{"userId":"Wiley","passengers":2}]</t>
  </si>
  <si>
    <t>[{"endPlace":{"latitude":28.474352,"longitude":108.462916},"reward":"25.62","suggestedBy":"Keefe"},{"endPlace":{"latitude":21.662991,"longitude":110.925439},"reward":"63.94","suggestedBy":"Gunilla"},{"endPlace":{"latitude":"-8.6793","longitude":"122.3355"},"reward":"74.06","suggestedBy":"Hilary"},{"endPlace":{"latitude":-7.6181938,"longitude":109.1508428},"reward":"70.49","suggestedBy":"Zebulon"}]</t>
  </si>
  <si>
    <t>[{"coordinate":{"latitude":39.119934,"longitude":77.002783},"moment":1563860440,"user":null},{"coordinate":{"latitude":8.5052219,"longitude":125.9753765},"moment":1563860440,"user":null}]</t>
  </si>
  <si>
    <t>User-centric multi-tasking circuit</t>
  </si>
  <si>
    <t>cfdc8378-6a15-43f4-8d96-5b3c8e09997b</t>
  </si>
  <si>
    <t>3C4PDDEG8CT915346</t>
  </si>
  <si>
    <t>[{"userId":"Alma","passengers":2},{"userId":"Paige","passengers":1},{"userId":"Kate","passengers":2},{"userId":"Trisha","passengers":1},{"userId":"Layney","passengers":2}]</t>
  </si>
  <si>
    <t>[{"endPlace":{"latitude":46.524052,"longitude":41.5008684},"reward":"3.21","suggestedBy":"Myca"},{"endPlace":{"latitude":0.8150687,"longitude":-77.7165925},"reward":"62.56","suggestedBy":"Alexis"}]</t>
  </si>
  <si>
    <t>Synergized 24 hour hierarchy</t>
  </si>
  <si>
    <t>8f682315-dfbb-44a8-9afa-4254728e3014</t>
  </si>
  <si>
    <t>WBAWB7C54AP762547</t>
  </si>
  <si>
    <t>[{"userId":"Jephthah","passengers":2}]</t>
  </si>
  <si>
    <t>[{"endPlace":{"latitude":38.143169,"longitude":117.497651},"reward":"67.89","suggestedBy":"Liza"},{"endPlace":{"latitude":"-8.255","longitude":"116.2591"},"reward":"32.81","suggestedBy":"Antonietta"},{"endPlace":{"latitude":"-8.9542","longitude":"121.032"},"reward":"45.63","suggestedBy":"Candie"}]</t>
  </si>
  <si>
    <t>[{"coordinate":{"latitude":51.0566412,"longitude":32.1023674},"moment":1570518985,"user":null}]</t>
  </si>
  <si>
    <t>Vision-oriented national model</t>
  </si>
  <si>
    <t>1222281d-89cc-44a6-b213-aa59b7bfedb4</t>
  </si>
  <si>
    <t>3C6TD4KT1CG060134</t>
  </si>
  <si>
    <t>[{"userId":"Genvieve","passengers":2},{"userId":"Ximenez","passengers":2},{"userId":"Laney","passengers":1},{"userId":"Arman","passengers":2}]</t>
  </si>
  <si>
    <t>[{"endPlace":{"latitude":60.1516625,"longitude":29.9345185},"reward":"8.77","suggestedBy":"Dominique"},{"endPlace":{"latitude":-34.9368789,"longitude":-54.9281496},"reward":"60.79","suggestedBy":"Joyann"},{"endPlace":{"latitude":59.3043475,"longitude":18.0873579},"reward":"71.98","suggestedBy":"Adrea"}]</t>
  </si>
  <si>
    <t>Secured didactic solution</t>
  </si>
  <si>
    <t>4b796f23-37c7-4d82-a7e4-a0d3692ce2d8</t>
  </si>
  <si>
    <t>JM1NC2MF4E0403414</t>
  </si>
  <si>
    <t>[{"userId":"Courtney","passengers":2},{"userId":"Brand","passengers":1},{"userId":"Loutitia","passengers":1}]</t>
  </si>
  <si>
    <t>[{"endPlace":{"latitude":51.8971987,"longitude":21.6149393},"reward":"27.5","suggestedBy":"Nobie"},{"endPlace":{"latitude":8.1180013,"longitude":123.9864049},"reward":"69.89","suggestedBy":"Arri"},{"endPlace":{"latitude":27.7303815,"longitude":112.0069982},"reward":"91.18","suggestedBy":"Coriss"},{"endPlace":{"latitude":45.7608815,"longitude":4.26286},"reward":"79.03","suggestedBy":"Giraldo"},{"endPlace":{"latitude":-20.2884188,"longitude":57.3779066},"reward":"25.56","suggestedBy":"Lexi"}]</t>
  </si>
  <si>
    <t>[{"coordinate":{"latitude":20.6589523,"longitude":-105.2363025},"moment":1559060892,"user":null},{"coordinate":{"latitude":53.3666338,"longitude":-6.3539424},"moment":1559060839,"user":null}]</t>
  </si>
  <si>
    <t>Fully-configurable intermediate monitoring</t>
  </si>
  <si>
    <t>d05e2ac3-56fd-49cb-8098-1617af176122</t>
  </si>
  <si>
    <t>1G6KD57969U771280</t>
  </si>
  <si>
    <t>[{"userId":"Kliment","passengers":1},{"userId":"Misty","passengers":2},{"userId":"Conn","passengers":2}]</t>
  </si>
  <si>
    <t>[{"endPlace":{"latitude":16.5909145,"longitude":100.2992789},"reward":"48.46","suggestedBy":"Sybille"},{"endPlace":{"latitude":14.6733187,"longitude":121.0601862},"reward":"24.34","suggestedBy":"Kaylyn"},{"endPlace":{"latitude":-0.8808728,"longitude":100.5858786},"reward":"55.48","suggestedBy":"Arie"},{"endPlace":{"latitude":13.869601,"longitude":124.3090475},"reward":"99.18","suggestedBy":"Granville"}]</t>
  </si>
  <si>
    <t>Exclusive bottom-line alliance</t>
  </si>
  <si>
    <t>582ada6b-1a12-435a-a9ff-3e509e871ae6</t>
  </si>
  <si>
    <t>WBALL5C53DJ964033</t>
  </si>
  <si>
    <t>[{"userId":"Courtney","passengers":2},{"userId":"Ransom","passengers":2},{"userId":"Wyatt","passengers":1}]</t>
  </si>
  <si>
    <t>Up-sized contextually-based toolset</t>
  </si>
  <si>
    <t>f0af9b62-1709-4498-beaa-e5f2ada6dba7</t>
  </si>
  <si>
    <t>JTHFF2C21D2143498</t>
  </si>
  <si>
    <t>[{"userId":"Minda","passengers":2},{"userId":"August","passengers":1},{"userId":"Misty","passengers":1},{"userId":"Leonhard","passengers":2}]</t>
  </si>
  <si>
    <t>[{"endPlace":{"latitude":27.6486636,"longitude":84.4172666},"reward":"50.68","suggestedBy":"Zollie"},{"endPlace":{"latitude":22.543096,"longitude":114.057865},"reward":"37.24","suggestedBy":"Danya"},{"endPlace":{"latitude":14.9327085,"longitude":-88.7758503},"reward":"78.7","suggestedBy":"Jozef"},{"endPlace":{"latitude":-21.2335652,"longitude":-45.2325476},"reward":"35.92","suggestedBy":"Norrie"}]</t>
  </si>
  <si>
    <t>[{"coordinate":{"latitude":-24.6258027,"longitude":30.7565467},"moment":1557168457,"user":null},{"coordinate":{"latitude":8.189424,"longitude":124.086692},"moment":1557168432,"user":null},{"coordinate":{"latitude":-6.7157242,"longitude":111.1920959},"moment":1557168458,"user":null},{"coordinate":{"latitude":44.9893604,"longitude":14.9036052},"moment":1557168440,"user":null},{"coordinate":{"latitude":-9.3583473,"longitude":-77.5999083},"moment":1557168422,"user":null}]</t>
  </si>
  <si>
    <t>Up-sized radical Graphical User Interface</t>
  </si>
  <si>
    <t>c5e1021c-bd6f-4745-9a60-561679a5154a</t>
  </si>
  <si>
    <t>1D7CW3GK2AS663392</t>
  </si>
  <si>
    <t>[{"userId":"Lisha","passengers":2},{"userId":"Gilly","passengers":1},{"userId":"Angel","passengers":2},{"userId":"Lidia","passengers":1}]</t>
  </si>
  <si>
    <t>[{"endPlace":{"latitude":-6.416667,"longitude":-77.8833329},"reward":"34.6","suggestedBy":"Falkner"},{"endPlace":{"latitude":13.514118,"longitude":144.835735},"reward":"39.67","suggestedBy":"Thomasa"}]</t>
  </si>
  <si>
    <t>[{"coordinate":{"latitude":55.6042276,"longitude":37.4919828},"moment":1551057266,"user":null},{"coordinate":{"latitude":53.0210495,"longitude":27.554013},"moment":1551057254,"user":null}]</t>
  </si>
  <si>
    <t>[{"coordinate":{"latitude":32.009995,"longitude":114.91925},"moment":1549583334,"state":1,"user":"Therine"},{"coordinate":{"latitude":42.385811,"longitude":21.7405988},"moment":1549583334,"state":0,"user":"Stacy"},{"coordinate":{"latitude":-25.8681839,"longitude":-50.3842316},"moment":1549601334,"state":0,"user":"Link"},{"coordinate":{"latitude":24.27397,"longitude":98.960434},"moment":1549586934,"state":0,"user":"Sheeree"},{"coordinate":{"latitude":-6.9353405,"longitude":-76.7711626},"moment":1549561734,"state":0,"user":"Ninette"}]</t>
  </si>
  <si>
    <t>Networked secondary concept</t>
  </si>
  <si>
    <t>55fa3d0f-2090-457a-981c-0e15e6db90e8</t>
  </si>
  <si>
    <t>[{"userId":"Cozmo","passengers":2},{"userId":"Melany","passengers":2}]</t>
  </si>
  <si>
    <t>[{"coordinate":{"latitude":"53.5871","longitude":"27.0535"},"moment":1569252654,"user":null},{"coordinate":{"latitude":31.3052222,"longitude":30.2992358},"moment":1569252668,"user":null},{"coordinate":{"latitude":45.3567755,"longitude":19.6173117},"moment":1569252663,"user":null}]</t>
  </si>
  <si>
    <t>Diverse secondary encryption</t>
  </si>
  <si>
    <t>ff6d6af7-85ec-4466-bdb8-5b868a91ef70</t>
  </si>
  <si>
    <t>3C4PDCEG8DT818160</t>
  </si>
  <si>
    <t>[{"userId":"Cornell","passengers":2},{"userId":"Bryana","passengers":2},{"userId":"Bruis","passengers":1},{"userId":"Carr","passengers":2},{"userId":"Samaria","passengers":1}]</t>
  </si>
  <si>
    <t>[{"endPlace":{"latitude":14.5937178,"longitude":120.9676054},"reward":"47.51","suggestedBy":"Davidde"},{"endPlace":{"latitude":47.3591366,"longitude":2.8002946},"reward":"63.5","suggestedBy":"Kellia"},{"endPlace":{"latitude":63.8303942,"longitude":20.2848088},"reward":"56.21","suggestedBy":"Matthus"},{"endPlace":{"latitude":4.9741169,"longitude":9.9353318},"reward":"3.0","suggestedBy":"Ferdy"},{"endPlace":{"latitude":14.4590296,"longitude":-4.9169196},"reward":"32.39","suggestedBy":"Herby"}]</t>
  </si>
  <si>
    <t>Cloned zero defect definition</t>
  </si>
  <si>
    <t>a71703bb-b7d1-472f-acc2-2c13e10c053a</t>
  </si>
  <si>
    <t>WAUDFAFL9CN497397</t>
  </si>
  <si>
    <t>[{"userId":"Jodi","passengers":1},{"userId":"Claudetta","passengers":2},{"userId":"Peyter","passengers":2},{"userId":"Willem","passengers":2},{"userId":"Paige","passengers":1}]</t>
  </si>
  <si>
    <t>[{"endPlace":{"latitude":40.9271303,"longitude":22.0160467},"reward":"27.53","suggestedBy":"Madelon"},{"endPlace":{"latitude":53.3027609,"longitude":60.115236},"reward":"53.43","suggestedBy":"Reed"},{"endPlace":{"latitude":14.5624842,"longitude":121.0482871},"reward":"76.31","suggestedBy":"Shannon"},{"endPlace":{"latitude":23.802044,"longitude":116.932436},"reward":"1.46","suggestedBy":"Ronnie"},{"endPlace":{"latitude":30.3352,"longitude":111.566008},"reward":"56.22","suggestedBy":"Emerson"}]</t>
  </si>
  <si>
    <t>[{"coordinate":{"latitude":35.21,"longitude":-80.69},"moment":1563876360,"user":null},{"coordinate":{"latitude":29.7286909,"longitude":115.9990815},"moment":1563876358,"user":null},{"coordinate":{"latitude":18.5591814,"longitude":-99.5982999},"moment":1563876360,"user":null}]</t>
  </si>
  <si>
    <t>Object-based responsive moderator</t>
  </si>
  <si>
    <t>2d4190cc-ec17-43d1-b2f4-3ad4028de5bc</t>
  </si>
  <si>
    <t>JH4NA12632T460280</t>
  </si>
  <si>
    <t>[{"userId":"Scottie","passengers":1},{"userId":"Bartram","passengers":1}]</t>
  </si>
  <si>
    <t>[{"endPlace":{"latitude":15.5805384,"longitude":-61.3297698},"reward":"17.69","suggestedBy":"Hilary"}]</t>
  </si>
  <si>
    <t>[{"coordinate":{"latitude":2.7121164,"longitude":97.9157099},"moment":1564822312,"user":null},{"coordinate":{"latitude":-7.7514362,"longitude":110.4162931},"moment":1564822309,"user":null},{"coordinate":{"latitude":10.1814384,"longitude":-70.073769},"moment":1564822332,"user":null},{"coordinate":{"latitude":46.3194856,"longitude":-0.4546217},"moment":1564822338,"user":null}]</t>
  </si>
  <si>
    <t>[{"coordinate":{"latitude":22.7100789,"longitude":113.8547735},"moment":1563331049,"state":0,"user":"Theodoric"},{"coordinate":{"latitude":-7.2760371,"longitude":107.6925674},"moment":1563352649,"state":1,"user":"Reuben"},{"coordinate":{"latitude":44.0271757,"longitude":44.0430569},"moment":1563334649,"state":0,"user":"Markus"}]</t>
  </si>
  <si>
    <t>Function-based even-keeled utilisation</t>
  </si>
  <si>
    <t>e76fabce-cd6b-441f-a8db-5bf2eaf402ab</t>
  </si>
  <si>
    <t>[{"userId":"Lodovico","passengers":2}]</t>
  </si>
  <si>
    <t>[{"endPlace":{"latitude":"35.89222","longitude":"14.51833"},"reward":"18.82","suggestedBy":"Carl"}]</t>
  </si>
  <si>
    <t>[{"coordinate":{"latitude":36.478493,"longitude":119.218978},"moment":1544463231,"user":null}]</t>
  </si>
  <si>
    <t>Decentralized bottom-line hardware</t>
  </si>
  <si>
    <t>0ccba4c9-63d1-460c-bd1b-f0291d7fa8e2</t>
  </si>
  <si>
    <t>[{"userId":"Kattie","passengers":1},{"userId":"Else","passengers":2}]</t>
  </si>
  <si>
    <t>[{"coordinate":{"latitude":34.363184,"longitude":107.237743},"moment":1546677685,"user":null},{"coordinate":{"latitude":"68.62602","longitude":"-95.87836"},"moment":1546677678,"user":null},{"coordinate":{"latitude":22.0952234,"longitude":89.8130356},"moment":1546677663,"user":null},{"coordinate":{"latitude":50.5848682,"longitude":15.4126394},"moment":1546677667,"user":null}]</t>
  </si>
  <si>
    <t>Optional next generation capacity</t>
  </si>
  <si>
    <t>c6db3a6c-bead-454d-9c77-6a0ca83ca679</t>
  </si>
  <si>
    <t>[{"userId":"Marv","passengers":2},{"userId":"Cristobal","passengers":1}]</t>
  </si>
  <si>
    <t>[{"endPlace":{"latitude":-6.8272076,"longitude":-39.2791011},"reward":"14.66","suggestedBy":"Deidre"}]</t>
  </si>
  <si>
    <t>[{"coordinate":{"latitude":-8.7377882,"longitude":122.2171695},"moment":1562334520,"user":null},{"coordinate":{"latitude":15.9321146,"longitude":120.3478316},"moment":1562334520,"user":null},{"coordinate":{"latitude":-6.4933318,"longitude":106.8809319},"moment":1562334520,"user":null}]</t>
  </si>
  <si>
    <t>Balanced responsive instruction set</t>
  </si>
  <si>
    <t>ea7aedf5-10ac-4f99-b036-0fb6a42994b3</t>
  </si>
  <si>
    <t>19UUA66254A148513</t>
  </si>
  <si>
    <t>[{"userId":"Consolata","passengers":1},{"userId":"Glyn","passengers":1},{"userId":"Bethany","passengers":1}]</t>
  </si>
  <si>
    <t>[{"endPlace":{"latitude":30.761853,"longitude":117.007039},"reward":"42.25","suggestedBy":"Suzie"},{"endPlace":{"latitude":41.3053973,"longitude":24.8927934},"reward":"54.07","suggestedBy":"Chet"},{"endPlace":{"latitude":43.3011387,"longitude":-0.3861522},"reward":"10.86","suggestedBy":"Phip"},{"endPlace":{"latitude":-7.2038055,"longitude":-78.3244788},"reward":"12.65","suggestedBy":"Laney"},{"endPlace":{"latitude":69.692947,"longitude":170.399612},"reward":"18.1","suggestedBy":"Zonda"}]</t>
  </si>
  <si>
    <t>[{"coordinate":{"latitude":-21.1877747,"longitude":-41.8799408},"moment":1553302510,"user":null}]</t>
  </si>
  <si>
    <t>Multi-lateral incremental middleware</t>
  </si>
  <si>
    <t>8e71e0b6-0bb3-40db-b7ed-825c52eea6a8</t>
  </si>
  <si>
    <t>JTHBL5EF5D5293363</t>
  </si>
  <si>
    <t>[{"userId":"Daryl","passengers":1}]</t>
  </si>
  <si>
    <t>[{"endPlace":{"latitude":-12.8435129,"longitude":-74.569682},"reward":"10.64","suggestedBy":"Nerta"}]</t>
  </si>
  <si>
    <t>[{"coordinate":{"latitude":-9.563558,"longitude":119.2472527},"moment":1572041047,"user":null},{"coordinate":{"latitude":52.8186154,"longitude":20.3301247},"moment":1572041070,"user":null},{"coordinate":{"latitude":53.6897587,"longitude":87.4315706},"moment":1572041076,"user":null}]</t>
  </si>
  <si>
    <t>Reduced interactive flexibility</t>
  </si>
  <si>
    <t>brand</t>
  </si>
  <si>
    <t>model</t>
  </si>
  <si>
    <t>colour</t>
  </si>
  <si>
    <t>year</t>
  </si>
  <si>
    <t>ownerId</t>
  </si>
  <si>
    <t>deleted</t>
  </si>
  <si>
    <t>state</t>
  </si>
  <si>
    <t>WBADT53471C816527</t>
  </si>
  <si>
    <t>Audi</t>
  </si>
  <si>
    <t>S6</t>
  </si>
  <si>
    <t>Khaki</t>
  </si>
  <si>
    <t>vel enim sit amet nunc</t>
  </si>
  <si>
    <t>2LMHJ5AT9CB893536</t>
  </si>
  <si>
    <t>Toyota</t>
  </si>
  <si>
    <t>Tacoma</t>
  </si>
  <si>
    <t>Maroon</t>
  </si>
  <si>
    <t>suspendisse ornare consequat lectus in est risus auctor sed tristique in tempus</t>
  </si>
  <si>
    <t>1C4RDJAG4DC103200</t>
  </si>
  <si>
    <t>S8</t>
  </si>
  <si>
    <t>Goldenrod</t>
  </si>
  <si>
    <t>eget orci vehicula condimentum curabitur in libero ut massa volutpat convallis morbi odio odio elementum eu interdum eu</t>
  </si>
  <si>
    <t>WAUAH94F78N444682</t>
  </si>
  <si>
    <t>Ford</t>
  </si>
  <si>
    <t>Bronco II</t>
  </si>
  <si>
    <t>quam nec</t>
  </si>
  <si>
    <t>JTHFF2C2XE2677598</t>
  </si>
  <si>
    <t>MR2</t>
  </si>
  <si>
    <t>velit eu est congue elementum in hac habitasse platea dictumst morbi vestibulum velit id pretium iaculis diam erat</t>
  </si>
  <si>
    <t>TRUB3AFK2D1321011</t>
  </si>
  <si>
    <t>Escort</t>
  </si>
  <si>
    <t>Aquamarine</t>
  </si>
  <si>
    <t>etiam justo etiam pretium iaculis justo in hac habitasse platea dictumst etiam faucibus</t>
  </si>
  <si>
    <t>5J8TB3H58DL902166</t>
  </si>
  <si>
    <t>Acura</t>
  </si>
  <si>
    <t>MDX</t>
  </si>
  <si>
    <t>Pink</t>
  </si>
  <si>
    <t>consectetuer eget rutrum at lorem integer tincidunt ante vel ipsum praesent blandit lacinia erat vestibulum sed magna at</t>
  </si>
  <si>
    <t>Mercury</t>
  </si>
  <si>
    <t>Grand Marquis</t>
  </si>
  <si>
    <t>Fuscia</t>
  </si>
  <si>
    <t>purus eu magna vulputate luctus cum sociis natoque penatibus et magnis dis parturient montes nascetur ridiculus mus vivamus vestibulum sagittis</t>
  </si>
  <si>
    <t>5FRYD3H84FB010462</t>
  </si>
  <si>
    <t>Bronco</t>
  </si>
  <si>
    <t>Indigo</t>
  </si>
  <si>
    <t>vestibulum ante ipsum primis in faucibus orci luctus et ultrices posuere cubilia curae nulla dapibus dolor vel est</t>
  </si>
  <si>
    <t>Maserati</t>
  </si>
  <si>
    <t>Spyder</t>
  </si>
  <si>
    <t>Puce</t>
  </si>
  <si>
    <t>pede venenatis non sodales sed tincidunt eu</t>
  </si>
  <si>
    <t>WAUAF98EX7A893397</t>
  </si>
  <si>
    <t>A6</t>
  </si>
  <si>
    <t>Yellow</t>
  </si>
  <si>
    <t>congue etiam justo etiam pretium iaculis justo in hac habitasse platea dictumst etiam faucibus cursus urna ut tellus nulla ut</t>
  </si>
  <si>
    <t>3D7TT2CT4AG230746</t>
  </si>
  <si>
    <t>Buick</t>
  </si>
  <si>
    <t>Century</t>
  </si>
  <si>
    <t>Mauv</t>
  </si>
  <si>
    <t>1C4RDHEG9EC181931</t>
  </si>
  <si>
    <t>Bentley</t>
  </si>
  <si>
    <t>Continental GT</t>
  </si>
  <si>
    <t>faucibus accumsan odio curabitur convallis</t>
  </si>
  <si>
    <t>TRUTC28N811261071</t>
  </si>
  <si>
    <t>GMC</t>
  </si>
  <si>
    <t>Envoy</t>
  </si>
  <si>
    <t>Teal</t>
  </si>
  <si>
    <t>vestibulum ac est</t>
  </si>
  <si>
    <t>WAULC68E73A747050</t>
  </si>
  <si>
    <t>Volkswagen</t>
  </si>
  <si>
    <t>Jetta</t>
  </si>
  <si>
    <t>felis fusce posuere felis sed lacus</t>
  </si>
  <si>
    <t>WVWAB7AJ1CW734341</t>
  </si>
  <si>
    <t>Savana 3500</t>
  </si>
  <si>
    <t>Red</t>
  </si>
  <si>
    <t>pellentesque volutpat dui maecenas tristique est et</t>
  </si>
  <si>
    <t>1G6KA5E6XBU482281</t>
  </si>
  <si>
    <t>Lotus</t>
  </si>
  <si>
    <t>Esprit</t>
  </si>
  <si>
    <t>sollicitudin</t>
  </si>
  <si>
    <t>KNADH5A31A6583738</t>
  </si>
  <si>
    <t>Chevrolet</t>
  </si>
  <si>
    <t>Bel Air</t>
  </si>
  <si>
    <t>sit amet justo morbi ut odio cras mi pede malesuada in imperdiet et commodo</t>
  </si>
  <si>
    <t>WBALM5C50AE971796</t>
  </si>
  <si>
    <t>Jensen</t>
  </si>
  <si>
    <t>Interceptor</t>
  </si>
  <si>
    <t>Violet</t>
  </si>
  <si>
    <t>erat quisque erat eros viverra eget congue eget semper</t>
  </si>
  <si>
    <t>WBANE73506C131196</t>
  </si>
  <si>
    <t>Capri</t>
  </si>
  <si>
    <t>duis bibendum morbi non quam nec dui</t>
  </si>
  <si>
    <t>Saturn</t>
  </si>
  <si>
    <t>Aura</t>
  </si>
  <si>
    <t>viverra dapibus nulla suscipit ligula in lacus curabitur at ipsum ac tellus semper interdum mauris</t>
  </si>
  <si>
    <t>1FMCU4K38AK985551</t>
  </si>
  <si>
    <t>Dodge</t>
  </si>
  <si>
    <t>Ram 2500</t>
  </si>
  <si>
    <t>porttitor pede justo eu</t>
  </si>
  <si>
    <t>Mazda</t>
  </si>
  <si>
    <t>Protege</t>
  </si>
  <si>
    <t>ipsum aliquam non mauris morbi non lectus aliquam sit amet diam in magna bibendum imperdiet nullam orci pede venenatis</t>
  </si>
  <si>
    <t>JH4DC54835S126739</t>
  </si>
  <si>
    <t>Mercedes-Benz</t>
  </si>
  <si>
    <t>500SEC</t>
  </si>
  <si>
    <t>Blue</t>
  </si>
  <si>
    <t>et ultrices posuere cubilia curae duis faucibus accumsan</t>
  </si>
  <si>
    <t>1GYS4EEJXDR348427</t>
  </si>
  <si>
    <t>aliquam non mauris morbi non lectus aliquam sit amet diam in magna bibendum</t>
  </si>
  <si>
    <t>JTDKN3DP3E3505362</t>
  </si>
  <si>
    <t>Saab</t>
  </si>
  <si>
    <t>9-5</t>
  </si>
  <si>
    <t>quisque arcu libero rutrum ac lobortis vel dapibus at diam nam tristique tortor</t>
  </si>
  <si>
    <t>WVWAA7AH8AV768893</t>
  </si>
  <si>
    <t>Mustang</t>
  </si>
  <si>
    <t>fermentum donec ut mauris eget massa tempor convallis nulla neque libero convallis eget eleifend luctus</t>
  </si>
  <si>
    <t>19UUA8F50DA916338</t>
  </si>
  <si>
    <t>Savana 2500</t>
  </si>
  <si>
    <t>dui vel nisl</t>
  </si>
  <si>
    <t>WAUGGAFC3DN932622</t>
  </si>
  <si>
    <t>M-Class</t>
  </si>
  <si>
    <t>diam cras pellentesque volutpat dui maecenas tristique est et tempus semper</t>
  </si>
  <si>
    <t>2V4RW3DG5BR910062</t>
  </si>
  <si>
    <t>4Runner</t>
  </si>
  <si>
    <t>eget congue eget</t>
  </si>
  <si>
    <t>Expedition</t>
  </si>
  <si>
    <t>iaculis justo in hac habitasse platea dictumst etiam</t>
  </si>
  <si>
    <t>WAUWFAFR6CA682432</t>
  </si>
  <si>
    <t>Land Rover</t>
  </si>
  <si>
    <t>LR4</t>
  </si>
  <si>
    <t>accumsan felis ut at dolor quis odio consequat varius integer ac leo</t>
  </si>
  <si>
    <t>19UYA42531A588490</t>
  </si>
  <si>
    <t>placerat praesent blandit nam nulla integer pede</t>
  </si>
  <si>
    <t>5N1AT2MK0EC119445</t>
  </si>
  <si>
    <t>Pontiac</t>
  </si>
  <si>
    <t>Grand Prix</t>
  </si>
  <si>
    <t>lectus suspendisse potenti in eleifend quam</t>
  </si>
  <si>
    <t>Camaro</t>
  </si>
  <si>
    <t>platea dictumst morbi vestibulum velit id pretium iaculis diam erat fermentum justo nec condimentum neque sapien</t>
  </si>
  <si>
    <t>WAUMFBFL9BN666922</t>
  </si>
  <si>
    <t>A4</t>
  </si>
  <si>
    <t>morbi quis tortor id nulla</t>
  </si>
  <si>
    <t>1N6AA0CA5EN254087</t>
  </si>
  <si>
    <t>RL</t>
  </si>
  <si>
    <t>in magna bibendum imperdiet nullam</t>
  </si>
  <si>
    <t>5TFBY5F11BX068946</t>
  </si>
  <si>
    <t>Kia</t>
  </si>
  <si>
    <t>Sportage</t>
  </si>
  <si>
    <t>Turquoise</t>
  </si>
  <si>
    <t>commodo placerat praesent blandit nam nulla</t>
  </si>
  <si>
    <t>1GYEK63N23R918532</t>
  </si>
  <si>
    <t>Bonneville</t>
  </si>
  <si>
    <t>sit amet cursus id turpis integer aliquet massa id lobortis convallis tortor risus dapibus augue vel accumsan tellus nisi eu</t>
  </si>
  <si>
    <t>odio porttitor id consequat in consequat ut nulla sed accumsan felis ut at dolor quis odio</t>
  </si>
  <si>
    <t>Orange</t>
  </si>
  <si>
    <t>aliquam sit amet diam in magna bibendum imperdiet nullam orci pede venenatis non sodales sed tincidunt eu felis fusce</t>
  </si>
  <si>
    <t>1G4HR57Y88U507018</t>
  </si>
  <si>
    <t>GTI</t>
  </si>
  <si>
    <t>curae mauris viverra diam vitae quam suspendisse potenti nullam porttitor lacus at turpis donec</t>
  </si>
  <si>
    <t>WVWAN7AN7DE322992</t>
  </si>
  <si>
    <t>600SL</t>
  </si>
  <si>
    <t>vel lectus in quam fringilla</t>
  </si>
  <si>
    <t>F250</t>
  </si>
  <si>
    <t>lacinia nisi venenatis tristique fusce congue</t>
  </si>
  <si>
    <t>WAUDF78E25A134533</t>
  </si>
  <si>
    <t>E-Series</t>
  </si>
  <si>
    <t>at feugiat non pretium quis lectus suspendisse potenti in</t>
  </si>
  <si>
    <t>WDDHF7GB5EB095691</t>
  </si>
  <si>
    <t>vestibulum sed magna at nunc commodo placerat praesent blandit nam</t>
  </si>
  <si>
    <t>Isuzu</t>
  </si>
  <si>
    <t>Hombre</t>
  </si>
  <si>
    <t>congue diam id ornare imperdiet sapien</t>
  </si>
  <si>
    <t>Purple</t>
  </si>
  <si>
    <t>id mauris vulputate elementum nullam varius nulla facilisi cras non velit nec nisi vulputate</t>
  </si>
  <si>
    <t>KL4CJHSB7FB258594</t>
  </si>
  <si>
    <t>Lamborghini</t>
  </si>
  <si>
    <t>Gallardo</t>
  </si>
  <si>
    <t>id turpis integer aliquet massa id</t>
  </si>
  <si>
    <t>B-Series</t>
  </si>
  <si>
    <t>consequat lectus in est risus auctor sed tristique in tempus sit amet sem fusce consequat nulla nisl nunc nisl duis</t>
  </si>
  <si>
    <t>WAUVC68EX5A842715</t>
  </si>
  <si>
    <t>Cougar</t>
  </si>
  <si>
    <t>eget nunc donec quis orci eget orci vehicula condimentum curabitur in libero ut massa volutpat</t>
  </si>
  <si>
    <t>KNDPB3A2XC7103819</t>
  </si>
  <si>
    <t>MINI</t>
  </si>
  <si>
    <t>Cooper Clubman</t>
  </si>
  <si>
    <t>Vigor</t>
  </si>
  <si>
    <t>nulla mollis molestie lorem quisque ut</t>
  </si>
  <si>
    <t>Mitsubishi</t>
  </si>
  <si>
    <t>Pajero</t>
  </si>
  <si>
    <t>eros elementum pellentesque quisque porta volutpat erat quisque erat eros viverra</t>
  </si>
  <si>
    <t>JA4AP3AU7BZ051720</t>
  </si>
  <si>
    <t>Crown Victoria</t>
  </si>
  <si>
    <t>dapibus augue vel</t>
  </si>
  <si>
    <t>2T1BURHE8EC494283</t>
  </si>
  <si>
    <t>Hummer</t>
  </si>
  <si>
    <t>H1</t>
  </si>
  <si>
    <t>molestie nibh</t>
  </si>
  <si>
    <t>2C4RDGEG0DR972946</t>
  </si>
  <si>
    <t>neque vestibulum eget vulputate ut ultrices vel augue vestibulum ante ipsum primis in faucibus orci</t>
  </si>
  <si>
    <t>JH4DC54874S669171</t>
  </si>
  <si>
    <t>Grand Am</t>
  </si>
  <si>
    <t>mauris sit amet</t>
  </si>
  <si>
    <t>WBA3T7C58FP555425</t>
  </si>
  <si>
    <t>Mountaineer</t>
  </si>
  <si>
    <t>turpis enim blandit mi in porttitor pede justo</t>
  </si>
  <si>
    <t>WBADT43441G101384</t>
  </si>
  <si>
    <t>Porsche</t>
  </si>
  <si>
    <t>968</t>
  </si>
  <si>
    <t>sed lacus morbi sem mauris laoreet ut rhoncus aliquet pulvinar sed nisl nunc rhoncus dui vel sem sed sagittis nam</t>
  </si>
  <si>
    <t>TRUWT28N311704384</t>
  </si>
  <si>
    <t>Tercel</t>
  </si>
  <si>
    <t>aliquam lacus morbi quis tortor id nulla ultrices aliquet maecenas</t>
  </si>
  <si>
    <t>3C4PDCDG2DT490770</t>
  </si>
  <si>
    <t>Range Rover</t>
  </si>
  <si>
    <t>luctus</t>
  </si>
  <si>
    <t>1D7CW2BKXAS741614</t>
  </si>
  <si>
    <t>Sportvan G30</t>
  </si>
  <si>
    <t>vestibulum ante ipsum primis in faucibus orci luctus et ultrices posuere</t>
  </si>
  <si>
    <t>JH4CU2F62AC630495</t>
  </si>
  <si>
    <t>arcu adipiscing molestie hendrerit at vulputate vitae nisl aenean lectus pellentesque eget nunc</t>
  </si>
  <si>
    <t>Intrepid</t>
  </si>
  <si>
    <t>venenatis tristique fusce congue diam id ornare imperdiet sapien</t>
  </si>
  <si>
    <t>3C6TD5NT1CG568119</t>
  </si>
  <si>
    <t>Oldsmobile</t>
  </si>
  <si>
    <t>Alero</t>
  </si>
  <si>
    <t>justo eu massa donec dapibus duis at velit eu est congue elementum in hac habitasse platea</t>
  </si>
  <si>
    <t>3C6LD4BT1CG183304</t>
  </si>
  <si>
    <t>bibendum felis sed interdum venenatis turpis enim blandit mi in porttitor pede justo eu massa donec dapibus</t>
  </si>
  <si>
    <t>Sprinter</t>
  </si>
  <si>
    <t>gravida sem praesent id massa id nisl venenatis lacinia aenean sit amet justo morbi ut odio</t>
  </si>
  <si>
    <t>3C3CFFAR9FT693193</t>
  </si>
  <si>
    <t>Defender 110</t>
  </si>
  <si>
    <t>congue elementum in hac habitasse platea dictumst morbi vestibulum velit id pretium iaculis diam erat fermentum justo nec condimentum</t>
  </si>
  <si>
    <t>WAUFFAFL7AA741478</t>
  </si>
  <si>
    <t>sem mauris laoreet ut rhoncus aliquet pulvinar sed nisl nunc rhoncus dui</t>
  </si>
  <si>
    <t>2C3CCAFJ3CH630156</t>
  </si>
  <si>
    <t>Infiniti</t>
  </si>
  <si>
    <t>M</t>
  </si>
  <si>
    <t>vestibulum sagittis sapien cum sociis natoque penatibus et</t>
  </si>
  <si>
    <t>WDCYC3HF5DX517547</t>
  </si>
  <si>
    <t>aenean auctor gravida sem praesent id massa id nisl venenatis lacinia aenean sit amet justo morbi ut</t>
  </si>
  <si>
    <t>Topaz</t>
  </si>
  <si>
    <t>duis</t>
  </si>
  <si>
    <t>WBAUN7C54CV845263</t>
  </si>
  <si>
    <t>Ciera</t>
  </si>
  <si>
    <t>in hac habitasse platea dictumst etiam faucibus</t>
  </si>
  <si>
    <t>1G6KE54YX5U329119</t>
  </si>
  <si>
    <t>Volvo</t>
  </si>
  <si>
    <t>C70</t>
  </si>
  <si>
    <t>Crimson</t>
  </si>
  <si>
    <t>pellentesque eget nunc donec quis</t>
  </si>
  <si>
    <t>3VW117AU2FM533546</t>
  </si>
  <si>
    <t>Suzuki</t>
  </si>
  <si>
    <t>Daewoo Magnus</t>
  </si>
  <si>
    <t>nulla nunc purus phasellus in felis donec semper sapien a libero nam dui proin leo odio porttitor</t>
  </si>
  <si>
    <t>W201</t>
  </si>
  <si>
    <t>tristique est</t>
  </si>
  <si>
    <t>JN8AF5MR1BT128987</t>
  </si>
  <si>
    <t>Chrysler</t>
  </si>
  <si>
    <t>Town &amp; Country</t>
  </si>
  <si>
    <t>sed augue aliquam erat volutpat in congue</t>
  </si>
  <si>
    <t>1FTEX1CM6BK054316</t>
  </si>
  <si>
    <t>Cavalier</t>
  </si>
  <si>
    <t>BMW</t>
  </si>
  <si>
    <t>6 Series</t>
  </si>
  <si>
    <t>WBADX7C50DJ320431</t>
  </si>
  <si>
    <t>Monte Carlo</t>
  </si>
  <si>
    <t>lorem ipsum dolor</t>
  </si>
  <si>
    <t>WBAYE0C50DD819632</t>
  </si>
  <si>
    <t>Land Cruiser</t>
  </si>
  <si>
    <t>tincidunt lacus at velit vivamus vel nulla eget eros elementum pellentesque quisque porta</t>
  </si>
  <si>
    <t>WBAVA33558K937466</t>
  </si>
  <si>
    <t>7 Series</t>
  </si>
  <si>
    <t>ridiculus mus etiam vel augue vestibulum rutrum rutrum neque aenean auctor gravida sem praesent id massa</t>
  </si>
  <si>
    <t>1G4HR54K62U685579</t>
  </si>
  <si>
    <t>Cadillac</t>
  </si>
  <si>
    <t>Catera</t>
  </si>
  <si>
    <t>orci vehicula condimentum curabitur in libero ut massa volutpat convallis morbi odio odio elementum</t>
  </si>
  <si>
    <t>4T1BF1FK4CU889089</t>
  </si>
  <si>
    <t>SLK-Class</t>
  </si>
  <si>
    <t>ultrices posuere cubilia curae nulla dapibus dolor vel est</t>
  </si>
  <si>
    <t>Discovery</t>
  </si>
  <si>
    <t>ultrices libero non mattis pulvinar nulla pede ullamcorper augue a suscipit nulla elit ac nulla sed vel enim sit amet</t>
  </si>
  <si>
    <t>5TDBK3EH8BS095409</t>
  </si>
  <si>
    <t>massa tempor convallis nulla</t>
  </si>
  <si>
    <t>5FRYD4H8XEB024421</t>
  </si>
  <si>
    <t>RVR</t>
  </si>
  <si>
    <t>nisl ut volutpat sapien</t>
  </si>
  <si>
    <t>1FTNS1EW6AD860544</t>
  </si>
  <si>
    <t>88</t>
  </si>
  <si>
    <t>pellentesque volutpat dui maecenas tristique est et tempus semper est quam pharetra</t>
  </si>
  <si>
    <t>Montero</t>
  </si>
  <si>
    <t>pede morbi porttitor lorem id ligula suspendisse ornare consequat lectus in est risus auctor sed tristique in tempus sit amet</t>
  </si>
  <si>
    <t>1G6AC5S34E0271721</t>
  </si>
  <si>
    <t>at ipsum</t>
  </si>
  <si>
    <t>WBA3D3C57EF125511</t>
  </si>
  <si>
    <t>Fiero</t>
  </si>
  <si>
    <t>ultrices phasellus id sapien in sapien iaculis</t>
  </si>
  <si>
    <t>SCFAD05D19G505474</t>
  </si>
  <si>
    <t>Jaguar</t>
  </si>
  <si>
    <t>S-Type</t>
  </si>
  <si>
    <t>lectus in est risus auctor sed tristique</t>
  </si>
  <si>
    <t>JN8AZ1MU7DW330142</t>
  </si>
  <si>
    <t>Cutlass Supreme</t>
  </si>
  <si>
    <t>justo lacinia eget tincidunt eget</t>
  </si>
  <si>
    <t>929</t>
  </si>
  <si>
    <t>nec euismod scelerisque quam turpis adipiscing lorem vitae mattis nibh ligula nec sem duis aliquam convallis nunc proin</t>
  </si>
  <si>
    <t>Honda</t>
  </si>
  <si>
    <t>Civic</t>
  </si>
  <si>
    <t>nec nisi vulputate nonummy maecenas tincidunt lacus at velit vivamus vel nulla eget eros elementum pellentesque quisque porta</t>
  </si>
  <si>
    <t>Subaru</t>
  </si>
  <si>
    <t>Loyale</t>
  </si>
  <si>
    <t>eget massa tempor convallis nulla neque</t>
  </si>
  <si>
    <t>1NXBE4EE6AZ843311</t>
  </si>
  <si>
    <t>felis ut at dolor quis odio consequat varius integer ac leo</t>
  </si>
  <si>
    <t>ac leo pellentesque ultrices mattis odio donec vitae</t>
  </si>
  <si>
    <t>JH4KA965X2C956244</t>
  </si>
  <si>
    <t>Econoline E250</t>
  </si>
  <si>
    <t>quisque erat eros viverra</t>
  </si>
  <si>
    <t>1GKS1FFJ3BR273140</t>
  </si>
  <si>
    <t>ante</t>
  </si>
  <si>
    <t>WAUKFAFL2DN668614</t>
  </si>
  <si>
    <t>M3</t>
  </si>
  <si>
    <t>interdum mauris non ligula pellentesque ultrices phasellus id sapien in sapien iaculis congue vivamus metus arcu adipiscing molestie hendrerit at</t>
  </si>
  <si>
    <t>4T1BF1FK9EU230315</t>
  </si>
  <si>
    <t>X6</t>
  </si>
  <si>
    <t>luctus ultricies eu nibh quisque id justo sit</t>
  </si>
  <si>
    <t>1G4HP54K734122368</t>
  </si>
  <si>
    <t>donec pharetra magna vestibulum aliquet ultrices erat tortor</t>
  </si>
  <si>
    <t>1G6KS54YX4U717071</t>
  </si>
  <si>
    <t>Rendezvous</t>
  </si>
  <si>
    <t>mus etiam vel augue vestibulum rutrum rutrum neque aenean</t>
  </si>
  <si>
    <t>1C4NJPBA3FD203922</t>
  </si>
  <si>
    <t>RSX</t>
  </si>
  <si>
    <t>ut mauris eget massa tempor convallis nulla neque libero convallis eget eleifend luctus</t>
  </si>
  <si>
    <t>JTHDU1EF4C5150157</t>
  </si>
  <si>
    <t>Impala</t>
  </si>
  <si>
    <t>nisl ut volutpat sapien arcu sed augue aliquam</t>
  </si>
  <si>
    <t>1C3BCBGG4DN095190</t>
  </si>
  <si>
    <t>Excel</t>
  </si>
  <si>
    <t>odio cras mi pede malesuada in imperdiet et commodo vulputate justo in blandit ultrices enim lorem ipsum dolor</t>
  </si>
  <si>
    <t>3C3CFFDR9DT155764</t>
  </si>
  <si>
    <t>Lincoln</t>
  </si>
  <si>
    <t>Continental Mark VII</t>
  </si>
  <si>
    <t>aenean fermentum donec ut mauris eget massa tempor convallis</t>
  </si>
  <si>
    <t>Ranger</t>
  </si>
  <si>
    <t>parturient montes nascetur ridiculus mus etiam vel augue vestibulum rutrum rutrum neque aenean auctor gravida sem praesent</t>
  </si>
  <si>
    <t>4USBT53565L153017</t>
  </si>
  <si>
    <t>Echo</t>
  </si>
  <si>
    <t>luctus et ultrices posuere cubilia curae nulla dapibus dolor vel est donec odio justo sollicitudin ut suscipit</t>
  </si>
  <si>
    <t>WBANN73546C795792</t>
  </si>
  <si>
    <t>H3</t>
  </si>
  <si>
    <t>amet consectetuer adipiscing elit proin risus praesent lectus vestibulum quam sapien varius ut blandit non</t>
  </si>
  <si>
    <t>3N1CN7AP9FL227818</t>
  </si>
  <si>
    <t>TT</t>
  </si>
  <si>
    <t>semper sapien a libero nam dui proin</t>
  </si>
  <si>
    <t>WP0AB2A8XCU958980</t>
  </si>
  <si>
    <t>Sonoma</t>
  </si>
  <si>
    <t>etiam vel augue vestibulum rutrum rutrum neque aenean</t>
  </si>
  <si>
    <t>SCFEBBAK7BG838730</t>
  </si>
  <si>
    <t>Aston Martin</t>
  </si>
  <si>
    <t>Rapide</t>
  </si>
  <si>
    <t>morbi non quam nec dui luctus rutrum nulla tellus in sagittis</t>
  </si>
  <si>
    <t>G-Series G30</t>
  </si>
  <si>
    <t>non mi integer ac neque</t>
  </si>
  <si>
    <t>nulla neque libero convallis eget eleifend luctus ultricies eu nibh quisque id justo sit amet sapien dignissim vestibulum</t>
  </si>
  <si>
    <t>1G6KD57YX6U597958</t>
  </si>
  <si>
    <t>Nissan</t>
  </si>
  <si>
    <t>Armada</t>
  </si>
  <si>
    <t>vivamus tortor duis mattis egestas metus aenean fermentum donec ut mauris eget massa tempor convallis nulla</t>
  </si>
  <si>
    <t>WAUDH94F57N403320</t>
  </si>
  <si>
    <t>sed accumsan felis ut at dolor quis odio consequat varius integer ac leo pellentesque ultrices mattis odio</t>
  </si>
  <si>
    <t>WBAWB73599P604751</t>
  </si>
  <si>
    <t>posuere nonummy integer non velit donec diam neque vestibulum eget vulputate ut</t>
  </si>
  <si>
    <t>WBAFR7C50DD219472</t>
  </si>
  <si>
    <t>LTD Crown Victoria</t>
  </si>
  <si>
    <t>pharetra magna ac consequat metus sapien ut nunc vestibulum</t>
  </si>
  <si>
    <t>vulputate ut ultrices vel augue vestibulum ante ipsum primis in</t>
  </si>
  <si>
    <t>Mighty Max</t>
  </si>
  <si>
    <t>rutrum neque aenean auctor</t>
  </si>
  <si>
    <t>Ram Van 1500</t>
  </si>
  <si>
    <t>nibh in</t>
  </si>
  <si>
    <t>WUARL48H06K979194</t>
  </si>
  <si>
    <t>Aerostar</t>
  </si>
  <si>
    <t>interdum venenatis turpis enim blandit mi in porttitor pede justo</t>
  </si>
  <si>
    <t>137ZA903X1E817616</t>
  </si>
  <si>
    <t>libero nullam sit amet turpis elementum ligula vehicula consequat morbi a</t>
  </si>
  <si>
    <t>3C63DRLL4CG833660</t>
  </si>
  <si>
    <t>Verano</t>
  </si>
  <si>
    <t>morbi a ipsum integer a</t>
  </si>
  <si>
    <t>3D7TP2CT3BG340273</t>
  </si>
  <si>
    <t>RX-8</t>
  </si>
  <si>
    <t>turpis eget elit sodales scelerisque mauris sit amet eros suspendisse accumsan tortor quis turpis sed ante</t>
  </si>
  <si>
    <t>2C3CDXCT3FH010787</t>
  </si>
  <si>
    <t>sit amet diam in magna bibendum imperdiet nullam orci pede venenatis non sodales sed tincidunt eu felis</t>
  </si>
  <si>
    <t>1N6AA0CJ7FN466748</t>
  </si>
  <si>
    <t>SLR McLaren</t>
  </si>
  <si>
    <t>nibh in hac habitasse platea dictumst aliquam augue quam sollicitudin vitae consectetuer eget rutrum at lorem integer tincidunt ante</t>
  </si>
  <si>
    <t>WBAEV33434P652712</t>
  </si>
  <si>
    <t>Eurovan</t>
  </si>
  <si>
    <t>enim in tempor turpis nec euismod scelerisque quam turpis adipiscing lorem vitae mattis</t>
  </si>
  <si>
    <t>Outlander</t>
  </si>
  <si>
    <t>felis ut at dolor quis odio consequat varius integer ac leo pellentesque ultrices</t>
  </si>
  <si>
    <t>WDCYC3HFXDX702872</t>
  </si>
  <si>
    <t>lacus at velit vivamus vel nulla eget eros elementum pellentesque quisque porta volutpat erat quisque erat</t>
  </si>
  <si>
    <t>3D73Y4EL3AG329245</t>
  </si>
  <si>
    <t>Rio</t>
  </si>
  <si>
    <t>bibendum felis sed interdum venenatis turpis enim blandit mi in porttitor pede justo eu massa donec dapibus duis</t>
  </si>
  <si>
    <t>SCBGH3ZA8FC935734</t>
  </si>
  <si>
    <t>nulla suscipit ligula in lacus curabitur at ipsum ac tellus semper interdum mauris</t>
  </si>
  <si>
    <t>1GKS1KE03ER546258</t>
  </si>
  <si>
    <t>Titan</t>
  </si>
  <si>
    <t>pede ac diam cras pellentesque volutpat dui maecenas tristique est et tempus semper</t>
  </si>
  <si>
    <t>SCBBR93W378664388</t>
  </si>
  <si>
    <t>Tracer</t>
  </si>
  <si>
    <t>nec nisi volutpat eleifend</t>
  </si>
  <si>
    <t>aenean sit amet justo</t>
  </si>
  <si>
    <t>19UUA66218A874018</t>
  </si>
  <si>
    <t>TrailBlazer</t>
  </si>
  <si>
    <t>ante ipsum primis in faucibus orci luctus et ultrices</t>
  </si>
  <si>
    <t>Villager</t>
  </si>
  <si>
    <t>donec pharetra magna vestibulum aliquet ultrices</t>
  </si>
  <si>
    <t>Boxster</t>
  </si>
  <si>
    <t>pede</t>
  </si>
  <si>
    <t>JA4AD2A39EZ662458</t>
  </si>
  <si>
    <t>Plymouth</t>
  </si>
  <si>
    <t>Voyager</t>
  </si>
  <si>
    <t>orci nullam molestie nibh</t>
  </si>
  <si>
    <t>WBAEU334X2K405930</t>
  </si>
  <si>
    <t>Navigator</t>
  </si>
  <si>
    <t>nunc donec quis orci eget orci vehicula condimentum curabitur in libero ut</t>
  </si>
  <si>
    <t>STS-V</t>
  </si>
  <si>
    <t>quis justo maecenas rhoncus aliquam lacus morbi quis tortor id nulla ultrices aliquet maecenas leo odio condimentum</t>
  </si>
  <si>
    <t>1G6DU57V990528964</t>
  </si>
  <si>
    <t>Lancer Evolution</t>
  </si>
  <si>
    <t>venenatis tristique fusce congue diam id ornare imperdiet sapien urna pretium nisl ut volutpat sapien arcu sed augue aliquam erat</t>
  </si>
  <si>
    <t>WBAPL3C57AA234479</t>
  </si>
  <si>
    <t>viverra pede ac diam cras pellentesque volutpat dui maecenas tristique est et tempus semper est quam</t>
  </si>
  <si>
    <t>3C4PDCGBXFT327674</t>
  </si>
  <si>
    <t>neque libero</t>
  </si>
  <si>
    <t>5N1BA0NEXFN570640</t>
  </si>
  <si>
    <t>cubilia curae donec pharetra magna vestibulum aliquet ultrices erat tortor sollicitudin mi sit</t>
  </si>
  <si>
    <t>SCBCR73W59C251588</t>
  </si>
  <si>
    <t>rhoncus dui vel</t>
  </si>
  <si>
    <t>2G4WC552461761700</t>
  </si>
  <si>
    <t>posuere</t>
  </si>
  <si>
    <t>1G6DV57V580921730</t>
  </si>
  <si>
    <t>V40</t>
  </si>
  <si>
    <t>sit amet erat nulla tempus vivamus in felis eu sapien cursus</t>
  </si>
  <si>
    <t>5NPET4AC9AH391053</t>
  </si>
  <si>
    <t>Xterra</t>
  </si>
  <si>
    <t>justo in hac habitasse platea dictumst etiam faucibus cursus urna ut</t>
  </si>
  <si>
    <t>JN8CS1MU3DM630947</t>
  </si>
  <si>
    <t>G-Class</t>
  </si>
  <si>
    <t>vivamus tortor duis mattis egestas metus aenean fermentum donec ut mauris eget massa tempor convallis nulla neque libero convallis</t>
  </si>
  <si>
    <t>KNAFU5A25B5549496</t>
  </si>
  <si>
    <t>Park Avenue</t>
  </si>
  <si>
    <t>faucibus accumsan odio curabitur convallis duis consequat</t>
  </si>
  <si>
    <t>WBAEU33452P446047</t>
  </si>
  <si>
    <t>Fairlane</t>
  </si>
  <si>
    <t>nam ultrices libero non mattis pulvinar nulla pede ullamcorper augue a suscipit nulla</t>
  </si>
  <si>
    <t>Hyundai</t>
  </si>
  <si>
    <t>Tucson</t>
  </si>
  <si>
    <t>mi sit amet lobortis sapien sapien non mi integer ac neque duis bibendum</t>
  </si>
  <si>
    <t>vehicula condimentum curabitur</t>
  </si>
  <si>
    <t>1D7RV1CT4BS224955</t>
  </si>
  <si>
    <t>Parisienne</t>
  </si>
  <si>
    <t>nullam orci pede venenatis non sodales sed tincidunt eu felis fusce posuere felis sed</t>
  </si>
  <si>
    <t>Sigma</t>
  </si>
  <si>
    <t>odio curabitur convallis duis consequat dui nec nisi</t>
  </si>
  <si>
    <t>Celica</t>
  </si>
  <si>
    <t>semper rutrum nulla nunc purus phasellus in felis donec semper sapien a</t>
  </si>
  <si>
    <t>1G6KD57Y07U999201</t>
  </si>
  <si>
    <t>Sebring</t>
  </si>
  <si>
    <t>purus eu magna vulputate</t>
  </si>
  <si>
    <t>1C3BCBGG6CN831481</t>
  </si>
  <si>
    <t>NV1500</t>
  </si>
  <si>
    <t>et tempus semper est quam pharetra magna ac consequat metus sapien ut nunc vestibulum</t>
  </si>
  <si>
    <t>WAUVT58E62A996196</t>
  </si>
  <si>
    <t>3 Series</t>
  </si>
  <si>
    <t>turpis enim blandit mi in</t>
  </si>
  <si>
    <t>1FTWF3D58AE674303</t>
  </si>
  <si>
    <t>Mazda3</t>
  </si>
  <si>
    <t>felis donec semper sapien a libero nam dui proin leo odio porttitor id consequat in</t>
  </si>
  <si>
    <t>WBA5B3C55ED372228</t>
  </si>
  <si>
    <t>X-Type</t>
  </si>
  <si>
    <t>at vulputate vitae nisl aenean lectus pellentesque eget</t>
  </si>
  <si>
    <t>WAUFFAFL6EN898790</t>
  </si>
  <si>
    <t>Riviera</t>
  </si>
  <si>
    <t>non</t>
  </si>
  <si>
    <t>CLK-Class</t>
  </si>
  <si>
    <t>nunc purus phasellus</t>
  </si>
  <si>
    <t>JN1AZ4EH3EM050605</t>
  </si>
  <si>
    <t>Lexus</t>
  </si>
  <si>
    <t>LS</t>
  </si>
  <si>
    <t>id consequat in consequat ut nulla sed accumsan felis ut at dolor quis odio consequat varius integer</t>
  </si>
  <si>
    <t>1FTEX1CM3DF300427</t>
  </si>
  <si>
    <t>Mazda6 5-Door</t>
  </si>
  <si>
    <t>tortor id nulla ultrices aliquet maecenas leo odio condimentum id luctus nec molestie sed justo</t>
  </si>
  <si>
    <t>100</t>
  </si>
  <si>
    <t>interdum venenatis turpis enim blandit mi in porttitor</t>
  </si>
  <si>
    <t>1C4RDHEG4DC460928</t>
  </si>
  <si>
    <t>XC90</t>
  </si>
  <si>
    <t>3VWKP7AJ0DM173859</t>
  </si>
  <si>
    <t>RAV4</t>
  </si>
  <si>
    <t>etiam pretium iaculis justo in</t>
  </si>
  <si>
    <t>vestibulum eget vulputate ut ultrices vel augue vestibulum ante ipsum primis in faucibus orci luctus et ultrices posuere</t>
  </si>
  <si>
    <t>WAUHFAFL8EN439205</t>
  </si>
  <si>
    <t>lacus curabitur at ipsum ac tellus semper interdum mauris ullamcorper purus sit amet nulla quisque arcu</t>
  </si>
  <si>
    <t>maecenas tristique est et tempus semper est quam pharetra magna ac consequat metus sapien ut nunc vestibulum ante ipsum primis</t>
  </si>
  <si>
    <t>Miata MX-5</t>
  </si>
  <si>
    <t>vitae nisl aenean lectus pellentesque eget nunc donec quis orci eget orci</t>
  </si>
  <si>
    <t>WAUAC68D11A267081</t>
  </si>
  <si>
    <t>SLS AMG</t>
  </si>
  <si>
    <t>massa id nisl venenatis lacinia aenean sit amet justo morbi</t>
  </si>
  <si>
    <t>WAUKH94F58N044804</t>
  </si>
  <si>
    <t>Ram 3500</t>
  </si>
  <si>
    <t>venenatis lacinia aenean sit amet justo morbi ut odio cras mi pede</t>
  </si>
  <si>
    <t>KNAGM4AD8C5696929</t>
  </si>
  <si>
    <t>Highlander</t>
  </si>
  <si>
    <t>consequat in consequat ut</t>
  </si>
  <si>
    <t>Sedona</t>
  </si>
  <si>
    <t>libero nullam sit amet turpis elementum ligula vehicula consequat morbi a ipsum integer a nibh</t>
  </si>
  <si>
    <t>WBACK73461L784714</t>
  </si>
  <si>
    <t>Altima</t>
  </si>
  <si>
    <t>et tempus semper est quam pharetra magna ac consequat metus sapien ut nunc vestibulum ante ipsum primis in faucibus</t>
  </si>
  <si>
    <t>WAUBH74F56N696825</t>
  </si>
  <si>
    <t>porta volutpat erat quisque</t>
  </si>
  <si>
    <t>WBAVB73587F281453</t>
  </si>
  <si>
    <t>XJ</t>
  </si>
  <si>
    <t>massa id nisl venenatis lacinia aenean sit amet justo morbi ut odio cras mi</t>
  </si>
  <si>
    <t>5N1AA0NC0EN581431</t>
  </si>
  <si>
    <t>faucibus orci luctus et ultrices posuere cubilia curae nulla dapibus dolor vel</t>
  </si>
  <si>
    <t>Colt</t>
  </si>
  <si>
    <t>ac nibh fusce lacus purus aliquet at feugiat non pretium</t>
  </si>
  <si>
    <t>WP0AB2A83CU431993</t>
  </si>
  <si>
    <t>Rodeo</t>
  </si>
  <si>
    <t>felis sed interdum venenatis turpis enim blandit mi in porttitor pede justo eu massa donec dapibus duis at velit eu</t>
  </si>
  <si>
    <t>3D73M4CL1BG747299</t>
  </si>
  <si>
    <t>GT500</t>
  </si>
  <si>
    <t>leo odio porttitor id consequat in consequat ut nulla sed accumsan felis ut at</t>
  </si>
  <si>
    <t>est risus auctor sed tristique in tempus sit amet sem fusce consequat nulla nisl nunc nisl duis bibendum</t>
  </si>
  <si>
    <t>WAULC68E15A958778</t>
  </si>
  <si>
    <t>Accord</t>
  </si>
  <si>
    <t>arcu sed augue aliquam erat volutpat</t>
  </si>
  <si>
    <t>1C3CCBAB3DN746584</t>
  </si>
  <si>
    <t>Fleetwood</t>
  </si>
  <si>
    <t>in leo maecenas pulvinar lobortis est phasellus sit amet</t>
  </si>
  <si>
    <t>1G6YV36A975461509</t>
  </si>
  <si>
    <t>Thunderbird</t>
  </si>
  <si>
    <t>1G6KD57Y77U002856</t>
  </si>
  <si>
    <t>blandit lacinia</t>
  </si>
  <si>
    <t>1GYS3KEF5BR921356</t>
  </si>
  <si>
    <t>diam erat fermentum justo nec condimentum neque sapien</t>
  </si>
  <si>
    <t>5J8TB18598A948868</t>
  </si>
  <si>
    <t>MKX</t>
  </si>
  <si>
    <t>a feugiat et eros vestibulum ac est lacinia nisi venenatis tristique fusce congue</t>
  </si>
  <si>
    <t>JTHBE1D22F5057161</t>
  </si>
  <si>
    <t>Tempo</t>
  </si>
  <si>
    <t>lorem ipsum dolor sit amet consectetuer adipiscing elit proin risus praesent lectus vestibulum quam</t>
  </si>
  <si>
    <t>C-Class</t>
  </si>
  <si>
    <t>velit nec</t>
  </si>
  <si>
    <t>New Beetle</t>
  </si>
  <si>
    <t>maecenas rhoncus aliquam lacus morbi quis tortor id nulla ultrices aliquet maecenas leo odio condimentum</t>
  </si>
  <si>
    <t>1FTEW1CW5AF476430</t>
  </si>
  <si>
    <t>eu mi nulla ac enim in tempor turpis</t>
  </si>
  <si>
    <t>WBANN73557C190147</t>
  </si>
  <si>
    <t>Metro</t>
  </si>
  <si>
    <t>Silverado 2500</t>
  </si>
  <si>
    <t>eget tempus vel pede morbi porttitor lorem id ligula suspendisse</t>
  </si>
  <si>
    <t>Dakota Club</t>
  </si>
  <si>
    <t>ornare imperdiet sapien urna pretium nisl ut volutpat sapien arcu sed augue aliquam erat volutpat in congue etiam justo etiam</t>
  </si>
  <si>
    <t>WAULD64B04N701854</t>
  </si>
  <si>
    <t>Country</t>
  </si>
  <si>
    <t>cursus vestibulum proin eu mi</t>
  </si>
  <si>
    <t>1B3AZ6JZ6AV641489</t>
  </si>
  <si>
    <t>arcu adipiscing molestie hendrerit at vulputate vitae nisl aenean lectus pellentesque</t>
  </si>
  <si>
    <t>JN8AS5MT4CW796712</t>
  </si>
  <si>
    <t>E-Class</t>
  </si>
  <si>
    <t>justo in hac habitasse platea dictumst etiam faucibus</t>
  </si>
  <si>
    <t>4T1BF1FK3EU717591</t>
  </si>
  <si>
    <t>E250</t>
  </si>
  <si>
    <t>velit id pretium iaculis diam erat fermentum justo nec condimentum neque sapien placerat ante nulla justo aliquam</t>
  </si>
  <si>
    <t>2C3CDXCT3FH602805</t>
  </si>
  <si>
    <t>Optima</t>
  </si>
  <si>
    <t>vestibulum</t>
  </si>
  <si>
    <t>5FRYD4H27GB849248</t>
  </si>
  <si>
    <t>a suscipit nulla elit ac nulla sed vel enim sit amet nunc viverra</t>
  </si>
  <si>
    <t>JN1EY1AP8DM239815</t>
  </si>
  <si>
    <t>9-2X</t>
  </si>
  <si>
    <t>platea dictumst etiam faucibus cursus urna ut tellus</t>
  </si>
  <si>
    <t>WA1CGAFE8CD781908</t>
  </si>
  <si>
    <t>Cabriolet</t>
  </si>
  <si>
    <t>sapien quis libero nullam sit amet turpis elementum ligula vehicula</t>
  </si>
  <si>
    <t>WAURV78T78A829523</t>
  </si>
  <si>
    <t>semper est</t>
  </si>
  <si>
    <t>2T2BK1BA1FC961649</t>
  </si>
  <si>
    <t>rutrum nulla nunc</t>
  </si>
  <si>
    <t>WBAEW53434P678669</t>
  </si>
  <si>
    <t>S10</t>
  </si>
  <si>
    <t>bibendum morbi non quam nec dui</t>
  </si>
  <si>
    <t>WAUWKAFR2AA796906</t>
  </si>
  <si>
    <t>Skylark</t>
  </si>
  <si>
    <t>lobortis ligula sit amet eleifend pede</t>
  </si>
  <si>
    <t>2T1BURHE6FC152977</t>
  </si>
  <si>
    <t>F150</t>
  </si>
  <si>
    <t>sagittis dui vel nisl duis ac nibh fusce lacus purus aliquet at feugiat non pretium quis</t>
  </si>
  <si>
    <t>WBADX7C54DJ505338</t>
  </si>
  <si>
    <t>RX</t>
  </si>
  <si>
    <t>ac nulla sed vel enim sit amet nunc viverra dapibus</t>
  </si>
  <si>
    <t>JTDKDTB38C1899761</t>
  </si>
  <si>
    <t>lectus aliquam sit amet diam in magna bibendum imperdiet nullam</t>
  </si>
  <si>
    <t>1G4GB5GR1CF945885</t>
  </si>
  <si>
    <t>8 Series</t>
  </si>
  <si>
    <t>in congue etiam justo etiam pretium iaculis justo in hac habitasse platea dictumst etiam faucibus cursus urna ut tellus</t>
  </si>
  <si>
    <t>Fairthorpe</t>
  </si>
  <si>
    <t>Rockette</t>
  </si>
  <si>
    <t>sapien arcu sed augue aliquam erat</t>
  </si>
  <si>
    <t>WVWAA7AH6AV750246</t>
  </si>
  <si>
    <t>S-Class</t>
  </si>
  <si>
    <t>amet turpis elementum ligula</t>
  </si>
  <si>
    <t>WAUVC68E45A831001</t>
  </si>
  <si>
    <t>Yukon XL 2500</t>
  </si>
  <si>
    <t>ut suscipit a feugiat et eros vestibulum ac est lacinia nisi venenatis tristique fusce congue diam id ornare imperdiet</t>
  </si>
  <si>
    <t>Eagle</t>
  </si>
  <si>
    <t>quis turpis eget elit sodales scelerisque mauris sit amet eros suspendisse</t>
  </si>
  <si>
    <t>1C3CCBCG5EN540256</t>
  </si>
  <si>
    <t>etiam faucibus cursus urna ut tellus nulla ut erat</t>
  </si>
  <si>
    <t>Sunbird</t>
  </si>
  <si>
    <t>ligula nec sem duis aliquam convallis nunc proin at</t>
  </si>
  <si>
    <t>WBA6B2C5XED801197</t>
  </si>
  <si>
    <t>Blazer</t>
  </si>
  <si>
    <t>dui vel sem sed sagittis nam congue risus</t>
  </si>
  <si>
    <t>SCBDR33W99C510841</t>
  </si>
  <si>
    <t>Focus</t>
  </si>
  <si>
    <t>nam ultrices libero non mattis pulvinar nulla pede ullamcorper augue a suscipit nulla elit ac nulla sed vel enim</t>
  </si>
  <si>
    <t>WBA3V7C56EJ493020</t>
  </si>
  <si>
    <t>libero nam</t>
  </si>
  <si>
    <t>80</t>
  </si>
  <si>
    <t>dui nec</t>
  </si>
  <si>
    <t>5UXFG4C57AL737313</t>
  </si>
  <si>
    <t>LeMans</t>
  </si>
  <si>
    <t>interdum mauris ullamcorper purus sit amet nulla</t>
  </si>
  <si>
    <t>WAUMFAFL3AA294381</t>
  </si>
  <si>
    <t>erat id mauris vulputate elementum nullam varius nulla facilisi cras non velit nec nisi</t>
  </si>
  <si>
    <t>WAU2MAFCXEN762179</t>
  </si>
  <si>
    <t>Millenia</t>
  </si>
  <si>
    <t>semper porta volutpat quam pede lobortis ligula sit amet eleifend</t>
  </si>
  <si>
    <t>2T3BF4DV6CW546385</t>
  </si>
  <si>
    <t>dictumst etiam</t>
  </si>
  <si>
    <t>WBALM7C57AE692549</t>
  </si>
  <si>
    <t>Concorde</t>
  </si>
  <si>
    <t>ornare imperdiet</t>
  </si>
  <si>
    <t>est donec odio justo sollicitudin</t>
  </si>
  <si>
    <t>3G5DB03E02S011022</t>
  </si>
  <si>
    <t>nisl nunc rhoncus dui vel sem sed</t>
  </si>
  <si>
    <t>1G6DW677950690931</t>
  </si>
  <si>
    <t>Corvette</t>
  </si>
  <si>
    <t>sit amet erat nulla tempus vivamus in felis eu sapien cursus vestibulum proin</t>
  </si>
  <si>
    <t>1FT7W2A6XEE601628</t>
  </si>
  <si>
    <t>Continental GTC</t>
  </si>
  <si>
    <t>suspendisse potenti nullam porttitor lacus at turpis donec posuere metus vitae ipsum aliquam non mauris morbi non lectus</t>
  </si>
  <si>
    <t>KNDPB3A27B7567827</t>
  </si>
  <si>
    <t>WP1AA2A24EL693489</t>
  </si>
  <si>
    <t>odio odio elementum eu</t>
  </si>
  <si>
    <t>Flex</t>
  </si>
  <si>
    <t>et magnis dis parturient montes nascetur ridiculus mus</t>
  </si>
  <si>
    <t>2HKRM3H34CH320862</t>
  </si>
  <si>
    <t>Scion</t>
  </si>
  <si>
    <t>xB</t>
  </si>
  <si>
    <t>et commodo vulputate justo in blandit ultrices enim lorem ipsum dolor sit amet</t>
  </si>
  <si>
    <t>WBAVA33597P206024</t>
  </si>
  <si>
    <t>in faucibus orci luctus et ultrices</t>
  </si>
  <si>
    <t>in porttitor pede justo eu massa donec dapibus</t>
  </si>
  <si>
    <t>1GKKRNED4EJ915592</t>
  </si>
  <si>
    <t>CL</t>
  </si>
  <si>
    <t>duis faucibus accumsan odio curabitur convallis duis consequat dui nec nisi volutpat eleifend</t>
  </si>
  <si>
    <t>WAUYGBFC4CN566288</t>
  </si>
  <si>
    <t>2500</t>
  </si>
  <si>
    <t>risus auctor sed tristique in tempus sit amet sem fusce consequat nulla nisl nunc nisl duis bibendum</t>
  </si>
  <si>
    <t>SCFFDCCD0CG777435</t>
  </si>
  <si>
    <t>quis augue luctus tincidunt nulla mollis molestie lorem quisque ut erat curabitur gravida nisi at nibh</t>
  </si>
  <si>
    <t>WBA6B2C54FG938796</t>
  </si>
  <si>
    <t>Horizon</t>
  </si>
  <si>
    <t>eget semper rutrum nulla</t>
  </si>
  <si>
    <t>JH4KB26529C682777</t>
  </si>
  <si>
    <t>Tempest</t>
  </si>
  <si>
    <t>lectus vestibulum quam</t>
  </si>
  <si>
    <t>in faucibus orci luctus et ultrices posuere cubilia curae duis faucibus accumsan odio curabitur convallis duis consequat dui</t>
  </si>
  <si>
    <t>1N6AF0KX2FN495517</t>
  </si>
  <si>
    <t>Grand Caravan</t>
  </si>
  <si>
    <t>non mauris morbi non lectus aliquam sit</t>
  </si>
  <si>
    <t>1FTSF3B54AE754215</t>
  </si>
  <si>
    <t>pede ac diam cras</t>
  </si>
  <si>
    <t>3VW517AT2FM383933</t>
  </si>
  <si>
    <t>nunc viverra dapibus</t>
  </si>
  <si>
    <t>XK Series</t>
  </si>
  <si>
    <t>ullamcorper purus sit amet nulla quisque arcu libero rutrum ac lobortis vel dapibus at diam nam tristique tortor eu</t>
  </si>
  <si>
    <t>YV1612FS2E1134046</t>
  </si>
  <si>
    <t>WBAEV53444K709895</t>
  </si>
  <si>
    <t>GTO</t>
  </si>
  <si>
    <t>bibendum morbi non quam</t>
  </si>
  <si>
    <t>i-350</t>
  </si>
  <si>
    <t>sapien varius ut blandit non interdum in ante vestibulum ante</t>
  </si>
  <si>
    <t>WBAUP3C5XBV634666</t>
  </si>
  <si>
    <t>Savana</t>
  </si>
  <si>
    <t>mi nulla ac enim in tempor turpis nec euismod scelerisque</t>
  </si>
  <si>
    <t>ultrices aliquet maecenas leo odio condimentum id luctus nec molestie</t>
  </si>
  <si>
    <t>5J8TB3H36DL105350</t>
  </si>
  <si>
    <t>Eclipse</t>
  </si>
  <si>
    <t>ut nulla sed accumsan felis ut at dolor quis odio consequat varius integer ac leo pellentesque ultrices mattis odio</t>
  </si>
  <si>
    <t>Sierra 2500</t>
  </si>
  <si>
    <t>orci luctus et ultrices posuere cubilia curae duis faucibus accumsan odio curabitur convallis duis consequat</t>
  </si>
  <si>
    <t>3N1CN7APXEK812315</t>
  </si>
  <si>
    <t>tincidunt ante vel ipsum praesent blandit lacinia erat vestibulum sed magna at nunc commodo</t>
  </si>
  <si>
    <t>Crossfire</t>
  </si>
  <si>
    <t>semper porta volutpat quam pede lobortis ligula sit amet eleifend pede libero quis orci nullam molestie nibh in lectus</t>
  </si>
  <si>
    <t>1GKS1AE07DR580647</t>
  </si>
  <si>
    <t>EXP</t>
  </si>
  <si>
    <t>sapien non mi integer ac neque duis bibendum morbi non quam nec dui luctus rutrum nulla tellus in sagittis</t>
  </si>
  <si>
    <t>JN1CV6EK1CM343881</t>
  </si>
  <si>
    <t>Arnage</t>
  </si>
  <si>
    <t>semper interdum mauris ullamcorper purus sit amet nulla quisque arcu libero rutrum ac lobortis vel</t>
  </si>
  <si>
    <t>1G6DK5E39D0734575</t>
  </si>
  <si>
    <t>at turpis a pede posuere nonummy integer non velit donec diam neque vestibulum eget vulputate ut ultrices vel</t>
  </si>
  <si>
    <t>Ram Van B350</t>
  </si>
  <si>
    <t>fusce posuere felis sed lacus morbi sem mauris laoreet ut rhoncus aliquet pulvinar sed</t>
  </si>
  <si>
    <t>19UUA66214A521756</t>
  </si>
  <si>
    <t>DB9</t>
  </si>
  <si>
    <t>Sierra 3500</t>
  </si>
  <si>
    <t>parturient montes nascetur ridiculus mus vivamus vestibulum sagittis sapien cum sociis natoque penatibus et magnis dis parturient montes</t>
  </si>
  <si>
    <t>amet sem fusce consequat nulla nisl nunc nisl duis bibendum felis sed</t>
  </si>
  <si>
    <t>WAUDK78T89A695805</t>
  </si>
  <si>
    <t>F-Series</t>
  </si>
  <si>
    <t>mauris morbi</t>
  </si>
  <si>
    <t>WAUFFAFL1DA638786</t>
  </si>
  <si>
    <t>tellus nulla ut erat id mauris vulputate elementum nullam varius nulla facilisi cras non velit nec nisi vulputate</t>
  </si>
  <si>
    <t>WBAGN63452D604556</t>
  </si>
  <si>
    <t>Genesis</t>
  </si>
  <si>
    <t>nisl aenean lectus pellentesque eget nunc donec quis orci eget orci vehicula condimentum curabitur in libero ut massa</t>
  </si>
  <si>
    <t>ZX2</t>
  </si>
  <si>
    <t>pede justo eu massa donec dapibus duis at velit eu est</t>
  </si>
  <si>
    <t>1G4GC5GG4AF772209</t>
  </si>
  <si>
    <t>amet consectetuer adipiscing elit proin interdum mauris non ligula pellentesque ultrices phasellus id sapien</t>
  </si>
  <si>
    <t>JN8AZ1FY6EW175679</t>
  </si>
  <si>
    <t>LeSabre</t>
  </si>
  <si>
    <t>mauris vulputate elementum nullam varius</t>
  </si>
  <si>
    <t>1C3CDZAB6EN274761</t>
  </si>
  <si>
    <t>Diablo</t>
  </si>
  <si>
    <t>vivamus vel</t>
  </si>
  <si>
    <t>sapien non mi integer ac neque duis bibendum morbi non</t>
  </si>
  <si>
    <t>Spectra</t>
  </si>
  <si>
    <t>dapibus duis at velit eu est congue</t>
  </si>
  <si>
    <t>1N6AA0CH8EN004873</t>
  </si>
  <si>
    <t>aliquam sit amet diam in magna bibendum imperdiet nullam orci pede venenatis non sodales sed tincidunt eu</t>
  </si>
  <si>
    <t>GS</t>
  </si>
  <si>
    <t>et commodo vulputate justo in blandit ultrices enim</t>
  </si>
  <si>
    <t>3FA6P0PU2ER515383</t>
  </si>
  <si>
    <t>Accent</t>
  </si>
  <si>
    <t>aliquam quis turpis eget elit</t>
  </si>
  <si>
    <t>2G61V5S31D9706144</t>
  </si>
  <si>
    <t>penatibus et magnis dis parturient montes nascetur ridiculus mus etiam</t>
  </si>
  <si>
    <t>aliquam quis turpis eget elit sodales scelerisque mauris sit amet eros suspendisse accumsan tortor quis turpis</t>
  </si>
  <si>
    <t>WAULC68E03A901954</t>
  </si>
  <si>
    <t>Ram</t>
  </si>
  <si>
    <t>rhoncus aliquam</t>
  </si>
  <si>
    <t>WAUAFAFH8DN820211</t>
  </si>
  <si>
    <t>S-Series</t>
  </si>
  <si>
    <t>YV1672MS2B2198689</t>
  </si>
  <si>
    <t>justo sit amet sapien dignissim vestibulum vestibulum ante ipsum primis in faucibus</t>
  </si>
  <si>
    <t>SCBCR63W65C362798</t>
  </si>
  <si>
    <t>Tundra</t>
  </si>
  <si>
    <t>leo pellentesque ultrices mattis odio donec vitae nisi nam ultrices libero non mattis pulvinar nulla</t>
  </si>
  <si>
    <t>XG300</t>
  </si>
  <si>
    <t>consequat</t>
  </si>
  <si>
    <t>3GYFNEE31ES368712</t>
  </si>
  <si>
    <t>Impreza</t>
  </si>
  <si>
    <t>massa quis augue luctus tincidunt nulla mollis molestie lorem quisque</t>
  </si>
  <si>
    <t>WBAKC6C55AC581728</t>
  </si>
  <si>
    <t>G35</t>
  </si>
  <si>
    <t>purus phasellus in felis donec</t>
  </si>
  <si>
    <t>1G6DL5E34C0748895</t>
  </si>
  <si>
    <t>Frontier</t>
  </si>
  <si>
    <t>vestibulum sagittis</t>
  </si>
  <si>
    <t>1GYS4BEF9DR810731</t>
  </si>
  <si>
    <t>mauris non ligula pellentesque ultrices phasellus id sapien in sapien iaculis congue</t>
  </si>
  <si>
    <t>2T1KE4EE4AC747310</t>
  </si>
  <si>
    <t>Grand Vitara</t>
  </si>
  <si>
    <t>id turpis integer aliquet massa id lobortis convallis tortor risus dapibus augue vel accumsan</t>
  </si>
  <si>
    <t>TRUSX28N921901158</t>
  </si>
  <si>
    <t>nulla dapibus dolor vel est donec odio justo sollicitudin ut suscipit a feugiat</t>
  </si>
  <si>
    <t>WAUEH94F28N835692</t>
  </si>
  <si>
    <t>Ram 1500 Club</t>
  </si>
  <si>
    <t>dis parturient montes nascetur ridiculus mus etiam vel augue vestibulum rutrum rutrum neque</t>
  </si>
  <si>
    <t>KMHHT6KD4BU426536</t>
  </si>
  <si>
    <t>orci vehicula</t>
  </si>
  <si>
    <t>lorem vitae mattis nibh ligula nec sem duis aliquam convallis</t>
  </si>
  <si>
    <t>JH4KC1F35EC141688</t>
  </si>
  <si>
    <t>Escape</t>
  </si>
  <si>
    <t>molestie hendrerit at vulputate vitae nisl aenean lectus pellentesque eget nunc donec quis orci eget orci vehicula</t>
  </si>
  <si>
    <t>3GYFNEEY6BS271562</t>
  </si>
  <si>
    <t>eu sapien cursus vestibulum proin eu mi</t>
  </si>
  <si>
    <t>mi pede malesuada in imperdiet et commodo vulputate justo in blandit ultrices enim lorem ipsum</t>
  </si>
  <si>
    <t>5TFBY5F10DX941119</t>
  </si>
  <si>
    <t>fusce posuere felis sed lacus morbi sem mauris laoreet ut rhoncus aliquet pulvinar sed nisl nunc rhoncus dui</t>
  </si>
  <si>
    <t>WAUXU54B43N983037</t>
  </si>
  <si>
    <t>Fusion</t>
  </si>
  <si>
    <t>justo aliquam quis</t>
  </si>
  <si>
    <t>Pathfinder</t>
  </si>
  <si>
    <t>amet lobortis sapien sapien non mi integer ac neque duis bibendum morbi non quam</t>
  </si>
  <si>
    <t>JN1BJ0HP2EM141839</t>
  </si>
  <si>
    <t>rio</t>
  </si>
  <si>
    <t>nullam porttitor lacus at turpis donec posuere</t>
  </si>
  <si>
    <t>1FMCU4K31AK060741</t>
  </si>
  <si>
    <t>626</t>
  </si>
  <si>
    <t>convallis duis consequat dui nec</t>
  </si>
  <si>
    <t>SCBDP3ZA0AC812640</t>
  </si>
  <si>
    <t>S4</t>
  </si>
  <si>
    <t>justo sit amet sapien dignissim vestibulum vestibulum ante ipsum primis in faucibus orci luctus</t>
  </si>
  <si>
    <t>TRUXD38J891268115</t>
  </si>
  <si>
    <t>dis parturient montes nascetur ridiculus mus etiam vel augue vestibulum rutrum rutrum neque aenean auctor</t>
  </si>
  <si>
    <t>KNDJT2A50D7657461</t>
  </si>
  <si>
    <t>Ram Van 3500</t>
  </si>
  <si>
    <t>metus sapien ut nunc vestibulum ante ipsum primis in faucibus orci luctus et ultrices posuere cubilia</t>
  </si>
  <si>
    <t>1G6DW67V190115825</t>
  </si>
  <si>
    <t>G6</t>
  </si>
  <si>
    <t>nullam molestie nibh in lectus pellentesque at nulla suspendisse</t>
  </si>
  <si>
    <t>KNADH4A38A6834622</t>
  </si>
  <si>
    <t>eu tincidunt in leo maecenas pulvinar lobortis est phasellus sit amet erat nulla tempus vivamus</t>
  </si>
  <si>
    <t>1GD312CG8EF454558</t>
  </si>
  <si>
    <t>Econoline E350</t>
  </si>
  <si>
    <t>amet erat nulla tempus vivamus in felis eu sapien cursus vestibulum proin eu mi nulla ac enim</t>
  </si>
  <si>
    <t>WA1LFBFP5CA839811</t>
  </si>
  <si>
    <t>Sonata</t>
  </si>
  <si>
    <t>aliquam augue quam sollicitudin vitae consectetuer eget rutrum at lorem</t>
  </si>
  <si>
    <t>Jeep</t>
  </si>
  <si>
    <t>Grand Cherokee</t>
  </si>
  <si>
    <t>habitasse platea dictumst morbi vestibulum velit id</t>
  </si>
  <si>
    <t>JM3KE2BE3D0017306</t>
  </si>
  <si>
    <t>Colt Vista</t>
  </si>
  <si>
    <t>neque duis bibendum morbi non quam nec dui luctus rutrum</t>
  </si>
  <si>
    <t>WBANA53535C876152</t>
  </si>
  <si>
    <t>3000GT</t>
  </si>
  <si>
    <t>aliquam augue quam sollicitudin vitae consectetuer</t>
  </si>
  <si>
    <t>1G4HD57238U345325</t>
  </si>
  <si>
    <t>donec pharetra magna</t>
  </si>
  <si>
    <t>sit amet</t>
  </si>
  <si>
    <t>1G6DA1E35D0595539</t>
  </si>
  <si>
    <t>Mariner</t>
  </si>
  <si>
    <t>sapien arcu sed augue aliquam erat volutpat in congue etiam justo etiam</t>
  </si>
  <si>
    <t>feugiat</t>
  </si>
  <si>
    <t>MX-5</t>
  </si>
  <si>
    <t>morbi vel lectus in quam fringilla rhoncus mauris enim leo rhoncus sed vestibulum sit amet cursus id turpis</t>
  </si>
  <si>
    <t>1B3BD1FBXBN750749</t>
  </si>
  <si>
    <t>vitae quam suspendisse potenti nullam porttitor lacus at turpis donec posuere metus vitae ipsum aliquam non</t>
  </si>
  <si>
    <t>3N1CN7AP2EK189675</t>
  </si>
  <si>
    <t>RX-7</t>
  </si>
  <si>
    <t>habitasse platea dictumst maecenas ut massa quis augue luctus</t>
  </si>
  <si>
    <t>Wrangler</t>
  </si>
  <si>
    <t>magna ac consequat metus sapien ut nunc vestibulum ante ipsum primis in faucibus orci luctus</t>
  </si>
  <si>
    <t>Sonoma Club Coupe</t>
  </si>
  <si>
    <t>3D7JV1EP9AG525739</t>
  </si>
  <si>
    <t>MKS</t>
  </si>
  <si>
    <t>in libero ut massa volutpat convallis morbi odio odio</t>
  </si>
  <si>
    <t>2HNYB1H68CH677660</t>
  </si>
  <si>
    <t>A8</t>
  </si>
  <si>
    <t>vel lectus in quam fringilla rhoncus mauris enim leo rhoncus sed vestibulum sit amet cursus id turpis</t>
  </si>
  <si>
    <t>KNAGM4AD5B5463993</t>
  </si>
  <si>
    <t>pulvinar sed nisl nunc rhoncus dui vel sem sed</t>
  </si>
  <si>
    <t>ridiculus mus etiam vel augue vestibulum rutrum rutrum neque</t>
  </si>
  <si>
    <t>WAUJT68E12A685408</t>
  </si>
  <si>
    <t>Freelander</t>
  </si>
  <si>
    <t>nunc vestibulum ante ipsum primis in faucibus orci luctus et ultrices posuere</t>
  </si>
  <si>
    <t>WBAYA6C56FG208049</t>
  </si>
  <si>
    <t>in sagittis dui vel nisl</t>
  </si>
  <si>
    <t>KMHGN4JE2FU008275</t>
  </si>
  <si>
    <t>19UYA42441A061484</t>
  </si>
  <si>
    <t>Z4</t>
  </si>
  <si>
    <t>turpis nec euismod scelerisque quam turpis adipiscing lorem</t>
  </si>
  <si>
    <t>2T1KU4EE5BC801850</t>
  </si>
  <si>
    <t>Biturbo</t>
  </si>
  <si>
    <t>pellentesque ultrices mattis odio donec vitae nisi nam ultrices libero non</t>
  </si>
  <si>
    <t>nunc proin at turpis a pede posuere nonummy integer non velit donec diam</t>
  </si>
  <si>
    <t>1G6DM577090035773</t>
  </si>
  <si>
    <t>XJ Series</t>
  </si>
  <si>
    <t>ultrices posuere</t>
  </si>
  <si>
    <t>Sable</t>
  </si>
  <si>
    <t>vestibulum eget vulputate ut ultrices vel augue vestibulum ante ipsum primis in faucibus orci luctus</t>
  </si>
  <si>
    <t>3GYFK66N16G504792</t>
  </si>
  <si>
    <t>Laser</t>
  </si>
  <si>
    <t>mi in porttitor pede justo eu massa donec dapibus duis at velit eu</t>
  </si>
  <si>
    <t>3C3CFFAR5CT598173</t>
  </si>
  <si>
    <t>E350</t>
  </si>
  <si>
    <t>platea dictumst morbi vestibulum velit id pretium iaculis diam erat fermentum</t>
  </si>
  <si>
    <t>nulla dapibus dolor</t>
  </si>
  <si>
    <t>JN8AZ1MU9EW048683</t>
  </si>
  <si>
    <t>300</t>
  </si>
  <si>
    <t>ipsum integer</t>
  </si>
  <si>
    <t>1G4GE5G32EF195113</t>
  </si>
  <si>
    <t>Sorento</t>
  </si>
  <si>
    <t>nulla ut</t>
  </si>
  <si>
    <t>1GYS4AKJXFR405547</t>
  </si>
  <si>
    <t>WAUKH74F18N878203</t>
  </si>
  <si>
    <t>MurciÃ©lago</t>
  </si>
  <si>
    <t>dictumst morbi</t>
  </si>
  <si>
    <t>4A31K3DTXAE182702</t>
  </si>
  <si>
    <t>Express 3500</t>
  </si>
  <si>
    <t>et ultrices posuere cubilia curae mauris viverra diam vitae quam suspendisse potenti nullam porttitor lacus</t>
  </si>
  <si>
    <t>1GKS1AE03ER420718</t>
  </si>
  <si>
    <t>Prius</t>
  </si>
  <si>
    <t>vitae quam suspendisse potenti nullam</t>
  </si>
  <si>
    <t>2G4WS52J651327548</t>
  </si>
  <si>
    <t>erat volutpat in congue etiam justo etiam pretium iaculis</t>
  </si>
  <si>
    <t>tincidunt ante vel ipsum praesent</t>
  </si>
  <si>
    <t>WAUPFAFM3AA627488</t>
  </si>
  <si>
    <t>CR-V</t>
  </si>
  <si>
    <t>aliquet ultrices erat tortor sollicitudin</t>
  </si>
  <si>
    <t>WBA3B1C5XDF378833</t>
  </si>
  <si>
    <t>Integra</t>
  </si>
  <si>
    <t>et magnis dis parturient montes nascetur ridiculus mus etiam vel augue vestibulum rutrum rutrum neque aenean auctor gravida sem praesent</t>
  </si>
  <si>
    <t>JH4NA21661T992449</t>
  </si>
  <si>
    <t>Endeavor</t>
  </si>
  <si>
    <t>sodales sed tincidunt eu felis fusce posuere felis sed</t>
  </si>
  <si>
    <t>5NPEB4AC4DH892391</t>
  </si>
  <si>
    <t>Daewoo Kalos</t>
  </si>
  <si>
    <t>mi in porttitor pede justo</t>
  </si>
  <si>
    <t>1GT010CG7CF273685</t>
  </si>
  <si>
    <t>imperdiet et</t>
  </si>
  <si>
    <t>WAU3GBFC6DN214499</t>
  </si>
  <si>
    <t>Rolls-Royce</t>
  </si>
  <si>
    <t>Ghost</t>
  </si>
  <si>
    <t>convallis eget eleifend luctus ultricies eu nibh</t>
  </si>
  <si>
    <t>WAUKH74F77N582732</t>
  </si>
  <si>
    <t>Viper</t>
  </si>
  <si>
    <t>nunc commodo</t>
  </si>
  <si>
    <t>WBAVC93557K799715</t>
  </si>
  <si>
    <t>HHR</t>
  </si>
  <si>
    <t>nisl aenean lectus pellentesque eget nunc donec quis orci eget orci vehicula condimentum curabitur in</t>
  </si>
  <si>
    <t>2G4GT5GX0E9852122</t>
  </si>
  <si>
    <t>in eleifend quam a odio in hac habitasse platea dictumst maecenas ut massa</t>
  </si>
  <si>
    <t>2T1BURHE2EC554882</t>
  </si>
  <si>
    <t>nulla</t>
  </si>
  <si>
    <t>2B3CJ4DV7AH096845</t>
  </si>
  <si>
    <t>Equus</t>
  </si>
  <si>
    <t>nunc viverra dapibus nulla suscipit ligula in lacus curabitur at ipsum</t>
  </si>
  <si>
    <t>sapien quis libero nullam sit amet turpis</t>
  </si>
  <si>
    <t>1G6DV8EP2E0287696</t>
  </si>
  <si>
    <t>pede morbi porttitor lorem id ligula suspendisse ornare consequat lectus in est risus auctor sed tristique in tempus sit</t>
  </si>
  <si>
    <t>Geo</t>
  </si>
  <si>
    <t>Prizm</t>
  </si>
  <si>
    <t>id mauris vulputate elementum nullam varius nulla facilisi cras non velit nec nisi vulputate nonummy maecenas</t>
  </si>
  <si>
    <t>WAUKG78E86A643788</t>
  </si>
  <si>
    <t>Breeze</t>
  </si>
  <si>
    <t>augue a suscipit nulla elit ac nulla sed vel enim sit amet nunc viverra dapibus</t>
  </si>
  <si>
    <t>nulla mollis molestie lorem quisque ut erat curabitur gravida nisi at nibh in hac habitasse platea dictumst aliquam</t>
  </si>
  <si>
    <t>WBALL5C56DJ133139</t>
  </si>
  <si>
    <t>augue aliquam erat volutpat in congue etiam justo etiam pretium iaculis</t>
  </si>
  <si>
    <t>in congue etiam justo etiam pretium</t>
  </si>
  <si>
    <t>5GADT13S862999316</t>
  </si>
  <si>
    <t>sit</t>
  </si>
  <si>
    <t>SCBLE37G45C786087</t>
  </si>
  <si>
    <t>nunc donec</t>
  </si>
  <si>
    <t>JN1BJ0HR7EM915276</t>
  </si>
  <si>
    <t>velit nec nisi vulputate nonummy maecenas tincidunt lacus at velit vivamus</t>
  </si>
  <si>
    <t>KMHHT6KJ1FU457612</t>
  </si>
  <si>
    <t>X5</t>
  </si>
  <si>
    <t>purus aliquet at feugiat non pretium quis lectus suspendisse</t>
  </si>
  <si>
    <t>Club Wagon</t>
  </si>
  <si>
    <t>rhoncus aliquam lacus morbi quis tortor id nulla ultrices aliquet maecenas leo odio condimentum id luctus</t>
  </si>
  <si>
    <t>4T3BA3BB0BU650354</t>
  </si>
  <si>
    <t>Scoupe</t>
  </si>
  <si>
    <t>vel augue vestibulum rutrum rutrum neque aenean auctor gravida sem praesent id massa</t>
  </si>
  <si>
    <t>5N1AN0NW9EN488499</t>
  </si>
  <si>
    <t>Cayenne</t>
  </si>
  <si>
    <t>luctus nec molestie sed justo pellentesque viverra pede ac diam cras pellentesque volutpat dui maecenas tristique</t>
  </si>
  <si>
    <t>2T1KE4EE8BC086317</t>
  </si>
  <si>
    <t>augue luctus tincidunt nulla mollis molestie lorem quisque ut erat curabitur gravida nisi</t>
  </si>
  <si>
    <t>SALWR2TF4FA836627</t>
  </si>
  <si>
    <t>justo sollicitudin ut suscipit a</t>
  </si>
  <si>
    <t>1VWAH7A30CC640935</t>
  </si>
  <si>
    <t>tC</t>
  </si>
  <si>
    <t>nec condimentum neque sapien placerat ante nulla justo</t>
  </si>
  <si>
    <t>5N1AA0NC9EN087892</t>
  </si>
  <si>
    <t>ultrices</t>
  </si>
  <si>
    <t>WDDPK5HA5FF527305</t>
  </si>
  <si>
    <t>auctor sed tristique in tempus sit amet</t>
  </si>
  <si>
    <t>justo sollicitudin ut suscipit a feugiat et eros vestibulum ac est lacinia nisi venenatis tristique</t>
  </si>
  <si>
    <t>1G6AB5S34F0156640</t>
  </si>
  <si>
    <t>Express 1500</t>
  </si>
  <si>
    <t>ut nunc</t>
  </si>
  <si>
    <t>WAUBF78E18A412107</t>
  </si>
  <si>
    <t>JH4DC44531S874143</t>
  </si>
  <si>
    <t>accumsan odio curabitur convallis duis consequat dui nec nisi volutpat</t>
  </si>
  <si>
    <t>nunc proin at turpis a</t>
  </si>
  <si>
    <t>Passat</t>
  </si>
  <si>
    <t>vulputate luctus</t>
  </si>
  <si>
    <t>ut ultrices</t>
  </si>
  <si>
    <t>2G4WB55K031482341</t>
  </si>
  <si>
    <t>Bugatti</t>
  </si>
  <si>
    <t>Veyron</t>
  </si>
  <si>
    <t>enim</t>
  </si>
  <si>
    <t>WAUJFAFH5DN530041</t>
  </si>
  <si>
    <t>faucibus accumsan odio curabitur convallis duis consequat dui nec nisi volutpat eleifend donec ut dolor morbi vel lectus</t>
  </si>
  <si>
    <t>WAUKH78E27A491196</t>
  </si>
  <si>
    <t>sed magna at nunc commodo placerat praesent blandit nam nulla integer pede justo lacinia eget tincidunt eget tempus vel</t>
  </si>
  <si>
    <t>2T3BF4DV2BW883957</t>
  </si>
  <si>
    <t>Maybach</t>
  </si>
  <si>
    <t>Landaulet</t>
  </si>
  <si>
    <t>rutrum neque aenean auctor gravida sem praesent id massa id nisl venenatis lacinia aenean sit amet justo</t>
  </si>
  <si>
    <t>1G6AC1RXXF0553557</t>
  </si>
  <si>
    <t>Continental Super</t>
  </si>
  <si>
    <t>faucibus orci</t>
  </si>
  <si>
    <t>4T1BF1FKXDU190079</t>
  </si>
  <si>
    <t>ut odio cras mi pede malesuada in imperdiet et commodo vulputate justo in blandit ultrices enim lorem ipsum dolor</t>
  </si>
  <si>
    <t>5N1AN0NU0CC303862</t>
  </si>
  <si>
    <t>Q</t>
  </si>
  <si>
    <t>pede justo lacinia eget tincidunt eget tempus vel pede morbi porttitor lorem id ligula suspendisse ornare</t>
  </si>
  <si>
    <t>1G6DL5EDXB0579909</t>
  </si>
  <si>
    <t>Journey</t>
  </si>
  <si>
    <t>quam turpis adipiscing lorem vitae mattis nibh ligula nec sem duis aliquam convallis nunc proin at turpis a</t>
  </si>
  <si>
    <t>ut nunc vestibulum ante ipsum primis in faucibus orci luctus et ultrices</t>
  </si>
  <si>
    <t>3FA6P0SU5FR764544</t>
  </si>
  <si>
    <t>Firefly</t>
  </si>
  <si>
    <t>hac habitasse platea dictumst morbi vestibulum velit id pretium iaculis diam</t>
  </si>
  <si>
    <t>SCFAD02A57G222082</t>
  </si>
  <si>
    <t>Sportvan G10</t>
  </si>
  <si>
    <t>in faucibus orci luctus et ultrices posuere cubilia curae mauris</t>
  </si>
  <si>
    <t>cras pellentesque volutpat dui maecenas tristique est et tempus semper est quam pharetra magna ac</t>
  </si>
  <si>
    <t>1GD312CG7EF281311</t>
  </si>
  <si>
    <t>luctus ultricies eu nibh quisque id justo sit amet sapien dignissim vestibulum vestibulum ante</t>
  </si>
  <si>
    <t>Touareg</t>
  </si>
  <si>
    <t>lacinia sapien quis libero nullam sit amet turpis elementum ligula</t>
  </si>
  <si>
    <t>3MZBM1K7XEM059975</t>
  </si>
  <si>
    <t>Vision</t>
  </si>
  <si>
    <t>nullam varius nulla facilisi cras non velit nec nisi vulputate nonummy maecenas tincidunt lacus at velit vivamus vel</t>
  </si>
  <si>
    <t>WDDHH8JB1FB216128</t>
  </si>
  <si>
    <t>Bravada</t>
  </si>
  <si>
    <t>viverra diam vitae quam suspendisse</t>
  </si>
  <si>
    <t>Corrado</t>
  </si>
  <si>
    <t>WUARL48HX9K594360</t>
  </si>
  <si>
    <t>est quam pharetra magna</t>
  </si>
  <si>
    <t>hac habitasse platea dictumst maecenas ut massa quis augue luctus tincidunt nulla mollis molestie lorem quisque ut erat</t>
  </si>
  <si>
    <t>JH4KB16547C261635</t>
  </si>
  <si>
    <t>Econoline E150</t>
  </si>
  <si>
    <t>pede ac diam cras pellentesque volutpat dui maecenas tristique</t>
  </si>
  <si>
    <t>5GAKVDED3CJ977565</t>
  </si>
  <si>
    <t>maecenas pulvinar lobortis est phasellus sit amet erat nulla tempus vivamus</t>
  </si>
  <si>
    <t>WAUDL74F35N706631</t>
  </si>
  <si>
    <t>Marauder</t>
  </si>
  <si>
    <t>1N4AA5AP3DC262549</t>
  </si>
  <si>
    <t>Stratus</t>
  </si>
  <si>
    <t>iaculis diam erat fermentum justo nec condimentum neque sapien placerat ante</t>
  </si>
  <si>
    <t>Corolla</t>
  </si>
  <si>
    <t>amet sem fusce consequat nulla nisl nunc nisl duis bibendum felis sed interdum venenatis turpis</t>
  </si>
  <si>
    <t>1N6AA0CH2EN780089</t>
  </si>
  <si>
    <t>sit amet erat nulla tempus vivamus in felis eu sapien cursus vestibulum proin eu mi nulla ac</t>
  </si>
  <si>
    <t>S60</t>
  </si>
  <si>
    <t>pellentesque quisque porta volutpat erat quisque erat eros viverra eget congue</t>
  </si>
  <si>
    <t>WA1CYBFEXAD958619</t>
  </si>
  <si>
    <t>1C6RD6LP9CS318786</t>
  </si>
  <si>
    <t>non mauris morbi non lectus aliquam sit amet diam in magna bibendum imperdiet nullam orci pede venenatis non sodales sed</t>
  </si>
  <si>
    <t>1GYS3HEF1CR459057</t>
  </si>
  <si>
    <t>LaCrosse</t>
  </si>
  <si>
    <t>lacus purus aliquet at feugiat non pretium quis lectus suspendisse potenti in</t>
  </si>
  <si>
    <t>1GYS3DEF5BR756744</t>
  </si>
  <si>
    <t>911</t>
  </si>
  <si>
    <t>in quam fringilla rhoncus mauris enim leo rhoncus sed vestibulum sit amet cursus id turpis integer aliquet massa id lobortis</t>
  </si>
  <si>
    <t>JN1BJ0HR9DM698330</t>
  </si>
  <si>
    <t>300ZX</t>
  </si>
  <si>
    <t>aliquet pulvinar sed nisl nunc rhoncus dui vel sem sed sagittis nam congue risus semper</t>
  </si>
  <si>
    <t>Silverado</t>
  </si>
  <si>
    <t>WVGAV3AX0DW115568</t>
  </si>
  <si>
    <t>volutpat erat quisque erat eros viverra</t>
  </si>
  <si>
    <t>JM1CW2BL4D0318983</t>
  </si>
  <si>
    <t>3500 Club Coupe</t>
  </si>
  <si>
    <t>non mi integer ac neque duis bibendum morbi non quam nec dui luctus</t>
  </si>
  <si>
    <t>1FTWW3B59AE809064</t>
  </si>
  <si>
    <t>GLC</t>
  </si>
  <si>
    <t>elit proin interdum mauris non ligula pellentesque ultrices phasellus id sapien in sapien</t>
  </si>
  <si>
    <t>JN1CV6AP1AM564329</t>
  </si>
  <si>
    <t>GX</t>
  </si>
  <si>
    <t>JTHBW1GG6E2176660</t>
  </si>
  <si>
    <t>lacus at velit vivamus vel nulla eget</t>
  </si>
  <si>
    <t>WBAYB6C59FD789898</t>
  </si>
  <si>
    <t>Maxima</t>
  </si>
  <si>
    <t>mauris</t>
  </si>
  <si>
    <t>WAUHFBFL6DN967023</t>
  </si>
  <si>
    <t>V70</t>
  </si>
  <si>
    <t>convallis eget eleifend</t>
  </si>
  <si>
    <t>YV126MFB4F1616966</t>
  </si>
  <si>
    <t>Firebird</t>
  </si>
  <si>
    <t>massa quis augue luctus tincidunt nulla mollis molestie lorem quisque ut erat curabitur gravida nisi at nibh</t>
  </si>
  <si>
    <t>3C63DPNL4CG585024</t>
  </si>
  <si>
    <t>Suburban</t>
  </si>
  <si>
    <t>integer tincidunt ante vel ipsum praesent blandit lacinia erat vestibulum sed magna at nunc</t>
  </si>
  <si>
    <t>2HNYD28207H713800</t>
  </si>
  <si>
    <t>TundraMax</t>
  </si>
  <si>
    <t>elementum in hac habitasse platea dictumst morbi</t>
  </si>
  <si>
    <t>Solara</t>
  </si>
  <si>
    <t>curae duis faucibus accumsan odio curabitur convallis duis</t>
  </si>
  <si>
    <t>WAUEH48H87K597894</t>
  </si>
  <si>
    <t>id nisl venenatis lacinia aenean</t>
  </si>
  <si>
    <t>WVGAV7AX4BW489766</t>
  </si>
  <si>
    <t>SL-Class</t>
  </si>
  <si>
    <t>pede ac diam cras pellentesque volutpat dui maecenas tristique est</t>
  </si>
  <si>
    <t>1G6DW677450541715</t>
  </si>
  <si>
    <t>R8</t>
  </si>
  <si>
    <t>odio porttitor id consequat in consequat ut nulla sed</t>
  </si>
  <si>
    <t>5TFBW5F1XBX945228</t>
  </si>
  <si>
    <t>A3</t>
  </si>
  <si>
    <t>mauris enim leo</t>
  </si>
  <si>
    <t>WAUHGAFC1EN974261</t>
  </si>
  <si>
    <t>ullamcorper purus sit amet nulla quisque arcu libero rutrum ac lobortis vel dapibus at diam nam tristique</t>
  </si>
  <si>
    <t>WBAKG7C53CE218071</t>
  </si>
  <si>
    <t>faucibus orci luctus et ultrices posuere cubilia curae nulla dapibus dolor vel est</t>
  </si>
  <si>
    <t>Ferrari</t>
  </si>
  <si>
    <t>612 Scaglietti</t>
  </si>
  <si>
    <t>tempus vivamus in felis eu sapien cursus</t>
  </si>
  <si>
    <t>JN1CV6FE0DM444744</t>
  </si>
  <si>
    <t>volutpat sapien arcu sed augue aliquam erat volutpat in congue etiam justo etiam pretium iaculis</t>
  </si>
  <si>
    <t>risus praesent lectus vestibulum quam</t>
  </si>
  <si>
    <t>2G61W5S89F9656606</t>
  </si>
  <si>
    <t>Odyssey</t>
  </si>
  <si>
    <t>primis in faucibus</t>
  </si>
  <si>
    <t>WBA1F5C55EV310935</t>
  </si>
  <si>
    <t>SRX</t>
  </si>
  <si>
    <t>vehicula condimentum curabitur in libero ut massa volutpat convallis morbi odio odio elementum eu interdum</t>
  </si>
  <si>
    <t>2C3CDXBG2DH531436</t>
  </si>
  <si>
    <t>Fox</t>
  </si>
  <si>
    <t>proin at turpis a pede posuere nonummy integer non velit donec diam</t>
  </si>
  <si>
    <t>WDCGG5GB8AF973313</t>
  </si>
  <si>
    <t>ZFF75VFA3F0213368</t>
  </si>
  <si>
    <t>Equinox</t>
  </si>
  <si>
    <t>et commodo vulputate justo in blandit ultrices enim lorem ipsum</t>
  </si>
  <si>
    <t>Town Car</t>
  </si>
  <si>
    <t>purus</t>
  </si>
  <si>
    <t>tempor convallis nulla neque</t>
  </si>
  <si>
    <t>WBAWC735X8E326661</t>
  </si>
  <si>
    <t>neque vestibulum</t>
  </si>
  <si>
    <t>3VWKP7AJ8DM096335</t>
  </si>
  <si>
    <t>XC70</t>
  </si>
  <si>
    <t>orci pede venenatis non sodales sed tincidunt eu felis fusce posuere felis sed lacus morbi sem mauris laoreet ut rhoncus</t>
  </si>
  <si>
    <t>19UUA66215A101125</t>
  </si>
  <si>
    <t>TSX</t>
  </si>
  <si>
    <t>elementum in hac habitasse platea dictumst morbi vestibulum velit id pretium iaculis diam</t>
  </si>
  <si>
    <t>G</t>
  </si>
  <si>
    <t>sapien in sapien iaculis congue vivamus metus arcu adipiscing molestie hendrerit at vulputate vitae nisl</t>
  </si>
  <si>
    <t>4T1BF3EK0BU547537</t>
  </si>
  <si>
    <t>QX</t>
  </si>
  <si>
    <t>vestibulum velit id pretium iaculis diam erat fermentum justo nec condimentum neque</t>
  </si>
  <si>
    <t>KMHTC6AD8DU877905</t>
  </si>
  <si>
    <t>Trooper</t>
  </si>
  <si>
    <t>sed interdum venenatis turpis enim blandit mi in porttitor pede justo eu massa donec dapibus duis at velit eu</t>
  </si>
  <si>
    <t>Challenger</t>
  </si>
  <si>
    <t>vehicula condimentum curabitur in libero ut massa volutpat convallis morbi odio odio elementum</t>
  </si>
  <si>
    <t>pede ullamcorper augue a suscipit nulla elit ac nulla sed vel enim sit</t>
  </si>
  <si>
    <t>WAULT58E44A318878</t>
  </si>
  <si>
    <t>Yukon</t>
  </si>
  <si>
    <t>primis in faucibus orci luctus et</t>
  </si>
  <si>
    <t>Range Rover Sport</t>
  </si>
  <si>
    <t>ullamcorper augue a suscipit nulla elit ac nulla</t>
  </si>
  <si>
    <t>Electra</t>
  </si>
  <si>
    <t>vel pede morbi porttitor</t>
  </si>
  <si>
    <t>3C4PDDDGXDT141829</t>
  </si>
  <si>
    <t>suscipit a feugiat et eros vestibulum</t>
  </si>
  <si>
    <t>550</t>
  </si>
  <si>
    <t>eget tincidunt</t>
  </si>
  <si>
    <t>TRUVD38J591122990</t>
  </si>
  <si>
    <t>ut erat id mauris vulputate elementum nullam varius nulla facilisi cras non velit nec nisi vulputate nonummy</t>
  </si>
  <si>
    <t>3VW4A7AT0DM316210</t>
  </si>
  <si>
    <t>500SEL</t>
  </si>
  <si>
    <t>mauris eget massa tempor convallis nulla neque libero convallis eget eleifend luctus ultricies eu nibh quisque id justo sit</t>
  </si>
  <si>
    <t>felis eu sapien cursus vestibulum proin eu mi nulla</t>
  </si>
  <si>
    <t>H2</t>
  </si>
  <si>
    <t>risus praesent lectus vestibulum quam sapien varius ut blandit non interdum in ante vestibulum ante</t>
  </si>
  <si>
    <t>WBA3V9C56FP007929</t>
  </si>
  <si>
    <t>ut suscipit a feugiat et eros vestibulum ac est lacinia nisi venenatis tristique fusce congue diam id ornare imperdiet sapien</t>
  </si>
  <si>
    <t>SCFFDCCD0AG253635</t>
  </si>
  <si>
    <t>mauris sit amet eros suspendisse accumsan tortor quis turpis sed ante vivamus tortor</t>
  </si>
  <si>
    <t>amet turpis elementum ligula vehicula consequat morbi a ipsum integer a nibh</t>
  </si>
  <si>
    <t>2T1BU4EE2BC008862</t>
  </si>
  <si>
    <t>Aspire</t>
  </si>
  <si>
    <t>lectus suspendisse potenti</t>
  </si>
  <si>
    <t>WBADT43443G225822</t>
  </si>
  <si>
    <t>Baja</t>
  </si>
  <si>
    <t>amet consectetuer</t>
  </si>
  <si>
    <t>525</t>
  </si>
  <si>
    <t>urna pretium nisl ut volutpat sapien</t>
  </si>
  <si>
    <t>consequat ut nulla sed accumsan felis</t>
  </si>
  <si>
    <t>TRUDD38J491841157</t>
  </si>
  <si>
    <t>neque libero convallis eget eleifend luctus ultricies eu nibh quisque id justo</t>
  </si>
  <si>
    <t>JHMZE2H54AS745150</t>
  </si>
  <si>
    <t>Fit</t>
  </si>
  <si>
    <t>libero quis orci nullam molestie</t>
  </si>
  <si>
    <t>1G6YV36A075447403</t>
  </si>
  <si>
    <t>Coachbuilder</t>
  </si>
  <si>
    <t>nulla elit ac nulla sed vel enim sit amet nunc viverra dapibus nulla suscipit ligula in lacus curabitur at</t>
  </si>
  <si>
    <t>1G6DE1E36E0580442</t>
  </si>
  <si>
    <t>neque sapien placerat ante nulla justo aliquam quis turpis</t>
  </si>
  <si>
    <t>1FMJU1H54AE599559</t>
  </si>
  <si>
    <t>V8 Vantage</t>
  </si>
  <si>
    <t>interdum venenatis turpis enim blandit mi</t>
  </si>
  <si>
    <t>1C4PJLABXEW324123</t>
  </si>
  <si>
    <t>quis justo maecenas rhoncus aliquam lacus morbi quis tortor id</t>
  </si>
  <si>
    <t>WAUHF78P46A798689</t>
  </si>
  <si>
    <t>diam in magna bibendum imperdiet nullam orci pede venenatis non sodales sed tincidunt eu</t>
  </si>
  <si>
    <t>WAUUL78E38A438791</t>
  </si>
  <si>
    <t>Roadmaster</t>
  </si>
  <si>
    <t>eleifend</t>
  </si>
  <si>
    <t>JH4KB26559C842151</t>
  </si>
  <si>
    <t>Swift</t>
  </si>
  <si>
    <t>quisque id justo sit amet sapien dignissim vestibulum vestibulum</t>
  </si>
  <si>
    <t>WAUNF98P07A031583</t>
  </si>
  <si>
    <t>SX4</t>
  </si>
  <si>
    <t>justo sit amet sapien dignissim vestibulum vestibulum ante ipsum primis</t>
  </si>
  <si>
    <t>WBA3V7C57EJ465694</t>
  </si>
  <si>
    <t>MPV</t>
  </si>
  <si>
    <t>ultrices posuere cubilia curae nulla</t>
  </si>
  <si>
    <t>1FTWW3A56AE170952</t>
  </si>
  <si>
    <t>Reatta</t>
  </si>
  <si>
    <t>donec odio justo sollicitudin ut suscipit a feugiat et eros</t>
  </si>
  <si>
    <t>JTMHY7AJ3D4972332</t>
  </si>
  <si>
    <t>et ultrices posuere cubilia curae mauris viverra diam vitae quam suspendisse potenti nullam porttitor lacus at</t>
  </si>
  <si>
    <t>1FTEX1E85AF126467</t>
  </si>
  <si>
    <t>penatibus et magnis dis parturient montes nascetur ridiculus mus etiam vel augue vestibulum rutrum rutrum neque</t>
  </si>
  <si>
    <t>ac nibh fusce lacus purus aliquet at feugiat non pretium quis lectus suspendisse potenti in eleifend quam a</t>
  </si>
  <si>
    <t>WP0AB2A9XFS601100</t>
  </si>
  <si>
    <t>Patriot</t>
  </si>
  <si>
    <t>et eros vestibulum ac</t>
  </si>
  <si>
    <t>3D73Y3HL1BG213050</t>
  </si>
  <si>
    <t>Freestyle</t>
  </si>
  <si>
    <t>purus phasellus in felis donec semper sapien a libero</t>
  </si>
  <si>
    <t>JM1CW2BL7D0691080</t>
  </si>
  <si>
    <t>1N6AF0KYXFN367079</t>
  </si>
  <si>
    <t>amet nulla quisque arcu</t>
  </si>
  <si>
    <t>1D7RW2GK0AS300707</t>
  </si>
  <si>
    <t>amet nulla quisque arcu libero rutrum ac lobortis vel dapibus at diam nam tristique tortor eu pede</t>
  </si>
  <si>
    <t>WP0AB2A98AS803586</t>
  </si>
  <si>
    <t>in leo</t>
  </si>
  <si>
    <t>2C3CDXGJ2DH470173</t>
  </si>
  <si>
    <t>Sidekick</t>
  </si>
  <si>
    <t>dolor vel est donec odio justo sollicitudin ut suscipit</t>
  </si>
  <si>
    <t>at nulla suspendisse potenti cras in purus eu magna vulputate luctus cum sociis natoque penatibus et magnis</t>
  </si>
  <si>
    <t>in imperdiet et commodo</t>
  </si>
  <si>
    <t>SCFFDCBD4CG780338</t>
  </si>
  <si>
    <t>ut odio cras mi pede malesuada in imperdiet et commodo vulputate justo in blandit ultrices</t>
  </si>
  <si>
    <t>NM0KS7ANXAT849961</t>
  </si>
  <si>
    <t>et eros vestibulum ac est lacinia nisi venenatis tristique fusce congue diam id ornare imperdiet sapien urna</t>
  </si>
  <si>
    <t>JN1AY1AP7BM965550</t>
  </si>
  <si>
    <t>Countryman</t>
  </si>
  <si>
    <t>at turpis donec</t>
  </si>
  <si>
    <t>SCBFT7ZA9FC036107</t>
  </si>
  <si>
    <t>cras pellentesque volutpat dui</t>
  </si>
  <si>
    <t>sodales sed tincidunt eu felis fusce posuere felis sed lacus morbi sem mauris laoreet ut</t>
  </si>
  <si>
    <t>WBA3N9C54EF372405</t>
  </si>
  <si>
    <t>Explorer</t>
  </si>
  <si>
    <t>ipsum primis in faucibus orci luctus et</t>
  </si>
  <si>
    <t>JN1BY0AR0AM689517</t>
  </si>
  <si>
    <t>Suburban 1500</t>
  </si>
  <si>
    <t>nec nisi volutpat eleifend donec ut dolor morbi vel lectus in</t>
  </si>
  <si>
    <t>eu magna vulputate luctus cum sociis natoque penatibus et magnis dis parturient montes</t>
  </si>
  <si>
    <t>nulla elit</t>
  </si>
  <si>
    <t>4T1BD1FK7EU598675</t>
  </si>
  <si>
    <t>Xtra</t>
  </si>
  <si>
    <t>sapien placerat ante nulla justo aliquam quis</t>
  </si>
  <si>
    <t>quis lectus suspendisse potenti in eleifend quam a</t>
  </si>
  <si>
    <t>JN1AY1AP6CM072111</t>
  </si>
  <si>
    <t>Ipsum</t>
  </si>
  <si>
    <t>WAU32AFD7FN777260</t>
  </si>
  <si>
    <t>aliquet maecenas leo odio condimentum id luctus nec molestie sed justo pellentesque viverra pede ac diam</t>
  </si>
  <si>
    <t>3D7TP2CT3BG675954</t>
  </si>
  <si>
    <t>Eos</t>
  </si>
  <si>
    <t>WAUHMBFC5EN360084</t>
  </si>
  <si>
    <t>erat volutpat in congue etiam justo etiam pretium iaculis justo in</t>
  </si>
  <si>
    <t>SCFAB02A36G324694</t>
  </si>
  <si>
    <t>ipsum primis in faucibus orci luctus et ultrices posuere cubilia curae mauris viverra diam vitae quam suspendisse potenti</t>
  </si>
  <si>
    <t>1N6AF0LX2EN303932</t>
  </si>
  <si>
    <t>DTS</t>
  </si>
  <si>
    <t>vel pede morbi</t>
  </si>
  <si>
    <t>WAUUL98E47A153673</t>
  </si>
  <si>
    <t>nisi</t>
  </si>
  <si>
    <t>1G4PP5SK2C4828789</t>
  </si>
  <si>
    <t>congue diam id ornare imperdiet sapien urna pretium nisl ut</t>
  </si>
  <si>
    <t>nulla sed vel enim sit amet nunc viverra dapibus nulla suscipit ligula in lacus curabitur at ipsum ac tellus</t>
  </si>
  <si>
    <t>WBAKE5C5XCE529846</t>
  </si>
  <si>
    <t>Sunfire</t>
  </si>
  <si>
    <t>vel augue vestibulum ante ipsum</t>
  </si>
  <si>
    <t>Durango</t>
  </si>
  <si>
    <t>purus aliquet at feugiat non pretium quis lectus suspendisse potenti</t>
  </si>
  <si>
    <t>JTEBU5JR8F5355934</t>
  </si>
  <si>
    <t>Brooklands</t>
  </si>
  <si>
    <t>turpis elementum ligula vehicula consequat morbi a ipsum integer</t>
  </si>
  <si>
    <t>TRUTX28N921370368</t>
  </si>
  <si>
    <t>ridiculus mus etiam vel augue vestibulum rutrum rutrum neque aenean auctor</t>
  </si>
  <si>
    <t>2G4WC582191230437</t>
  </si>
  <si>
    <t>commodo vulputate justo in blandit</t>
  </si>
  <si>
    <t>KMHHT6KD2BU392578</t>
  </si>
  <si>
    <t>Vandura 3500</t>
  </si>
  <si>
    <t>dolor sit amet consectetuer adipiscing elit proin interdum mauris non</t>
  </si>
  <si>
    <t>1FMCU0F79DU997027</t>
  </si>
  <si>
    <t>hendrerit at vulputate vitae nisl aenean lectus pellentesque</t>
  </si>
  <si>
    <t>4T1BK1EB5EU522931</t>
  </si>
  <si>
    <t>venenatis</t>
  </si>
  <si>
    <t>1G6DL5EVXA0696221</t>
  </si>
  <si>
    <t>SC</t>
  </si>
  <si>
    <t>rhoncus aliquam lacus</t>
  </si>
  <si>
    <t>nunc purus phasellus in felis donec semper sapien a libero nam</t>
  </si>
  <si>
    <t>WBAEP33472P132570</t>
  </si>
  <si>
    <t>eu mi</t>
  </si>
  <si>
    <t>3VWF17AT5FM539225</t>
  </si>
  <si>
    <t>vulputate</t>
  </si>
  <si>
    <t>300M</t>
  </si>
  <si>
    <t>interdum mauris</t>
  </si>
  <si>
    <t>JH4CU2F61BC462303</t>
  </si>
  <si>
    <t>cum sociis</t>
  </si>
  <si>
    <t>2C3CCAGG6EH931980</t>
  </si>
  <si>
    <t>CL-Class</t>
  </si>
  <si>
    <t>quam turpis adipiscing lorem vitae mattis nibh ligula nec sem duis aliquam convallis nunc</t>
  </si>
  <si>
    <t>2G4GN5EC8B9576309</t>
  </si>
  <si>
    <t>pede justo lacinia eget tincidunt eget tempus vel pede</t>
  </si>
  <si>
    <t>WAULT68E75A553637</t>
  </si>
  <si>
    <t>WAUGL98E25A346639</t>
  </si>
  <si>
    <t>Phantom</t>
  </si>
  <si>
    <t>vulputate elementum nullam varius</t>
  </si>
  <si>
    <t>SCBLE47K09C335903</t>
  </si>
  <si>
    <t>Ion</t>
  </si>
  <si>
    <t>eros viverra eget congue eget semper rutrum nulla</t>
  </si>
  <si>
    <t>KMHGC4DD2EU746522</t>
  </si>
  <si>
    <t>justo nec condimentum neque sapien placerat ante</t>
  </si>
  <si>
    <t>augue vestibulum ante ipsum primis in faucibus orci luctus et ultrices posuere cubilia curae</t>
  </si>
  <si>
    <t>WBADT33441G302759</t>
  </si>
  <si>
    <t>300SL</t>
  </si>
  <si>
    <t>sed tincidunt eu felis fusce posuere felis sed lacus morbi sem mauris laoreet ut rhoncus</t>
  </si>
  <si>
    <t>Camry</t>
  </si>
  <si>
    <t>molestie nibh in lectus</t>
  </si>
  <si>
    <t>JTDBT4K37B1623224</t>
  </si>
  <si>
    <t>Regal</t>
  </si>
  <si>
    <t>pede morbi porttitor</t>
  </si>
  <si>
    <t>3C3CFFAR1DT739161</t>
  </si>
  <si>
    <t>Mulsanne</t>
  </si>
  <si>
    <t>accumsan tortor quis turpis sed ante vivamus tortor duis mattis egestas metus aenean fermentum donec ut mauris eget</t>
  </si>
  <si>
    <t>1HGCR2E39EA488353</t>
  </si>
  <si>
    <t>IS</t>
  </si>
  <si>
    <t>vel accumsan</t>
  </si>
  <si>
    <t>massa id lobortis convallis tortor</t>
  </si>
  <si>
    <t>Carrera GT</t>
  </si>
  <si>
    <t>tristique in tempus sit amet sem fusce consequat nulla nisl nunc nisl duis bibendum felis sed interdum venenatis turpis</t>
  </si>
  <si>
    <t>WBALZ5C50CC568188</t>
  </si>
  <si>
    <t>600</t>
  </si>
  <si>
    <t>vulputate justo in blandit ultrices enim lorem ipsum</t>
  </si>
  <si>
    <t>1G6KD57Y33U708569</t>
  </si>
  <si>
    <t>curabitur in libero ut massa volutpat convallis morbi</t>
  </si>
  <si>
    <t>SCBDR33WX9C512078</t>
  </si>
  <si>
    <t>morbi a ipsum integer a nibh in quis justo maecenas</t>
  </si>
  <si>
    <t>SALAK2V68FA320959</t>
  </si>
  <si>
    <t>quam nec dui luctus rutrum nulla tellus in sagittis dui vel nisl duis ac nibh</t>
  </si>
  <si>
    <t>WAUHFBFL5CN169692</t>
  </si>
  <si>
    <t>XL-7</t>
  </si>
  <si>
    <t>eleifend luctus ultricies eu nibh quisque id justo sit amet sapien</t>
  </si>
  <si>
    <t>WUARL48H17K321465</t>
  </si>
  <si>
    <t>nulla pede ullamcorper augue a suscipit</t>
  </si>
  <si>
    <t>3C4PDCABXDT945633</t>
  </si>
  <si>
    <t>condimentum curabitur in libero ut massa volutpat convallis morbi</t>
  </si>
  <si>
    <t>1GTG5BE35F1110219</t>
  </si>
  <si>
    <t>adipiscing molestie hendrerit at vulputate vitae</t>
  </si>
  <si>
    <t>vel nulla</t>
  </si>
  <si>
    <t>mus vivamus vestibulum sagittis sapien cum sociis natoque penatibus et magnis dis parturient montes nascetur ridiculus mus etiam vel</t>
  </si>
  <si>
    <t>ML32A3HJ9EH243564</t>
  </si>
  <si>
    <t>pellentesque viverra pede ac diam cras pellentesque volutpat dui maecenas tristique</t>
  </si>
  <si>
    <t>Exige</t>
  </si>
  <si>
    <t>odio donec vitae nisi nam ultrices libero non mattis pulvinar</t>
  </si>
  <si>
    <t>LR3</t>
  </si>
  <si>
    <t>morbi porttitor lorem id ligula suspendisse ornare consequat lectus in est</t>
  </si>
  <si>
    <t>1N6BF0KL5FN223142</t>
  </si>
  <si>
    <t>Chariot</t>
  </si>
  <si>
    <t>duis aliquam convallis nunc proin at turpis a pede posuere nonummy integer non velit donec diam neque</t>
  </si>
  <si>
    <t>1GTN1UEH1FZ068692</t>
  </si>
  <si>
    <t>quis augue luctus</t>
  </si>
  <si>
    <t>1N6AA0EC2FN143691</t>
  </si>
  <si>
    <t>57</t>
  </si>
  <si>
    <t>phasellus in felis donec</t>
  </si>
  <si>
    <t>JH4CL968X7C460716</t>
  </si>
  <si>
    <t>sed justo pellentesque viverra pede ac diam cras pellentesque volutpat dui</t>
  </si>
  <si>
    <t>WAUAH74F08N987036</t>
  </si>
  <si>
    <t>nisi vulputate nonummy maecenas tincidunt lacus at velit vivamus vel nulla</t>
  </si>
  <si>
    <t>2B3CJ5DT7BH365450</t>
  </si>
  <si>
    <t>vestibulum ante ipsum primis in faucibus orci luctus et ultrices posuere cubilia curae mauris viverra diam vitae</t>
  </si>
  <si>
    <t>1G6AA1RX2F0693155</t>
  </si>
  <si>
    <t>volutpat eleifend donec ut dolor morbi vel lectus in quam</t>
  </si>
  <si>
    <t>2FMDK3KC3AB950107</t>
  </si>
  <si>
    <t>rhoncus aliquam lacus morbi quis tortor id nulla ultrices aliquet maecenas</t>
  </si>
  <si>
    <t>5XXGM4A70DG147137</t>
  </si>
  <si>
    <t>Avalon</t>
  </si>
  <si>
    <t>tempus</t>
  </si>
  <si>
    <t>in porttitor pede justo eu massa donec dapibus duis at velit eu est congue elementum in hac</t>
  </si>
  <si>
    <t>justo sit amet sapien dignissim vestibulum</t>
  </si>
  <si>
    <t>1YVHZ8BH0D5234250</t>
  </si>
  <si>
    <t>aliquet ultrices erat tortor sollicitudin mi sit amet lobortis sapien sapien non mi integer ac neque duis bibendum morbi</t>
  </si>
  <si>
    <t>1G6KD57Y07U462392</t>
  </si>
  <si>
    <t>Sienna</t>
  </si>
  <si>
    <t>molestie</t>
  </si>
  <si>
    <t>dolor sit amet consectetuer adipiscing elit proin</t>
  </si>
  <si>
    <t>dapibus nulla suscipit ligula in lacus curabitur at ipsum ac tellus semper interdum mauris ullamcorper purus sit amet</t>
  </si>
  <si>
    <t>2G4WD582861271480</t>
  </si>
  <si>
    <t>CitroÃ«n</t>
  </si>
  <si>
    <t>CX</t>
  </si>
  <si>
    <t>id consequat in</t>
  </si>
  <si>
    <t>posuere metus vitae ipsum aliquam non mauris morbi non lectus aliquam sit amet diam in magna bibendum imperdiet</t>
  </si>
  <si>
    <t>WBANU53549C063951</t>
  </si>
  <si>
    <t>nulla suscipit ligula in lacus curabitur at ipsum</t>
  </si>
  <si>
    <t>M5</t>
  </si>
  <si>
    <t>ante nulla justo aliquam quis</t>
  </si>
  <si>
    <t>WAUML44E26N218228</t>
  </si>
  <si>
    <t>MKZ</t>
  </si>
  <si>
    <t>pretium quis lectus suspendisse potenti in eleifend quam a odio in hac habitasse platea dictumst</t>
  </si>
  <si>
    <t>1HGCP2E36BA263079</t>
  </si>
  <si>
    <t>sed sagittis nam congue risus semper</t>
  </si>
  <si>
    <t>fermentum justo</t>
  </si>
  <si>
    <t>KNDJT2A5XD7634141</t>
  </si>
  <si>
    <t>CC</t>
  </si>
  <si>
    <t>vivamus in felis eu sapien cursus</t>
  </si>
  <si>
    <t>WBAKG1C53BE243144</t>
  </si>
  <si>
    <t>Silverado 3500</t>
  </si>
  <si>
    <t>primis</t>
  </si>
  <si>
    <t>19VDE3F31EE229803</t>
  </si>
  <si>
    <t>Mazda6</t>
  </si>
  <si>
    <t>viverra diam vitae quam suspendisse potenti nullam porttitor lacus at turpis donec posuere metus vitae ipsum aliquam non mauris morbi</t>
  </si>
  <si>
    <t>430</t>
  </si>
  <si>
    <t>ac leo pellentesque ultrices mattis odio donec</t>
  </si>
  <si>
    <t>1G6DW677360811812</t>
  </si>
  <si>
    <t>nullam orci pede venenatis non sodales sed tincidunt eu felis fusce posuere felis sed lacus morbi sem</t>
  </si>
  <si>
    <t>3N1AB6APXAL104984</t>
  </si>
  <si>
    <t>id ligula suspendisse ornare consequat lectus in est risus auctor sed tristique in tempus</t>
  </si>
  <si>
    <t>1G6AX5S32F0451110</t>
  </si>
  <si>
    <t>Regency</t>
  </si>
  <si>
    <t>ut nunc vestibulum ante ipsum primis in faucibus orci luctus et ultrices posuere cubilia curae mauris viverra</t>
  </si>
  <si>
    <t>ante ipsum primis in faucibus orci luctus et ultrices posuere cubilia curae donec pharetra magna vestibulum aliquet</t>
  </si>
  <si>
    <t>WBAYB6C56FD874052</t>
  </si>
  <si>
    <t>vitae ipsum aliquam</t>
  </si>
  <si>
    <t>WBAGL63565D655101</t>
  </si>
  <si>
    <t>eget</t>
  </si>
  <si>
    <t>WBAXA5C59FD707595</t>
  </si>
  <si>
    <t>aliquam erat volutpat in congue etiam</t>
  </si>
  <si>
    <t>nulla ut erat id mauris</t>
  </si>
  <si>
    <t>JM3TB2BA1F0189377</t>
  </si>
  <si>
    <t>luctus et ultrices posuere cubilia curae</t>
  </si>
  <si>
    <t>5J6TF1H35CL638385</t>
  </si>
  <si>
    <t>varius integer ac leo pellentesque ultrices mattis odio donec vitae nisi nam ultrices libero non mattis</t>
  </si>
  <si>
    <t>WAUVT68E44A255344</t>
  </si>
  <si>
    <t>WAUMFAFL4CA929823</t>
  </si>
  <si>
    <t>consequat lectus in est risus auctor sed tristique in tempus sit amet sem</t>
  </si>
  <si>
    <t>Silverado Hybrid</t>
  </si>
  <si>
    <t>WBA5M4C53FD345823</t>
  </si>
  <si>
    <t>hac habitasse platea dictumst etiam faucibus</t>
  </si>
  <si>
    <t>mus vivamus vestibulum sagittis sapien cum sociis natoque penatibus et magnis dis parturient montes nascetur ridiculus</t>
  </si>
  <si>
    <t>1G6KE54YX3U514235</t>
  </si>
  <si>
    <t>rutrum neque aenean auctor gravida</t>
  </si>
  <si>
    <t>19UYA42602A811448</t>
  </si>
  <si>
    <t>id justo</t>
  </si>
  <si>
    <t>JN8AE2KP7E9981205</t>
  </si>
  <si>
    <t>1FTKR1AD0BP103318</t>
  </si>
  <si>
    <t>ut erat curabitur gravida nisi at nibh in hac habitasse platea dictumst aliquam augue quam sollicitudin vitae consectetuer eget</t>
  </si>
  <si>
    <t>JH4CU2F69AC634558</t>
  </si>
  <si>
    <t>GL-Class</t>
  </si>
  <si>
    <t>justo</t>
  </si>
  <si>
    <t>1FMCU4K33AK043293</t>
  </si>
  <si>
    <t>elementum pellentesque quisque porta volutpat erat quisque erat eros viverra eget congue eget semper rutrum nulla nunc purus</t>
  </si>
  <si>
    <t>aliquam erat volutpat in congue etiam justo etiam pretium iaculis justo in hac habitasse platea dictumst etiam faucibus cursus</t>
  </si>
  <si>
    <t>1 Series</t>
  </si>
  <si>
    <t>WAUUL98E17A318532</t>
  </si>
  <si>
    <t>mattis egestas metus aenean fermentum donec ut mauris eget massa tempor convallis nulla neque libero convallis eget eleifend</t>
  </si>
  <si>
    <t>curae duis faucibus accumsan odio curabitur convallis duis consequat dui nec nisi volutpat eleifend donec ut dolor</t>
  </si>
  <si>
    <t>ridiculus mus etiam vel augue</t>
  </si>
  <si>
    <t>5UXZV8C59D0494538</t>
  </si>
  <si>
    <t>cras in purus eu magna vulputate luctus cum</t>
  </si>
  <si>
    <t>non interdum in ante</t>
  </si>
  <si>
    <t>Taurus</t>
  </si>
  <si>
    <t>Camry Solara</t>
  </si>
  <si>
    <t>nisl venenatis</t>
  </si>
  <si>
    <t>G-Series G20</t>
  </si>
  <si>
    <t>blandit mi in porttitor pede justo eu</t>
  </si>
  <si>
    <t>nam congue risus semper porta volutpat quam pede lobortis ligula sit amet eleifend pede libero quis orci nullam molestie nibh</t>
  </si>
  <si>
    <t>ES</t>
  </si>
  <si>
    <t>nibh in lectus pellentesque at nulla suspendisse potenti cras in purus eu magna</t>
  </si>
  <si>
    <t>1GYS3KEF0BR669564</t>
  </si>
  <si>
    <t>turpis sed ante vivamus tortor duis mattis egestas metus aenean fermentum donec ut mauris eget</t>
  </si>
  <si>
    <t>WBANW13509C980436</t>
  </si>
  <si>
    <t>745</t>
  </si>
  <si>
    <t>pulvinar sed nisl nunc</t>
  </si>
  <si>
    <t>3N1CN7AP5FL087654</t>
  </si>
  <si>
    <t>5 Series</t>
  </si>
  <si>
    <t>integer tincidunt ante vel ipsum praesent blandit lacinia erat vestibulum sed magna at nunc commodo placerat praesent</t>
  </si>
  <si>
    <t>in quam fringilla rhoncus mauris enim leo rhoncus sed vestibulum sit</t>
  </si>
  <si>
    <t>5LMJJ3H53AE786456</t>
  </si>
  <si>
    <t>WA1UFBFL8DA882574</t>
  </si>
  <si>
    <t>a suscipit nulla</t>
  </si>
  <si>
    <t>Daytona</t>
  </si>
  <si>
    <t>quam</t>
  </si>
  <si>
    <t>WBAFR9C57BD517963</t>
  </si>
  <si>
    <t>Grand Prix Turbo</t>
  </si>
  <si>
    <t>in faucibus orci luctus et ultrices posuere cubilia curae mauris viverra diam vitae quam</t>
  </si>
  <si>
    <t>WAUKD78P29A930994</t>
  </si>
  <si>
    <t>tempus vel pede morbi porttitor lorem id ligula suspendisse ornare consequat lectus in est risus auctor sed</t>
  </si>
  <si>
    <t>JN1CV6EK7AM383850</t>
  </si>
  <si>
    <t>Canyon</t>
  </si>
  <si>
    <t>vitae nisi nam ultrices libero non mattis pulvinar nulla</t>
  </si>
  <si>
    <t>ut nulla</t>
  </si>
  <si>
    <t>ultrices erat tortor sollicitudin mi sit amet lobortis sapien sapien non mi integer ac neque duis bibendum</t>
  </si>
  <si>
    <t>WDCYC3HF9BX208371</t>
  </si>
  <si>
    <t>vitae mattis nibh ligula</t>
  </si>
  <si>
    <t>VNKJTUD34FA210604</t>
  </si>
  <si>
    <t>WAULC58E55A321791</t>
  </si>
  <si>
    <t>platea dictumst etiam faucibus</t>
  </si>
  <si>
    <t>SCFAB42382K350966</t>
  </si>
  <si>
    <t>volutpat sapien arcu</t>
  </si>
  <si>
    <t>WBAUP93569V438432</t>
  </si>
  <si>
    <t>Savana 1500</t>
  </si>
  <si>
    <t>ut blandit non interdum in ante vestibulum ante ipsum primis in faucibus orci luctus et ultrices posuere</t>
  </si>
  <si>
    <t>WA1VMBFE1ED965095</t>
  </si>
  <si>
    <t>integer ac</t>
  </si>
  <si>
    <t>5N1AN0NU6FN981119</t>
  </si>
  <si>
    <t>eget vulputate ut ultrices vel augue vestibulum ante ipsum primis in faucibus orci luctus et ultrices posuere cubilia curae donec</t>
  </si>
  <si>
    <t>WAUMR94E78N652255</t>
  </si>
  <si>
    <t>tristique tortor eu</t>
  </si>
  <si>
    <t>Mohave/Borrego</t>
  </si>
  <si>
    <t>nulla tempus vivamus in felis eu sapien cursus vestibulum proin eu mi nulla ac enim</t>
  </si>
  <si>
    <t>3VW4T7AT5EM810946</t>
  </si>
  <si>
    <t>Veloster</t>
  </si>
  <si>
    <t>metus vitae ipsum aliquam non mauris morbi</t>
  </si>
  <si>
    <t>WBAVT13536K197878</t>
  </si>
  <si>
    <t>D250</t>
  </si>
  <si>
    <t>vestibulum eget vulputate ut ultrices vel</t>
  </si>
  <si>
    <t>facilisi cras non velit nec nisi vulputate nonummy maecenas tincidunt lacus at velit vivamus vel nulla eget</t>
  </si>
  <si>
    <t>1FTMF1EW4AF081602</t>
  </si>
  <si>
    <t>magna at nunc commodo placerat</t>
  </si>
  <si>
    <t>1G4HP54K814966478</t>
  </si>
  <si>
    <t>Avenger</t>
  </si>
  <si>
    <t>fusce congue diam id ornare imperdiet sapien urna pretium nisl ut volutpat sapien arcu</t>
  </si>
  <si>
    <t>WAUKH98E68A195739</t>
  </si>
  <si>
    <t>G55 AMG</t>
  </si>
  <si>
    <t>lectus aliquam sit amet diam in magna bibendum</t>
  </si>
  <si>
    <t>XL7</t>
  </si>
  <si>
    <t>nisi at nibh in</t>
  </si>
  <si>
    <t>WUAAU34269N993898</t>
  </si>
  <si>
    <t>condimentum neque sapien placerat</t>
  </si>
  <si>
    <t>id luctus nec molestie sed justo pellentesque viverra pede ac diam cras pellentesque volutpat dui maecenas</t>
  </si>
  <si>
    <t>Genesis Coupe</t>
  </si>
  <si>
    <t>eu interdum eu</t>
  </si>
  <si>
    <t>WAUKH98E56A429561</t>
  </si>
  <si>
    <t>sodales scelerisque mauris sit amet eros suspendisse accumsan tortor quis turpis sed ante vivamus tortor duis</t>
  </si>
  <si>
    <t>2C3CDXCTXCH547491</t>
  </si>
  <si>
    <t>iaculis congue vivamus metus</t>
  </si>
  <si>
    <t>sem mauris laoreet ut rhoncus aliquet pulvinar sed nisl nunc rhoncus dui vel sem sed sagittis nam congue risus semper</t>
  </si>
  <si>
    <t>WAUFGAFB2AN863937</t>
  </si>
  <si>
    <t>240SX</t>
  </si>
  <si>
    <t>3VWKZ8AJ9BM814794</t>
  </si>
  <si>
    <t>6000</t>
  </si>
  <si>
    <t>nam ultrices libero non mattis pulvinar nulla pede ullamcorper augue a suscipit nulla elit ac nulla sed vel</t>
  </si>
  <si>
    <t>cum sociis natoque penatibus et magnis dis parturient montes nascetur ridiculus mus etiam vel augue vestibulum rutrum rutrum neque</t>
  </si>
  <si>
    <t>JTHBE1BLXF1682619</t>
  </si>
  <si>
    <t>non velit donec diam neque vestibulum eget vulputate ut ultrices vel augue vestibulum</t>
  </si>
  <si>
    <t>vestibulum aliquet ultrices erat tortor sollicitudin mi sit</t>
  </si>
  <si>
    <t>2C3CCAKGXFH093901</t>
  </si>
  <si>
    <t>dis parturient montes</t>
  </si>
  <si>
    <t>2G4WS52J731417966</t>
  </si>
  <si>
    <t>aenean fermentum donec ut mauris eget massa tempor convallis nulla neque libero convallis eget eleifend luctus ultricies</t>
  </si>
  <si>
    <t>YV1902MCXF1531176</t>
  </si>
  <si>
    <t>1G6DR57V780535069</t>
  </si>
  <si>
    <t>a ipsum integer a nibh in quis justo maecenas rhoncus aliquam lacus morbi quis tortor id nulla ultrices aliquet maecenas</t>
  </si>
  <si>
    <t>KMHCM3AC8AU404908</t>
  </si>
  <si>
    <t>curabitur convallis duis consequat dui nec nisi volutpat eleifend donec ut dolor morbi vel lectus in quam fringilla rhoncus</t>
  </si>
  <si>
    <t>WAUKF78E88A226838</t>
  </si>
  <si>
    <t>accumsan felis ut at</t>
  </si>
  <si>
    <t>3FA6P0LU9DR802434</t>
  </si>
  <si>
    <t>ipsum dolor sit amet</t>
  </si>
  <si>
    <t>1G6KF54914U038223</t>
  </si>
  <si>
    <t>1N6AA0CC8FN212984</t>
  </si>
  <si>
    <t>G25</t>
  </si>
  <si>
    <t>donec odio justo sollicitudin ut suscipit a feugiat et eros vestibulum ac est lacinia nisi venenatis tristique fusce congue diam</t>
  </si>
  <si>
    <t>del Sol</t>
  </si>
  <si>
    <t>eget elit sodales scelerisque mauris sit amet eros suspendisse accumsan tortor quis</t>
  </si>
  <si>
    <t>donec dapibus duis at velit eu est congue elementum in hac habitasse platea dictumst morbi vestibulum velit id pretium iaculis</t>
  </si>
  <si>
    <t>GranTurismo</t>
  </si>
  <si>
    <t>WAUGL78E96A193408</t>
  </si>
  <si>
    <t>1B3CB9HA5BD757207</t>
  </si>
  <si>
    <t>5GADT13S972017780</t>
  </si>
  <si>
    <t>Galant</t>
  </si>
  <si>
    <t>consequat ut nulla sed accumsan</t>
  </si>
  <si>
    <t>WBA6B8C53ED433447</t>
  </si>
  <si>
    <t>orci pede venenatis non sodales sed tincidunt eu felis fusce posuere felis sed lacus morbi</t>
  </si>
  <si>
    <t>NM0KS9BNXDT642775</t>
  </si>
  <si>
    <t>Achieva</t>
  </si>
  <si>
    <t>WAUKF98E08A256220</t>
  </si>
  <si>
    <t>4000s Quattro</t>
  </si>
  <si>
    <t>quam pede lobortis ligula sit amet eleifend pede libero quis orci nullam molestie nibh in lectus pellentesque at nulla</t>
  </si>
  <si>
    <t>vel pede morbi porttitor lorem id ligula suspendisse ornare consequat</t>
  </si>
  <si>
    <t>pellentesque ultrices phasellus id sapien in</t>
  </si>
  <si>
    <t>1G4HD57237U555891</t>
  </si>
  <si>
    <t>IS F</t>
  </si>
  <si>
    <t>sapien cum sociis natoque penatibus et magnis dis parturient montes nascetur</t>
  </si>
  <si>
    <t>WBASP2C51CC424147</t>
  </si>
  <si>
    <t>Ram Van B250</t>
  </si>
  <si>
    <t>quam turpis adipiscing lorem vitae mattis</t>
  </si>
  <si>
    <t>1C3CDFDHXFD113366</t>
  </si>
  <si>
    <t>auctor sed tristique in tempus</t>
  </si>
  <si>
    <t>2HNYD28397H239130</t>
  </si>
  <si>
    <t>proin interdum mauris non ligula pellentesque ultrices phasellus id sapien in sapien iaculis congue vivamus metus arcu adipiscing</t>
  </si>
  <si>
    <t>SCFHDDAJ9BA104667</t>
  </si>
  <si>
    <t>sed ante vivamus tortor duis mattis egestas metus aenean fermentum donec ut mauris eget massa tempor convallis nulla neque</t>
  </si>
  <si>
    <t>sodales scelerisque mauris sit amet eros suspendisse accumsan tortor quis turpis sed ante vivamus</t>
  </si>
  <si>
    <t>WAUDGBFL1BA385167</t>
  </si>
  <si>
    <t>eu interdum eu tincidunt in</t>
  </si>
  <si>
    <t>2HNYD2H64CH548735</t>
  </si>
  <si>
    <t>Freestar</t>
  </si>
  <si>
    <t>sed magna at nunc commodo placerat praesent blandit nam nulla integer pede justo lacinia</t>
  </si>
  <si>
    <t>WBADT33492G738508</t>
  </si>
  <si>
    <t>sed interdum venenatis turpis enim blandit mi</t>
  </si>
  <si>
    <t>2T1BPRHE5FC939409</t>
  </si>
  <si>
    <t>ultrices phasellus id sapien in sapien iaculis congue vivamus</t>
  </si>
  <si>
    <t>JN1CV6FE7DM891183</t>
  </si>
  <si>
    <t>Montero Sport</t>
  </si>
  <si>
    <t>nisi at nibh in hac habitasse platea dictumst aliquam augue quam sollicitudin vitae consectetuer eget rutrum at lorem integer</t>
  </si>
  <si>
    <t>SCFEBBBC6AG828745</t>
  </si>
  <si>
    <t>Mini Cooper</t>
  </si>
  <si>
    <t>lobortis est phasellus sit amet</t>
  </si>
  <si>
    <t>WUAUUAFGXEN160044</t>
  </si>
  <si>
    <t>Azera</t>
  </si>
  <si>
    <t>semper interdum mauris ullamcorper purus sit amet nulla quisque arcu libero rutrum ac lobortis vel dapibus at diam nam</t>
  </si>
  <si>
    <t>4A31K2DF4BE422879</t>
  </si>
  <si>
    <t>donec odio justo sollicitudin ut suscipit a feugiat et eros vestibulum</t>
  </si>
  <si>
    <t>SCBCR73W58C593329</t>
  </si>
  <si>
    <t>mauris morbi non</t>
  </si>
  <si>
    <t>WBAUN7C59BV768582</t>
  </si>
  <si>
    <t>Avalanche 2500</t>
  </si>
  <si>
    <t>maecenas pulvinar lobortis</t>
  </si>
  <si>
    <t>eu felis fusce posuere felis sed lacus morbi sem mauris laoreet ut rhoncus</t>
  </si>
  <si>
    <t>Vandura 2500</t>
  </si>
  <si>
    <t>id turpis integer</t>
  </si>
  <si>
    <t>2G61W5S81E9741602</t>
  </si>
  <si>
    <t>hac habitasse platea dictumst etiam faucibus cursus urna ut tellus nulla ut erat id mauris</t>
  </si>
  <si>
    <t>JA32X2HU1DU312591</t>
  </si>
  <si>
    <t>Lumina</t>
  </si>
  <si>
    <t>nec condimentum neque sapien placerat ante nulla</t>
  </si>
  <si>
    <t>2C3CDXGJ6FH457672</t>
  </si>
  <si>
    <t>suspendisse</t>
  </si>
  <si>
    <t>1D4RD4GG1BC185279</t>
  </si>
  <si>
    <t>Vibe</t>
  </si>
  <si>
    <t>porta volutpat erat quisque erat eros viverra eget congue eget semper rutrum nulla</t>
  </si>
  <si>
    <t>habitasse platea dictumst etiam faucibus cursus urna</t>
  </si>
  <si>
    <t>2C3CCAPG8DH142342</t>
  </si>
  <si>
    <t>Diamante</t>
  </si>
  <si>
    <t>sit amet consectetuer adipiscing elit proin interdum mauris</t>
  </si>
  <si>
    <t>1C3CDFCB2FD578348</t>
  </si>
  <si>
    <t>WBAWR33548P567613</t>
  </si>
  <si>
    <t>ut volutpat sapien arcu sed augue aliquam erat volutpat in congue</t>
  </si>
  <si>
    <t>1HGCP2F35AA553665</t>
  </si>
  <si>
    <t>vestibulum eget vulputate ut</t>
  </si>
  <si>
    <t>KNAFX5A87E5065846</t>
  </si>
  <si>
    <t>ultrices posuere cubilia curae mauris viverra diam vitae quam suspendisse potenti nullam porttitor lacus at turpis donec</t>
  </si>
  <si>
    <t>WBAYA8C55FG592210</t>
  </si>
  <si>
    <t>non velit donec diam</t>
  </si>
  <si>
    <t>2G4GN5EX5F9431947</t>
  </si>
  <si>
    <t>Aveo</t>
  </si>
  <si>
    <t>mi in porttitor pede justo eu massa</t>
  </si>
  <si>
    <t>1G6DS57V290678436</t>
  </si>
  <si>
    <t>LTD</t>
  </si>
  <si>
    <t>dapibus dolor vel est donec odio justo sollicitudin</t>
  </si>
  <si>
    <t>ZFBCFABH8FZ446425</t>
  </si>
  <si>
    <t>Mirage</t>
  </si>
  <si>
    <t>WBSBR93493P965977</t>
  </si>
  <si>
    <t>Murano</t>
  </si>
  <si>
    <t>ridiculus mus vivamus vestibulum sagittis sapien cum sociis</t>
  </si>
  <si>
    <t>WAUBH74F47N575608</t>
  </si>
  <si>
    <t>dolor quis odio consequat varius integer ac leo pellentesque ultrices mattis odio donec vitae nisi nam ultrices libero non mattis</t>
  </si>
  <si>
    <t>JTEBU5JR9F5211440</t>
  </si>
  <si>
    <t>vulputate elementum nullam varius nulla facilisi cras non velit nec nisi vulputate nonummy maecenas tincidunt lacus</t>
  </si>
  <si>
    <t>2HKRM3H37FH459131</t>
  </si>
  <si>
    <t>integer aliquet massa id lobortis convallis tortor risus dapibus augue vel accumsan tellus</t>
  </si>
  <si>
    <t>WAUAFAFL4DA659447</t>
  </si>
  <si>
    <t>vestibulum sagittis sapien cum sociis natoque penatibus et magnis dis parturient montes nascetur</t>
  </si>
  <si>
    <t>WAURFAFR4AA673450</t>
  </si>
  <si>
    <t>montes nascetur ridiculus mus vivamus vestibulum sagittis</t>
  </si>
  <si>
    <t>5N1BA0NC4FN499644</t>
  </si>
  <si>
    <t>faucibus</t>
  </si>
  <si>
    <t>WDDUG7JB3FA793521</t>
  </si>
  <si>
    <t>sapien ut nunc vestibulum ante ipsum primis</t>
  </si>
  <si>
    <t>WAUCFAFH7AN187060</t>
  </si>
  <si>
    <t>curabitur gravida nisi at nibh in hac habitasse platea dictumst</t>
  </si>
  <si>
    <t>19VDE2E59EE928738</t>
  </si>
  <si>
    <t>ut erat curabitur gravida nisi at nibh in hac habitasse platea dictumst aliquam augue quam sollicitudin</t>
  </si>
  <si>
    <t>WBA4A5C51FG170139</t>
  </si>
  <si>
    <t>etiam</t>
  </si>
  <si>
    <t>eros</t>
  </si>
  <si>
    <t>2C3CCASG0FH446954</t>
  </si>
  <si>
    <t>Prowler</t>
  </si>
  <si>
    <t>nulla elit ac nulla sed vel enim sit amet</t>
  </si>
  <si>
    <t>congue risus semper porta volutpat quam</t>
  </si>
  <si>
    <t>1YVHZ8BH1D5325012</t>
  </si>
  <si>
    <t>LeBaron</t>
  </si>
  <si>
    <t>duis bibendum felis sed interdum venenatis turpis enim blandit mi</t>
  </si>
  <si>
    <t>pede libero quis orci nullam molestie</t>
  </si>
  <si>
    <t>1HGCR6F52FA553889</t>
  </si>
  <si>
    <t>928</t>
  </si>
  <si>
    <t>sed tincidunt eu felis fusce posuere felis sed lacus morbi sem mauris laoreet ut rhoncus aliquet pulvinar sed</t>
  </si>
  <si>
    <t>2HNYD2H48CH245956</t>
  </si>
  <si>
    <t>Tacoma Xtra</t>
  </si>
  <si>
    <t>ridiculus mus vivamus vestibulum sagittis sapien</t>
  </si>
  <si>
    <t>WAUPL68E04A938635</t>
  </si>
  <si>
    <t>1GTG5AE3XF1027458</t>
  </si>
  <si>
    <t>odio</t>
  </si>
  <si>
    <t>KNAFK4A60F5243511</t>
  </si>
  <si>
    <t>justo aliquam quis turpis eget elit sodales scelerisque mauris sit amet eros suspendisse</t>
  </si>
  <si>
    <t>1FTEW1CW5AK815324</t>
  </si>
  <si>
    <t>quis lectus suspendisse potenti in eleifend quam a odio in hac habitasse platea dictumst maecenas</t>
  </si>
  <si>
    <t>1D7CE5GK8AS136648</t>
  </si>
  <si>
    <t>donec quis orci eget orci vehicula condimentum curabitur in libero ut massa volutpat convallis morbi odio</t>
  </si>
  <si>
    <t>600SEL</t>
  </si>
  <si>
    <t>lectus pellentesque at nulla suspendisse potenti cras in purus eu magna vulputate luctus cum sociis natoque</t>
  </si>
  <si>
    <t>odio elementum eu interdum eu tincidunt in leo</t>
  </si>
  <si>
    <t>WA1AY94L18D058039</t>
  </si>
  <si>
    <t>Legacy</t>
  </si>
  <si>
    <t>eleifend donec ut dolor morbi vel lectus</t>
  </si>
  <si>
    <t>aenean fermentum</t>
  </si>
  <si>
    <t>WAUNF98P06A011381</t>
  </si>
  <si>
    <t>599 GTB Fiorano</t>
  </si>
  <si>
    <t>amet eleifend pede libero quis orci nullam molestie nibh in lectus pellentesque at</t>
  </si>
  <si>
    <t>1D7RV1GT3BS799221</t>
  </si>
  <si>
    <t>blandit mi in porttitor pede justo eu massa donec dapibus duis at</t>
  </si>
  <si>
    <t>KM8JT3AF4FU487426</t>
  </si>
  <si>
    <t>R-Class</t>
  </si>
  <si>
    <t>in faucibus orci luctus et ultrices posuere cubilia curae nulla</t>
  </si>
  <si>
    <t>300D</t>
  </si>
  <si>
    <t>sed vel enim sit amet nunc viverra dapibus nulla suscipit ligula in lacus curabitur at ipsum</t>
  </si>
  <si>
    <t>ligula pellentesque ultrices phasellus id sapien in sapien iaculis congue vivamus metus arcu adipiscing molestie hendrerit</t>
  </si>
  <si>
    <t>tempor turpis</t>
  </si>
  <si>
    <t>1G4GC5G33EF395763</t>
  </si>
  <si>
    <t>phasellus id sapien in sapien iaculis congue vivamus metus arcu adipiscing molestie hendrerit at</t>
  </si>
  <si>
    <t>rhoncus mauris enim leo rhoncus sed vestibulum sit</t>
  </si>
  <si>
    <t>suscipit a feugiat et eros vestibulum ac est lacinia nisi venenatis</t>
  </si>
  <si>
    <t>WBAVM5C58FV499380</t>
  </si>
  <si>
    <t>M6</t>
  </si>
  <si>
    <t>eros suspendisse accumsan tortor quis turpis sed</t>
  </si>
  <si>
    <t>WVWAA7AJ0CW992790</t>
  </si>
  <si>
    <t>odio cras mi pede malesuada in imperdiet et commodo vulputate justo in blandit ultrices enim</t>
  </si>
  <si>
    <t>viverra eget congue eget semper rutrum</t>
  </si>
  <si>
    <t>WBA3V9C55EP858683</t>
  </si>
  <si>
    <t>WBAUP7C59BV734149</t>
  </si>
  <si>
    <t>in faucibus orci luctus</t>
  </si>
  <si>
    <t>WAUFEAFMXCA574080</t>
  </si>
  <si>
    <t>sed</t>
  </si>
  <si>
    <t>5GADV23197D095617</t>
  </si>
  <si>
    <t>MurciÃ©lago LP640</t>
  </si>
  <si>
    <t>odio cras mi pede malesuada</t>
  </si>
  <si>
    <t>Rally Wagon 3500</t>
  </si>
  <si>
    <t>suscipit ligula in lacus</t>
  </si>
  <si>
    <t>imperdiet nullam orci pede venenatis non sodales sed tincidunt eu felis fusce posuere felis</t>
  </si>
  <si>
    <t>WAUBF78E66A291376</t>
  </si>
  <si>
    <t>APV</t>
  </si>
  <si>
    <t>nisi eu orci mauris lacinia sapien quis libero nullam sit amet turpis elementum ligula vehicula</t>
  </si>
  <si>
    <t>Elantra</t>
  </si>
  <si>
    <t>dapibus at diam nam tristique tortor eu pede</t>
  </si>
  <si>
    <t>1N4AA5AP0CC492211</t>
  </si>
  <si>
    <t>suscipit ligula in lacus curabitur at ipsum ac tellus semper interdum mauris ullamcorper purus sit amet nulla</t>
  </si>
  <si>
    <t>WBA4B1C59FD859711</t>
  </si>
  <si>
    <t>Caravan</t>
  </si>
  <si>
    <t>fusce lacus purus aliquet at feugiat non pretium</t>
  </si>
  <si>
    <t>WVWAN7AN7DE082634</t>
  </si>
  <si>
    <t>Merkur</t>
  </si>
  <si>
    <t>XR4Ti</t>
  </si>
  <si>
    <t>eu felis fusce posuere felis</t>
  </si>
  <si>
    <t>WBANV1C5XAC983576</t>
  </si>
  <si>
    <t>Suburban 2500</t>
  </si>
  <si>
    <t>aliquam quis turpis eget elit sodales scelerisque mauris sit amet eros suspendisse accumsan tortor quis turpis sed</t>
  </si>
  <si>
    <t>id turpis integer aliquet massa id lobortis convallis tortor risus</t>
  </si>
  <si>
    <t>Ram 1500</t>
  </si>
  <si>
    <t>nec condimentum neque sapien placerat ante nulla justo aliquam quis turpis eget</t>
  </si>
  <si>
    <t>3D7JV1EP6AG732198</t>
  </si>
  <si>
    <t>Contour</t>
  </si>
  <si>
    <t>at nulla suspendisse potenti cras in</t>
  </si>
  <si>
    <t>1FBNE3BL6BD114002</t>
  </si>
  <si>
    <t>S80</t>
  </si>
  <si>
    <t>venenatis lacinia aenean sit amet justo morbi ut</t>
  </si>
  <si>
    <t>WDBSK7AA8CF181951</t>
  </si>
  <si>
    <t>morbi a ipsum integer a nibh in quis justo maecenas rhoncus aliquam lacus morbi quis</t>
  </si>
  <si>
    <t>WBAUL7C54AV772558</t>
  </si>
  <si>
    <t>augue vestibulum rutrum rutrum neque aenean auctor gravida sem praesent id massa id</t>
  </si>
  <si>
    <t>1N6AA0CC7CN509224</t>
  </si>
  <si>
    <t>etiam justo etiam pretium iaculis justo in hac habitasse platea dictumst etiam faucibus cursus urna ut tellus</t>
  </si>
  <si>
    <t>5N1AA0NC6CN147947</t>
  </si>
  <si>
    <t>facilisi cras non velit nec nisi vulputate nonummy maecenas</t>
  </si>
  <si>
    <t>WAUAGAFD3DN028347</t>
  </si>
  <si>
    <t>X6 M</t>
  </si>
  <si>
    <t>placerat praesent</t>
  </si>
  <si>
    <t>KL4CJCSBXFB183912</t>
  </si>
  <si>
    <t>eleifend donec ut dolor morbi vel lectus in quam fringilla rhoncus mauris enim leo rhoncus</t>
  </si>
  <si>
    <t>ZFBCFACH6FZ553178</t>
  </si>
  <si>
    <t>F-Series Super Duty</t>
  </si>
  <si>
    <t>posuere nonummy integer non velit</t>
  </si>
  <si>
    <t>amet eros suspendisse accumsan tortor quis turpis sed</t>
  </si>
  <si>
    <t>WAUGL58E35A624750</t>
  </si>
  <si>
    <t>sed augue aliquam erat volutpat in congue etiam justo etiam pretium iaculis justo in hac</t>
  </si>
  <si>
    <t>WP0AB2A97FS950845</t>
  </si>
  <si>
    <t>elit sodales scelerisque mauris sit amet eros suspendisse accumsan tortor quis turpis sed ante vivamus tortor</t>
  </si>
  <si>
    <t>5TFAW5F13EX577491</t>
  </si>
  <si>
    <t>duis mattis egestas metus aenean fermentum donec ut mauris eget massa</t>
  </si>
  <si>
    <t>erat nulla tempus vivamus in felis eu sapien cursus vestibulum proin eu mi nulla ac enim in</t>
  </si>
  <si>
    <t>KNDJN2A26F7811108</t>
  </si>
  <si>
    <t>fermentum donec ut mauris eget massa tempor convallis nulla neque libero convallis eget</t>
  </si>
  <si>
    <t>Cutlass Cruiser</t>
  </si>
  <si>
    <t>at turpis donec posuere</t>
  </si>
  <si>
    <t>Tredia</t>
  </si>
  <si>
    <t>tempus semper est quam pharetra magna ac</t>
  </si>
  <si>
    <t>duis mattis egestas metus aenean fermentum donec ut mauris eget massa tempor convallis</t>
  </si>
  <si>
    <t>3VWAL7AJ2AM652495</t>
  </si>
  <si>
    <t>orci pede venenatis non sodales sed tincidunt eu felis fusce posuere felis sed lacus morbi sem mauris</t>
  </si>
  <si>
    <t>1C4AJWAG4FL629686</t>
  </si>
  <si>
    <t>pede morbi porttitor lorem id ligula suspendisse ornare consequat lectus in est risus auctor</t>
  </si>
  <si>
    <t>3FADP4AJ2DM734269</t>
  </si>
  <si>
    <t>scelerisque mauris sit amet eros suspendisse accumsan tortor quis turpis sed ante vivamus tortor duis mattis</t>
  </si>
  <si>
    <t>SALWR2VF4FA033149</t>
  </si>
  <si>
    <t>200SX</t>
  </si>
  <si>
    <t>maecenas rhoncus aliquam lacus morbi quis tortor id nulla ultrices aliquet maecenas leo odio condimentum id luctus</t>
  </si>
  <si>
    <t>1C3CDZEG4CN370214</t>
  </si>
  <si>
    <t>riolet</t>
  </si>
  <si>
    <t>nunc rhoncus dui</t>
  </si>
  <si>
    <t>WAUKF78E36A723471</t>
  </si>
  <si>
    <t>Forenza</t>
  </si>
  <si>
    <t>rhoncus dui vel sem sed sagittis nam congue risus semper porta volutpat quam pede</t>
  </si>
  <si>
    <t>3D7JV1EP7AG342873</t>
  </si>
  <si>
    <t>tincidunt eget</t>
  </si>
  <si>
    <t>3GTXCYEJ7AG427940</t>
  </si>
  <si>
    <t>Daewoo</t>
  </si>
  <si>
    <t>Nubira</t>
  </si>
  <si>
    <t>platea dictumst etiam faucibus cursus urna ut tellus nulla ut erat id mauris vulputate elementum</t>
  </si>
  <si>
    <t>YV4940BZ3E1243744</t>
  </si>
  <si>
    <t>JX</t>
  </si>
  <si>
    <t>volutpat quam pede lobortis ligula sit amet eleifend pede libero quis orci nullam molestie nibh in lectus</t>
  </si>
  <si>
    <t>1D4PU7GX0BW205271</t>
  </si>
  <si>
    <t>praesent lectus vestibulum quam sapien varius ut blandit non interdum in ante</t>
  </si>
  <si>
    <t>WBABV13424J064634</t>
  </si>
  <si>
    <t>Mazda2</t>
  </si>
  <si>
    <t>aliquam augue quam sollicitudin vitae consectetuer eget rutrum at lorem integer tincidunt ante vel ipsum praesent blandit lacinia</t>
  </si>
  <si>
    <t>1N6BF0KL8FN949934</t>
  </si>
  <si>
    <t>magnis dis parturient montes nascetur ridiculus mus etiam vel augue vestibulum rutrum rutrum</t>
  </si>
  <si>
    <t>WBAEV53475K728541</t>
  </si>
  <si>
    <t>GT</t>
  </si>
  <si>
    <t>sed accumsan felis ut at dolor quis odio consequat varius integer ac</t>
  </si>
  <si>
    <t>1G6DM57T470645864</t>
  </si>
  <si>
    <t>fermentum donec ut mauris eget massa tempor convallis nulla neque libero convallis eget eleifend luctus ultricies eu</t>
  </si>
  <si>
    <t>fermentum justo nec condimentum neque sapien placerat ante nulla justo aliquam quis turpis eget elit sodales scelerisque</t>
  </si>
  <si>
    <t>WAUNF98PX8A763981</t>
  </si>
  <si>
    <t>9-3</t>
  </si>
  <si>
    <t>viverra diam vitae quam suspendisse potenti</t>
  </si>
  <si>
    <t>ipsum primis in faucibus orci luctus et ultrices posuere</t>
  </si>
  <si>
    <t>1GD11XEGXFF111530</t>
  </si>
  <si>
    <t>curae duis faucibus accumsan odio curabitur convallis duis consequat dui nec nisi volutpat eleifend donec</t>
  </si>
  <si>
    <t>SCFAD01A35G077252</t>
  </si>
  <si>
    <t>interdum</t>
  </si>
  <si>
    <t>1GTN1UEH5FZ172974</t>
  </si>
  <si>
    <t>semper sapien a libero nam dui proin leo odio porttitor id</t>
  </si>
  <si>
    <t>WVWAN7AN4EE807351</t>
  </si>
  <si>
    <t>Beretta</t>
  </si>
  <si>
    <t>quis turpis sed ante vivamus tortor duis mattis egestas metus aenean fermentum donec ut mauris eget massa tempor convallis nulla</t>
  </si>
  <si>
    <t>WUAAU34248N252311</t>
  </si>
  <si>
    <t>Range Rover Evoque</t>
  </si>
  <si>
    <t>maecenas pulvinar lobortis est phasellus sit amet erat nulla tempus vivamus in felis</t>
  </si>
  <si>
    <t>3C3CFFJH3ET767004</t>
  </si>
  <si>
    <t>nascetur ridiculus mus</t>
  </si>
  <si>
    <t>KMHGH4JH0EU124591</t>
  </si>
  <si>
    <t>fusce consequat nulla nisl nunc nisl duis</t>
  </si>
  <si>
    <t>donec semper sapien</t>
  </si>
  <si>
    <t>KNAFU6A20A5357715</t>
  </si>
  <si>
    <t>STS</t>
  </si>
  <si>
    <t>consectetuer eget rutrum at lorem</t>
  </si>
  <si>
    <t>WP0CB2A89CS396350</t>
  </si>
  <si>
    <t>lectus suspendisse</t>
  </si>
  <si>
    <t>WBAYB6C5XED553548</t>
  </si>
  <si>
    <t>lobortis convallis tortor risus dapibus augue vel</t>
  </si>
  <si>
    <t>1FTWW3B50AE668580</t>
  </si>
  <si>
    <t>tortor id nulla ultrices aliquet maecenas leo odio condimentum id luctus nec</t>
  </si>
  <si>
    <t>3D4PH7FG7BT484309</t>
  </si>
  <si>
    <t>primis in faucibus orci luctus et ultrices posuere cubilia curae mauris viverra diam vitae quam suspendisse potenti nullam porttitor</t>
  </si>
  <si>
    <t>a odio in hac habitasse platea dictumst</t>
  </si>
  <si>
    <t>1G6DV5EP5B0576274</t>
  </si>
  <si>
    <t>dui maecenas</t>
  </si>
  <si>
    <t>3GYT4LEF6DG871450</t>
  </si>
  <si>
    <t>WBA3R1C59EF365522</t>
  </si>
  <si>
    <t>viverra diam vitae quam suspendisse potenti nullam porttitor lacus at turpis donec posuere metus vitae ipsum aliquam</t>
  </si>
  <si>
    <t>1C4RDJAG1DC606182</t>
  </si>
  <si>
    <t>suspendisse ornare consequat lectus in est risus</t>
  </si>
  <si>
    <t>4T1BK1EB9EU166001</t>
  </si>
  <si>
    <t>turpis a pede posuere nonummy integer non velit donec diam neque vestibulum</t>
  </si>
  <si>
    <t>WBA3V9C55F5977704</t>
  </si>
  <si>
    <t>vulputate justo in blandit ultrices enim lorem ipsum dolor sit amet consectetuer adipiscing elit proin</t>
  </si>
  <si>
    <t>1G6AE5S35F0676501</t>
  </si>
  <si>
    <t>erat tortor sollicitudin mi sit amet lobortis sapien sapien non mi integer</t>
  </si>
  <si>
    <t>2C3CA2CVXAH801551</t>
  </si>
  <si>
    <t>convallis duis consequat</t>
  </si>
  <si>
    <t>1G6AH5RXXD0312197</t>
  </si>
  <si>
    <t>urna</t>
  </si>
  <si>
    <t>2C3CA9CT4AH312442</t>
  </si>
  <si>
    <t>arcu sed augue aliquam erat volutpat in congue etiam justo etiam pretium iaculis justo in hac habitasse</t>
  </si>
  <si>
    <t>1G6DX67D580082301</t>
  </si>
  <si>
    <t>posuere cubilia curae duis faucibus accumsan odio</t>
  </si>
  <si>
    <t>KMHTC6AD5CU932874</t>
  </si>
  <si>
    <t>consequat varius integer ac leo pellentesque ultrices mattis odio donec vitae</t>
  </si>
  <si>
    <t>2T1BURHE6EC605591</t>
  </si>
  <si>
    <t>eu est congue elementum in hac habitasse platea dictumst morbi vestibulum velit id pretium iaculis diam erat fermentum justo</t>
  </si>
  <si>
    <t>19UUB2F72FA061060</t>
  </si>
  <si>
    <t>quis orci eget orci vehicula condimentum curabitur in libero ut massa volutpat convallis morbi odio odio elementum</t>
  </si>
  <si>
    <t>enim blandit mi in porttitor pede justo eu massa donec dapibus duis at velit eu est congue elementum</t>
  </si>
  <si>
    <t>1D4SD6GT4BC670090</t>
  </si>
  <si>
    <t>Ascender</t>
  </si>
  <si>
    <t>vulputate nonummy maecenas tincidunt lacus at velit vivamus vel</t>
  </si>
  <si>
    <t>KMHCM3AC8BU352097</t>
  </si>
  <si>
    <t>erat fermentum justo nec condimentum</t>
  </si>
  <si>
    <t>19UUA75647A417289</t>
  </si>
  <si>
    <t>turpis donec posuere</t>
  </si>
  <si>
    <t>5UMCN93402L454313</t>
  </si>
  <si>
    <t>purus eu magna vulputate luctus cum sociis natoque penatibus et magnis dis parturient montes</t>
  </si>
  <si>
    <t>SAJWA4HA9EM297928</t>
  </si>
  <si>
    <t>Yaris</t>
  </si>
  <si>
    <t>1G6AH5SX5E0255113</t>
  </si>
  <si>
    <t>Passport</t>
  </si>
  <si>
    <t>leo rhoncus sed vestibulum sit amet cursus id turpis integer aliquet massa id lobortis convallis tortor risus</t>
  </si>
  <si>
    <t>donec ut dolor morbi vel lectus in quam fringilla rhoncus</t>
  </si>
  <si>
    <t>est lacinia nisi venenatis tristique fusce congue diam id ornare imperdiet sapien urna pretium</t>
  </si>
  <si>
    <t>1N4AA5AP3AC070706</t>
  </si>
  <si>
    <t>ML32A3HJ1EH238908</t>
  </si>
  <si>
    <t>mattis nibh ligula nec sem duis aliquam convallis nunc proin at turpis a pede</t>
  </si>
  <si>
    <t>4T1BF3EK8BU295858</t>
  </si>
  <si>
    <t>Yukon XL 1500</t>
  </si>
  <si>
    <t>libero</t>
  </si>
  <si>
    <t>1G6DK5EYXB0990135</t>
  </si>
  <si>
    <t>nisl aenean</t>
  </si>
  <si>
    <t>SCFBF04B28G352603</t>
  </si>
  <si>
    <t>aenean auctor gravida sem praesent id massa id nisl venenatis lacinia aenean sit amet justo morbi ut odio</t>
  </si>
  <si>
    <t>62</t>
  </si>
  <si>
    <t>habitasse platea dictumst etiam faucibus</t>
  </si>
  <si>
    <t>JH4DC44541S727538</t>
  </si>
  <si>
    <t>in lectus pellentesque at nulla suspendisse potenti cras in purus eu magna vulputate</t>
  </si>
  <si>
    <t>WBA3T3C56FP022028</t>
  </si>
  <si>
    <t>rhoncus dui vel sem sed sagittis nam congue risus semper porta volutpat quam pede lobortis ligula sit amet eleifend pede</t>
  </si>
  <si>
    <t>3GYFNDEY9AS123821</t>
  </si>
  <si>
    <t>Pilot</t>
  </si>
  <si>
    <t>dui luctus rutrum nulla tellus in sagittis dui vel nisl duis ac nibh fusce lacus purus aliquet at</t>
  </si>
  <si>
    <t>WAUVVAFR0AA123552</t>
  </si>
  <si>
    <t>ridiculus mus vivamus vestibulum sagittis sapien cum sociis natoque penatibus et magnis dis parturient montes</t>
  </si>
  <si>
    <t>1G6DF8EY8B0812584</t>
  </si>
  <si>
    <t>maecenas leo odio condimentum id luctus nec molestie</t>
  </si>
  <si>
    <t>blandit ultrices enim lorem ipsum dolor sit amet consectetuer adipiscing elit</t>
  </si>
  <si>
    <t>SCBCP7ZA6AC481050</t>
  </si>
  <si>
    <t>non pretium quis lectus suspendisse potenti</t>
  </si>
  <si>
    <t>2FMDK4JC9AB569739</t>
  </si>
  <si>
    <t>sit amet cursus</t>
  </si>
  <si>
    <t>WBAUT9C50BA967836</t>
  </si>
  <si>
    <t>eu felis fusce posuere felis sed lacus morbi sem mauris laoreet ut rhoncus aliquet pulvinar sed nisl nunc rhoncus dui</t>
  </si>
  <si>
    <t>WAUAF78E78A738618</t>
  </si>
  <si>
    <t>posuere nonummy integer non velit donec diam neque vestibulum eget vulputate ut ultrices vel augue vestibulum</t>
  </si>
  <si>
    <t>5UXFB53544L529298</t>
  </si>
  <si>
    <t>sed nisl nunc rhoncus dui vel sem sed</t>
  </si>
  <si>
    <t>YV1672MK9B2485334</t>
  </si>
  <si>
    <t>interdum mauris non ligula pellentesque ultrices phasellus id sapien in sapien iaculis congue vivamus metus</t>
  </si>
  <si>
    <t>1ZVBP8JS7B5595936</t>
  </si>
  <si>
    <t>Forester</t>
  </si>
  <si>
    <t>lacus morbi quis tortor</t>
  </si>
  <si>
    <t>sapien dignissim vestibulum vestibulum ante ipsum primis in faucibus orci luctus et ultrices</t>
  </si>
  <si>
    <t>WAU3GAFR9DA147872</t>
  </si>
  <si>
    <t>semper</t>
  </si>
  <si>
    <t>1G6DJ1E35C0688897</t>
  </si>
  <si>
    <t>Quattroporte</t>
  </si>
  <si>
    <t>IPL G</t>
  </si>
  <si>
    <t>justo morbi ut odio cras mi pede malesuada in imperdiet et commodo vulputate</t>
  </si>
  <si>
    <t>Aerio</t>
  </si>
  <si>
    <t>ridiculus mus vivamus</t>
  </si>
  <si>
    <t>2D4RN4DG1BR508917</t>
  </si>
  <si>
    <t>nulla facilisi cras non velit nec nisi vulputate nonummy maecenas tincidunt lacus at velit vivamus vel</t>
  </si>
  <si>
    <t>nullam orci pede venenatis non sodales sed tincidunt</t>
  </si>
  <si>
    <t>imperdiet et commodo vulputate justo in blandit ultrices enim lorem</t>
  </si>
  <si>
    <t>JUKE</t>
  </si>
  <si>
    <t>vel ipsum praesent blandit lacinia erat vestibulum sed</t>
  </si>
  <si>
    <t>Venture</t>
  </si>
  <si>
    <t>et magnis dis parturient montes nascetur ridiculus mus vivamus vestibulum sagittis sapien cum sociis natoque penatibus et</t>
  </si>
  <si>
    <t>fusce lacus purus aliquet at feugiat non pretium quis lectus suspendisse</t>
  </si>
  <si>
    <t>Rodeo Sport</t>
  </si>
  <si>
    <t>donec vitae nisi nam ultrices libero non mattis pulvinar nulla pede</t>
  </si>
  <si>
    <t>WBAKX8C53CC911613</t>
  </si>
  <si>
    <t>interdum mauris non ligula pellentesque ultrices phasellus id sapien in sapien iaculis congue</t>
  </si>
  <si>
    <t>SCFAB42302K447322</t>
  </si>
  <si>
    <t>2C3CA4CG9BH611996</t>
  </si>
  <si>
    <t>pretium nisl ut volutpat sapien arcu sed augue aliquam</t>
  </si>
  <si>
    <t>PT Cruiser</t>
  </si>
  <si>
    <t>consequat dui nec nisi volutpat eleifend donec ut dolor</t>
  </si>
  <si>
    <t>5UMBT93567L786693</t>
  </si>
  <si>
    <t>Reno</t>
  </si>
  <si>
    <t>non interdum</t>
  </si>
  <si>
    <t>WBAYA6C54FD982088</t>
  </si>
  <si>
    <t>at turpis a pede posuere nonummy integer non velit donec diam neque vestibulum eget vulputate ut ultrices</t>
  </si>
  <si>
    <t>Sportvan G20</t>
  </si>
  <si>
    <t>faucibus orci luctus et</t>
  </si>
  <si>
    <t>proin</t>
  </si>
  <si>
    <t>1G6AB5S34E0852025</t>
  </si>
  <si>
    <t>Escalade</t>
  </si>
  <si>
    <t>lorem integer tincidunt ante vel</t>
  </si>
  <si>
    <t>1N6AF0KX5FN478002</t>
  </si>
  <si>
    <t>Sequoia</t>
  </si>
  <si>
    <t>id justo sit amet sapien dignissim vestibulum vestibulum ante ipsum primis in faucibus</t>
  </si>
  <si>
    <t>19UUA9E56DA766419</t>
  </si>
  <si>
    <t>Aspen</t>
  </si>
  <si>
    <t>in faucibus orci luctus et ultrices posuere cubilia curae mauris viverra diam vitae quam suspendisse potenti nullam porttitor</t>
  </si>
  <si>
    <t>1N6AF0LY9FN499135</t>
  </si>
  <si>
    <t>eget elit sodales scelerisque mauris sit amet eros suspendisse accumsan tortor quis turpis sed ante vivamus tortor duis mattis egestas</t>
  </si>
  <si>
    <t>WBA4B1C5XFD301589</t>
  </si>
  <si>
    <t>et tempus semper est quam pharetra magna ac consequat</t>
  </si>
  <si>
    <t>WA1DGBFE1BD802641</t>
  </si>
  <si>
    <t>vel sem sed sagittis nam congue risus semper porta volutpat quam pede lobortis ligula</t>
  </si>
  <si>
    <t>WA1YD64B94N951631</t>
  </si>
  <si>
    <t>aliquet at feugiat non pretium quis lectus suspendisse potenti in</t>
  </si>
  <si>
    <t>19UUA75527A556862</t>
  </si>
  <si>
    <t>quam a odio</t>
  </si>
  <si>
    <t>praesent id massa id nisl venenatis</t>
  </si>
  <si>
    <t>5N1BA0ND1FN698370</t>
  </si>
  <si>
    <t>sit amet consectetuer adipiscing elit proin interdum mauris non ligula pellentesque ultrices phasellus id sapien in</t>
  </si>
  <si>
    <t>WAULC68E55A006611</t>
  </si>
  <si>
    <t>nonummy maecenas tincidunt lacus at</t>
  </si>
  <si>
    <t>WA1EY74L88D839162</t>
  </si>
  <si>
    <t>nec molestie sed justo pellentesque viverra pede ac diam cras pellentesque volutpat dui</t>
  </si>
  <si>
    <t>WAUKG98E06A841292</t>
  </si>
  <si>
    <t>Sierra</t>
  </si>
  <si>
    <t>non mi integer ac neque duis bibendum morbi non quam</t>
  </si>
  <si>
    <t>vivamus tortor duis mattis egestas metus aenean fermentum donec ut</t>
  </si>
  <si>
    <t>1G6DF8E50D0139248</t>
  </si>
  <si>
    <t>at turpis donec posuere metus vitae ipsum aliquam</t>
  </si>
  <si>
    <t>WAUMF78K59N170334</t>
  </si>
  <si>
    <t>ipsum integer a nibh in quis justo maecenas</t>
  </si>
  <si>
    <t>WAUSFBFL3AA117794</t>
  </si>
  <si>
    <t>at nunc commodo placerat praesent blandit nam nulla integer pede justo</t>
  </si>
  <si>
    <t>3D7TT2CT1AG963546</t>
  </si>
  <si>
    <t>sit amet eleifend pede libero quis</t>
  </si>
  <si>
    <t>3VW1K7AJ6DM929172</t>
  </si>
  <si>
    <t>2C3CCAFJ4CH231501</t>
  </si>
  <si>
    <t>amet consectetuer adipiscing elit proin interdum mauris non ligula pellentesque</t>
  </si>
  <si>
    <t>SCFFDCCDXCG360291</t>
  </si>
  <si>
    <t>Hombre Space</t>
  </si>
  <si>
    <t>massa quis augue luctus tincidunt nulla mollis molestie lorem quisque ut erat curabitur</t>
  </si>
  <si>
    <t>eu</t>
  </si>
  <si>
    <t>dui vel sem sed sagittis nam congue risus semper porta volutpat quam pede lobortis</t>
  </si>
  <si>
    <t>WVWED7AJ4AW468449</t>
  </si>
  <si>
    <t>morbi porttitor lorem id ligula suspendisse ornare consequat lectus</t>
  </si>
  <si>
    <t>1GKS1AE08DR334531</t>
  </si>
  <si>
    <t>ante vel ipsum praesent blandit lacinia erat vestibulum sed magna at</t>
  </si>
  <si>
    <t>1FTEW1CF3FF589350</t>
  </si>
  <si>
    <t>fusce congue diam id ornare</t>
  </si>
  <si>
    <t>WBA3N3C50EF026557</t>
  </si>
  <si>
    <t>hac habitasse platea dictumst maecenas ut massa quis augue luctus tincidunt nulla mollis molestie lorem quisque</t>
  </si>
  <si>
    <t>morbi non quam nec dui luctus rutrum nulla</t>
  </si>
  <si>
    <t>1GYS4DEF1CR930615</t>
  </si>
  <si>
    <t>felis ut at dolor quis odio consequat varius integer ac leo pellentesque ultrices mattis odio donec vitae nisi</t>
  </si>
  <si>
    <t>2B3CL3CG0BH319767</t>
  </si>
  <si>
    <t>pretium nisl ut</t>
  </si>
  <si>
    <t>KMHTC6AD2EU394427</t>
  </si>
  <si>
    <t>eget semper</t>
  </si>
  <si>
    <t>turpis elementum ligula</t>
  </si>
  <si>
    <t>5UXKU2C55F0714391</t>
  </si>
  <si>
    <t>SSR</t>
  </si>
  <si>
    <t>volutpat convallis morbi odio</t>
  </si>
  <si>
    <t>donec diam neque vestibulum eget vulputate ut ultrices vel augue vestibulum ante ipsum primis in faucibus orci luctus et</t>
  </si>
  <si>
    <t>WBASN2C56DC788572</t>
  </si>
  <si>
    <t>orci eget orci vehicula condimentum curabitur in libero ut massa volutpat convallis morbi odio odio elementum eu interdum eu tincidunt</t>
  </si>
  <si>
    <t>1FA6P0G77E5191876</t>
  </si>
  <si>
    <t>id luctus nec molestie sed justo pellentesque viverra pede ac diam cras pellentesque volutpat dui maecenas tristique est et</t>
  </si>
  <si>
    <t>3N1CE2CP4EL145252</t>
  </si>
  <si>
    <t>sed nisl nunc rhoncus dui vel</t>
  </si>
  <si>
    <t>1GYFK13219R746533</t>
  </si>
  <si>
    <t>Mazdaspeed 3</t>
  </si>
  <si>
    <t>non sodales sed tincidunt</t>
  </si>
  <si>
    <t>TRUSX28N111431514</t>
  </si>
  <si>
    <t>gravida nisi at nibh in hac habitasse platea dictumst aliquam augue quam sollicitudin vitae consectetuer eget</t>
  </si>
  <si>
    <t>1FAHP2D89FG424583</t>
  </si>
  <si>
    <t>platea dictumst maecenas ut massa</t>
  </si>
  <si>
    <t>JN8AS5MT7FW837872</t>
  </si>
  <si>
    <t>nunc rhoncus dui vel sem sed sagittis nam congue risus semper porta volutpat quam</t>
  </si>
  <si>
    <t>WAUVT58E25A682307</t>
  </si>
  <si>
    <t>justo etiam pretium</t>
  </si>
  <si>
    <t>Prius Plug-in</t>
  </si>
  <si>
    <t>nullam porttitor lacus at turpis donec posuere metus vitae ipsum aliquam non mauris morbi non lectus aliquam sit amet diam</t>
  </si>
  <si>
    <t>WBA3R5C54FF333487</t>
  </si>
  <si>
    <t>JH4CW2H66CC363212</t>
  </si>
  <si>
    <t>pretium</t>
  </si>
  <si>
    <t>WA1VMAFE1ED957170</t>
  </si>
  <si>
    <t>nec nisi vulputate nonummy maecenas tincidunt lacus at</t>
  </si>
  <si>
    <t>3D7TP2CT1BG371795</t>
  </si>
  <si>
    <t>sed accumsan felis ut at dolor quis odio consequat varius integer ac leo pellentesque ultrices mattis</t>
  </si>
  <si>
    <t>JN8AE2KP2F9658410</t>
  </si>
  <si>
    <t>i-Series</t>
  </si>
  <si>
    <t>in faucibus orci luctus et ultrices posuere cubilia curae mauris viverra diam vitae quam suspendisse potenti nullam porttitor lacus at</t>
  </si>
  <si>
    <t>Silverado 1500</t>
  </si>
  <si>
    <t>in felis donec semper sapien a libero nam dui proin leo odio porttitor id consequat in</t>
  </si>
  <si>
    <t>WBAAX13474P513485</t>
  </si>
  <si>
    <t>mauris laoreet ut rhoncus</t>
  </si>
  <si>
    <t>WBA3C1C53FP783166</t>
  </si>
  <si>
    <t>eu interdum eu tincidunt in leo maecenas pulvinar lobortis</t>
  </si>
  <si>
    <t>WBANW5C52AC045334</t>
  </si>
  <si>
    <t>viverra pede ac diam cras pellentesque volutpat dui maecenas tristique est et</t>
  </si>
  <si>
    <t>WA1CGAFE0ED651589</t>
  </si>
  <si>
    <t>WAUVFAFH2BN253217</t>
  </si>
  <si>
    <t>aliquam quis turpis eget elit sodales scelerisque mauris sit amet eros suspendisse accumsan tortor</t>
  </si>
  <si>
    <t>1GD21XEGXFZ989817</t>
  </si>
  <si>
    <t>Mystique</t>
  </si>
  <si>
    <t>tristique est et tempus semper est quam pharetra magna ac consequat metus sapien ut nunc vestibulum ante ipsum</t>
  </si>
  <si>
    <t>JN1CV6FE3CM954701</t>
  </si>
  <si>
    <t>lacinia aenean sit amet justo morbi ut odio cras mi pede malesuada in imperdiet et commodo vulputate justo in</t>
  </si>
  <si>
    <t>5NPEB4AC0BH405605</t>
  </si>
  <si>
    <t>pede justo eu massa donec</t>
  </si>
  <si>
    <t>5FPYK1F64EB235497</t>
  </si>
  <si>
    <t>in tempor turpis nec euismod scelerisque quam turpis adipiscing lorem vitae mattis nibh ligula nec sem duis</t>
  </si>
  <si>
    <t>2G4GT5GV7C9481570</t>
  </si>
  <si>
    <t>M Roadster</t>
  </si>
  <si>
    <t>faucibus cursus urna ut tellus nulla ut erat id mauris vulputate elementum nullam</t>
  </si>
  <si>
    <t>WAUKF98P29A274785</t>
  </si>
  <si>
    <t>suscipit</t>
  </si>
  <si>
    <t>1D7RW3GK8BS003546</t>
  </si>
  <si>
    <t>cursus vestibulum proin eu mi nulla ac enim</t>
  </si>
  <si>
    <t>1500 Club Coupe</t>
  </si>
  <si>
    <t>tellus nulla ut</t>
  </si>
  <si>
    <t>porttitor pede justo eu massa donec dapibus duis at velit eu</t>
  </si>
  <si>
    <t>1GKMCAE36AR936868</t>
  </si>
  <si>
    <t>magna vulputate luctus cum sociis natoque penatibus et magnis dis parturient montes nascetur ridiculus mus vivamus</t>
  </si>
  <si>
    <t>1G4GF5G30FF475305</t>
  </si>
  <si>
    <t>vel augue vestibulum ante ipsum primis in faucibus orci luctus et ultrices posuere cubilia curae</t>
  </si>
  <si>
    <t>in porttitor pede</t>
  </si>
  <si>
    <t>YV126MFB6F2163251</t>
  </si>
  <si>
    <t>Trans Sport</t>
  </si>
  <si>
    <t>leo maecenas pulvinar lobortis est phasellus sit amet erat nulla tempus vivamus in felis eu sapien</t>
  </si>
  <si>
    <t>WVGAV7AX0AW989504</t>
  </si>
  <si>
    <t>viverra pede ac</t>
  </si>
  <si>
    <t>WBA3A5C51DJ583707</t>
  </si>
  <si>
    <t>Justy</t>
  </si>
  <si>
    <t>etiam faucibus cursus urna ut tellus nulla</t>
  </si>
  <si>
    <t>2C3CK3CV2AH777376</t>
  </si>
  <si>
    <t>diam neque vestibulum eget</t>
  </si>
  <si>
    <t>WAUBH54B21N023906</t>
  </si>
  <si>
    <t>Countach</t>
  </si>
  <si>
    <t>imperdiet sapien urna pretium nisl ut volutpat</t>
  </si>
  <si>
    <t>ZFBCFADH5EZ682655</t>
  </si>
  <si>
    <t>sollicitudin mi sit amet lobortis sapien sapien non mi integer ac neque</t>
  </si>
  <si>
    <t>3GYT4LEF7CG847477</t>
  </si>
  <si>
    <t>ante vel ipsum praesent blandit lacinia erat vestibulum sed magna at nunc commodo placerat praesent blandit nam nulla integer pede</t>
  </si>
  <si>
    <t>WBA3B5G59DN842850</t>
  </si>
  <si>
    <t>Classic</t>
  </si>
  <si>
    <t>eu est congue</t>
  </si>
  <si>
    <t>non sodales sed tincidunt eu felis fusce posuere felis sed</t>
  </si>
  <si>
    <t>WBA3B9C59FP837250</t>
  </si>
  <si>
    <t>Tahoe</t>
  </si>
  <si>
    <t>metus vitae ipsum aliquam non mauris morbi non lectus aliquam sit amet diam in magna</t>
  </si>
  <si>
    <t>nunc purus phasellus in felis donec semper sapien a libero</t>
  </si>
  <si>
    <t>2T1BURHE3EC390445</t>
  </si>
  <si>
    <t>vitae nisl aenean lectus pellentesque eget</t>
  </si>
  <si>
    <t>JN1AZ4EH7CM770387</t>
  </si>
  <si>
    <t>Lancer</t>
  </si>
  <si>
    <t>dolor vel est donec odio</t>
  </si>
  <si>
    <t>4F2CY0C72AK423893</t>
  </si>
  <si>
    <t>dapibus nulla suscipit ligula in lacus</t>
  </si>
  <si>
    <t>JH4CU2E83EC126319</t>
  </si>
  <si>
    <t>JTDJTUD35DD963403</t>
  </si>
  <si>
    <t>in quam fringilla rhoncus mauris enim leo rhoncus sed vestibulum sit amet cursus id turpis integer aliquet massa id</t>
  </si>
  <si>
    <t>2C4RRGAG4DR105685</t>
  </si>
  <si>
    <t>Clubman</t>
  </si>
  <si>
    <t>libero non mattis pulvinar nulla pede ullamcorper augue a suscipit nulla elit ac nulla</t>
  </si>
  <si>
    <t>JHMZF1C65DS485563</t>
  </si>
  <si>
    <t>condimentum id luctus</t>
  </si>
  <si>
    <t>JH4KC1F91EC424576</t>
  </si>
  <si>
    <t>eu interdum eu tincidunt in leo maecenas pulvinar lobortis est phasellus sit amet erat nulla tempus vivamus in felis</t>
  </si>
  <si>
    <t>SALWG2WF0EA522411</t>
  </si>
  <si>
    <t>mi pede malesuada in imperdiet et commodo vulputate justo in blandit ultrices enim lorem ipsum dolor sit amet consectetuer</t>
  </si>
  <si>
    <t>Falcon</t>
  </si>
  <si>
    <t>molestie hendrerit at vulputate vitae nisl</t>
  </si>
  <si>
    <t>Previa</t>
  </si>
  <si>
    <t>quisque porta volutpat erat quisque erat</t>
  </si>
  <si>
    <t>SALVP1BG7EH481352</t>
  </si>
  <si>
    <t>New Yorker</t>
  </si>
  <si>
    <t>erat curabitur gravida nisi at nibh in hac habitasse platea dictumst aliquam augue quam sollicitudin vitae</t>
  </si>
  <si>
    <t>1FTSW3A58AE175407</t>
  </si>
  <si>
    <t>dui proin leo odio porttitor id consequat in consequat ut nulla sed accumsan</t>
  </si>
  <si>
    <t>2G4WF551431095299</t>
  </si>
  <si>
    <t>Insight</t>
  </si>
  <si>
    <t>praesent blandit lacinia erat vestibulum sed magna at nunc commodo</t>
  </si>
  <si>
    <t>proin risus praesent lectus vestibulum quam sapien varius ut blandit non interdum in</t>
  </si>
  <si>
    <t>WBXPC93428W491739</t>
  </si>
  <si>
    <t>944</t>
  </si>
  <si>
    <t>ultrices mattis</t>
  </si>
  <si>
    <t>1GYUKCEFXAR238830</t>
  </si>
  <si>
    <t>quisque</t>
  </si>
  <si>
    <t>1N4AB7AP8EN473423</t>
  </si>
  <si>
    <t>Q7</t>
  </si>
  <si>
    <t>tempus sit amet sem fusce consequat nulla nisl nunc nisl duis bibendum felis sed interdum venenatis</t>
  </si>
  <si>
    <t>3VWJP7AT6CM275162</t>
  </si>
  <si>
    <t>mollis molestie lorem quisque ut erat curabitur</t>
  </si>
  <si>
    <t>massa volutpat convallis morbi odio odio elementum</t>
  </si>
  <si>
    <t>1G4CW54K644984480</t>
  </si>
  <si>
    <t>lacinia erat vestibulum sed magna</t>
  </si>
  <si>
    <t>ipsum aliquam non mauris morbi non lectus aliquam sit amet diam in magna</t>
  </si>
  <si>
    <t>leo odio condimentum id luctus nec molestie sed justo pellentesque viverra pede ac diam cras pellentesque</t>
  </si>
  <si>
    <t>1GYS3FEJ1CR485733</t>
  </si>
  <si>
    <t>imperdiet sapien urna pretium</t>
  </si>
  <si>
    <t>5N1CR2MN8EC658378</t>
  </si>
  <si>
    <t>Carens</t>
  </si>
  <si>
    <t>consequat dui nec nisi volutpat eleifend</t>
  </si>
  <si>
    <t>WAUXF98K99A064193</t>
  </si>
  <si>
    <t>ipsum primis in</t>
  </si>
  <si>
    <t>JN1AY1AP6DM204754</t>
  </si>
  <si>
    <t>dapibus nulla suscipit</t>
  </si>
  <si>
    <t>WAUBH74F47N249064</t>
  </si>
  <si>
    <t>eu interdum eu tincidunt in leo maecenas pulvinar</t>
  </si>
  <si>
    <t>1C3CDFDH0ED631792</t>
  </si>
  <si>
    <t>sem duis aliquam convallis nunc proin at turpis a pede posuere nonummy</t>
  </si>
  <si>
    <t>startPlace,latitude</t>
  </si>
  <si>
    <t>startPlace,longitude</t>
  </si>
  <si>
    <t>endPlace,latitude</t>
  </si>
  <si>
    <t>endPlace,longitude</t>
  </si>
  <si>
    <t>[{"userId":"Alberta";"passengers":2};{"userId":"Urbain";"passengers":2};{"userId":"Hammad";"passengers":2}]</t>
  </si>
  <si>
    <t>[{"endPlace":{"latitude":14,6925714;"longitude":121,0468246};"reward":"92,57";"suggestedBy":"Gerda"};{"endPlace":{"latitude":7,5129005;"longitude":124,9562226};"reward":"24,75";"suggestedBy":"Valentina"};{"endPlace":{"latitude":"32,13698";"longitude":"35,18595"};"reward":"89,26";"suggestedBy":"Maud"};{"endPlace":{"latitude":20,8795129;"longitude":-76,2594981};"reward":"56,88";"suggestedBy":"Gwenora"}]</t>
  </si>
  <si>
    <t>[{"coordinate":{"latitude":31,889745;"longitude":120,036434};"moment":1573166855;"user":null};{"coordinate":{"latitude":22,483182;"longitude":113,916509};"moment":1573166848;"user":null}]</t>
  </si>
  <si>
    <t>[{"userId":"Randolph";"passengers":1};{"userId":"Aryn";"passengers":1}]</t>
  </si>
  <si>
    <t>[{"endPlace":{"latitude":"55,47785";"longitude":"38,90906"};"reward":"74,42";"suggestedBy":"Skippy"};{"endPlace":{"latitude":"-8,7918";"longitude":"121,5904"};"reward":"11,61";"suggestedBy":"Katey"};{"endPlace":{"latitude":19,2540302;"longitude":-99,6000391};"reward":"69,42";"suggestedBy":"Evvie"};{"endPlace":{"latitude":12,0675239;"longitude":123,7223625};"reward":"22,73";"suggestedBy":"Skylar"};{"endPlace":{"latitude":35,1524362;"longitude":-3,6293797};"reward":"83,44";"suggestedBy":"Peggy"}]</t>
  </si>
  <si>
    <t>[{"userId":"Isaak";"passengers":2};{"userId":"Shari";"passengers":1};{"userId":"Dimitry";"passengers":1};{"userId":"June";"passengers":1};{"userId":"Tamarah";"passengers":2}]</t>
  </si>
  <si>
    <t>[{"endPlace":{"latitude":38,6132118;"longitude":-90,3207299};"reward":"3,44";"suggestedBy":"Glynda"};{"endPlace":{"latitude":-29,4130611;"longitude":-53,024918};"reward":"30,06";"suggestedBy":"Reinhard"};{"endPlace":{"latitude":-8,3124202;"longitude":123,7238308};"reward":"25,42";"suggestedBy":"Rodolphe"};{"endPlace":{"latitude":13,8211871;"longitude":-60,9001934};"reward":"53,49";"suggestedBy":"Liam"}]</t>
  </si>
  <si>
    <t>[{"coordinate":{"latitude":-7,0054878;"longitude":106,9240554};"moment":1547420215;"user":null};{"coordinate":{"latitude":39,876135;"longitude":-8,9189073};"moment":1547420215;"user":null};{"coordinate":{"latitude":20,6213895;"longitude":105,2775923};"moment":1547420227;"user":null};{"coordinate":{"latitude":35,640089;"longitude":103,766427};"moment":1547420185;"user":null};{"coordinate":{"latitude":-28,5323842;"longitude":26,9999584};"moment":1547420222;"user":null}]</t>
  </si>
  <si>
    <t>[{"coordinate":{"latitude":-6,2957395;"longitude":107,8228459};"moment":1546014686;"state":1;"user":"Ashton"};{"coordinate":{"latitude":55,7382444;"longitude":37,6148};"moment":1545982286;"state":1;"user":"Bronnie"};{"coordinate":{"latitude":-6,8744345;"longitude":111,5736596};"moment":1545978686;"state":1;"user":"Lorne"};{"coordinate":{"latitude":-34,6107923;"longitude":-58,4654718};"moment":1545967886;"state":0;"user":"Karlotta"};{"coordinate":{"latitude":31,036218;"longitude":120,921726};"moment":1545967886;"state":0;"user":"Hammad"}]</t>
  </si>
  <si>
    <t>[{"userId":"Annabelle";"passengers":1}]</t>
  </si>
  <si>
    <t>[{"endPlace":{"latitude":50,8493216;"longitude":5,7114171};"reward":"80,87";"suggestedBy":"Jobyna"};{"endPlace":{"latitude":38,4784282;"longitude":-9,1007778};"reward":"98,32";"suggestedBy":"Loutitia"}]</t>
  </si>
  <si>
    <t>[{"userId":"Kissie";"passengers":1}]</t>
  </si>
  <si>
    <t>[{"endPlace":{"latitude":42,2531168;"longitude":143,3092266};"reward":"22,12";"suggestedBy":"Valentina"};{"endPlace":{"latitude":10,7745965;"longitude":106,6679542};"reward":"76,56";"suggestedBy":"Cyndi"};{"endPlace":{"latitude":-5,178204;"longitude":-40,6695522};"reward":"47,23";"suggestedBy":"Belicia"};{"endPlace":{"latitude":-3,05;"longitude":31,883333};"reward":"37,73";"suggestedBy":"Ellette"}]</t>
  </si>
  <si>
    <t>[{"coordinate":{"latitude":34,954857;"longitude":109,299475};"moment":1574493497;"user":null};{"coordinate":{"latitude":34,433333;"longitude":69,666667};"moment":1574493502;"user":null};{"coordinate":{"latitude":15,1634121;"longitude":36,6525696};"moment":1574493503;"user":null}]</t>
  </si>
  <si>
    <t>[{"userId":"Jenilee";"passengers":2};{"userId":"Charla";"passengers":1}]</t>
  </si>
  <si>
    <t>[{"endPlace":{"latitude":"27,42839";"longitude":"85,03219"};"reward":"27,33";"suggestedBy":"Marcile"};{"endPlace":{"latitude":50,3566891;"longitude":3,5246977};"reward":"66,53";"suggestedBy":"Lorne"};{"endPlace":{"latitude":29,1374566;"longitude":-80,9980687};"reward":"33,87";"suggestedBy":"Filippo"};{"endPlace":{"latitude":7,1966596;"longitude":35,4288797};"reward":"98,53";"suggestedBy":"Giffy"};{"endPlace":{"latitude":14,9699796;"longitude":145,6412079};"reward":"5,14";"suggestedBy":"Rodi"}]</t>
  </si>
  <si>
    <t>[{"coordinate":{"latitude":57,5798009;"longitude":11,9641514};"moment":1556400992;"user":null}]</t>
  </si>
  <si>
    <t>[{"userId":"Gilly";"passengers":2};{"userId":"Nona";"passengers":2}]</t>
  </si>
  <si>
    <t>[{"userId":"Derk";"passengers":2};{"userId":"Lisha";"passengers":1};{"userId":"Iris";"passengers":2};{"userId":"Iain";"passengers":2}]</t>
  </si>
  <si>
    <t>[{"endPlace":{"latitude":10,0342937;"longitude":126,0415372};"reward":"24,23";"suggestedBy":"Bathsheba"};{"endPlace":{"latitude":-14,1325;"longitude":-73,268611};"reward":"41,18";"suggestedBy":"Shandie"};{"endPlace":{"latitude":42,88;"longitude":-78,83};"reward":"92,38";"suggestedBy":"Elijah"}]</t>
  </si>
  <si>
    <t>[{"coordinate":{"latitude":51,7256101;"longitude":38,9897424};"moment":1571481298;"user":null};{"coordinate":{"latitude":45,632343;"longitude":5,112589};"moment":1571481322;"user":null};{"coordinate":{"latitude":14,1975137;"longitude":121,5570313};"moment":1571481308;"user":null};{"coordinate":{"latitude":39,75;"longitude":19,683333};"moment":1571481287;"user":null};{"coordinate":{"latitude":36,4126577;"longitude":28,1554071};"moment":1571481308;"user":null}]</t>
  </si>
  <si>
    <t>[{"userId":"Bernhard";"passengers":2};{"userId":"Link";"passengers":2};{"userId":"Cesaro";"passengers":2};{"userId":"Carlin";"passengers":1}]</t>
  </si>
  <si>
    <t>[{"endPlace":{"latitude":45,5730726;"longitude":20,5777248};"reward":"22,19";"suggestedBy":"Carr"};{"endPlace":{"latitude":-34,0803725;"longitude":24,9116378};"reward":"22,8";"suggestedBy":"Bev"};{"endPlace":{"latitude":"-8,314";"longitude":"123,252"};"reward":"32,68";"suggestedBy":"Isacco"};{"endPlace":{"latitude":53,516179;"longitude":49,13286};"reward":"68,82";"suggestedBy":"Ransom"};{"endPlace":{"latitude":36,0941745;"longitude":28,0162191};"reward":"95,15";"suggestedBy":"Leese"}]</t>
  </si>
  <si>
    <t>[{"coordinate":{"latitude":22,1960179;"longitude":92,2947639};"moment":1574823236;"user":null};{"coordinate":{"latitude":-4,4898263;"longitude":104,6412925};"moment":1574823237;"user":null}]</t>
  </si>
  <si>
    <t>[{"userId":"Jeramey";"passengers":2};{"userId":"Vance";"passengers":2};{"userId":"Tore";"passengers":1};{"userId":"Liza";"passengers":2}]</t>
  </si>
  <si>
    <t>[{"endPlace":{"latitude":49,522946;"longitude":16,2614713};"reward":"22,51";"suggestedBy":"Jilly"};{"endPlace":{"latitude":55,2763668;"longitude":61,9012109};"reward":"81,37";"suggestedBy":"Fransisco"};{"endPlace":{"latitude":-6,1306709;"longitude":23,5966577};"reward":"21,03";"suggestedBy":"Maud"}]</t>
  </si>
  <si>
    <t>[{"coordinate":{"latitude":"16,1818";"longitude":"43,60986"};"moment":1568806395;"user":null}]</t>
  </si>
  <si>
    <t>[{"userId":"Amalea";"passengers":2};{"userId":"Siana";"passengers":1};{"userId":"Gwenora";"passengers":1};{"userId":"Genna";"passengers":2};{"userId":"Parsifal";"passengers":1}]</t>
  </si>
  <si>
    <t>[{"endPlace":{"latitude":44,7783548;"longitude":19,5985451};"reward":"16,83";"suggestedBy":"Parsifal"};{"endPlace":{"latitude":60,684976;"longitude":17,153166};"reward":"16,48";"suggestedBy":"Rinaldo"};{"endPlace":{"latitude":27,895558;"longitude":115,455558};"reward":"94,36";"suggestedBy":"Maurits"}]</t>
  </si>
  <si>
    <t>[{"coordinate":{"latitude":28,228209;"longitude":112,938814};"moment":1572883868;"user":null};{"coordinate":{"latitude":19,543278;"longitude":110,797759};"moment":1572883863;"user":null}]</t>
  </si>
  <si>
    <t>[{"userId":"Maryrose";"passengers":2};{"userId":"Cristobal";"passengers":2};{"userId":"Davida";"passengers":2};{"userId":"Seymour";"passengers":1};{"userId":"Beverie";"passengers":1}]</t>
  </si>
  <si>
    <t>[{"endPlace":{"latitude":6,3833462;"longitude":-75,5858886};"reward":"65,59";"suggestedBy":"Reyna"};{"endPlace":{"latitude":"7,55";"longitude":"3,43333"};"reward":"19,3";"suggestedBy":"Whitman"};{"endPlace":{"latitude":19,2961742;"longitude":-70,2559638};"reward":"16,06";"suggestedBy":"Martino"}]</t>
  </si>
  <si>
    <t>[{"coordinate":{"latitude":22,5088124;"longitude":-83,5136841};"moment":1572180709;"user":null};{"coordinate":{"latitude":-14,8258317;"longitude":-64,9000247};"moment":1572180729;"user":null};{"coordinate":{"latitude":-12,0560257;"longitude":-77,0844226};"moment":1572180752;"user":null};{"coordinate":{"latitude":53,42049;"longitude":16,81504};"moment":1572180752;"user":null}]</t>
  </si>
  <si>
    <t>[{"userId":"Towny";"passengers":2};{"userId":"Merilyn";"passengers":2};{"userId":"Tallie";"passengers":1}]</t>
  </si>
  <si>
    <t>[{"endPlace":{"latitude":48,3909721;"longitude":-4,4854059};"reward":"58,97";"suggestedBy":"Eleen"};{"endPlace":{"latitude":10,1621712;"longitude":-83,6025205};"reward":"53,24";"suggestedBy":"Aidan"}]</t>
  </si>
  <si>
    <t>[{"coordinate":{"latitude":-8,6746707;"longitude":120,3637277};"moment":1562529283;"user":null};{"coordinate":{"latitude":12,7430244;"longitude":-3,8553507};"moment":1562529351;"user":null};{"coordinate":{"latitude":45,9018536;"longitude":6,121072};"moment":1562529309;"user":null}]</t>
  </si>
  <si>
    <t>[{"coordinate":{"latitude":29,689847;"longitude":121,28259};"moment":1561065514;"state":0;"user":"Nataline"}]</t>
  </si>
  <si>
    <t>[{"userId":"Anders";"passengers":1};{"userId":"Elfreda";"passengers":1};{"userId":"Peyton";"passengers":2}]</t>
  </si>
  <si>
    <t>[{"endPlace":{"latitude":0,845865;"longitude":108,8796091};"reward":"95,18";"suggestedBy":"Anders"}]</t>
  </si>
  <si>
    <t>[{"coordinate":{"latitude":41,8499561;"longitude":-87,650042};"moment":1567364835;"user":null};{"coordinate":{"latitude":49,9202398;"longitude":23,7240855};"moment":1567364783;"user":null};{"coordinate":{"latitude":65,059972;"longitude":-13,9922895};"moment":1567364833;"user":null};{"coordinate":{"latitude":43,785358;"longitude":126,6858739};"moment":1567364766;"user":null};{"coordinate":{"latitude":67,3744013;"longitude":32,4889456};"moment":1567364798;"user":null}]</t>
  </si>
  <si>
    <t>[{"userId":"Gilly";"passengers":2};{"userId":"Sheeree";"passengers":2};{"userId":"Lanae";"passengers":2}]</t>
  </si>
  <si>
    <t>[{"endPlace":{"latitude":-24,7995226;"longitude":-65,434694};"reward":"72,17";"suggestedBy":"Cyril"};{"endPlace":{"latitude":37,073667;"longitude":80,188986};"reward":"96,15";"suggestedBy":"Kelcy"};{"endPlace":{"latitude":"29,23682";"longitude":"109,31644"};"reward":"14,5";"suggestedBy":"Evvie"};{"endPlace":{"latitude":50,4134249;"longitude":14,908438};"reward":"58,61";"suggestedBy":"Eugine"};{"endPlace":{"latitude":-6,3621916;"longitude":106,8502879};"reward":"77,24";"suggestedBy":"Giffy"}]</t>
  </si>
  <si>
    <t>[{"coordinate":{"latitude":45,70734;"longitude":5,534063};"moment":1568843269;"user":null};{"coordinate":{"latitude":-0,572629;"longitude":30,41563};"moment":1568843252;"user":null};{"coordinate":{"latitude":23,0594685;"longitude":113,8146974};"moment":1568843268;"user":null};{"coordinate":{"latitude":-9,9246703;"longitude":-48,2592606};"moment":1568843252;"user":null}]</t>
  </si>
  <si>
    <t>[{"userId":"Menard";"passengers":2};{"userId":"Mathilda";"passengers":1};{"userId":"Robb";"passengers":1};{"userId":"Farris";"passengers":2}]</t>
  </si>
  <si>
    <t>[{"endPlace":{"latitude":25,3148115;"longitude":55,958135};"reward":"95,61";"suggestedBy":"Marv"}]</t>
  </si>
  <si>
    <t>[{"coordinate":{"latitude":44,9153318;"longitude":19,4516353};"moment":1553256201;"user":null};{"coordinate":{"latitude":-15,2090734;"longitude":-39,1959729};"moment":1553256201;"user":null}]</t>
  </si>
  <si>
    <t>[{"userId":"Isidoro";"passengers":2};{"userId":"Gerda";"passengers":2};{"userId":"Nero";"passengers":1};{"userId":"Heinrick";"passengers":2};{"userId":"Abbott";"passengers":1}]</t>
  </si>
  <si>
    <t>[{"endPlace":{"latitude":53,607925;"longitude":10,0852568};"reward":"83,28";"suggestedBy":"Jory"};{"endPlace":{"latitude":41,303548;"longitude":-8,7353479};"reward":"34,54";"suggestedBy":"Jeremias"}]</t>
  </si>
  <si>
    <t>[{"coordinate":{"latitude":13,81967;"longitude":100,0601382};"moment":1556650259;"user":null};{"coordinate":{"latitude":"52,3506";"longitude":"31,1121"};"moment":1556650259;"user":null};{"coordinate":{"latitude":49,0321605;"longitude":1,2408185};"moment":1556650259;"user":null};{"coordinate":{"latitude":-0,9962972;"longitude":-77,8136035};"moment":1556650259;"user":null}]</t>
  </si>
  <si>
    <t>[{"userId":"Yvor";"passengers":2};{"userId":"Cheryl";"passengers":1}]</t>
  </si>
  <si>
    <t>[{"endPlace":{"latitude":1,2413682;"longitude":33,1239049};"reward":"57,85";"suggestedBy":"Holly"};{"endPlace":{"latitude":52,0609041;"longitude":17,239347};"reward":"80,66";"suggestedBy":"Felike"};{"endPlace":{"latitude":39,7654612;"longitude":-8,6206402};"reward":"8,36";"suggestedBy":"Issi"};{"endPlace":{"latitude":21,2506392;"longitude":105,8980272};"reward":"64,6";"suggestedBy":"Horst"}]</t>
  </si>
  <si>
    <t>[{"userId":"Holly";"passengers":2};{"userId":"Leona";"passengers":1};{"userId":"Asher";"passengers":2};{"userId":"Jeramey";"passengers":2}]</t>
  </si>
  <si>
    <t>[{"endPlace":{"latitude":"36,27815";"longitude":"44,49332"};"reward":"28,6";"suggestedBy":"Danica"};{"endPlace":{"latitude":"9,7639";"longitude":"14,1539"};"reward":"22,66";"suggestedBy":"Nell"};{"endPlace":{"latitude":8,508983;"longitude":125,969667};"reward":"47,39";"suggestedBy":"Kippy"};{"endPlace":{"latitude":53,00338;"longitude":14,96923};"reward":"50,59";"suggestedBy":"Gilly"};{"endPlace":{"latitude":"50,40008";"longitude":"-113,25189"};"reward":"26,06";"suggestedBy":"Kirsten"}]</t>
  </si>
  <si>
    <t>[{"coordinate":{"latitude":31,936876;"longitude":112,662673};"moment":1550771353;"user":null};{"coordinate":{"latitude":-38,1854517;"longitude":175,2102748};"moment":1550771348;"user":null};{"coordinate":{"latitude":32,3194054;"longitude":35,0239857};"moment":1550771356;"user":null}]</t>
  </si>
  <si>
    <t>[{"userId":"Kellia";"passengers":1}]</t>
  </si>
  <si>
    <t>[{"endPlace":{"latitude":0,6166667;"longitude":104,0833333};"reward":"75,68";"suggestedBy":"Verney"};{"endPlace":{"latitude":38,689897;"longitude":115,780626};"reward":"30,59";"suggestedBy":"Allayne"};{"endPlace":{"latitude":1,160532;"longitude":-76,6181655};"reward":"79,0";"suggestedBy":"Loise"};{"endPlace":{"latitude":37,9847063;"longitude":21,4203066};"reward":"21,21";"suggestedBy":"Gwendolyn"};{"endPlace":{"latitude":7,7478359;"longitude":-8,8252502};"reward":"29,93";"suggestedBy":"Elsinore"}]</t>
  </si>
  <si>
    <t>[{"coordinate":{"latitude":"-8,3242";"longitude":"115,618"};"moment":1572107985;"user":null};{"coordinate":{"latitude":-10,8812955;"longitude":-75,0611147};"moment":1572107991;"user":null};{"coordinate":{"latitude":30,5604564;"longitude":31,0079484};"moment":1572107942;"user":null};{"coordinate":{"latitude":44,8178615;"longitude":-0,2498116};"moment":1572107965;"user":null}]</t>
  </si>
  <si>
    <t>[{"userId":"Nelly";"passengers":2};{"userId":"Tadeas";"passengers":2};{"userId":"Kimberli";"passengers":1};{"userId":"Adriaens";"passengers":1};{"userId":"Imelda";"passengers":1}]</t>
  </si>
  <si>
    <t>[{"endPlace":{"latitude":59,312956;"longitude":18,068285};"reward":"94,0";"suggestedBy":"Oneida"};{"endPlace":{"latitude":32,061895;"longitude":102,990108};"reward":"39,52";"suggestedBy":"Dunstan"};{"endPlace":{"latitude":15,33918;"longitude":-87,9824758};"reward":"71,63";"suggestedBy":"Shannon"}]</t>
  </si>
  <si>
    <t>[{"coordinate":{"latitude":16,5065381;"longitude":105,5943388};"moment":1573364934;"user":null};{"coordinate":{"latitude":30,893837;"longitude":121,092179};"moment":1573364974;"user":null};{"coordinate":{"latitude":52,5112898;"longitude":6,092908};"moment":1573364966;"user":null}]</t>
  </si>
  <si>
    <t>[{"userId":"Aidan";"passengers":2};{"userId":"Zebulon";"passengers":1};{"userId":"Sibby";"passengers":2}]</t>
  </si>
  <si>
    <t>[{"coordinate":{"latitude":-16,67787;"longitude":46,109699};"moment":1557139609;"user":null};{"coordinate":{"latitude":33,5199899;"longitude":-86,8512078};"moment":1557139615;"user":null};{"coordinate":{"latitude":29,731101;"longitude":116,251947};"moment":1557139633;"user":null};{"coordinate":{"latitude":47,666307;"longitude":-2,7887335};"moment":1557139629;"user":null}]</t>
  </si>
  <si>
    <t>[{"userId":"Everard";"passengers":1};{"userId":"Caressa";"passengers":1};{"userId":"Nappie";"passengers":1};{"userId":"Jephthah";"passengers":2};{"userId":"Joyann";"passengers":1}]</t>
  </si>
  <si>
    <t>[{"endPlace":{"latitude":13,1285787;"longitude":101,3658004};"reward":"23,34";"suggestedBy":"Bondon"};{"endPlace":{"latitude":"16,2359";"longitude":"-61,558"};"reward":"76,95";"suggestedBy":"Dory"};{"endPlace":{"latitude":39,975999;"longitude":116,317558};"reward":"82,7";"suggestedBy":"Wyatan"};{"endPlace":{"latitude":34,9116774;"longitude":-5,9145568};"reward":"90,78";"suggestedBy":"Chet"};{"endPlace":{"latitude":49,0492373;"longitude":16,7374199};"reward":"38,93";"suggestedBy":"Francklyn"}]</t>
  </si>
  <si>
    <t>[{"userId":"Godfrey";"passengers":1};{"userId":"Arie";"passengers":2};{"userId":"Markos";"passengers":1}]</t>
  </si>
  <si>
    <t>[{"endPlace":{"latitude":11,5762804;"longitude":103,3587288};"reward":"84,99";"suggestedBy":"Isaak"};{"endPlace":{"latitude":24,607906;"longitude":118,534074};"reward":"34,66";"suggestedBy":"Silas"};{"endPlace":{"latitude":17,5899708;"longitude":120,4017314};"reward":"43,24";"suggestedBy":"Muire"};{"endPlace":{"latitude":49,571196;"longitude":121,395538};"reward":"93,66";"suggestedBy":"Deva"};{"endPlace":{"latitude":51,8891035;"longitude":5,9269366};"reward":"27,29";"suggestedBy":"Maudie"}]</t>
  </si>
  <si>
    <t>[{"coordinate":{"latitude":-7,1525924;"longitude":111,8971017};"moment":1549370695;"user":null};{"coordinate":{"latitude":-20,0256695;"longitude":-44,0572964};"moment":1549370670;"user":null};{"coordinate":{"latitude":37,6583599;"longitude":126,8320201};"moment":1549370670;"user":null}]</t>
  </si>
  <si>
    <t>[{"userId":"Thedrick";"passengers":1};{"userId":"Shamus";"passengers":2};{"userId":"Mellie";"passengers":1};{"userId":"Ardith";"passengers":2}]</t>
  </si>
  <si>
    <t>[{"endPlace":{"latitude":52,7038839;"longitude":55,8511258};"reward":"15,79";"suggestedBy":"Rorie"};{"endPlace":{"latitude":29,893672;"longitude":110,346166};"reward":"66,22";"suggestedBy":"Jaine"};{"endPlace":{"latitude":-15,8146532;"longitude":-47,9029793};"reward":"56,5";"suggestedBy":"Jilly"}]</t>
  </si>
  <si>
    <t>[{"userId":"Wolfie";"passengers":2};{"userId":"Haven";"passengers":1};{"userId":"Nomi";"passengers":1}]</t>
  </si>
  <si>
    <t>[{"endPlace":{"latitude":23,092389;"longitude":113,657419};"reward":"36,88";"suggestedBy":"Elfie"};{"endPlace":{"latitude":52,1957118;"longitude":39,0988859};"reward":"98,99";"suggestedBy":"Frederick"};{"endPlace":{"latitude":18,4885697;"longitude":-69,9299089};"reward":"5,48";"suggestedBy":"Marv"};{"endPlace":{"latitude":15,1042521;"longitude":101,0768333};"reward":"85,37";"suggestedBy":"Isacco"}]</t>
  </si>
  <si>
    <t>[{"coordinate":{"latitude":-23,7047572;"longitude":-49,4823246};"moment":1554101046;"user":null}]</t>
  </si>
  <si>
    <t>[{"userId":"Danya";"passengers":1}]</t>
  </si>
  <si>
    <t>[{"endPlace":{"latitude":-0,2803575;"longitude":33,7517723};"reward":"93,23";"suggestedBy":"Haven"}]</t>
  </si>
  <si>
    <t>[{"coordinate":{"latitude":54,0542238;"longitude":-2,0215836};"moment":1568735797;"user":null};{"coordinate":{"latitude":-10,0274881;"longitude":124,4752715};"moment":1568735804;"user":null};{"coordinate":{"latitude":38,6841753;"longitude":-8,9548647};"moment":1568735782;"user":null};{"coordinate":{"latitude":16,9457374;"longitude":102,5757028};"moment":1568735800;"user":null}]</t>
  </si>
  <si>
    <t>[{"userId":"Davide";"passengers":2};{"userId":"Orelle";"passengers":2}]</t>
  </si>
  <si>
    <t>[{"endPlace":{"latitude":14,6291821;"longitude":120,9956398};"reward":"55,12";"suggestedBy":"Evonne"};{"endPlace":{"latitude":58,9412578;"longitude":23,5826177};"reward":"24,07";"suggestedBy":"Josefa"};{"endPlace":{"latitude":53,9045398;"longitude":27,5615244};"reward":"4,25";"suggestedBy":"Aleece"};{"endPlace":{"latitude":-31,4344135;"longitude":-64,1275399};"reward":"5,73";"suggestedBy":"Denny"};{"endPlace":{"latitude":19,9059121;"longitude":105,4771084};"reward":"24,09";"suggestedBy":"Tuckie"}]</t>
  </si>
  <si>
    <t>[{"coordinate":{"latitude":58,760833;"longitude":59,5550001};"moment":1567058223;"user":null};{"coordinate":{"latitude":50,7798051;"longitude":15,8470487};"moment":1567058266;"user":null}]</t>
  </si>
  <si>
    <t>[{"coordinate":{"latitude":-4,4564351;"longitude":-81,2821647};"moment":1565622330;"state":0;"user":"Ondrea"}]</t>
  </si>
  <si>
    <t>[{"userId":"Abram";"passengers":1};{"userId":"Bayard";"passengers":2}]</t>
  </si>
  <si>
    <t>[{"endPlace":{"latitude":28,739865;"longitude":106,720976};"reward":"18,01";"suggestedBy":"Phip"};{"endPlace":{"latitude":26,312444;"longitude":99,850365};"reward":"3,01";"suggestedBy":"Germayne"};{"endPlace":{"latitude":48,574041;"longitude":39,307815};"reward":"58,96";"suggestedBy":"Farris"};{"endPlace":{"latitude":29,201587;"longitude":111,755127};"reward":"64,51";"suggestedBy":"Chancey"}]</t>
  </si>
  <si>
    <t>[{"userId":"Fonzie";"passengers":1};{"userId":"Akim";"passengers":1};{"userId":"Waldon";"passengers":2}]</t>
  </si>
  <si>
    <t>[{"endPlace":{"latitude":19,5576165;"longitude":-99,1393889};"reward":"45,55";"suggestedBy":"Theodoric"};{"endPlace":{"latitude":-7,9955024;"longitude":111,7048262};"reward":"74,22";"suggestedBy":"Matilda"};{"endPlace":{"latitude":-21,009726;"longitude":55,2695622};"reward":"95,14";"suggestedBy":"Misty"};{"endPlace":{"latitude":-9,591725;"longitude":124,4530968};"reward":"84,58";"suggestedBy":"Belicia"}]</t>
  </si>
  <si>
    <t>[{"coordinate":{"latitude":-15,5804435;"longitude":-59,3800105};"moment":1570934173;"user":null}]</t>
  </si>
  <si>
    <t>[{"userId":"Cos";"passengers":1};{"userId":"Verney";"passengers":1}]</t>
  </si>
  <si>
    <t>[{"endPlace":{"latitude":7,539403;"longitude":-72,77228};"reward":"33,43";"suggestedBy":"Keven"};{"endPlace":{"latitude":55,4024162;"longitude":13,2348803};"reward":"54,68";"suggestedBy":"Ardisj"}]</t>
  </si>
  <si>
    <t>[{"coordinate":{"latitude":57,6734511;"longitude":46,6107277};"moment":1563782940;"user":null};{"coordinate":{"latitude":59,3337467;"longitude":18,0732103};"moment":1563782916;"user":null};{"coordinate":{"latitude":7,8005685;"longitude":-3,1629063};"moment":1563782919;"user":null};{"coordinate":{"latitude":-7,6144216;"longitude":110,7742709};"moment":1563782911;"user":null};{"coordinate":{"latitude":-8,6854551;"longitude":115,2623991};"moment":1563782924;"user":null}]</t>
  </si>
  <si>
    <t>[{"userId":"Aylmer";"passengers":1};{"userId":"Cornell";"passengers":2};{"userId":"Audy";"passengers":2};{"userId":"Thedrick";"passengers":1};{"userId":"Vanya";"passengers":1}]</t>
  </si>
  <si>
    <t>[{"endPlace":{"latitude":30,167585;"longitude":120,234391};"reward":"65,45";"suggestedBy":"Sheeree"};{"endPlace":{"latitude":-6,7748883;"longitude":39,2693652};"reward":"18,79";"suggestedBy":"Domenic"};{"endPlace":{"latitude":43,3911349;"longitude":42,9174509};"reward":"35,7";"suggestedBy":"Gilly"};{"endPlace":{"latitude":48,9897895;"longitude":2,2868727};"reward":"15,79";"suggestedBy":"Domenic"}]</t>
  </si>
  <si>
    <t>[{"coordinate":{"latitude":54,6380366;"longitude":25,2865584};"moment":1573407369;"user":null};{"coordinate":{"latitude":41,2080707;"longitude":-8,1650422};"moment":1573407369;"user":null};{"coordinate":{"latitude":58,3970814;"longitude":15,69159};"moment":1573407369;"user":null};{"coordinate":{"latitude":21,1231158;"longitude":-101,6968667};"moment":1573407369;"user":null}]</t>
  </si>
  <si>
    <t>[{"userId":"Mayor";"passengers":2};{"userId":"Basil";"passengers":2}]</t>
  </si>
  <si>
    <t>[{"endPlace":{"latitude":18,2480842;"longitude":120,6207677};"reward":"51,87";"suggestedBy":"Angelique"};{"endPlace":{"latitude":49,12249;"longitude":15,8681689};"reward":"42,88";"suggestedBy":"Ashly"};{"endPlace":{"latitude":31,558356;"longitude":106,005046};"reward":"70,23";"suggestedBy":"Crissie"};{"endPlace":{"latitude":-9,483333;"longitude":-77,866667};"reward":"88,02";"suggestedBy":"Ransom"};{"endPlace":{"latitude":-4,4036778;"longitude":119,6043972};"reward":"60,74";"suggestedBy":"Lauraine"}]</t>
  </si>
  <si>
    <t>[{"coordinate":{"latitude":37,1212974;"longitude":79,9088564};"moment":1563202529;"user":null}]</t>
  </si>
  <si>
    <t>[{"coordinate":{"latitude":-7,3505808;"longitude":108,2171633};"moment":1561709280;"state":1;"user":"Reuben"};{"coordinate":{"latitude":40,8016728;"longitude":44,891109};"moment":1561705680;"state":1;"user":"Rick"};{"coordinate":{"latitude":49,1931313;"longitude":-0,3907558};"moment":1561669680;"state":1;"user":"Nikita"};{"coordinate":{"latitude":"46,2286";"longitude":"-73,01917"};"moment":1561669680;"state":1;"user":"Stuart"}]</t>
  </si>
  <si>
    <t>[{"userId":"Sher";"passengers":1}]</t>
  </si>
  <si>
    <t>[{"endPlace":{"latitude":58,3353986;"longitude":12,3257105};"reward":"96,56";"suggestedBy":"Shandie"};{"endPlace":{"latitude":48,8333236;"longitude":2,4923085};"reward":"97,93";"suggestedBy":"Thomasa"};{"endPlace":{"latitude":-0,582624;"longitude":35,1901151};"reward":"66,0";"suggestedBy":"Nobie"};{"endPlace":{"latitude":-7,3198199;"longitude":112,7420274};"reward":"78,91";"suggestedBy":"Angelica"};{"endPlace":{"latitude":40,9951629;"longitude":-8,5638609};"reward":"22,38";"suggestedBy":"Brig"}]</t>
  </si>
  <si>
    <t>[{"userId":"Kelcy";"passengers":1};{"userId":"Bonnibelle";"passengers":1};{"userId":"Janette";"passengers":2};{"userId":"Alia";"passengers":2}]</t>
  </si>
  <si>
    <t>[{"endPlace":{"latitude":29,0180288;"longitude":-110,9119181};"reward":"54,28";"suggestedBy":"Kally"}]</t>
  </si>
  <si>
    <t>[{"coordinate":{"latitude":26,486589;"longitude":111,909579};"moment":1560662081;"user":null};{"coordinate":{"latitude":16,0717704;"longitude":108,1503823};"moment":1560662079;"user":null};{"coordinate":{"latitude":60,1163207;"longitude":32,3008149};"moment":1560662095;"user":null};{"coordinate":{"latitude":-6,1756543;"longitude":35,7926792};"moment":1560662104;"user":null};{"coordinate":{"latitude":-0,4277809;"longitude":36,9433591};"moment":1560662102;"user":null}]</t>
  </si>
  <si>
    <t>[{"coordinate":{"latitude":43,4945737;"longitude":5,8978018};"moment":1559214571;"state":1;"user":"Currie"}]</t>
  </si>
  <si>
    <t>[{"userId":"Jerri";"passengers":1};{"userId":"Debby";"passengers":1}]</t>
  </si>
  <si>
    <t>[{"endPlace":{"latitude":39,4883941;"longitude":-8,3535831};"reward":"2,28";"suggestedBy":"Clarice"};{"endPlace":{"latitude":48,732568;"longitude":2,2889821};"reward":"2,54";"suggestedBy":"Lanette"}]</t>
  </si>
  <si>
    <t>[{"coordinate":{"latitude":4,733779;"longitude":-74,2627569};"moment":1545370780;"user":null};{"coordinate":{"latitude":-3,3638779;"longitude":104,8688126};"moment":1545370770;"user":null};{"coordinate":{"latitude":-28,6880903;"longitude":27,4380189};"moment":1545370779;"user":null}]</t>
  </si>
  <si>
    <t>[{"userId":"Maud";"passengers":1};{"userId":"Imelda";"passengers":1};{"userId":"Merilyn";"passengers":1}]</t>
  </si>
  <si>
    <t>[{"endPlace":{"latitude":38,0113874;"longitude":23,6027231};"reward":"31,74";"suggestedBy":"Drusi"};{"endPlace":{"latitude":9,7441;"longitude":125,535149};"reward":"97,23";"suggestedBy":"Aarika"};{"endPlace":{"latitude":41,80088;"longitude":-8,8458421};"reward":"70,7";"suggestedBy":"Farris"};{"endPlace":{"latitude":31,922974;"longitude":118,663681};"reward":"81,56";"suggestedBy":"Ellette"}]</t>
  </si>
  <si>
    <t>[{"coordinate":{"latitude":40,834681;"longitude":113,774004};"moment":1547710663;"user":null};{"coordinate":{"latitude":32,3506936;"longitude":-95,3018275};"moment":1547710640;"user":null};{"coordinate":{"latitude":29,163159;"longitude":121,007244};"moment":1547710652;"user":null};{"coordinate":{"latitude":33,750879;"longitude":119,193333};"moment":1547710662;"user":null}]</t>
  </si>
  <si>
    <t>[{"userId":"Dulciana";"passengers":1};{"userId":"Gwenora";"passengers":1};{"userId":"Cece";"passengers":1}]</t>
  </si>
  <si>
    <t>[{"endPlace":{"latitude":49,7306956;"longitude":21,5766828};"reward":"99,2";"suggestedBy":"Konstantin"};{"endPlace":{"latitude":-7,643739;"longitude":110,284601};"reward":"88,29";"suggestedBy":"Liam"};{"endPlace":{"latitude":-11,7198172;"longitude":43,2630304};"reward":"68,32";"suggestedBy":"Cody"}]</t>
  </si>
  <si>
    <t>[{"coordinate":{"latitude":-13,0331624;"longitude":-46,7705781};"moment":1568410169;"user":null};{"coordinate":{"latitude":9,623809;"longitude":123,821694};"moment":1568410164;"user":null};{"coordinate":{"latitude":32,117935;"longitude":121,009708};"moment":1568410163;"user":null};{"coordinate":{"latitude":6,5163966;"longitude":14,2919273};"moment":1568410156;"user":null};{"coordinate":{"latitude":34,1540161;"longitude":36,7442377};"moment":1568410146;"user":null}]</t>
  </si>
  <si>
    <t>[{"coordinate":{"latitude":-23,4739979;"longitude":-53,088539};"moment":1566929696;"state":1;"user":"Bronnie"};{"coordinate":{"latitude":56,67925;"longitude":12,9321834};"moment":1566882896;"state":0;"user":"Gary"};{"coordinate":{"latitude":54,3817334;"longitude":18,2912258};"moment":1566922496;"state":0;"user":"Vitoria"};{"coordinate":{"latitude":42,6930655;"longitude":24,4496426};"moment":1566926096;"state":0;"user":"Katey"};{"coordinate":{"latitude":59,3449175;"longitude":17,9492451};"moment":1566886496;"state":1;"user":"Zilvia"}]</t>
  </si>
  <si>
    <t>[{"userId":"Margaretta";"passengers":2};{"userId":"Hobard";"passengers":2};{"userId":"Karlotta";"passengers":2}]</t>
  </si>
  <si>
    <t>[{"endPlace":{"latitude":49,6163992;"longitude":19,3518952};"reward":"83,71";"suggestedBy":"Gae"};{"endPlace":{"latitude":-8,6577711;"longitude":120,6947522};"reward":"59,07";"suggestedBy":"Melany"};{"endPlace":{"latitude":-8,084623;"longitude":115,1592718};"reward":"13,26";"suggestedBy":"Maryrose"};{"endPlace":{"latitude":14,6333181;"longitude":-90,6703399};"reward":"58,5";"suggestedBy":"Elden"};{"endPlace":{"latitude":6,3230608;"longitude":8,1120116};"reward":"78,4";"suggestedBy":"Gwenora"}]</t>
  </si>
  <si>
    <t>[{"coordinate":{"latitude":-13,4017106;"longitude":-44,2097085};"moment":1566349756;"user":null};{"coordinate":{"latitude":55,5945618;"longitude":26,4507193};"moment":1566349761;"user":null};{"coordinate":{"latitude":30,315892;"longitude":120,218758};"moment":1566349762;"user":null}]</t>
  </si>
  <si>
    <t>[{"userId":"Danell";"passengers":1};{"userId":"Felecia";"passengers":1}]</t>
  </si>
  <si>
    <t>[{"endPlace":{"latitude":"10,5955";"longitude":"124,7663"};"reward":"55,23";"suggestedBy":"Adrea"};{"endPlace":{"latitude":16,3112941;"longitude":104,8221147};"reward":"73,68";"suggestedBy":"Amberly"};{"endPlace":{"latitude":42,2827426;"longitude":-83,1488186};"reward":"27,52";"suggestedBy":"Alia"}]</t>
  </si>
  <si>
    <t>[{"coordinate":{"latitude":52,9352213;"longitude":70,188509};"moment":1547656536;"user":null};{"coordinate":{"latitude":-14,331296;"longitude":-170,7269854};"moment":1547656560;"user":null}]</t>
  </si>
  <si>
    <t>[{"userId":"Sascha";"passengers":1}]</t>
  </si>
  <si>
    <t>[{"endPlace":{"latitude":22,691253;"longitude":114,346251};"reward":"82,51";"suggestedBy":"Wendel"};{"endPlace":{"latitude":31,2467156;"longitude":121,445175};"reward":"1,75";"suggestedBy":"Wes"};{"endPlace":{"latitude":27,9972231;"longitude":67,9616412};"reward":"52,3";"suggestedBy":"Skipton"};{"endPlace":{"latitude":14,265684;"longitude":120,82759};"reward":"55,42";"suggestedBy":"Cindelyn"}]</t>
  </si>
  <si>
    <t>[{"userId":"June";"passengers":1};{"userId":"Evvie";"passengers":1}]</t>
  </si>
  <si>
    <t>[{"endPlace":{"latitude":55,7387411;"longitude":37,2504677};"reward":"83,28";"suggestedBy":"Filberte"}]</t>
  </si>
  <si>
    <t>[{"coordinate":{"latitude":0,5471811;"longitude":-76,1319953};"moment":1563876398;"user":null};{"coordinate":{"latitude":45,5080397;"longitude":-73,564543};"moment":1563876380;"user":null};{"coordinate":{"latitude":-29,0748919;"longitude":30,6057342};"moment":1563876369;"user":null};{"coordinate":{"latitude":19,2232969;"longitude":-70,5126462};"moment":1563876373;"user":null};{"coordinate":{"latitude":44,9799999;"longitude":-93,26};"moment":1563876370;"user":null}]</t>
  </si>
  <si>
    <t>[{"userId":"Hermann";"passengers":1};{"userId":"Correy";"passengers":1}]</t>
  </si>
  <si>
    <t>[{"endPlace":{"latitude":40,2684396;"longitude":-76,8832658};"reward":"96,73";"suggestedBy":"Hayden"}]</t>
  </si>
  <si>
    <t>[{"coordinate":{"latitude":50,1454119;"longitude":15,7904531};"moment":1566351373;"user":null};{"coordinate":{"latitude":13,9641503;"longitude":121,655933};"moment":1566351391;"user":null}]</t>
  </si>
  <si>
    <t>[{"userId":"Darrelle";"passengers":1};{"userId":"Marillin";"passengers":1};{"userId":"Wainwright";"passengers":2};{"userId":"Shannon";"passengers":1}]</t>
  </si>
  <si>
    <t>[{"endPlace":{"latitude":34,859175;"longitude":40,6016766};"reward":"65,27";"suggestedBy":"Maudie"};{"endPlace":{"latitude":-9,3095648;"longitude":32,7689479};"reward":"73,4";"suggestedBy":"Asher"};{"endPlace":{"latitude":35,6726588;"longitude":139,7796498};"reward":"38,1";"suggestedBy":"Antonella"};{"endPlace":{"latitude":65,1047244;"longitude":17,1227163};"reward":"20,4";"suggestedBy":"Seymour"}]</t>
  </si>
  <si>
    <t>[{"coordinate":{"latitude":13,487968;"longitude":-15,2648301};"moment":1575582387;"user":null}]</t>
  </si>
  <si>
    <t>[{"userId":"Cornell";"passengers":2}]</t>
  </si>
  <si>
    <t>[{"coordinate":{"latitude":42,8299079;"longitude":59,0072317};"moment":1575070274;"user":null};{"coordinate":{"latitude":38,153853;"longitude":114,152004};"moment":1575070321;"user":null}]</t>
  </si>
  <si>
    <t>[{"userId":"Jacquelin";"passengers":1}]</t>
  </si>
  <si>
    <t>[{"userId":"Ferdy";"passengers":2};{"userId":"Eugen";"passengers":1};{"userId":"Gae";"passengers":2};{"userId":"Kellie";"passengers":2}]</t>
  </si>
  <si>
    <t>[{"endPlace":{"latitude":15,8112182;"longitude":120,7479539};"reward":"26,16";"suggestedBy":"Isaak"}]</t>
  </si>
  <si>
    <t>[{"coordinate":{"latitude":45,333333;"longitude":96,65};"moment":1566440067;"user":null}]</t>
  </si>
  <si>
    <t>[{"userId":"Kissee";"passengers":2};{"userId":"Arri";"passengers":2}]</t>
  </si>
  <si>
    <t>[{"endPlace":{"latitude":3,139199;"longitude":101,7324927};"reward":"74,52";"suggestedBy":"Angelica"};{"endPlace":{"latitude":6,6759811;"longitude":100,6647101};"reward":"64,63";"suggestedBy":"Gale"}]</t>
  </si>
  <si>
    <t>[{"coordinate":{"latitude":32,990664;"longitude":112,528308};"moment":1567636446;"user":null}]</t>
  </si>
  <si>
    <t>[{"userId":"Glen";"passengers":2};{"userId":"Ev";"passengers":1};{"userId":"Aidan";"passengers":2};{"userId":"Danell";"passengers":2};{"userId":"Constantino";"passengers":1}]</t>
  </si>
  <si>
    <t>[{"coordinate":{"latitude":-7,7072394;"longitude":110,500097};"moment":1575256777;"user":null};{"coordinate":{"latitude":29,208918;"longitude":119,460526};"moment":1575256768;"user":null}]</t>
  </si>
  <si>
    <t>[{"userId":"Arliene";"passengers":2};{"userId":"Mathilda";"passengers":2};{"userId":"Reiko";"passengers":2}]</t>
  </si>
  <si>
    <t>[{"endPlace":{"latitude":21,918725;"longitude":111,053561};"reward":"96,84";"suggestedBy":"Morgan"}]</t>
  </si>
  <si>
    <t>[{"userId":"Drusi";"passengers":1};{"userId":"Gilly";"passengers":2}]</t>
  </si>
  <si>
    <t>[{"endPlace":{"latitude":-23,2074329;"longitude":-46,8337604};"reward":"18,37";"suggestedBy":"Westbrooke"}]</t>
  </si>
  <si>
    <t>[{"coordinate":{"latitude":13,7740651;"longitude":104,9856176};"moment":1572158075;"user":null};{"coordinate":{"latitude":56,1952581;"longitude":40,5343698};"moment":1572158066;"user":null}]</t>
  </si>
  <si>
    <t>[{"userId":"Shelby";"passengers":1};{"userId":"Lucky";"passengers":2};{"userId":"Tammy";"passengers":1}]</t>
  </si>
  <si>
    <t>[{"endPlace":{"latitude":51,9466854;"longitude":15,8079723};"reward":"85,16";"suggestedBy":"Pen"};{"endPlace":{"latitude":4,625907;"longitude":-75,761865};"reward":"18,44";"suggestedBy":"Nollie"};{"endPlace":{"latitude":13,4254522;"longitude":99,9590822};"reward":"43,73";"suggestedBy":"Bryana"}]</t>
  </si>
  <si>
    <t>[{"coordinate":{"latitude":-6,8435796;"longitude":106,8296372};"moment":1562300272;"user":null};{"coordinate":{"latitude":-34,0257608;"longitude":18,4230789};"moment":1562300250;"user":null};{"coordinate":{"latitude":-6,8510505;"longitude":108,0806141};"moment":1562300255;"user":null};{"coordinate":{"latitude":40,400611;"longitude":122,348936};"moment":1562300239;"user":null}]</t>
  </si>
  <si>
    <t>[{"coordinate":{"latitude":-3,7924795;"longitude":-39,2698136};"moment":1560865491;"state":0;"user":"Maurits"};{"coordinate":{"latitude":45,8829678;"longitude":19,9675163};"moment":1560797091;"state":1;"user":"Enoch"};{"coordinate":{"latitude":43,6709677;"longitude":26,7336839};"moment":1560797091;"state":0;"user":"Bertrando"};{"coordinate":{"latitude":34,1009765;"longitude":114,2138957};"moment":1560807891;"state":0;"user":"Chadwick"}]</t>
  </si>
  <si>
    <t>[{"userId":"Jarib";"passengers":2};{"userId":"Anita";"passengers":1};{"userId":"Jillayne";"passengers":2}]</t>
  </si>
  <si>
    <t>[{"endPlace":{"latitude":35,1904212;"longitude":136,6566541};"reward":"97,67";"suggestedBy":"Prince"};{"endPlace":{"latitude":29,422658;"longitude":-98,4869905};"reward":"59,7";"suggestedBy":"Maryrose"};{"endPlace":{"latitude":47,9370871;"longitude":29,6288401};"reward":"88,69";"suggestedBy":"Lauretta"};{"endPlace":{"latitude":60,392798;"longitude":5,3223461};"reward":"94,63";"suggestedBy":"Chen"}]</t>
  </si>
  <si>
    <t>[{"coordinate":{"latitude":50,94076;"longitude":16,49474};"moment":1558493681;"user":null};{"coordinate":{"latitude":37,8512533;"longitude":140,6090975};"moment":1558493681;"user":null}]</t>
  </si>
  <si>
    <t>[{"userId":"Karole";"passengers":2}]</t>
  </si>
  <si>
    <t>[{"endPlace":{"latitude":14,5671014;"longitude":121,0312325};"reward":"31,94";"suggestedBy":"Ike"};{"endPlace":{"latitude":28,682309;"longitude":118,244769};"reward":"11,85";"suggestedBy":"Lorne"};{"endPlace":{"latitude":53,5484776;"longitude":87,2598304};"reward":"71,79";"suggestedBy":"Reina"};{"endPlace":{"latitude":42,060385;"longitude":120,665667};"reward":"98,9";"suggestedBy":"Trista"};{"endPlace":{"latitude":14,6425547;"longitude":121,010151};"reward":"35,95";"suggestedBy":"Farris"}]</t>
  </si>
  <si>
    <t>[{"coordinate":{"latitude":15,3985496;"longitude":-88,5655913};"moment":1562572608;"user":null};{"coordinate":{"latitude":25,90348;"longitude":116,070449};"moment":1562572606;"user":null}]</t>
  </si>
  <si>
    <t>[{"userId":"Claudell";"passengers":1};{"userId":"Ker";"passengers":2}]</t>
  </si>
  <si>
    <t>[{"endPlace":{"latitude":-7,8100327;"longitude":110,3592495};"reward":"75,02";"suggestedBy":"Reiko"};{"endPlace":{"latitude":34,4945095;"longitude":49,6860325};"reward":"7,68";"suggestedBy":"Albertina"};{"endPlace":{"latitude":35,0695474;"longitude":136,7835269};"reward":"61,87";"suggestedBy":"Talbert"};{"endPlace":{"latitude":40,798124;"longitude":120,5550729};"reward":"72,21";"suggestedBy":"Hobard"}]</t>
  </si>
  <si>
    <t>[{"coordinate":{"latitude":20,6518868;"longitude":-105,2061347};"moment":1552194090;"user":null};{"coordinate":{"latitude":9,201062;"longitude":-73,5425659};"moment":1552194090;"user":null};{"coordinate":{"latitude":"-8,5067";"longitude":"115,2298"};"moment":1552194084;"user":null}]</t>
  </si>
  <si>
    <t>[{"userId":"Tore";"passengers":1};{"userId":"Isacco";"passengers":1};{"userId":"Earlie";"passengers":2};{"userId":"Tabor";"passengers":2}]</t>
  </si>
  <si>
    <t>[{"endPlace":{"latitude":47,0184615;"longitude":-68,1430761};"reward":"46,01";"suggestedBy":"Yelena"};{"endPlace":{"latitude":57,1928469;"longitude":56,9199638};"reward":"51,54";"suggestedBy":"Myra"};{"endPlace":{"latitude":53,2000455;"longitude":-6,1011147};"reward":"28,94";"suggestedBy":"Rose"};{"endPlace":{"latitude":69,63186;"longitude":18,9221};"reward":"75,64";"suggestedBy":"Rebekah"};{"endPlace":{"latitude":47,0203676;"longitude":-68,1435063};"reward":"36,21";"suggestedBy":"Quinn"}]</t>
  </si>
  <si>
    <t>[{"coordinate":{"latitude":22,0952234;"longitude":89,8130356};"moment":1553138870;"user":null};{"coordinate":{"latitude":-27,1435718;"longitude":-56,7664844};"moment":1553138867;"user":null};{"coordinate":{"latitude":38,1100701;"longitude":127,9898825};"moment":1553138904;"user":null};{"coordinate":{"latitude":31,3106446;"longitude":120,6256806};"moment":1553138869;"user":null}]</t>
  </si>
  <si>
    <t>[{"userId":"Creighton";"passengers":1};{"userId":"Aldo";"passengers":1};{"userId":"Correy";"passengers":1};{"userId":"Mac";"passengers":2}]</t>
  </si>
  <si>
    <t>[{"endPlace":{"latitude":4,8413815;"longitude":-72,9899505};"reward":"21,76";"suggestedBy":"Verney"};{"endPlace":{"latitude":30,859012;"longitude":113,979421};"reward":"21,12";"suggestedBy":"Gris"}]</t>
  </si>
  <si>
    <t>[{"coordinate":{"latitude":13,9441866;"longitude":121,6308947};"moment":1563018007;"user":null}]</t>
  </si>
  <si>
    <t>[{"userId":"Holly";"passengers":2}]</t>
  </si>
  <si>
    <t>[{"endPlace":{"latitude":"-0,35294";"longitude":"-79,66033"};"reward":"11,83";"suggestedBy":"Salmon"};{"endPlace":{"latitude":15,6848385;"longitude":108,1665855};"reward":"45,93";"suggestedBy":"Myca"};{"endPlace":{"latitude":"54,81998";"longitude":"23,84462"};"reward":"96,29";"suggestedBy":"Kliment"};{"endPlace":{"latitude":-6,9042641;"longitude":107,6474283};"reward":"31,21";"suggestedBy":"Dale"}]</t>
  </si>
  <si>
    <t>[{"userId":"Orelle";"passengers":2};{"userId":"Jeramey";"passengers":1};{"userId":"Wendel";"passengers":1};{"userId":"Becky";"passengers":1}]</t>
  </si>
  <si>
    <t>[{"endPlace":{"latitude":"13,71216";"longitude":"45,30318"};"reward":"98,82";"suggestedBy":"Maudie"};{"endPlace":{"latitude":11,055153;"longitude":122,476035};"reward":"35,99";"suggestedBy":"Mayne"};{"endPlace":{"latitude":14,6230693;"longitude":120,9964652};"reward":"62,02";"suggestedBy":"Sapphira"};{"endPlace":{"latitude":-22,3463487;"longitude":-48,7862736};"reward":"33,01";"suggestedBy":"Creighton"};{"endPlace":{"latitude":-7,4099178;"longitude":112,7539449};"reward":"10,18";"suggestedBy":"Cody"}]</t>
  </si>
  <si>
    <t>[{"userId":"Lynelle";"passengers":1};{"userId":"Nerissa";"passengers":1}]</t>
  </si>
  <si>
    <t>[{"coordinate":{"latitude":22,324743;"longitude":114,211039};"moment":1546717199;"user":null};{"coordinate":{"latitude":54,6567593;"longitude":32,1804491};"moment":1546717262;"user":null};{"coordinate":{"latitude":50,8816379;"longitude":20,4659289};"moment":1546717208;"user":null};{"coordinate":{"latitude":36,2175503;"longitude":37,1341934};"moment":1546717196;"user":null};{"coordinate":{"latitude":25,431829;"longitude":119,015255};"moment":1546717210;"user":null}]</t>
  </si>
  <si>
    <t>[{"userId":"Joyann";"passengers":2};{"userId":"Pen";"passengers":1}]</t>
  </si>
  <si>
    <t>[{"coordinate":{"latitude":29,68233;"longitude":89,099242};"moment":1569857632;"user":null};{"coordinate":{"latitude":21,857958;"longitude":111,982232};"moment":1569857625;"user":null}]</t>
  </si>
  <si>
    <t>[{"userId":"Keefe";"passengers":1}]</t>
  </si>
  <si>
    <t>[{"endPlace":{"latitude":31,918232;"longitude":119,976948};"reward":"27,55";"suggestedBy":"Xenos"}]</t>
  </si>
  <si>
    <t>[{"coordinate":{"latitude":37,4749019;"longitude":70,6142436};"moment":1562658798;"user":null};{"coordinate":{"latitude":11,825138;"longitude":42,590275};"moment":1562658817;"user":null};{"coordinate":{"latitude":18,4701829;"longitude":-69,9844492};"moment":1562658806;"user":null};{"coordinate":{"latitude":48,7835538;"longitude":2,0439219};"moment":1562658827;"user":null};{"coordinate":{"latitude":36,7550603;"longitude":66,8975372};"moment":1562658802;"user":null}]</t>
  </si>
  <si>
    <t>[{"coordinate":{"latitude":49,7529886;"longitude":21,9739202};"moment":1561180495;"state":1;"user":"Gilly"};{"coordinate":{"latitude":44,9921453;"longitude":40,6005314};"moment":1561209295;"state":1;"user":"Florida"}]</t>
  </si>
  <si>
    <t>[{"userId":"Armstrong";"passengers":1};{"userId":"Layney";"passengers":2};{"userId":"Maudie";"passengers":1};{"userId":"Norris";"passengers":1};{"userId":"Raff";"passengers":1}]</t>
  </si>
  <si>
    <t>[{"endPlace":{"latitude":19,150464;"longitude":100,0359661};"reward":"39,56";"suggestedBy":"Dania"};{"endPlace":{"latitude":47,3675629;"longitude":2,901637};"reward":"2,61";"suggestedBy":"Leela"};{"endPlace":{"latitude":33,956463;"longitude":116,125839};"reward":"75,35";"suggestedBy":"Pauletta"}]</t>
  </si>
  <si>
    <t>[{"coordinate":{"latitude":54,0718079;"longitude":54,8763087};"moment":1569252650;"user":null};{"coordinate":{"latitude":62,1331515;"longitude":22,55812};"moment":1569252650;"user":null}]</t>
  </si>
  <si>
    <t>[{"coordinate":{"latitude":21,8693003;"longitude":106,7691712};"moment":1567688565;"state":0;"user":"Sanford"}]</t>
  </si>
  <si>
    <t>[{"userId":"Reube";"passengers":1}]</t>
  </si>
  <si>
    <t>[{"endPlace":{"latitude":-7,9481229;"longitude":110,3130087};"reward":"53,8";"suggestedBy":"Olivier"};{"endPlace":{"latitude":29,795049;"longitude":93,850039};"reward":"7,27";"suggestedBy":"Zebulon"};{"endPlace":{"latitude":48,9194633;"longitude":2,2987001};"reward":"56,85";"suggestedBy":"Antonella"};{"endPlace":{"latitude":42,3223159;"longitude":128,1256078};"reward":"56,06";"suggestedBy":"Kissee"};{"endPlace":{"latitude":-7,666671;"longitude":111,8359916};"reward":"63,22";"suggestedBy":"Arliene"}]</t>
  </si>
  <si>
    <t>[{"userId":"Gae";"passengers":1};{"userId":"Bev";"passengers":1}]</t>
  </si>
  <si>
    <t>[{"endPlace":{"latitude":46,9962539;"longitude":28,8716267};"reward":"2,09";"suggestedBy":"Danie"};{"endPlace":{"latitude":54,126654;"longitude":22,3618689};"reward":"64,21";"suggestedBy":"Gretal"};{"endPlace":{"latitude":21,1078535;"longitude":-101,694732};"reward":"97,25";"suggestedBy":"Dwight"}]</t>
  </si>
  <si>
    <t>[{"coordinate":{"latitude":-32,485681;"longitude":-58,269543};"moment":1551812863;"user":null};{"coordinate":{"latitude":57,7297471;"longitude":56,3724781};"moment":1551812837;"user":null}]</t>
  </si>
  <si>
    <t>[{"userId":"Fionna";"passengers":1};{"userId":"Kissee";"passengers":2};{"userId":"Radcliffe";"passengers":1}]</t>
  </si>
  <si>
    <t>[{"endPlace":{"latitude":14,5618599;"longitude":121,0130439};"reward":"55,72";"suggestedBy":"Chet"}]</t>
  </si>
  <si>
    <t>[{"coordinate":{"latitude":16,0954654;"longitude":99,8348146};"moment":1568523281;"user":null}]</t>
  </si>
  <si>
    <t>[{"coordinate":{"latitude":10,7187596;"longitude":12,1404037};"moment":1567078708;"state":0;"user":"Aimil"};{"coordinate":{"latitude":17,1179264;"longitude":121,583097};"moment":1567071508;"state":1;"user":"Errol"};{"coordinate":{"latitude":10,6377926;"longitude":30,3839017};"moment":1567013908;"state":0;"user":"Deidre"}]</t>
  </si>
  <si>
    <t>[{"userId":"Marijn";"passengers":1};{"userId":"Franky";"passengers":2};{"userId":"Weylin";"passengers":2};{"userId":"Alexis";"passengers":2}]</t>
  </si>
  <si>
    <t>[{"endPlace":{"latitude":48,586322;"longitude":7,7170649};"reward":"18,32";"suggestedBy":"Lorne"};{"endPlace":{"latitude":50,3781731;"longitude":15,5447069};"reward":"42,7";"suggestedBy":"Sheeree"}]</t>
  </si>
  <si>
    <t>[{"coordinate":{"latitude":43,4462218;"longitude":5,2254137};"moment":1573204306;"user":null};{"coordinate":{"latitude":43,0429124;"longitude":1,9038837};"moment":1573204312;"user":null};{"coordinate":{"latitude":24,326292;"longitude":109,428608};"moment":1573204305;"user":null};{"coordinate":{"latitude":37,433963;"longitude":118,674614};"moment":1573204302;"user":null};{"coordinate":{"latitude":22,454651;"longitude":109,682148};"moment":1573204314;"user":null}]</t>
  </si>
  <si>
    <t>[{"userId":"Marcile";"passengers":2};{"userId":"Janenna";"passengers":2};{"userId":"Rose";"passengers":1};{"userId":"Abbott";"passengers":1}]</t>
  </si>
  <si>
    <t>[{"coordinate":{"latitude":35,2019368;"longitude":24,996407};"moment":1558534345;"user":null};{"coordinate":{"latitude":55,6771783;"longitude":13,0856744};"moment":1558534346;"user":null}]</t>
  </si>
  <si>
    <t>[{"userId":"Markos";"passengers":1};{"userId":"Rose";"passengers":1};{"userId":"Becka";"passengers":1};{"userId":"Aimil";"passengers":2};{"userId":"Barnard";"passengers":2}]</t>
  </si>
  <si>
    <t>[{"endPlace":{"latitude":22,62097;"longitude":100,721884};"reward":"45,86";"suggestedBy":"Jacquelyn"};{"endPlace":{"latitude":41,3442157;"longitude":19,547883};"reward":"93,09";"suggestedBy":"Mabel"};{"endPlace":{"latitude":11,9050612;"longitude":-86,0962783};"reward":"88,77";"suggestedBy":"Gilly"};{"endPlace":{"latitude":22,9664576;"longitude":97,7525352};"reward":"88,77";"suggestedBy":"Orville"};{"endPlace":{"latitude":46,068811;"longitude":6,568907};"reward":"89,97";"suggestedBy":"Angelica"}]</t>
  </si>
  <si>
    <t>[{"coordinate":{"latitude":-6,985714;"longitude":110,431156};"moment":1567947558;"user":null}]</t>
  </si>
  <si>
    <t>[{"userId":"Myca";"passengers":2};{"userId":"Drusi";"passengers":1};{"userId":"Nell";"passengers":2};{"userId":"Akim";"passengers":2};{"userId":"Marlie";"passengers":1}]</t>
  </si>
  <si>
    <t>[{"endPlace":{"latitude":49,7371648;"longitude":19,9186389};"reward":"92,1";"suggestedBy":"Colleen"}]</t>
  </si>
  <si>
    <t>[{"coordinate":{"latitude":29,718419;"longitude":104,585735};"moment":1570900603;"user":null};{"coordinate":{"latitude":54,1831243;"longitude":15,9277356};"moment":1570900616;"user":null};{"coordinate":{"latitude":30,9457638;"longitude":121,4371451};"moment":1570900604;"user":null};{"coordinate":{"latitude":-20,2695062;"longitude":57,6297389};"moment":1570900602;"user":null};{"coordinate":{"latitude":20,7491091;"longitude":106,3699271};"moment":1570900615;"user":null}]</t>
  </si>
  <si>
    <t>[{"coordinate":{"latitude":51,5350444;"longitude":46,0081774};"moment":1569439270;"state":1;"user":"Holly"};{"coordinate":{"latitude":38,8611918;"longitude":65,7847269};"moment":1569378070;"state":1;"user":"Dewey"};{"coordinate":{"latitude":21,270702;"longitude":110,359368};"moment":1569374470;"state":0;"user":"Madge"};{"coordinate":{"latitude":-7,5284147;"longitude":107,7340132};"moment":1569396070;"state":0;"user":"Cedric"};{"coordinate":{"latitude":37,8471205;"longitude":21,3833543};"moment":1569439270;"state":1;"user":"Ronnie"}]</t>
  </si>
  <si>
    <t>[{"userId":"Guglielma";"passengers":1};{"userId":"Bil";"passengers":1};{"userId":"Hobard";"passengers":1};{"userId":"Tabb";"passengers":1};{"userId":"Farrel";"passengers":1}]</t>
  </si>
  <si>
    <t>[{"endPlace":{"latitude":"45,46536";"longitude":"-73,66585"};"reward":"30,45";"suggestedBy":"Henry"};{"endPlace":{"latitude":14,834691;"longitude":120,78195};"reward":"14,41";"suggestedBy":"Dan"}]</t>
  </si>
  <si>
    <t>[{"coordinate":{"latitude":-26,8191146;"longitude":-55,0182151};"moment":1559530790;"user":null};{"coordinate":{"latitude":36,6425079;"longitude":127,4954241};"moment":1559530793;"user":null};{"coordinate":{"latitude":48,9098794;"longitude":2,2829955};"moment":1559530793;"user":null}]</t>
  </si>
  <si>
    <t>[{"userId":"Nelson";"passengers":2};{"userId":"Marv";"passengers":2};{"userId":"Ky";"passengers":1}]</t>
  </si>
  <si>
    <t>[{"endPlace":{"latitude":36,0750924;"longitude":44,6199368};"reward":"32,0";"suggestedBy":"Hardy"};{"endPlace":{"latitude":36,3645281;"longitude":37,0158772};"reward":"38,02";"suggestedBy":"Onfroi"};{"endPlace":{"latitude":42,9577803;"longitude":19,0943627};"reward":"68,45";"suggestedBy":"Gwendolyn"};{"endPlace":{"latitude":31,869937;"longitude":35,065202};"reward":"45,87";"suggestedBy":"Maudie"};{"endPlace":{"latitude":1,0931431;"longitude":36,7018311};"reward":"61,59";"suggestedBy":"Tad"}]</t>
  </si>
  <si>
    <t>[{"userId":"Bil";"passengers":2};{"userId":"Ronnie";"passengers":2};{"userId":"Stacy";"passengers":2};{"userId":"Annabel";"passengers":1}]</t>
  </si>
  <si>
    <t>[{"endPlace":{"latitude":22,183206;"longitude":112,305145};"reward":"3,28";"suggestedBy":"Charley"};{"endPlace":{"latitude":46,7713478;"longitude":3,8379578};"reward":"82,18";"suggestedBy":"Liam"}]</t>
  </si>
  <si>
    <t>[{"coordinate":{"latitude":-38,9548478;"longitude":-68,1030149};"moment":1562733360;"user":null};{"coordinate":{"latitude":53,6362335;"longitude":72,3382061};"moment":1562733373;"user":null};{"coordinate":{"latitude":44,3037425;"longitude":20,5613514};"moment":1562733363;"user":null};{"coordinate":{"latitude":15,5168467;"longitude":120,6069565};"moment":1562733363;"user":null}]</t>
  </si>
  <si>
    <t>[{"coordinate":{"latitude":45,0454855;"longitude":39,6498995};"moment":1561251387;"state":1;"user":"Carol-jean"};{"coordinate":{"latitude":-8,6965738;"longitude":118,865506};"moment":1561265787;"state":1;"user":"Jerrold"}]</t>
  </si>
  <si>
    <t>[{"userId":"Candra";"passengers":1};{"userId":"Olivier";"passengers":2};{"userId":"Parsifal";"passengers":1};{"userId":"Holly";"passengers":1};{"userId":"Norrie";"passengers":1}]</t>
  </si>
  <si>
    <t>[{"coordinate":{"latitude":39,8230099;"longitude":119,4891595};"moment":1562300259;"user":null};{"coordinate":{"latitude":40,2603592;"longitude":-8,57269};"moment":1562300263;"user":null};{"coordinate":{"latitude":52,0610443;"longitude":17,8504238};"moment":1562300269;"user":null}]</t>
  </si>
  <si>
    <t>[{"userId":"Tuckie";"passengers":1};{"userId":"Herby";"passengers":1};{"userId":"Maxi";"passengers":2};{"userId":"Dimitry";"passengers":1};{"userId":"Angelique";"passengers":2}]</t>
  </si>
  <si>
    <t>[{"endPlace":{"latitude":-8,3069745;"longitude":118,5097517};"reward":"21,89";"suggestedBy":"Michael"};{"endPlace":{"latitude":43,897258;"longitude":89,939332};"reward":"63,95";"suggestedBy":"Cornelius"};{"endPlace":{"latitude":46,4144282;"longitude":37,9579616};"reward":"66,48";"suggestedBy":"Waly"}]</t>
  </si>
  <si>
    <t>[{"coordinate":{"latitude":-7,6832323;"longitude":110,670528};"moment":1566997510;"user":null};{"coordinate":{"latitude":-7,3966297;"longitude":111,5498112};"moment":1566997519;"user":null};{"coordinate":{"latitude":"-9,5972";"longitude":"119,5876"};"moment":1566997523;"user":null}]</t>
  </si>
  <si>
    <t>[{"userId":"Paule";"passengers":2};{"userId":"Aleece";"passengers":2};{"userId":"Haven";"passengers":1}]</t>
  </si>
  <si>
    <t>[{"endPlace":{"latitude":-13,6616515;"longitude":-73,3767641};"reward":"91,92";"suggestedBy":"Becky"};{"endPlace":{"latitude":43,7931514;"longitude":25,9257256};"reward":"2,86";"suggestedBy":"Chet"};{"endPlace":{"latitude":44,3559175;"longitude":41,5113076};"reward":"34,99";"suggestedBy":"Ira"};{"endPlace":{"latitude":37,7977942;"longitude":139,1253637};"reward":"25,94";"suggestedBy":"Dan"}]</t>
  </si>
  <si>
    <t>[{"coordinate":{"latitude":22,781631;"longitude":108,273158};"moment":1559034860;"user":null};{"coordinate":{"latitude":56,339549;"longitude":114,987561};"moment":1559034863;"user":null};{"coordinate":{"latitude":50,4254568;"longitude":30,5176371};"moment":1559034857;"user":null};{"coordinate":{"latitude":29,988244;"longitude":120,582633};"moment":1559034878;"user":null};{"coordinate":{"latitude":59,233082;"longitude":163,067535};"moment":1559034844;"user":null}]</t>
  </si>
  <si>
    <t>[{"userId":"Gratia";"passengers":2};{"userId":"Aylmer";"passengers":1};{"userId":"Lexine";"passengers":1};{"userId":"Matty";"passengers":1};{"userId":"Wells";"passengers":2}]</t>
  </si>
  <si>
    <t>[{"endPlace":{"latitude":50,1283894;"longitude":15,9182326};"reward":"5,72";"suggestedBy":"Paulie"};{"endPlace":{"latitude":43,5211998;"longitude":16,5578656};"reward":"82,33";"suggestedBy":"Barnard"};{"endPlace":{"latitude":47,086965;"longitude":81,6315231};"reward":"79,01";"suggestedBy":"Mac"}]</t>
  </si>
  <si>
    <t>[{"coordinate":{"latitude":62,9123239;"longitude":34,5739346};"moment":1549576206;"user":null};{"coordinate":{"latitude":29,204461;"longitude":116,512037};"moment":1549576219;"user":null};{"coordinate":{"latitude":38,2468667;"longitude":47,1168459};"moment":1549576217;"user":null}]</t>
  </si>
  <si>
    <t>[{"userId":"Antonella";"passengers":1}]</t>
  </si>
  <si>
    <t>[{"coordinate":{"latitude":9,9785656;"longitude":-63,2194183};"moment":1557589797;"user":null};{"coordinate":{"latitude":31,476202;"longitude":92,051239};"moment":1557589797;"user":null}]</t>
  </si>
  <si>
    <t>[{"coordinate":{"latitude":45,9536011;"longitude":14,8386368};"moment":1556044563;"state":1;"user":"Tabor"};{"coordinate":{"latitude":24,304673;"longitude":113,136459};"moment":1556055363;"state":1;"user":"Genna"};{"coordinate":{"latitude":38,7080654;"longitude":-9,3872558};"moment":1556087763;"state":1;"user":"Kenna"}]</t>
  </si>
  <si>
    <t>[{"userId":"Arielle";"passengers":1};{"userId":"Shandie";"passengers":2};{"userId":"Gris";"passengers":1};{"userId":"Joshua";"passengers":1};{"userId":"Gerry";"passengers":1}]</t>
  </si>
  <si>
    <t>[{"endPlace":{"latitude":-5,725856;"longitude":39,2985684};"reward":"56,87";"suggestedBy":"Aidan"};{"endPlace":{"latitude":"42,83528";"longitude":"22,65167"};"reward":"98,0";"suggestedBy":"Marijn"}]</t>
  </si>
  <si>
    <t>[{"userId":"Kellia";"passengers":2};{"userId":"Markos";"passengers":2};{"userId":"Zollie";"passengers":2};{"userId":"Batsheva";"passengers":2}]</t>
  </si>
  <si>
    <t>[{"endPlace":{"latitude":9,9648655;"longitude":-71,1329685};"reward":"45,57";"suggestedBy":"Zollie"};{"endPlace":{"latitude":10,2019084;"longitude":122,911283};"reward":"68,7";"suggestedBy":"Maryrose"};{"endPlace":{"latitude":12,0021794;"longitude":8,5919561};"reward":"36,31";"suggestedBy":"Milzie"};{"endPlace":{"latitude":-5,2450244;"longitude":14,8571368};"reward":"22,62";"suggestedBy":"Osmond"};{"endPlace":{"latitude":48,9969392;"longitude":31,4022422};"reward":"90,28";"suggestedBy":"Isidore"}]</t>
  </si>
  <si>
    <t>[{"coordinate":{"latitude":14,0790439;"longitude":5,956825};"moment":1549739724;"user":null};{"coordinate":{"latitude":34,472679;"longitude":107,36884};"moment":1549739746;"user":null};{"coordinate":{"latitude":52,4874765;"longitude":15,7562659};"moment":1549739737;"user":null}]</t>
  </si>
  <si>
    <t>[{"coordinate":{"latitude":-20,893334;"longitude":55,4421425};"moment":1548259908;"state":0;"user":"Beverie"};{"coordinate":{"latitude":22,1599753;"longitude":-80,4437781};"moment":1548270708;"state":1;"user":"Ransom"};{"coordinate":{"latitude":28,003553;"longitude":96,657898};"moment":1548270708;"state":1;"user":"Clara"};{"coordinate":{"latitude":47,3591366;"longitude":2,8002946};"moment":1548267108;"state":1;"user":"Boony"};{"coordinate":{"latitude":26,3841358;"longitude":127,804829};"moment":1548270708;"state":0;"user":"Lindsay"}]</t>
  </si>
  <si>
    <t>[{"userId":"Darrelle";"passengers":1};{"userId":"Tabb";"passengers":2};{"userId":"Adelaide";"passengers":1};{"userId":"Joyann";"passengers":1};{"userId":"Tybie";"passengers":1}]</t>
  </si>
  <si>
    <t>[{"endPlace":{"latitude":-23,6515085;"longitude":-46,8521864};"reward":"5,41";"suggestedBy":"Nomi"};{"endPlace":{"latitude":55,706586;"longitude":37,5186129};"reward":"51,52";"suggestedBy":"Creighton"};{"endPlace":{"latitude":34,8456388;"longitude":138,255437};"reward":"16,88";"suggestedBy":"Marita"};{"endPlace":{"latitude":-23,6719404;"longitude":22,7926759};"reward":"42,55";"suggestedBy":"Sofia"}]</t>
  </si>
  <si>
    <t>[{"coordinate":{"latitude":22,9246742;"longitude":96,5063095};"moment":1564584582;"user":null};{"coordinate":{"latitude":14,8465342;"longitude":-88,3032755};"moment":1564584609;"user":null};{"coordinate":{"latitude":1,4081109;"longitude":-77,391527};"moment":1564584607;"user":null}]</t>
  </si>
  <si>
    <t>[{"userId":"Loise";"passengers":1};{"userId":"Denyse";"passengers":1};{"userId":"Hermann";"passengers":1};{"userId":"Rabbi";"passengers":2}]</t>
  </si>
  <si>
    <t>[{"coordinate":{"latitude":41,305838;"longitude":124,120286};"moment":1563656709;"user":null}]</t>
  </si>
  <si>
    <t>[{"userId":"Minda";"passengers":2};{"userId":"Loise";"passengers":1};{"userId":"Nappie";"passengers":2};{"userId":"Tildie";"passengers":2}]</t>
  </si>
  <si>
    <t>[{"endPlace":{"latitude":47,7334545;"longitude":-3,4955428};"reward":"22,68";"suggestedBy":"Shannon"};{"endPlace":{"latitude":47,2550409;"longitude":-1,5401497};"reward":"64,13";"suggestedBy":"Therine"}]</t>
  </si>
  <si>
    <t>[{"coordinate":{"latitude":45,1216628;"longitude":19,0173647};"moment":1574387225;"user":null};{"coordinate":{"latitude":37,646108;"longitude":120,477813};"moment":1574387244;"user":null};{"coordinate":{"latitude":34,0953553;"longitude":49,7013486};"moment":1574387232;"user":null}]</t>
  </si>
  <si>
    <t>[{"coordinate":{"latitude":0,9400761;"longitude":30,8125638};"moment":1572961982;"state":0;"user":"Eustace"};{"coordinate":{"latitude":-26,7376205;"longitude":-49,1743626};"moment":1572929582;"state":1;"user":"Peyton"};{"coordinate":{"latitude":26,0833976;"longitude":43,9627492};"moment":1572958382;"state":0;"user":"Serge"};{"coordinate":{"latitude":51,9038827;"longitude":23,1771438};"moment":1572958382;"state":0;"user":"Shandie"};{"coordinate":{"latitude":8,7504833;"longitude":124,7798258};"moment":1572933182;"state":0;"user":"Daniel"}]</t>
  </si>
  <si>
    <t>[{"userId":"Vere";"passengers":2};{"userId":"Darcie";"passengers":2};{"userId":"Arleta";"passengers":1};{"userId":"Maryrose";"passengers":2}]</t>
  </si>
  <si>
    <t>[{"endPlace":{"latitude":45,4340688;"longitude":18,492549};"reward":"36,55";"suggestedBy":"Hayden"};{"endPlace":{"latitude":59,3770112;"longitude":17,9485065};"reward":"88,92";"suggestedBy":"Leicester"};{"endPlace":{"latitude":7,9187344;"longitude":125,3297787};"reward":"92,39";"suggestedBy":"Roxi"};{"endPlace":{"latitude":10,5104642;"longitude":7,4165053};"reward":"58,06";"suggestedBy":"Larissa"}]</t>
  </si>
  <si>
    <t>[{"coordinate":{"latitude":13,7696054;"longitude":121,030464};"moment":1561123361;"user":null}]</t>
  </si>
  <si>
    <t>[{"coordinate":{"latitude":37,3287894;"longitude":23,4716567};"moment":1559653787;"state":1;"user":"Tomlin"};{"coordinate":{"latitude":38,5194;"longitude":-9,0138};"moment":1559610587;"state":0;"user":"Ashlee"}]</t>
  </si>
  <si>
    <t>[{"userId":"Rozele";"passengers":1};{"userId":"Vance";"passengers":1};{"userId":"Kattie";"passengers":2}]</t>
  </si>
  <si>
    <t>[{"endPlace":{"latitude":60,5708242;"longitude":22,097429};"reward":"59,76";"suggestedBy":"Arie"};{"endPlace":{"latitude":52,1899235;"longitude":18,8632124};"reward":"80,01";"suggestedBy":"Grover"}]</t>
  </si>
  <si>
    <t>[{"coordinate":{"latitude":"50,22892";"longitude":"-99,46642"};"moment":1573605030;"user":null};{"coordinate":{"latitude":39,1714266;"longitude":-86,5186022};"moment":1573605030;"user":null};{"coordinate":{"latitude":-23,2248099;"longitude":-47,4882762};"moment":1573604990;"user":null}]</t>
  </si>
  <si>
    <t>[{"userId":"Deva";"passengers":2};{"userId":"Cristobal";"passengers":1};{"userId":"Tildie";"passengers":1};{"userId":"Tuckie";"passengers":1};{"userId":"Corri";"passengers":2}]</t>
  </si>
  <si>
    <t>[{"endPlace":{"latitude":52,0564395;"longitude":20,0873091};"reward":"95,69";"suggestedBy":"Matthus"}]</t>
  </si>
  <si>
    <t>[{"coordinate":{"latitude":31,827364;"longitude":119,9690478};"moment":1550021971;"user":null};{"coordinate":{"latitude":45,0497462;"longitude":-93,4824636};"moment":1550021955;"user":null};{"coordinate":{"latitude":"46,36446";"longitude":"113,577"};"moment":1550021964;"user":null};{"coordinate":{"latitude":29,93442;"longitude":114,842366};"moment":1550021936;"user":null};{"coordinate":{"latitude":19,8838774;"longitude":110,4153075};"moment":1550021964;"user":null}]</t>
  </si>
  <si>
    <t>[{"userId":"Barnard";"passengers":1};{"userId":"Jobyna";"passengers":1}]</t>
  </si>
  <si>
    <t>[{"coordinate":{"latitude":23,035191;"longitude":114,300299};"moment":1573779325;"user":null};{"coordinate":{"latitude":39,914373;"longitude":116,454205};"moment":1573779322;"user":null};{"coordinate":{"latitude":8,955271;"longitude":126,009711};"moment":1573779320;"user":null};{"coordinate":{"latitude":-28,4748354;"longitude":-48,7837539};"moment":1573779323;"user":null}]</t>
  </si>
  <si>
    <t>[{"userId":"Cammy";"passengers":1};{"userId":"Gale";"passengers":1}]</t>
  </si>
  <si>
    <t>[{"endPlace":{"latitude":47,349916;"longitude":130,297964};"reward":"64,71";"suggestedBy":"Dane"};{"endPlace":{"latitude":-4,8220831;"longitude":-42,1644994};"reward":"13,62";"suggestedBy":"Hardy"};{"endPlace":{"latitude":36,494677;"longitude":117,694692};"reward":"84,16";"suggestedBy":"Deva"};{"endPlace":{"latitude":45,0804254;"longitude":14,0845863};"reward":"58,16";"suggestedBy":"Mavis"};{"endPlace":{"latitude":65,0081559;"longitude":17,0061406};"reward":"75,47";"suggestedBy":"Bonnie"}]</t>
  </si>
  <si>
    <t>[{"coordinate":{"latitude":40,5353559;"longitude":44,7695698};"moment":1574982613;"user":null};{"coordinate":{"latitude":-4,76732;"longitude":11,8627984};"moment":1574982572;"user":null};{"coordinate":{"latitude":-6,7974263;"longitude":111,1682495};"moment":1574982593;"user":null};{"coordinate":{"latitude":51,7173795;"longitude":15,4240467};"moment":1574982604;"user":null}]</t>
  </si>
  <si>
    <t>[{"userId":"Rory";"passengers":2};{"userId":"Lidia";"passengers":2}]</t>
  </si>
  <si>
    <t>[{"endPlace":{"latitude":26,008257;"longitude":115,162028};"reward":"28,08";"suggestedBy":"Bird"}]</t>
  </si>
  <si>
    <t>[{"coordinate":{"latitude":5,576269;"longitude":-74,889557};"moment":1566303199;"user":null};{"coordinate":{"latitude":23,07555;"longitude":112,007814};"moment":1566303200;"user":null};{"coordinate":{"latitude":52,0391192;"longitude":39,7408362};"moment":1566303221;"user":null};{"coordinate":{"latitude":55,0121393;"longitude":88,4665697};"moment":1566303217;"user":null}]</t>
  </si>
  <si>
    <t>[{"userId":"Kimberli";"passengers":1}]</t>
  </si>
  <si>
    <t>[{"endPlace":{"latitude":63,8601923;"longitude":23,4541136};"reward":"20,01";"suggestedBy":"Dale"};{"endPlace":{"latitude":"39,41691";"longitude":"69,28677"};"reward":"56,92";"suggestedBy":"Damian"}]</t>
  </si>
  <si>
    <t>[{"coordinate":{"latitude":30,5312657;"longitude":-7,9238785};"moment":1572108009;"user":null};{"coordinate":{"latitude":-34,6045775;"longitude":-58,3799949};"moment":1572107979;"user":null};{"coordinate":{"latitude":30,199688;"longitude":110,674706};"moment":1572107955;"user":null};{"coordinate":{"latitude":-3,283333;"longitude":115,75};"moment":1572107981;"user":null};{"coordinate":{"latitude":17,8579334;"longitude":-93,1548091};"moment":1572107992;"user":null}]</t>
  </si>
  <si>
    <t>[{"userId":"Elden";"passengers":2}]</t>
  </si>
  <si>
    <t>[{"endPlace":{"latitude":23,701262;"longitude":117,430061};"reward":"83,43";"suggestedBy":"Pen"};{"endPlace":{"latitude":52,9376808;"longitude":87,9774328};"reward":"22,83";"suggestedBy":"Arielle"};{"endPlace":{"latitude":-33,1416441;"longitude":-64,3600342};"reward":"67,11";"suggestedBy":"Germana"};{"endPlace":{"latitude":14,5042512;"longitude":101,948349};"reward":"60,35";"suggestedBy":"Charlton"};{"endPlace":{"latitude":54,147514;"longitude":45,2217972};"reward":"78,89";"suggestedBy":"Merilyn"}]</t>
  </si>
  <si>
    <t>[{"coordinate":{"latitude":4,6096768;"longitude":101,1064003};"moment":1569708217;"user":null};{"coordinate":{"latitude":"70,67472";"longitude":"-52,12639"};"moment":1569708240;"user":null};{"coordinate":{"latitude":5,6661517;"longitude":-0,1582766};"moment":1569708235;"user":null}]</t>
  </si>
  <si>
    <t>[{"userId":"Keelia";"passengers":1};{"userId":"Jules";"passengers":2};{"userId":"Pet";"passengers":1};{"userId":"Nerissa";"passengers":1};{"userId":"Cecilla";"passengers":1}]</t>
  </si>
  <si>
    <t>[{"endPlace":{"latitude":8,5703071;"longitude":150,4189148};"reward":"37,05";"suggestedBy":"Mac"};{"endPlace":{"latitude":53,3169419;"longitude":-6,251714};"reward":"24,54";"suggestedBy":"Gilly"};{"endPlace":{"latitude":42,3273306;"longitude":20,7226764};"reward":"87,19";"suggestedBy":"Emerson"}]</t>
  </si>
  <si>
    <t>[{"userId":"Percy";"passengers":1};{"userId":"Vitoria";"passengers":1};{"userId":"Alberta";"passengers":2};{"userId":"Karole";"passengers":2};{"userId":"Bekki";"passengers":1}]</t>
  </si>
  <si>
    <t>[{"endPlace":{"latitude":39,4745421;"longitude":-8,6793127};"reward":"35,48";"suggestedBy":"Josefa"};{"endPlace":{"latitude":18,2899888;"longitude":-77,9530942};"reward":"75,68";"suggestedBy":"Norrie"};{"endPlace":{"latitude":41,6454266;"longitude":-7,5734783};"reward":"84,17";"suggestedBy":"Darrelle"}]</t>
  </si>
  <si>
    <t>[{"coordinate":{"latitude":-7,4207981;"longitude":111,6243377};"moment":1554281134;"user":null}]</t>
  </si>
  <si>
    <t>[{"userId":"Maximilian";"passengers":2};{"userId":"Dickie";"passengers":2};{"userId":"Sharity";"passengers":2};{"userId":"Harbert";"passengers":2}]</t>
  </si>
  <si>
    <t>[{"endPlace":{"latitude":64,9099021;"longitude":25,5080144};"reward":"28,37";"suggestedBy":"Elisha"};{"endPlace":{"latitude":8,3141383;"longitude":124,8551784};"reward":"32,86";"suggestedBy":"Felecia"}]</t>
  </si>
  <si>
    <t>[{"coordinate":{"latitude":-20,5362627;"longitude":47,2459749};"moment":1549291309;"user":null}]</t>
  </si>
  <si>
    <t>[{"coordinate":{"latitude":25,315243;"longitude":119,090741};"moment":1547847926;"state":1;"user":"Gerick"};{"coordinate":{"latitude":49,6805192;"longitude":19,7822663};"moment":1547901926;"state":0;"user":"Domenic"};{"coordinate":{"latitude":14,651459;"longitude":121,0380826};"moment":1547840726;"state":1;"user":"Sean"};{"coordinate":{"latitude":51,8433045;"longitude":15,6903444};"moment":1547865926;"state":0;"user":"Sheeree"};{"coordinate":{"latitude":19,7633057;"longitude":96,0785104};"moment":1547905526;"state":0;"user":"Glen"}]</t>
  </si>
  <si>
    <t>[{"userId":"Kathye";"passengers":2}]</t>
  </si>
  <si>
    <t>[{"endPlace":{"latitude":16,8564272;"longitude":120,7963702};"reward":"59,91";"suggestedBy":"Di"};{"endPlace":{"latitude":-6,406039;"longitude":106,899566};"reward":"59,61";"suggestedBy":"Reiko"}]</t>
  </si>
  <si>
    <t>[{"userId":"Monro";"passengers":2}]</t>
  </si>
  <si>
    <t>[{"coordinate":{"latitude":-7,7929433;"longitude":110,3249238};"moment":1564424452;"user":null}]</t>
  </si>
  <si>
    <t>[{"userId":"Debby";"passengers":1}]</t>
  </si>
  <si>
    <t>[{"coordinate":{"latitude":8,9800511;"longitude":126,2545687};"moment":1552152363;"user":null};{"coordinate":{"latitude":45,2060835;"longitude":20,6264373};"moment":1552152365;"user":null};{"coordinate":{"latitude":29,624269;"longitude":118,373047};"moment":1552152363;"user":null}]</t>
  </si>
  <si>
    <t>[{"userId":"Bernadette";"passengers":2}]</t>
  </si>
  <si>
    <t>[{"endPlace":{"latitude":"34,90994";"longitude":"109,73445"};"reward":"45,7";"suggestedBy":"Konstantin"}]</t>
  </si>
  <si>
    <t>[{"coordinate":{"latitude":6,6763591;"longitude":-72,7628653};"moment":1563240093;"user":null};{"coordinate":{"latitude":3,22059;"longitude":-76,415465};"moment":1563240093;"user":null};{"coordinate":{"latitude":4,3202706;"longitude":21,1861342};"moment":1563240093;"user":null}]</t>
  </si>
  <si>
    <t>[{"userId":"Jolie";"passengers":1};{"userId":"Ashil";"passengers":1}]</t>
  </si>
  <si>
    <t>[{"endPlace":{"latitude":-2,622461;"longitude":102,754898};"reward":"30,47";"suggestedBy":"Bonnibelle"};{"endPlace":{"latitude":48,7114913;"longitude":23,1850055};"reward":"31,93";"suggestedBy":"Ker"};{"endPlace":{"latitude":43,4650355;"longitude":24,8715019};"reward":"25,54";"suggestedBy":"Cozmo"};{"endPlace":{"latitude":50,4897179;"longitude":20,449178};"reward":"43,74";"suggestedBy":"Reina"};{"endPlace":{"latitude":43,6445087;"longitude":25,1246359};"reward":"93,38";"suggestedBy":"Hanan"}]</t>
  </si>
  <si>
    <t>[{"userId":"Annabel";"passengers":2};{"userId":"Maryrose";"passengers":2};{"userId":"Nolly";"passengers":2};{"userId":"Cazzie";"passengers":1};{"userId":"Keen";"passengers":2}]</t>
  </si>
  <si>
    <t>[{"endPlace":{"latitude":55,3863814;"longitude":91,6383629};"reward":"66,16";"suggestedBy":"Ofelia"};{"endPlace":{"latitude":31,8808504;"longitude":36,8308031};"reward":"48,82";"suggestedBy":"Annabelle"};{"endPlace":{"latitude":49,2630058;"longitude":5,9291577};"reward":"48,13";"suggestedBy":"Myca"}]</t>
  </si>
  <si>
    <t>[{"userId":"Alvis";"passengers":1};{"userId":"Cobbie";"passengers":2}]</t>
  </si>
  <si>
    <t>[{"endPlace":{"latitude":26,641774;"longitude":118,17771};"reward":"52,68";"suggestedBy":"Em"};{"endPlace":{"latitude":-16,4622905;"longitude":-54,6210664};"reward":"9,42";"suggestedBy":"Lyell"};{"endPlace":{"latitude":-1,7618311;"longitude":-55,8638155};"reward":"76,47";"suggestedBy":"Shandie"};{"endPlace":{"latitude":20,003169;"longitude":110,353972};"reward":"33,44";"suggestedBy":"Wes"}]</t>
  </si>
  <si>
    <t>[{"coordinate":{"latitude":-6,1130137;"longitude":106,1610343};"moment":1561123366;"user":null};{"coordinate":{"latitude":9,9165452;"longitude":-84,1014639};"moment":1561123360;"user":null}]</t>
  </si>
  <si>
    <t>[{"userId":"Beverlie";"passengers":1};{"userId":"Bertha";"passengers":1}]</t>
  </si>
  <si>
    <t>[{"endPlace":{"latitude":16,8991985;"longitude":121,7075195};"reward":"24,06";"suggestedBy":"Winni"};{"endPlace":{"latitude":40,039342;"longitude":116,260921};"reward":"26,26";"suggestedBy":"Sandy"};{"endPlace":{"latitude":26,6866896;"longitude":-78,9712451};"reward":"60,53";"suggestedBy":"Consolata"}]</t>
  </si>
  <si>
    <t>[{"coordinate":{"latitude":50,8476148;"longitude":70,8264733};"moment":1561139913;"user":null};{"coordinate":{"latitude":33,6523096;"longitude":-86,7114545};"moment":1561139918;"user":null};{"coordinate":{"latitude":49,9609687;"longitude":13,9706421};"moment":1561139915;"user":null};{"coordinate":{"latitude":17,7177253;"longitude":102,1175404};"moment":1561139912;"user":null}]</t>
  </si>
  <si>
    <t>[{"coordinate":{"latitude":44,303454;"longitude":4,5815725};"moment":1559681131;"state":0;"user":"Becky"};{"coordinate":{"latitude":29,866917;"longitude":118,403786};"moment":1559619931;"state":1;"user":"Bayard"}]</t>
  </si>
  <si>
    <t>[{"userId":"Nappie";"passengers":1}]</t>
  </si>
  <si>
    <t>[{"endPlace":{"latitude":53,1210091;"longitude":17,9794988};"reward":"81,88";"suggestedBy":"Percy"};{"endPlace":{"latitude":14,1864516;"longitude":-16,6586052};"reward":"25,93";"suggestedBy":"Emmye"};{"endPlace":{"latitude":"32,10828";"longitude":"35,05096"};"reward":"87,54";"suggestedBy":"Lance"};{"endPlace":{"latitude":4,2571092;"longitude":15,7879371};"reward":"20,36";"suggestedBy":"Jarib"};{"endPlace":{"latitude":12,3508099;"longitude":7,255737};"reward":"48,92";"suggestedBy":"Jilly"}]</t>
  </si>
  <si>
    <t>[{"coordinate":{"latitude":22,579117;"longitude":113,081508};"moment":1552109872;"user":null};{"coordinate":{"latitude":43,5571062;"longitude":19,0735581};"moment":1552109869;"user":null};{"coordinate":{"latitude":-7,3608928;"longitude":110,1726465};"moment":1552109870;"user":null};{"coordinate":{"latitude":35,5732078;"longitude":8,6683097};"moment":1552109871;"user":null};{"coordinate":{"latitude":-7,4399956;"longitude":107,9887402};"moment":1552109870;"user":null}]</t>
  </si>
  <si>
    <t>[{"coordinate":{"latitude":34,4740361;"longitude":47,6947512};"moment":1550616909;"state":1;"user":"Hollis"};{"coordinate":{"latitude":42,0817502;"longitude":-76,854799};"moment":1550624109;"state":1;"user":"Hildegarde"};{"coordinate":{"latitude":-8,1844859;"longitude":113,6680747};"moment":1550573709;"state":1;"user":"Kelcy"};{"coordinate":{"latitude":24,805208;"longitude":88,9497046};"moment":1550580909;"state":0;"user":"Nikaniki"};{"coordinate":{"latitude":48,6853182;"longitude":6,1519039};"moment":1550588109;"state":0;"user":"Pet"}]</t>
  </si>
  <si>
    <t>[{"userId":"Alyson";"passengers":2};{"userId":"Demetri";"passengers":2};{"userId":"Germayne";"passengers":2}]</t>
  </si>
  <si>
    <t>[{"endPlace":{"latitude":6,3741312;"longitude":-5,4096633};"reward":"85,88";"suggestedBy":"Mirabella"};{"endPlace":{"latitude":24,781681;"longitude":118,552365};"reward":"59,62";"suggestedBy":"Dilan"}]</t>
  </si>
  <si>
    <t>[{"coordinate":{"latitude":40,417358;"longitude":117,500558};"moment":1548117549;"user":null};{"coordinate":{"latitude":14,175851;"longitude":-89,861368};"moment":1548117580;"user":null};{"coordinate":{"latitude":40,60624;"longitude":-8,5926997};"moment":1548117545;"user":null};{"coordinate":{"latitude":37,6410379;"longitude":-7,6589255};"moment":1548117589;"user":null};{"coordinate":{"latitude":37,6718487;"longitude":21,4432257};"moment":1548117587;"user":null}]</t>
  </si>
  <si>
    <t>[{"coordinate":{"latitude":10,6693395;"longitude":-61,5325824};"moment":1546671772;"state":1;"user":"Beverie"}]</t>
  </si>
  <si>
    <t>[{"userId":"Talbert";"passengers":1};{"userId":"Kissee";"passengers":1};{"userId":"Elsey";"passengers":2};{"userId":"Haslett";"passengers":2};{"userId":"Danice";"passengers":1}]</t>
  </si>
  <si>
    <t>[{"endPlace":{"latitude":49,980217;"longitude":24,0778329};"reward":"59,54";"suggestedBy":"Aldo"};{"endPlace":{"latitude":-6,788236;"longitude":107,6392892};"reward":"56,89";"suggestedBy":"Margaretta"};{"endPlace":{"latitude":-11,826817;"longitude":-76,6185265};"reward":"4,6";"suggestedBy":"Brand"};{"endPlace":{"latitude":-8,2077579;"longitude":114,374997};"reward":"35,29";"suggestedBy":"Bonnie"};{"endPlace":{"latitude":41,7130775;"longitude":-8,687644};"reward":"41,65";"suggestedBy":"Thorsten"}]</t>
  </si>
  <si>
    <t>[{"userId":"Blake";"passengers":2};{"userId":"Trev";"passengers":1}]</t>
  </si>
  <si>
    <t>[{"endPlace":{"latitude":45,6181396;"longitude":-73,8394482};"reward":"97,59";"suggestedBy":"Chloe"};{"endPlace":{"latitude":30,6514558;"longitude":104,08491};"reward":"29,39";"suggestedBy":"Elfie"};{"endPlace":{"latitude":-38,977251;"longitude":-67,826868};"reward":"68,5";"suggestedBy":"Kala"}]</t>
  </si>
  <si>
    <t>[{"coordinate":{"latitude":53,3624134;"longitude":55,9381136};"moment":1573981851;"user":null};{"coordinate":{"latitude":50,6211008;"longitude":24,4598077};"moment":1573981812;"user":null}]</t>
  </si>
  <si>
    <t>[{"userId":"Melany";"passengers":2};{"userId":"Sascha";"passengers":1};{"userId":"Basil";"passengers":2};{"userId":"Toma";"passengers":2}]</t>
  </si>
  <si>
    <t>[{"userId":"Annecorinne";"passengers":1};{"userId":"Buddy";"passengers":1};{"userId":"Anne-corinne";"passengers":2}]</t>
  </si>
  <si>
    <t>[{"endPlace":{"latitude":40,6394384;"longitude":-8,6380475};"reward":"56,31";"suggestedBy":"Raff"}]</t>
  </si>
  <si>
    <t>[{"coordinate":{"latitude":29,1203;"longitude":107,415889};"moment":1551656497;"user":null}]</t>
  </si>
  <si>
    <t>[{"userId":"Kelcy";"passengers":2};{"userId":"Ardine";"passengers":2}]</t>
  </si>
  <si>
    <t>[{"endPlace":{"latitude":41,4744811;"longitude":19,7041069};"reward":"57,67";"suggestedBy":"Lauraine"}]</t>
  </si>
  <si>
    <t>[{"coordinate":{"latitude":52,664639;"longitude":35,8136035};"moment":1563562257;"user":null}]</t>
  </si>
  <si>
    <t>[{"userId":"Cedric";"passengers":2}]</t>
  </si>
  <si>
    <t>[{"endPlace":{"latitude":36,4303079;"longitude":-115,5207358};"reward":"18,52";"suggestedBy":"Harbert"}]</t>
  </si>
  <si>
    <t>[{"coordinate":{"latitude":52,8551656;"longitude":16,7522057};"moment":1555536007;"user":null};{"coordinate":{"latitude":5,9840985;"longitude":116,0761121};"moment":1555536013;"user":null};{"coordinate":{"latitude":37,646108;"longitude":120,477813};"moment":1555535995;"user":null}]</t>
  </si>
  <si>
    <t>[{"userId":"Maud";"passengers":1};{"userId":"Phedra";"passengers":2};{"userId":"Dominique";"passengers":1};{"userId":"Bekki";"passengers":2}]</t>
  </si>
  <si>
    <t>[{"endPlace":{"latitude":-8,506296;"longitude":115,27916};"reward":"80,74";"suggestedBy":"Talbert"}]</t>
  </si>
  <si>
    <t>[{"coordinate":{"latitude":0,845865;"longitude":108,8796091};"moment":1552446452;"user":null};{"coordinate":{"latitude":10,3550571;"longitude":0,4738293};"moment":1552446475;"user":null};{"coordinate":{"latitude":34,4912621;"longitude":-5,1262689};"moment":1552446455;"user":null};{"coordinate":{"latitude":53,1517598;"longitude":49,8698614};"moment":1552446477;"user":null};{"coordinate":{"latitude":"7,28361";"longitude":"125,84222"};"moment":1552446473;"user":null}]</t>
  </si>
  <si>
    <t>[{"userId":"Shannon";"passengers":2};{"userId":"Adrea";"passengers":2}]</t>
  </si>
  <si>
    <t>[{"coordinate":{"latitude":-11,1374632;"longitude":-77,1973997};"moment":1567468166;"user":null};{"coordinate":{"latitude":22,521523;"longitude":114,055023};"moment":1567468170;"user":null};{"coordinate":{"latitude":25,4251732;"longitude":68,7514645};"moment":1567468145;"user":null};{"coordinate":{"latitude":49,69427;"longitude":22,0193601};"moment":1567468150;"user":null};{"coordinate":{"latitude":-7,6225762;"longitude":114,0309608};"moment":1567468141;"user":null}]</t>
  </si>
  <si>
    <t>[{"userId":"Gwenora";"passengers":1};{"userId":"Rinaldo";"passengers":1}]</t>
  </si>
  <si>
    <t>[{"endPlace":{"latitude":40,179599;"longitude":112,891988};"reward":"89,96";"suggestedBy":"Gerick"};{"endPlace":{"latitude":16,0166339;"longitude":121,0368351};"reward":"76,54";"suggestedBy":"Edlin"};{"endPlace":{"latitude":55,6700613;"longitude":12,5468826};"reward":"41,86";"suggestedBy":"Shaylah"};{"endPlace":{"latitude":47,17744;"longitude":119,943575};"reward":"77,16";"suggestedBy":"Fonzie"}]</t>
  </si>
  <si>
    <t>[{"userId":"Lanette";"passengers":1}]</t>
  </si>
  <si>
    <t>[{"endPlace":{"latitude":36,0896801;"longitude":-79,9528451};"reward":"45,87";"suggestedBy":"Gary"};{"endPlace":{"latitude":37,7582938;"longitude":20,8728543};"reward":"72,29";"suggestedBy":"Candra"};{"endPlace":{"latitude":32,848472;"longitude":96,583409};"reward":"63,2";"suggestedBy":"Lanette"}]</t>
  </si>
  <si>
    <t>[{"coordinate":{"latitude":10,3689319;"longitude":123,876049};"moment":1548208284;"user":null};{"coordinate":{"latitude":34,5594987;"longitude":112,4678779};"moment":1548208307;"user":null};{"coordinate":{"latitude":33,6042793;"longitude":69,2281531};"moment":1548208291;"user":null};{"coordinate":{"latitude":49,4389042;"longitude":27,4042153};"moment":1548208300;"user":null};{"coordinate":{"latitude":26,303854;"longitude":107,682455};"moment":1548208290;"user":null}]</t>
  </si>
  <si>
    <t>[{"userId":"Layney";"passengers":2};{"userId":"Sebastian";"passengers":2};{"userId":"Gwenora";"passengers":2};{"userId":"Dwight";"passengers":1};{"userId":"Wes";"passengers":2}]</t>
  </si>
  <si>
    <t>[{"endPlace":{"latitude":15,2256074;"longitude":100,6599899};"reward":"94,85";"suggestedBy":"Margi"};{"endPlace":{"latitude":6,6753696;"longitude":124,5444219};"reward":"85,21";"suggestedBy":"Karlene"};{"endPlace":{"latitude":23,028956;"longitude":113,143441};"reward":"33,16";"suggestedBy":"Tracy"}]</t>
  </si>
  <si>
    <t>[{"coordinate":{"latitude":9,000538;"longitude":126,159227};"moment":1551792103;"user":null};{"coordinate":{"latitude":22,513701;"longitude":113,398577};"moment":1551792097;"user":null};{"coordinate":{"latitude":-7,6162571;"longitude":109,5285442};"moment":1551792097;"user":null};{"coordinate":{"latitude":38,7146303;"longitude":-9,414533};"moment":1551792102;"user":null}]</t>
  </si>
  <si>
    <t>[{"coordinate":{"latitude":-7,620317;"longitude":112,3695412};"moment":1550288655;"state":1;"user":"Leona"};{"coordinate":{"latitude":37,3051059;"longitude":136,7493479};"moment":1550310255;"state":1;"user":"Judy"}]</t>
  </si>
  <si>
    <t>[{"userId":"Rinaldo";"passengers":2};{"userId":"Kirk";"passengers":2};{"userId":"Crissie";"passengers":2};{"userId":"Nettle";"passengers":1};{"userId":"Salvidor";"passengers":1}]</t>
  </si>
  <si>
    <t>[{"endPlace":{"latitude":21,2573126;"longitude":105,8480203};"reward":"95,16";"suggestedBy":"Maud"}]</t>
  </si>
  <si>
    <t>[{"coordinate":{"latitude":29,8601155;"longitude":69,1823141};"moment":1552557608;"user":null};{"coordinate":{"latitude":-8,2412718;"longitude":112,0744643};"moment":1552557637;"user":null}]</t>
  </si>
  <si>
    <t>[{"coordinate":{"latitude":50,1758214;"longitude":30,1017634};"moment":1551060593;"state":1;"user":"Lillis"};{"coordinate":{"latitude":15,8161032;"longitude":44,041335};"moment":1551118193;"state":1;"user":"Silas"};{"coordinate":{"latitude":41,0652035;"longitude":-8,2418412};"moment":1551085793;"state":1;"user":"Abram"}]</t>
  </si>
  <si>
    <t>[{"userId":"Maurits";"passengers":2};{"userId":"Amberly";"passengers":1}]</t>
  </si>
  <si>
    <t>[{"endPlace":{"latitude":26,438463;"longitude":113,766805};"reward":"74,77";"suggestedBy":"Bev"};{"endPlace":{"latitude":-2,5781167;"longitude":150,8086082};"reward":"76,34";"suggestedBy":"Akim"};{"endPlace":{"latitude":31,123351;"longitude":121,510319};"reward":"49,75";"suggestedBy":"Moreen"};{"endPlace":{"latitude":53,374266;"longitude":-6,218069};"reward":"90,77";"suggestedBy":"Parsifal"};{"endPlace":{"latitude":27,950753;"longitude":109,592921};"reward":"37,9";"suggestedBy":"Hobard"}]</t>
  </si>
  <si>
    <t>[{"coordinate":{"latitude":41,554479;"longitude":121,725015};"moment":1569967399;"user":null};{"coordinate":{"latitude":42,1241764;"longitude":-80,08181};"moment":1569967403;"user":null}]</t>
  </si>
  <si>
    <t>[{"userId":"Holly-anne";"passengers":2};{"userId":"Godiva";"passengers":2};{"userId":"Genna";"passengers":1};{"userId":"Bertha";"passengers":2}]</t>
  </si>
  <si>
    <t>[{"endPlace":{"latitude":61,0180334;"longitude":14,6053692};"reward":"5,05";"suggestedBy":"Tadeas"};{"endPlace":{"latitude":-5,85;"longitude":105,75};"reward":"41,08";"suggestedBy":"Cammy"};{"endPlace":{"latitude":49,8575338;"longitude":18,1508117};"reward":"23,76";"suggestedBy":"Berny"}]</t>
  </si>
  <si>
    <t>[{"coordinate":{"latitude":50,4273892;"longitude":124,1226608};"moment":1555872387;"user":null};{"coordinate":{"latitude":-6,837527;"longitude":107,2104935};"moment":1555872385;"user":null};{"coordinate":{"latitude":49,9936338;"longitude":20,0199888};"moment":1555872387;"user":null}]</t>
  </si>
  <si>
    <t>[{"userId":"Jeremias";"passengers":2};{"userId":"Nina";"passengers":2}]</t>
  </si>
  <si>
    <t>[{"coordinate":{"latitude":-14,25575;"longitude":-74,8591919};"moment":1551305652;"user":null};{"coordinate":{"latitude":24,304673;"longitude":113,136459};"moment":1551305656;"user":null};{"coordinate":{"latitude":7,1089121;"longitude":125,6925429};"moment":1551305653;"user":null};{"coordinate":{"latitude":"14,51155";"longitude":"44,01511"};"moment":1551305653;"user":null};{"coordinate":{"latitude":"34,3296";"longitude":"71,17852"};"moment":1551305653;"user":null}]</t>
  </si>
  <si>
    <t>[{"userId":"Janette";"passengers":1};{"userId":"Jan";"passengers":1}]</t>
  </si>
  <si>
    <t>[{"endPlace":{"latitude":49,6287673;"longitude":23,6955367};"reward":"11,23";"suggestedBy":"Cobbie"};{"endPlace":{"latitude":-8,6245515;"longitude":122,2146964};"reward":"95,35";"suggestedBy":"Pippy"}]</t>
  </si>
  <si>
    <t>[{"coordinate":{"latitude":36,7240776;"longitude":51,1141183};"moment":1562513632;"user":null};{"coordinate":{"latitude":-34,8512671;"longitude":-58,6754654};"moment":1562513634;"user":null};{"coordinate":{"latitude":31,9069842;"longitude":73,2723283};"moment":1562513632;"user":null};{"coordinate":{"latitude":34,7757093;"longitude":134,7206721};"moment":1562513627;"user":null};{"coordinate":{"latitude":3,1852692;"longitude":-74,9208772};"moment":1562513632;"user":null}]</t>
  </si>
  <si>
    <t>[{"userId":"Gratia";"passengers":1};{"userId":"Angelique";"passengers":1};{"userId":"Chancey";"passengers":1};{"userId":"Aubrie";"passengers":2}]</t>
  </si>
  <si>
    <t>[{"endPlace":{"latitude":50,05998;"longitude":21,8324138};"reward":"34,17";"suggestedBy":"Verena"};{"endPlace":{"latitude":-6,7115834;"longitude":111,3947978};"reward":"79,87";"suggestedBy":"Elsinore"};{"endPlace":{"latitude":59,3549627;"longitude":17,2093329};"reward":"49,18";"suggestedBy":"Ardith"};{"endPlace":{"latitude":21,4394636;"longitude":92,0077316};"reward":"42,22";"suggestedBy":"Shannon"};{"endPlace":{"latitude":-23,5266796;"longitude":-51,8311441};"reward":"18,09";"suggestedBy":"Tristam"}]</t>
  </si>
  <si>
    <t>[{"coordinate":{"latitude":24,789361;"longitude":103,140748};"moment":1575582398;"user":null};{"coordinate":{"latitude":39,207953;"longitude":117,115904};"moment":1575582439;"user":null};{"coordinate":{"latitude":"-6,9072";"longitude":"113,8825"};"moment":1575582416;"user":null};{"coordinate":{"latitude":47,6999935;"longitude":131,1243299};"moment":1575582427;"user":null};{"coordinate":{"latitude":34,137139;"longitude":120,227624};"moment":1575582419;"user":null}]</t>
  </si>
  <si>
    <t>[{"userId":"Carree";"passengers":1};{"userId":"Felecia";"passengers":1}]</t>
  </si>
  <si>
    <t>[{"endPlace":{"latitude":30,741991;"longitude":121,341969};"reward":"97,09";"suggestedBy":"Nomi"};{"endPlace":{"latitude":52,5750765;"longitude":15,7420508};"reward":"98,12";"suggestedBy":"Celestyn"};{"endPlace":{"latitude":56,0058358;"longitude":71,5005566};"reward":"69,14";"suggestedBy":"Giraldo"};{"endPlace":{"latitude":8,2192683;"longitude":5,5066242};"reward":"11,72";"suggestedBy":"Willem"}]</t>
  </si>
  <si>
    <t>[{"coordinate":{"latitude":13,2606549;"longitude":123,3710571};"moment":1552819871;"user":null}]</t>
  </si>
  <si>
    <t>[{"userId":"Jewell";"passengers":1}]</t>
  </si>
  <si>
    <t>[{"userId":"Orran";"passengers":1};{"userId":"Efrem";"passengers":1};{"userId":"Ashly";"passengers":1}]</t>
  </si>
  <si>
    <t>[{"endPlace":{"latitude":"9,0651";"longitude":"123,0524"};"reward":"34,35";"suggestedBy":"Georgia"};{"endPlace":{"latitude":38,476374;"longitude":114,24517};"reward":"9,09";"suggestedBy":"Valene"};{"endPlace":{"latitude":53,3624134;"longitude":55,9381136};"reward":"68,78";"suggestedBy":"Jacintha"};{"endPlace":{"latitude":51,9863725;"longitude":17,7680934};"reward":"18,29";"suggestedBy":"Larissa"}]</t>
  </si>
  <si>
    <t>[{"coordinate":{"latitude":49,7871182;"longitude":18,7242344};"moment":1546007948;"user":null};{"coordinate":{"latitude":11,4693878;"longitude":123,1476046};"moment":1546007948;"user":null};{"coordinate":{"latitude":28,955847;"longitude":114,532957};"moment":1546007947;"user":null};{"coordinate":{"latitude":29,531057;"longitude":112,540463};"moment":1546007947;"user":null}]</t>
  </si>
  <si>
    <t>[{"userId":"Bathsheba";"passengers":1};{"userId":"Godfrey";"passengers":2};{"userId":"Eugenius";"passengers":1}]</t>
  </si>
  <si>
    <t>[{"endPlace":{"latitude":41,3836182;"longitude":-8,4170742};"reward":"98,18";"suggestedBy":"Rafaelia"};{"endPlace":{"latitude":52,2413206;"longitude":-7,0833118};"reward":"67,37";"suggestedBy":"Tammy"};{"endPlace":{"latitude":28,2107548;"longitude":-82,2909146};"reward":"14,35";"suggestedBy":"Merilyn"};{"endPlace":{"latitude":"47,49371";"longitude":"87,54161"};"reward":"24,5";"suggestedBy":"Tuckie"}]</t>
  </si>
  <si>
    <t>[{"coordinate":{"latitude":39,6211427;"longitude":125,6638035};"moment":1575246913;"user":null};{"coordinate":{"latitude":32,7010866;"longitude":-17,1340519};"moment":1575246909;"user":null};{"coordinate":{"latitude":12,2200003;"longitude":123,4869995};"moment":1575246918;"user":null};{"coordinate":{"latitude":24,546876;"longitude":107,04219};"moment":1575246887;"user":null}]</t>
  </si>
  <si>
    <t>[{"userId":"Dilan";"passengers":1};{"userId":"Theodor";"passengers":1};{"userId":"Salvidor";"passengers":2};{"userId":"Talbert";"passengers":2}]</t>
  </si>
  <si>
    <t>[{"coordinate":{"latitude":49,981736;"longitude":16,5730485};"moment":1563064331;"user":null};{"coordinate":{"latitude":41,273153;"longitude":125,361759};"moment":1563064301;"user":null};{"coordinate":{"latitude":45,5322977;"longitude":20,2153721};"moment":1563064316;"user":null};{"coordinate":{"latitude":14,048167;"longitude":122,955697};"moment":1563064295;"user":null}]</t>
  </si>
  <si>
    <t>[{"coordinate":{"latitude":-8,6888277;"longitude":115,1687141};"moment":1561639586;"state":0;"user":"Bethany"};{"coordinate":{"latitude":57,4909761;"longitude":12,0585993};"moment":1561571186;"state":1;"user":"Roxi"};{"coordinate":{"latitude":15,6927248;"longitude":119,9351455};"moment":1561599986;"state":1;"user":"Kimmy"};{"coordinate":{"latitude":14,5514305;"longitude":121,0092101};"moment":1561581986;"state":1;"user":"Cthrine"};{"coordinate":{"latitude":46,986639;"longitude":128,0324209};"moment":1561643186;"state":0;"user":"Jozef"}]</t>
  </si>
  <si>
    <t>[{"userId":"Efrem";"passengers":1}]</t>
  </si>
  <si>
    <t>[{"endPlace":{"latitude":31,77;"longitude":-106,43};"reward":"84,55";"suggestedBy":"Jenine"};{"endPlace":{"latitude":52,2902011;"longitude":22,4724915};"reward":"39,63";"suggestedBy":"May"};{"endPlace":{"latitude":33,347316;"longitude":120,16366};"reward":"5,97";"suggestedBy":"Trace"};{"endPlace":{"latitude":55,6188565;"longitude":74,0452068};"reward":"5,5";"suggestedBy":"Arman"};{"endPlace":{"latitude":13,2910707;"longitude":-87,3003706};"reward":"26,9";"suggestedBy":"Dalila"}]</t>
  </si>
  <si>
    <t>[{"coordinate":{"latitude":42,9598744;"longitude":-81,2353612};"moment":1567195650;"user":null}]</t>
  </si>
  <si>
    <t>[{"userId":"Kelsy";"passengers":2};{"userId":"Sheila";"passengers":1}]</t>
  </si>
  <si>
    <t>[{"coordinate":{"latitude":31,476202;"longitude":92,051239};"moment":1547353657;"user":null};{"coordinate":{"latitude":12,4544798;"longitude":7,4976536};"moment":1547353716;"user":null};{"coordinate":{"latitude":-10,10712;"longitude":-76,601273};"moment":1547353700;"user":null};{"coordinate":{"latitude":-20,6984299;"longitude":-44,8256777};"moment":1547353696;"user":null};{"coordinate":{"latitude":30,606033;"longitude":118,297302};"moment":1547353707;"user":null}]</t>
  </si>
  <si>
    <t>[{"userId":"Bertrando";"passengers":2};{"userId":"Chloe";"passengers":2};{"userId":"Beverley";"passengers":1}]</t>
  </si>
  <si>
    <t>[{"endPlace":{"latitude":"-8,0522";"longitude":"112,4885"};"reward":"76,66";"suggestedBy":"Jilly"};{"endPlace":{"latitude":-11,806679;"longitude":-77,1657716};"reward":"84,81";"suggestedBy":"Eugenius"};{"endPlace":{"latitude":-11,8073632;"longitude":-39,3809152};"reward":"48,9";"suggestedBy":"Basil"};{"endPlace":{"latitude":48,9755228;"longitude":140,2653547};"reward":"32,94";"suggestedBy":"Evvie"};{"endPlace":{"latitude":-45,8405005;"longitude":-67,4686475};"reward":"97,0";"suggestedBy":"Jerri"}]</t>
  </si>
  <si>
    <t>[{"coordinate":{"latitude":8,3802672;"longitude":-71,7844893};"moment":1554738097;"user":null};{"coordinate":{"latitude":22,149009;"longitude":113,217268};"moment":1554738087;"user":null};{"coordinate":{"latitude":42,3890735;"longitude":47,9897691};"moment":1554738093;"user":null}]</t>
  </si>
  <si>
    <t>[{"userId":"Jeno";"passengers":2};{"userId":"Jesse";"passengers":1};{"userId":"Sanders";"passengers":1}]</t>
  </si>
  <si>
    <t>[{"endPlace":{"latitude":30,661419;"longitude":116,244678};"reward":"29,33";"suggestedBy":"Caroline"};{"endPlace":{"latitude":39,266576;"longitude":77,597552};"reward":"29,36";"suggestedBy":"Cos"};{"endPlace":{"latitude":37,0909826;"longitude":138,1698009};"reward":"86,73";"suggestedBy":"Dale"};{"endPlace":{"latitude":49,4040465;"longitude":12,9946543};"reward":"31,3";"suggestedBy":"Rodi"}]</t>
  </si>
  <si>
    <t>[{"coordinate":{"latitude":55,1211323;"longitude":60,0722304};"moment":1569761731;"user":null};{"coordinate":{"latitude":25,941708;"longitude":119,560304};"moment":1569761708;"user":null};{"coordinate":{"latitude":29,20817;"longitude":103,949326};"moment":1569761700;"user":null}]</t>
  </si>
  <si>
    <t>[{"userId":"Thorpe";"passengers":1};{"userId":"Worth";"passengers":2};{"userId":"Bertrando";"passengers":1};{"userId":"Belicia";"passengers":1}]</t>
  </si>
  <si>
    <t>[{"endPlace":{"latitude":37,1562778;"longitude":24,4886232};"reward":"62,67";"suggestedBy":"Currie"}]</t>
  </si>
  <si>
    <t>[{"coordinate":{"latitude":14,4137091;"longitude":-87,0873978};"moment":1573094715;"user":null}]</t>
  </si>
  <si>
    <t>[{"userId":"Colleen";"passengers":2};{"userId":"Ashlee";"passengers":2};{"userId":"Alia";"passengers":2}]</t>
  </si>
  <si>
    <t>[{"endPlace":{"latitude":19,992977;"longitude":105,8451758};"reward":"25,37";"suggestedBy":"Candie"};{"endPlace":{"latitude":31,59998;"longitude":118,553352};"reward":"88,61";"suggestedBy":"Jobyna"};{"endPlace":{"latitude":4,2571092;"longitude":15,7879371};"reward":"79,19";"suggestedBy":"Marin"};{"endPlace":{"latitude":17,295373;"longitude":-62,767337};"reward":"18,54";"suggestedBy":"Gisele"};{"endPlace":{"latitude":39,4635996;"longitude":-8,3542102};"reward":"60,43";"suggestedBy":"Danya"}]</t>
  </si>
  <si>
    <t>[{"coordinate":{"latitude":-24,383333;"longitude":25,85};"moment":1568637474;"user":null};{"coordinate":{"latitude":-34,7277137;"longitude":-58,3326356};"moment":1568637456;"user":null}]</t>
  </si>
  <si>
    <t>[{"userId":"Chandal";"passengers":1}]</t>
  </si>
  <si>
    <t>[{"endPlace":{"latitude":22,5674949;"longitude":58,6858709};"reward":"99,24";"suggestedBy":"Aldon"};{"endPlace":{"latitude":-7,7061422;"longitude":-78,0327377};"reward":"36,33";"suggestedBy":"Lynnell"}]</t>
  </si>
  <si>
    <t>[{"coordinate":{"latitude":27,272726;"longitude":98,875784};"moment":1551979614;"user":null};{"coordinate":{"latitude":-21,9111483;"longitude":-56,4719928};"moment":1551979625;"user":null};{"coordinate":{"latitude":"13,2268";"longitude":"123,6148"};"moment":1551979618;"user":null};{"coordinate":{"latitude":24,44218;"longitude":114,938684};"moment":1551979615;"user":null}]</t>
  </si>
  <si>
    <t>[{"userId":"Adrea";"passengers":2};{"userId":"Nero";"passengers":2}]</t>
  </si>
  <si>
    <t>[{"endPlace":{"latitude":49,508379;"longitude":19,9809619};"reward":"49,54";"suggestedBy":"Tracy"};{"endPlace":{"latitude":13,4686603;"longitude":-15,2589778};"reward":"14,39";"suggestedBy":"Nariko"}]</t>
  </si>
  <si>
    <t>[{"coordinate":{"latitude":24,324999;"longitude":103,78883};"moment":1574493517;"user":null};{"coordinate":{"latitude":18,4399684;"longitude":-69,2846603};"moment":1574493578;"user":null};{"coordinate":{"latitude":37,0237497;"longitude":120,5622121};"moment":1574493511;"user":null}]</t>
  </si>
  <si>
    <t>[{"userId":"Barnard";"passengers":1};{"userId":"Dane";"passengers":2};{"userId":"Vance";"passengers":1};{"userId":"Bettine";"passengers":2}]</t>
  </si>
  <si>
    <t>[{"coordinate":{"latitude":-7,221562;"longitude":111,759598};"moment":1546301824;"user":null};{"coordinate":{"latitude":42,2685369;"longitude":86,8680361};"moment":1546301817;"user":null};{"coordinate":{"latitude":-16,0100923;"longitude":35,3082117};"moment":1546301826;"user":null};{"coordinate":{"latitude":-9,7780409;"longitude":124,6524669};"moment":1546301819;"user":null};{"coordinate":{"latitude":59,9871162;"longitude":15,8125817};"moment":1546301824;"user":null}]</t>
  </si>
  <si>
    <t>[{"coordinate":{"latitude":9;"longitude":-77,86667};"moment":1544818257;"state":1;"user":"Jobyna"};{"coordinate":{"latitude":28,188157;"longitude":121,030159};"moment":1544782257;"state":0;"user":"Rinaldo"};{"coordinate":{"latitude":43,9399539;"longitude":42,7376717};"moment":1544807457;"state":0;"user":"Marie-ann"}]</t>
  </si>
  <si>
    <t>[{"userId":"Beverie";"passengers":2}]</t>
  </si>
  <si>
    <t>[{"endPlace":{"latitude":-40,1500467;"longitude":-71,3377934};"reward":"37,95";"suggestedBy":"Reinhard"};{"endPlace":{"latitude":37,005017;"longitude":114,683863};"reward":"50,37";"suggestedBy":"Becca"};{"endPlace":{"latitude":60,7905791;"longitude":24,9298029};"reward":"34,94";"suggestedBy":"Tracee"};{"endPlace":{"latitude":-7,0431437;"longitude":111,3679689};"reward":"48,7";"suggestedBy":"Dilan"};{"endPlace":{"latitude":-6,226676;"longitude":106,810463};"reward":"60,95";"suggestedBy":"Haslett"}]</t>
  </si>
  <si>
    <t>[{"userId":"Orelle";"passengers":2};{"userId":"Zeke";"passengers":1}]</t>
  </si>
  <si>
    <t>[{"endPlace":{"latitude":34,5646414;"longitude":133,4167423};"reward":"37,01";"suggestedBy":"Becca"}]</t>
  </si>
  <si>
    <t>[{"coordinate":{"latitude":28,39895;"longitude":113,02064};"moment":1563968845;"user":null}]</t>
  </si>
  <si>
    <t>[{"userId":"Evonne";"passengers":1};{"userId":"Jennica";"passengers":2};{"userId":"Lillis";"passengers":2};{"userId":"Worthington";"passengers":2}]</t>
  </si>
  <si>
    <t>[{"endPlace":{"latitude":"16,85836";"longitude":"43,19781"};"reward":"15,31";"suggestedBy":"Alberik"};{"endPlace":{"latitude":37,0398003;"longitude":137,8674573};"reward":"22,54";"suggestedBy":"Winifred"};{"endPlace":{"latitude":"30,7833";"longitude":"114,41144"};"reward":"70,1";"suggestedBy":"Kellie"}]</t>
  </si>
  <si>
    <t>[{"coordinate":{"latitude":-0,8761629;"longitude":131,255828};"moment":1554281133;"user":null}]</t>
  </si>
  <si>
    <t>[{"userId":"Evonne";"passengers":2};{"userId":"Stacy";"passengers":1};{"userId":"Sascha";"passengers":1};{"userId":"Francine";"passengers":2}]</t>
  </si>
  <si>
    <t>[{"endPlace":{"latitude":21,547821;"longitude":107,971826};"reward":"27,05";"suggestedBy":"Aldon"};{"endPlace":{"latitude":56,7117056;"longitude":12,8778046};"reward":"88,91";"suggestedBy":"Sascha"};{"endPlace":{"latitude":48,0589455;"longitude":34,6153907};"reward":"61,4";"suggestedBy":"Correy"};{"endPlace":{"latitude":-16,328546;"longitude":-48,953403};"reward":"17,84";"suggestedBy":"Kennedy"};{"endPlace":{"latitude":40,1420033;"longitude":-82,9770371};"reward":"5,67";"suggestedBy":"Sascha"}]</t>
  </si>
  <si>
    <t>[{"userId":"Arny";"passengers":1};{"userId":"Hobard";"passengers":1};{"userId":"Uriel";"passengers":2}]</t>
  </si>
  <si>
    <t>[{"endPlace":{"latitude":4,88917;"longitude":-75,870743};"reward":"39,09";"suggestedBy":"Abbie"}]</t>
  </si>
  <si>
    <t>[{"coordinate":{"latitude":33,6523096;"longitude":-86,7114545};"moment":1552446443;"user":null};{"coordinate":{"latitude":"15,48333";"longitude":"48,43333"};"moment":1552446443;"user":null}]</t>
  </si>
  <si>
    <t>[{"userId":"Jacquelin";"passengers":2};{"userId":"Tammy";"passengers":1};{"userId":"Corri";"passengers":1}]</t>
  </si>
  <si>
    <t>[{"endPlace":{"latitude":1,6135167;"longitude":-76,8951551};"reward":"67,06";"suggestedBy":"Sheeree"};{"endPlace":{"latitude":29,444529;"longitude":121,04024};"reward":"68,55";"suggestedBy":"Diarmid"};{"endPlace":{"latitude":-22,0077937;"longitude":-51,5531899};"reward":"36,82";"suggestedBy":"Olivier"}]</t>
  </si>
  <si>
    <t>[{"coordinate":{"latitude":55,7942138;"longitude":37,4827996};"moment":1569375076;"user":null};{"coordinate":{"latitude":-8,3980126;"longitude":117,1470637};"moment":1569375071;"user":null};{"coordinate":{"latitude":30,274084;"longitude":120,15507};"moment":1569375093;"user":null};{"coordinate":{"latitude":36,0491557;"longitude":120,2139413};"moment":1569375069;"user":null};{"coordinate":{"latitude":31,3188393;"longitude":45,2806177};"moment":1569375069;"user":null}]</t>
  </si>
  <si>
    <t>[{"coordinate":{"latitude":42,6997116;"longitude":23,2730306};"moment":1567886461;"state":0;"user":"Franky"};{"coordinate":{"latitude":-19,7333431;"longitude":-43,9341408};"moment":1567857661;"state":1;"user":"Lanae"};{"coordinate":{"latitude":36,995188;"longitude":110,613177};"moment":1567890061;"state":0;"user":"Reinhard"};{"coordinate":{"latitude":50,7736289;"longitude":14,4728422};"moment":1567882861;"state":1;"user":"Arie"};{"coordinate":{"latitude":47,7585809;"longitude":29,5339155};"moment":1567836061;"state":1;"user":"Yasmin"}]</t>
  </si>
  <si>
    <t>[{"userId":"Anica";"passengers":1};{"userId":"Carree";"passengers":1};{"userId":"Karin";"passengers":2};{"userId":"Osmond";"passengers":1}]</t>
  </si>
  <si>
    <t>[{"endPlace":{"latitude":48,4083877;"longitude":40,2586934};"reward":"46,0";"suggestedBy":"Ximenez"}]</t>
  </si>
  <si>
    <t>[{"coordinate":{"latitude":19,5037694;"longitude":-99,1324282};"moment":1559857560;"user":null};{"coordinate":{"latitude":-8,3075674;"longitude":114,9813499};"moment":1559857545;"user":null};{"coordinate":{"latitude":35,5267333;"longitude":135,8074728};"moment":1559857556;"user":null};{"coordinate":{"latitude":-4,1956379;"longitude":12,6733009};"moment":1559857556;"user":null};{"coordinate":{"latitude":-7,2694279;"longitude":112,711668};"moment":1559857543;"user":null}]</t>
  </si>
  <si>
    <t>[{"userId":"Ondrea";"passengers":2};{"userId":"Nettle";"passengers":2};{"userId":"Arie";"passengers":2};{"userId":"Nessi";"passengers":1}]</t>
  </si>
  <si>
    <t>[{"endPlace":{"latitude":32,7274015;"longitude":-97,2706807};"reward":"80,36";"suggestedBy":"Wendel"};{"endPlace":{"latitude":-7,8082295;"longitude":113,0905501};"reward":"85,18";"suggestedBy":"Portia"};{"endPlace":{"latitude":40,60624;"longitude":-8,5926997};"reward":"17,73";"suggestedBy":"Lanae"}]</t>
  </si>
  <si>
    <t>[{"coordinate":{"latitude":8,959667;"longitude":-73,626268};"moment":1547750919;"user":null};{"coordinate":{"latitude":-27,5571934;"longitude":-53,9759139};"moment":1547750920;"user":null};{"coordinate":{"latitude":23,573074;"longitude":89,8258165};"moment":1547750919;"user":null};{"coordinate":{"latitude":"-6,9236";"longitude":"113,2611"};"moment":1547750924;"user":null}]</t>
  </si>
  <si>
    <t>[{"userId":"Carole";"passengers":1};{"userId":"Bunny";"passengers":1};{"userId":"Jesse";"passengers":1}]</t>
  </si>
  <si>
    <t>[{"endPlace":{"latitude":58,7462917;"longitude":26,3972118};"reward":"24,68";"suggestedBy":"Aleece"};{"endPlace":{"latitude":64,1629791;"longitude":24,3067885};"reward":"68,79";"suggestedBy":"Annabel"};{"endPlace":{"latitude":41,821778;"longitude":124,048453};"reward":"40,64";"suggestedBy":"Danya"};{"endPlace":{"latitude":39,7553205;"longitude":-9,0317115};"reward":"78,59";"suggestedBy":"Errol"};{"endPlace":{"latitude":32,7668648;"longitude":-7,5057737};"reward":"45,47";"suggestedBy":"Gwendolyn"}]</t>
  </si>
  <si>
    <t>[{"coordinate":{"latitude":-0,4660955;"longitude":100,3984148};"moment":1556330225;"user":null};{"coordinate":{"latitude":54,4515199;"longitude":101,1756457};"moment":1556330208;"user":null};{"coordinate":{"latitude":-24,2099688;"longitude":-50,9263297};"moment":1556330238;"user":null}]</t>
  </si>
  <si>
    <t>[{"userId":"Filippo";"passengers":2};{"userId":"Francine";"passengers":2};{"userId":"Feodora";"passengers":2};{"userId":"Jules";"passengers":1};{"userId":"Michael";"passengers":2}]</t>
  </si>
  <si>
    <t>[{"endPlace":{"latitude":6,8793892;"longitude":-72,189};"reward":"18,25";"suggestedBy":"Karoline"};{"endPlace":{"latitude":1,7131812;"longitude":33,6063855};"reward":"22,7";"suggestedBy":"Percy"}]</t>
  </si>
  <si>
    <t>[{"userId":"Allie";"passengers":1};{"userId":"Jemimah";"passengers":1}]</t>
  </si>
  <si>
    <t>[{"endPlace":{"latitude":41,378328;"longitude":126,2947741};"reward":"95,86";"suggestedBy":"Derk"};{"endPlace":{"latitude":38,7102377;"longitude":-90,3042778};"reward":"84,86";"suggestedBy":"Horst"};{"endPlace":{"latitude":14,5473421;"longitude":120,997522};"reward":"57,11";"suggestedBy":"Marv"};{"endPlace":{"latitude":-8,264058;"longitude":112,9475835};"reward":"26,3";"suggestedBy":"Holly-anne"};{"endPlace":{"latitude":30,132798;"longitude":120,892195};"reward":"47,17";"suggestedBy":"Reube"}]</t>
  </si>
  <si>
    <t>[{"coordinate":{"latitude":57,7316019;"longitude":12,0703707};"moment":1562319307;"user":null};{"coordinate":{"latitude":3,8144237;"longitude":-76,247912};"moment":1562319321;"user":null};{"coordinate":{"latitude":17,0405373;"longitude":99,0571089};"moment":1562319323;"user":null};{"coordinate":{"latitude":-7,6426348;"longitude":112,7032945};"moment":1562319299;"user":null}]</t>
  </si>
  <si>
    <t>[{"userId":"Alvis";"passengers":1};{"userId":"Danell";"passengers":1}]</t>
  </si>
  <si>
    <t>[{"endPlace":{"latitude":27,955261;"longitude":112,497228};"reward":"73,76";"suggestedBy":"Eugen"};{"endPlace":{"latitude":50,9704636;"longitude":15,3858774};"reward":"1,59";"suggestedBy":"Nariko"};{"endPlace":{"latitude":46,8584087;"longitude":31,3849652};"reward":"26,34";"suggestedBy":"Uriel"}]</t>
  </si>
  <si>
    <t>[{"coordinate":{"latitude":12,532252;"longitude":124,870243};"moment":1547011571;"user":null};{"coordinate":{"latitude":-7,6535289;"longitude":110,6749978};"moment":1547011584;"user":null}]</t>
  </si>
  <si>
    <t>[{"userId":"Jobyna";"passengers":1};{"userId":"Margi";"passengers":2}]</t>
  </si>
  <si>
    <t>[{"endPlace":{"latitude":28,168408;"longitude":120,482198};"reward":"58,41";"suggestedBy":"Tonnie"};{"endPlace":{"latitude":15,7309288;"longitude":-87,8991514};"reward":"62,43";"suggestedBy":"Jobyna"};{"endPlace":{"latitude":14,5874782;"longitude":-88,5831026};"reward":"19,84";"suggestedBy":"Tuckie"};{"endPlace":{"latitude":31,135176;"longitude":121,439288};"reward":"92,83";"suggestedBy":"Belicia"}]</t>
  </si>
  <si>
    <t>[{"coordinate":{"latitude":55,8930684;"longitude":37,585677};"moment":1547353674;"user":null};{"coordinate":{"latitude":49,7634887;"longitude":129,7905786};"moment":1547353656;"user":null}]</t>
  </si>
  <si>
    <t>[{"userId":"Theodor";"passengers":2};{"userId":"Randie";"passengers":1};{"userId":"Bradney";"passengers":2};{"userId":"Debby";"passengers":1};{"userId":"Elfie";"passengers":1}]</t>
  </si>
  <si>
    <t>[{"endPlace":{"latitude":32,562824;"longitude":104,559168};"reward":"77,84";"suggestedBy":"Jeremias"}]</t>
  </si>
  <si>
    <t>[{"coordinate":{"latitude":40,2213038;"longitude":44,271441};"moment":1552068321;"user":null};{"coordinate":{"latitude":4,0224656;"longitude":9,1954432};"moment":1552068315;"user":null};{"coordinate":{"latitude":8,9779832;"longitude":1,1448981};"moment":1552068274;"user":null};{"coordinate":{"latitude":14,874441;"longitude":101,1843887};"moment":1552068304;"user":null}]</t>
  </si>
  <si>
    <t>[{"userId":"Miriam";"passengers":2};{"userId":"Phyllis";"passengers":1}]</t>
  </si>
  <si>
    <t>[{"endPlace":{"latitude":51,378691;"longitude":21,3788326};"reward":"42,68";"suggestedBy":"Johannah"};{"endPlace":{"latitude":13,8266134;"longitude":122,9580541};"reward":"81,41";"suggestedBy":"Arman"};{"endPlace":{"latitude":-20,0879862;"longitude":-44,5789542};"reward":"47,83";"suggestedBy":"Kathye"};{"endPlace":{"latitude":-8,1802134;"longitude":112,5096093};"reward":"31,86";"suggestedBy":"Asher"}]</t>
  </si>
  <si>
    <t>[{"coordinate":{"latitude":28,0154753;"longitude":120,6626572};"moment":1559590966;"user":null};{"coordinate":{"latitude":63,0074575;"longitude":16,6640489};"moment":1559590923;"user":null};{"coordinate":{"latitude":9,9256779;"longitude":13,9434035};"moment":1559590972;"user":null}]</t>
  </si>
  <si>
    <t>[{"userId":"Ashly";"passengers":1};{"userId":"Adah";"passengers":1};{"userId":"Cathie";"passengers":1};{"userId":"Beverlie";"passengers":2};{"userId":"Hermann";"passengers":2}]</t>
  </si>
  <si>
    <t>[{"coordinate":{"latitude":26,560231;"longitude":100,176498};"moment":1568239183;"user":null};{"coordinate":{"latitude":-20,2906811;"longitude":28,9383082};"moment":1568239192;"user":null};{"coordinate":{"latitude":22,3723336;"longitude":-80,1484407};"moment":1568239192;"user":null};{"coordinate":{"latitude":65,0081559;"longitude":17,0061406};"moment":1568239195;"user":null};{"coordinate":{"latitude":7,342773;"longitude":80,682308};"moment":1568239182;"user":null}]</t>
  </si>
  <si>
    <t>[{"userId":"Thorndike";"passengers":1};{"userId":"Marcelle";"passengers":1};{"userId":"Dickie";"passengers":1};{"userId":"Birk";"passengers":2};{"userId":"Ardisj";"passengers":2}]</t>
  </si>
  <si>
    <t>[{"coordinate":{"latitude":38,093189;"longitude":114,478864};"moment":1546090857;"user":null};{"coordinate":{"latitude":52,1701159;"longitude":4,4833003};"moment":1546090841;"user":null}]</t>
  </si>
  <si>
    <t>[{"userId":"Celestyn";"passengers":1};{"userId":"Norrie";"passengers":2};{"userId":"Bertha";"passengers":1};{"userId":"Vanya";"passengers":2}]</t>
  </si>
  <si>
    <t>[{"endPlace":{"latitude":11,0978809;"longitude":-2,0959429};"reward":"71,57";"suggestedBy":"Angelica"};{"endPlace":{"latitude":29,5530941;"longitude":118,9353968};"reward":"79,6";"suggestedBy":"Fanchon"};{"endPlace":{"latitude":49,1931313;"longitude":-0,3907558};"reward":"40,45";"suggestedBy":"Ansel"};{"endPlace":{"latitude":-8,47089;"longitude":117,4996816};"reward":"4,47";"suggestedBy":"Jodi"};{"endPlace":{"latitude":60,3588201;"longitude":22,2240066};"reward":"40,66";"suggestedBy":"Jeno"}]</t>
  </si>
  <si>
    <t>[{"coordinate":{"latitude":19,4458447;"longitude":-99,1497664};"moment":1570885483;"user":null};{"coordinate":{"latitude":-7,3000408;"longitude":108,3682641};"moment":1570885483;"user":null}]</t>
  </si>
  <si>
    <t>[{"userId":"Sibby";"passengers":2};{"userId":"Libbie";"passengers":1};{"userId":"Carlin";"passengers":1};{"userId":"Gris";"passengers":2}]</t>
  </si>
  <si>
    <t>[{"coordinate":{"latitude":51,1730117;"longitude":7,2822788};"moment":1573756290;"user":null};{"coordinate":{"latitude":-6,3621916;"longitude":106,8502879};"moment":1573756290;"user":null};{"coordinate":{"latitude":30,7292723;"longitude":31,7977797};"moment":1573756302;"user":null};{"coordinate":{"latitude":"57,28876";"longitude":"54,97278"};"moment":1573756290;"user":null};{"coordinate":{"latitude":51,7318422;"longitude":18,2051618};"moment":1573756298;"user":null}]</t>
  </si>
  <si>
    <t>[{"coordinate":{"latitude":21,8788609;"longitude":-82,8101975};"moment":1572256105;"state":1;"user":"Celestyn"};{"coordinate":{"latitude":49,1536517;"longitude":-122,9057947};"moment":1572245305;"state":0;"user":"Sella"};{"coordinate":{"latitude":7,6738908;"longitude":36,8357927};"moment":1572245305;"state":0;"user":"Radcliffe"};{"coordinate":{"latitude":30,7298739;"longitude":-9,2162139};"moment":1572220105;"state":0;"user":"Hesther"}]</t>
  </si>
  <si>
    <t>[{"userId":"Zeke";"passengers":1};{"userId":"Shaylah";"passengers":1};{"userId":"Gunilla";"passengers":1};{"userId":"Glenna";"passengers":2}]</t>
  </si>
  <si>
    <t>[{"endPlace":{"latitude":46,6274254;"longitude":31,1947408};"reward":"77,66";"suggestedBy":"George"};{"endPlace":{"latitude":41,811979;"longitude":126,918087};"reward":"22,88";"suggestedBy":"Stacy"};{"endPlace":{"latitude":52,7107501;"longitude":-8,5054897};"reward":"62,03";"suggestedBy":"Loise"};{"endPlace":{"latitude":31,038781;"longitude":114,5465571};"reward":"45,92";"suggestedBy":"Orran"};{"endPlace":{"latitude":35,2662059;"longitude":36,7118971};"reward":"60,86";"suggestedBy":"Shamus"}]</t>
  </si>
  <si>
    <t>[{"coordinate":{"latitude":22,654032;"longitude":110,18122};"moment":1567254476;"user":null};{"coordinate":{"latitude":50,7881573;"longitude":4,4180065};"moment":1567254450;"user":null};{"coordinate":{"latitude":23,124093;"longitude":113,8589235};"moment":1567254470;"user":null};{"coordinate":{"latitude":-6,9253881;"longitude":107,7177302};"moment":1567254449;"user":null}]</t>
  </si>
  <si>
    <t>[{"userId":"Isaak";"passengers":1}]</t>
  </si>
  <si>
    <t>[{"endPlace":{"latitude":48,3688297;"longitude":14,4310149};"reward":"11,63";"suggestedBy":"Charla"}]</t>
  </si>
  <si>
    <t>[{"coordinate":{"latitude":14,5671847;"longitude":121,0168871};"moment":1545677070;"user":null};{"coordinate":{"latitude":26,303854;"longitude":107,682455};"moment":1545677088;"user":null};{"coordinate":{"latitude":27,0970034;"longitude":89,8738987};"moment":1545677074;"user":null};{"coordinate":{"latitude":32,457509;"longitude":35,227727};"moment":1545677092;"user":null};{"coordinate":{"latitude":3,5951956;"longitude":98,6722227};"moment":1545677105;"user":null}]</t>
  </si>
  <si>
    <t>[{"userId":"Paulie";"passengers":1};{"userId":"Cos";"passengers":2};{"userId":"Toma";"passengers":2};{"userId":"Isidro";"passengers":2}]</t>
  </si>
  <si>
    <t>[{"endPlace":{"latitude":-3,1190275;"longitude":-60,0217314};"reward":"4,24";"suggestedBy":"Ardine"}]</t>
  </si>
  <si>
    <t>[{"userId":"Valene";"passengers":2};{"userId":"Eugen";"passengers":1};{"userId":"Angela";"passengers":2};{"userId":"Nona";"passengers":1};{"userId":"Earlie";"passengers":2}]</t>
  </si>
  <si>
    <t>[{"endPlace":{"latitude":41,346515;"longitude":-7,942457};"reward":"17,93";"suggestedBy":"Delmer"};{"endPlace":{"latitude":22,545902;"longitude":114,089617};"reward":"50,61";"suggestedBy":"Darcie"};{"endPlace":{"latitude":45,5291637;"longitude":14,6984205};"reward":"38,5";"suggestedBy":"Melvyn"}]</t>
  </si>
  <si>
    <t>[{"coordinate":{"latitude":12,3363017;"longitude":121,0749225};"moment":1553712136;"user":null};{"coordinate":{"latitude":35,3939908;"longitude":109,1880047};"moment":1553712126;"user":null}]</t>
  </si>
  <si>
    <t>[{"userId":"Lucky";"passengers":2};{"userId":"Suzie";"passengers":1};{"userId":"Dominique";"passengers":1};{"userId":"Osmond";"passengers":2};{"userId":"Aidan";"passengers":1}]</t>
  </si>
  <si>
    <t>[{"endPlace":{"latitude":14,7596318;"longitude":121,0589081};"reward":"24,92";"suggestedBy":"Yelena"};{"endPlace":{"latitude":7,2797462;"longitude":80,6202033};"reward":"56,56";"suggestedBy":"Tracy"};{"endPlace":{"latitude":46,748522;"longitude":82,978928};"reward":"27,26";"suggestedBy":"Granny"}]</t>
  </si>
  <si>
    <t>[{"coordinate":{"latitude":48,1164447;"longitude":-1,7128603};"moment":1568410014;"user":null};{"coordinate":{"latitude":53,3621047;"longitude":58,9682091};"moment":1568410040;"user":null};{"coordinate":{"latitude":9,4292297;"longitude":-64,4674203};"moment":1568410046;"user":null};{"coordinate":{"latitude":57,8197659;"longitude":12,9376332};"moment":1568410030;"user":null};{"coordinate":{"latitude":"12,565";"longitude":"9,95729"};"moment":1568410010;"user":null}]</t>
  </si>
  <si>
    <t>[{"userId":"Lyman";"passengers":2};{"userId":"Filippo";"passengers":2};{"userId":"Kissie";"passengers":1}]</t>
  </si>
  <si>
    <t>[{"endPlace":{"latitude":24,77848;"longitude":110,496593};"reward":"14,12";"suggestedBy":"Beverley"};{"endPlace":{"latitude":-8,4428564;"longitude":112,6973355};"reward":"94,27";"suggestedBy":"Mady"};{"endPlace":{"latitude":17,9073835;"longitude":-77,0965442};"reward":"58,56";"suggestedBy":"Chloe"};{"endPlace":{"latitude":50,4163784;"longitude":-105,5361463};"reward":"24,24";"suggestedBy":"Celestyn"}]</t>
  </si>
  <si>
    <t>[{"coordinate":{"latitude":28,901462;"longitude":118,511235};"moment":1552786133;"user":null}]</t>
  </si>
  <si>
    <t>[{"userId":"Cos";"passengers":1};{"userId":"Granville";"passengers":2};{"userId":"Neysa";"passengers":2}]</t>
  </si>
  <si>
    <t>[{"endPlace":{"latitude":34,9540542;"longitude":135,7515062};"reward":"61,73";"suggestedBy":"Correy"};{"endPlace":{"latitude":48,7946784;"longitude":2,3067496};"reward":"6,39";"suggestedBy":"Vanya"}]</t>
  </si>
  <si>
    <t>[{"coordinate":{"latitude":14,6521259;"longitude":100,0135929};"moment":1574387240;"user":null};{"coordinate":{"latitude":-8,602068;"longitude":116,195655};"moment":1574387219;"user":null}]</t>
  </si>
  <si>
    <t>[{"coordinate":{"latitude":49,5555137;"longitude":21,6832308};"moment":1572958382;"state":0;"user":"Hobard"};{"coordinate":{"latitude":"-7,0748";"longitude":"112,4303"};"moment":1572965582;"state":1;"user":"Filippo"}]</t>
  </si>
  <si>
    <t>[{"userId":"Andrea";"passengers":2}]</t>
  </si>
  <si>
    <t>[{"endPlace":{"latitude":52,2283049;"longitude":21,355139};"reward":"21,21";"suggestedBy":"Skylar"};{"endPlace":{"latitude":21,853708;"longitude":106,761519};"reward":"46,49";"suggestedBy":"Francklyn"};{"endPlace":{"latitude":41,6872905;"longitude":-7,6707137};"reward":"1,34";"suggestedBy":"Rozele"};{"endPlace":{"latitude":56,85206;"longitude":59,0476359};"reward":"34,39";"suggestedBy":"Ninette"};{"endPlace":{"latitude":13,7387938;"longitude":100,5072582};"reward":"28,62";"suggestedBy":"Grover"}]</t>
  </si>
  <si>
    <t>[{"coordinate":{"latitude":"54,80639";"longitude":"35,92778"};"moment":1550251906;"user":null};{"coordinate":{"latitude":62,4687739;"longitude":21,2500825};"moment":1550251855;"user":null};{"coordinate":{"latitude":37,6254329;"longitude":69,636351};"moment":1550251843;"user":null};{"coordinate":{"latitude":-7,0808057;"longitude":108,6264694};"moment":1550251837;"user":null};{"coordinate":{"latitude":45,0432878;"longitude":18,7972};"moment":1550251879;"user":null}]</t>
  </si>
  <si>
    <t>[{"userId":"Pauletta";"passengers":2};{"userId":"Karin";"passengers":2};{"userId":"Cristobal";"passengers":1}]</t>
  </si>
  <si>
    <t>[{"endPlace":{"latitude":32,174202;"longitude":34,802932};"reward":"28,79";"suggestedBy":"Shannon"};{"endPlace":{"latitude":23,976619;"longitude":47,1557087};"reward":"36,58";"suggestedBy":"Ashby"};{"endPlace":{"latitude":"49,10307";"longitude":"23,59099"};"reward":"70,04";"suggestedBy":"Wyn"};{"endPlace":{"latitude":29,956858;"longitude":107,209965};"reward":"6,35";"suggestedBy":"Waly"};{"endPlace":{"latitude":"-14,29034";"longitude":"-178,16551"};"reward":"53,25";"suggestedBy":"Theodoric"}]</t>
  </si>
  <si>
    <t>[{"coordinate":{"latitude":59,3558492;"longitude":17,99529};"moment":1557589763;"user":null};{"coordinate":{"latitude":42,2685543;"longitude":-89,0965841};"moment":1557589731;"user":null};{"coordinate":{"latitude":"39,50308";"longitude":"64,81142"};"moment":1557589767;"user":null};{"coordinate":{"latitude":-8,4691756;"longitude":116,4134873};"moment":1557589774;"user":null}]</t>
  </si>
  <si>
    <t>[{"userId":"Bertha";"passengers":1};{"userId":"Candi";"passengers":2};{"userId":"Gratia";"passengers":1};{"userId":"Giraldo";"passengers":1}]</t>
  </si>
  <si>
    <t>[{"endPlace":{"latitude":5,990033;"longitude":120,953061};"reward":"80,15";"suggestedBy":"Aluino"};{"endPlace":{"latitude":34,392963;"longitude":104,063889};"reward":"21,32";"suggestedBy":"Nina"}]</t>
  </si>
  <si>
    <t>[{"userId":"Giffy";"passengers":2};{"userId":"Dean";"passengers":2};{"userId":"Jozef";"passengers":1};{"userId":"Haskell";"passengers":1};{"userId":"Elwin";"passengers":2}]</t>
  </si>
  <si>
    <t>[{"endPlace":{"latitude":23,027797;"longitude":114,950182};"reward":"64,55";"suggestedBy":"Chancey"}]</t>
  </si>
  <si>
    <t>[{"coordinate":{"latitude":-7,1260248;"longitude":107,8909697};"moment":1573372708;"user":null};{"coordinate":{"latitude":52,1972058;"longitude":5,996755};"moment":1573372696;"user":null}]</t>
  </si>
  <si>
    <t>[{"userId":"Lurlene";"passengers":2};{"userId":"Chandal";"passengers":2}]</t>
  </si>
  <si>
    <t>[{"endPlace":{"latitude":56,0674256;"longitude":98,4613454};"reward":"47,01";"suggestedBy":"Keith"};{"endPlace":{"latitude":41,6517775;"longitude":-83,5016887};"reward":"66,93";"suggestedBy":"Charmane"};{"endPlace":{"latitude":48,2521582;"longitude":25,1973796};"reward":"13,19";"suggestedBy":"Bartram"};{"endPlace":{"latitude":12,074325;"longitude":-1,3421032};"reward":"52,75";"suggestedBy":"Lyman"};{"endPlace":{"latitude":14,4068464;"longitude":103,1048449};"reward":"63,8";"suggestedBy":"Genvieve"}]</t>
  </si>
  <si>
    <t>[{"coordinate":{"latitude":50,5353182;"longitude":15,2594155};"moment":1553767527;"user":null};{"coordinate":{"latitude":29,303706;"longitude":98,044068};"moment":1553767532;"user":null}]</t>
  </si>
  <si>
    <t>[{"userId":"Hobard";"passengers":1};{"userId":"Douglas";"passengers":2};{"userId":"Nerissa";"passengers":2};{"userId":"George";"passengers":1}]</t>
  </si>
  <si>
    <t>[{"endPlace":{"latitude":22,6594661;"longitude":105,9641124};"reward":"30,25";"suggestedBy":"Bunny"};{"endPlace":{"latitude":51,6113555;"longitude":19,8982345};"reward":"33,34";"suggestedBy":"Bronnie"}]</t>
  </si>
  <si>
    <t>[{"coordinate":{"latitude":-26,2886266;"longitude":27,8454627};"moment":1545957821;"user":null};{"coordinate":{"latitude":24,751346;"longitude":110,451368};"moment":1545957817;"user":null};{"coordinate":{"latitude":"-8,4636";"longitude":"120,5128"};"moment":1545957831;"user":null}]</t>
  </si>
  <si>
    <t>[{"userId":"Althea";"passengers":1};{"userId":"Maiga";"passengers":1}]</t>
  </si>
  <si>
    <t>[{"endPlace":{"latitude":39,912288;"longitude":116,365867};"reward":"24,17";"suggestedBy":"Margaux"};{"endPlace":{"latitude":-6,1078857;"longitude":106,7791791};"reward":"22,67";"suggestedBy":"Carlin"};{"endPlace":{"latitude":40,3912773;"longitude":-8,2469806};"reward":"41,34";"suggestedBy":"Shannon"};{"endPlace":{"latitude":55,6830117;"longitude":37,3439888};"reward":"34,58";"suggestedBy":"Thedrick"};{"endPlace":{"latitude":39,109563;"longitude":117,223371};"reward":"18,37";"suggestedBy":"Bonnie"}]</t>
  </si>
  <si>
    <t>[{"coordinate":{"latitude":14,2226543;"longitude":121,4213333};"moment":1573451746;"user":null};{"coordinate":{"latitude":21,8528313;"longitude":104,0836104};"moment":1573451742;"user":null};{"coordinate":{"latitude":44,0427429;"longitude":44,549842};"moment":1573451738;"user":null};{"coordinate":{"latitude":19,2983328;"longitude":-69,5523252};"moment":1573451745;"user":null}]</t>
  </si>
  <si>
    <t>[{"userId":"Marv";"passengers":2};{"userId":"Janette";"passengers":1};{"userId":"Anica";"passengers":2};{"userId":"Lanette";"passengers":2}]</t>
  </si>
  <si>
    <t>[{"endPlace":{"latitude":26,6679155;"longitude":105,7676313};"reward":"88,17";"suggestedBy":"Courtney"};{"endPlace":{"latitude":55,7754263;"longitude":40,4248943};"reward":"18,37";"suggestedBy":"Elden"}]</t>
  </si>
  <si>
    <t>[{"coordinate":{"latitude":28,848613;"longitude":116,868597};"moment":1552207153;"user":null};{"coordinate":{"latitude":55,9180886;"longitude":39,1784374};"moment":1552207155;"user":null};{"coordinate":{"latitude":10,1775604;"longitude":106,1125201};"moment":1552207169;"user":null};{"coordinate":{"latitude":8,1503324;"longitude":122,9244113};"moment":1552207160;"user":null};{"coordinate":{"latitude":37,0914183;"longitude":-7,7047624};"moment":1552207164;"user":null}]</t>
  </si>
  <si>
    <t>[{"userId":"Kennedy";"passengers":1};{"userId":"Jilly";"passengers":1};{"userId":"Charla";"passengers":2}]</t>
  </si>
  <si>
    <t>[{"endPlace":{"latitude":22,636828;"longitude":113,814606};"reward":"59,36";"suggestedBy":"Granny"};{"endPlace":{"latitude":15,8;"longitude":43,333333};"reward":"96,33";"suggestedBy":"Leela"};{"endPlace":{"latitude":45,0566401;"longitude":41,0932623};"reward":"47,02";"suggestedBy":"Karry"}]</t>
  </si>
  <si>
    <t>[{"userId":"Kliment";"passengers":2};{"userId":"Ira";"passengers":1};{"userId":"Isacco";"passengers":2};{"userId":"Bonnibelle";"passengers":1};{"userId":"Courtney";"passengers":1}]</t>
  </si>
  <si>
    <t>[{"endPlace":{"latitude":17,3042606;"longitude":102,220463};"reward":"69,07";"suggestedBy":"Kate"}]</t>
  </si>
  <si>
    <t>[{"coordinate":{"latitude":32,084041;"longitude":34,887762};"moment":1560785542;"user":null};{"coordinate":{"latitude":27,508801;"longitude":59,333};"moment":1560785531;"user":null};{"coordinate":{"latitude":-6,1130137;"longitude":106,1610343};"moment":1560785548;"user":null}]</t>
  </si>
  <si>
    <t>[{"coordinate":{"latitude":45,895779;"longitude":85,349613};"moment":1559269486;"state":0;"user":"Ashton"};{"coordinate":{"latitude":-7,0251813;"longitude":111,3202736};"moment":1559287486;"state":1;"user":"Whitman"};{"coordinate":{"latitude":9,3140186;"longitude":123,3026369};"moment":1559283886;"state":0;"user":"Jaine"};{"coordinate":{"latitude":-10,0519585;"longitude":-36,2196853};"moment":1559323486;"state":0;"user":"Beverie"}]</t>
  </si>
  <si>
    <t>[{"userId":"Cozmo";"passengers":1};{"userId":"Celie";"passengers":2};{"userId":"Maryrose";"passengers":2}]</t>
  </si>
  <si>
    <t>[{"endPlace":{"latitude":36,276526;"longitude":109,351019};"reward":"99,27";"suggestedBy":"Berny"};{"endPlace":{"latitude":32,9578909;"longitude":-102,8518139};"reward":"30,95";"suggestedBy":"Sal"}]</t>
  </si>
  <si>
    <t>[{"coordinate":{"latitude":29,689847;"longitude":121,28259};"moment":1572973665;"user":null}]</t>
  </si>
  <si>
    <t>[{"userId":"Annabel";"passengers":2};{"userId":"Jeremias";"passengers":1};{"userId":"Gary";"passengers":1}]</t>
  </si>
  <si>
    <t>[{"endPlace":{"latitude":59,2423602;"longitude":14,4352781};"reward":"77,69";"suggestedBy":"Marsha"};{"endPlace":{"latitude":30,830898;"longitude":120,92585};"reward":"35,3";"suggestedBy":"Whitman"};{"endPlace":{"latitude":41,2096885;"longitude":-7,7780329};"reward":"57,7";"suggestedBy":"Wendell"};{"endPlace":{"latitude":43,798329;"longitude":-79,5079073};"reward":"57,87";"suggestedBy":"Joyann"};{"endPlace":{"latitude":30,8908344;"longitude":61,680106};"reward":"12,89";"suggestedBy":"Antoinette"}]</t>
  </si>
  <si>
    <t>[{"coordinate":{"latitude":50,1681621;"longitude":40,3703941};"moment":1548858996;"user":null};{"coordinate":{"latitude":16,5653818;"longitude":121,1741531};"moment":1548858993;"user":null};{"coordinate":{"latitude":52,4801084;"longitude":48,2090292};"moment":1548858993;"user":null};{"coordinate":{"latitude":"41,49511";"longitude":"22,38359"};"moment":1548858993;"user":null};{"coordinate":{"latitude":33,431784;"longitude":101,484498};"moment":1548858993;"user":null}]</t>
  </si>
  <si>
    <t>[{"userId":"Nessi";"passengers":1};{"userId":"Peyter";"passengers":2}]</t>
  </si>
  <si>
    <t>[{"coordinate":{"latitude":52,4262274;"longitude":17,4890829};"moment":1550220536;"user":null};{"coordinate":{"latitude":28,6909216;"longitude":113,5978392};"moment":1550220539;"user":null}]</t>
  </si>
  <si>
    <t>[{"userId":"Albertina";"passengers":1};{"userId":"Falkner";"passengers":2}]</t>
  </si>
  <si>
    <t>[{"endPlace":{"latitude":55,5792489;"longitude":37,604585};"reward":"15,03";"suggestedBy":"Karlene"};{"endPlace":{"latitude":23,358695;"longitude":116,687155};"reward":"19,85";"suggestedBy":"Robbie"}]</t>
  </si>
  <si>
    <t>[{"userId":"Delmore";"passengers":1};{"userId":"Mayne";"passengers":1}]</t>
  </si>
  <si>
    <t>[{"endPlace":{"latitude":25,6872431;"longitude":32,6396357};"reward":"92,59";"suggestedBy":"Tamarah"};{"endPlace":{"latitude":10,9856014;"longitude":124,5316391};"reward":"67,69";"suggestedBy":"Ree"};{"endPlace":{"latitude":31,617202;"longitude":104,46797};"reward":"89,8";"suggestedBy":"Monro"}]</t>
  </si>
  <si>
    <t>[{"coordinate":{"latitude":9,1118027;"longitude":99,2065202};"moment":1554781074;"user":null};{"coordinate":{"latitude":13,7866222;"longitude":120,9767873};"moment":1554781096;"user":null};{"coordinate":{"latitude":30,30791;"longitude":120,266622};"moment":1554781067;"user":null};{"coordinate":{"latitude":31,154122;"longitude":114,728689};"moment":1554781093;"user":null};{"coordinate":{"latitude":48,0486753;"longitude":38,45053};"moment":1554781074;"user":null}]</t>
  </si>
  <si>
    <t>[{"userId":"Andrea";"passengers":1}]</t>
  </si>
  <si>
    <t>[{"endPlace":{"latitude":53,5723256;"longitude":17,8871923};"reward":"91,84";"suggestedBy":"Gunilla"};{"endPlace":{"latitude":45,300292;"longitude":4,2531745};"reward":"55,18";"suggestedBy":"Arnold"};{"endPlace":{"latitude":25,09204;"longitude":104,895467};"reward":"13,36";"suggestedBy":"Melany"}]</t>
  </si>
  <si>
    <t>[{"coordinate":{"latitude":34,4906784;"longitude":69,2698737};"moment":1549208990;"user":null};{"coordinate":{"latitude":-12,6339242;"longitude":28,0537367};"moment":1549208987;"user":null};{"coordinate":{"latitude":19,238934;"longitude":108,957345};"moment":1549208992;"user":null};{"coordinate":{"latitude":-32,2331548;"longitude":-53,0866941};"moment":1549208999;"user":null}]</t>
  </si>
  <si>
    <t>[{"userId":"Morly";"passengers":2};{"userId":"Florida";"passengers":1};{"userId":"Scottie";"passengers":1};{"userId":"Ardine";"passengers":2}]</t>
  </si>
  <si>
    <t>[{"endPlace":{"latitude":59,596992;"longitude":11,1771539};"reward":"30,29";"suggestedBy":"Henka"};{"endPlace":{"latitude":48,8588363;"longitude":2,3477753};"reward":"89,23";"suggestedBy":"Wendel"};{"endPlace":{"latitude":61,063264;"longitude":42,0892601};"reward":"34,3";"suggestedBy":"Thomasa"}]</t>
  </si>
  <si>
    <t>[{"coordinate":{"latitude":44,596097;"longitude":129,591591};"moment":1564060413;"user":null};{"coordinate":{"latitude":"-8,1375";"longitude":"113,0219"};"moment":1564060424;"user":null};{"coordinate":{"latitude":-5,75;"longitude":-77,9};"moment":1564060456;"user":null};{"coordinate":{"latitude":45,4934392;"longitude":11,0332618};"moment":1564060437;"user":null}]</t>
  </si>
  <si>
    <t>[{"userId":"Jenny";"passengers":2};{"userId":"Peyter";"passengers":2};{"userId":"Charla";"passengers":2};{"userId":"Chen";"passengers":2};{"userId":"Conn";"passengers":2}]</t>
  </si>
  <si>
    <t>[{"endPlace":{"latitude":-22,523123;"longitude":-55,7242526};"reward":"5,55";"suggestedBy":"Em"};{"endPlace":{"latitude":9,3887516;"longitude":-67,0613528};"reward":"16,3";"suggestedBy":"Dulciana"};{"endPlace":{"latitude":13,5215952;"longitude":102,1714454};"reward":"58,58";"suggestedBy":"Reese"};{"endPlace":{"latitude":0,7193581;"longitude":32,531617};"reward":"10,61";"suggestedBy":"Tuckie"};{"endPlace":{"latitude":40,4249808;"longitude":49,950331};"reward":"71,4";"suggestedBy":"Frayda"}]</t>
  </si>
  <si>
    <t>[{"userId":"Tobe";"passengers":2};{"userId":"Clint";"passengers":1};{"userId":"Glen";"passengers":2};{"userId":"Bettine";"passengers":2};{"userId":"Loise";"passengers":1}]</t>
  </si>
  <si>
    <t>[{"endPlace":{"latitude":-40,4824138;"longitude":175,3010644};"reward":"86,0";"suggestedBy":"Germana"};{"endPlace":{"latitude":"-10,5817";"longitude":"123,259"};"reward":"85,0";"suggestedBy":"Nollie"};{"endPlace":{"latitude":13,8503992;"longitude":123,7585154};"reward":"37,42";"suggestedBy":"Nataline"}]</t>
  </si>
  <si>
    <t>[{"coordinate":{"latitude":27,135999;"longitude":111,106104};"moment":1558390820;"user":null};{"coordinate":{"latitude":-8,6764828;"longitude":-35,5821519};"moment":1558390798;"user":null};{"coordinate":{"latitude":10,701732;"longitude":-74,7163829};"moment":1558390798;"user":null}]</t>
  </si>
  <si>
    <t>[{"userId":"Michael";"passengers":2};{"userId":"Mirabella";"passengers":2}]</t>
  </si>
  <si>
    <t>[{"endPlace":{"latitude":8,529106;"longitude":123,74979};"reward":"24,88";"suggestedBy":"Phillipp"};{"endPlace":{"latitude":43,1342238;"longitude":5,997642};"reward":"93,44";"suggestedBy":"Dew"}]</t>
  </si>
  <si>
    <t>[{"coordinate":{"latitude":59,3763019;"longitude":17,9325356};"moment":1569518788;"user":null};{"coordinate":{"latitude":-7,1582623;"longitude":107,9235563};"moment":1569518779;"user":null};{"coordinate":{"latitude":31,8810103;"longitude":35,219546};"moment":1569518792;"user":null};{"coordinate":{"latitude":7,9047781;"longitude":98,3512841};"moment":1569518780;"user":null}]</t>
  </si>
  <si>
    <t>[{"coordinate":{"latitude":-5,4906936;"longitude":22,274168};"moment":1567997626;"state":1;"user":"Giraldo"}]</t>
  </si>
  <si>
    <t>[{"userId":"Arielle";"passengers":2};{"userId":"Kathy";"passengers":2};{"userId":"Trev";"passengers":2};{"userId":"Layney";"passengers":2};{"userId":"Ina";"passengers":2}]</t>
  </si>
  <si>
    <t>[{"userId":"Leicester";"passengers":1};{"userId":"Amargo";"passengers":1};{"userId":"Clementia";"passengers":1}]</t>
  </si>
  <si>
    <t>[{"endPlace":{"latitude":54,0077659;"longitude":16,0063249};"reward":"7,93";"suggestedBy":"Chet"};{"endPlace":{"latitude":56,7402899;"longitude":24,7181651};"reward":"24,13";"suggestedBy":"Elfie"};{"endPlace":{"latitude":37,4056028;"longitude":139,7874841};"reward":"16,17";"suggestedBy":"Vito"};{"endPlace":{"latitude":15,3098074;"longitude":120,8551691};"reward":"97,65";"suggestedBy":"Abram"};{"endPlace":{"latitude":49,2227573;"longitude":-122,6175451};"reward":"23,37";"suggestedBy":"Ethelbert"}]</t>
  </si>
  <si>
    <t>[{"userId":"Norrie";"passengers":1};{"userId":"Isabel";"passengers":1};{"userId":"Hermann";"passengers":2}]</t>
  </si>
  <si>
    <t>[{"endPlace":{"latitude":47,918302;"longitude":106,915572};"reward":"27,14";"suggestedBy":"Giraldo"};{"endPlace":{"latitude":39,2022108;"longitude":-9,3297345};"reward":"41,71";"suggestedBy":"Annabel"};{"endPlace":{"latitude":17,0228;"longitude":121,778434};"reward":"92,85";"suggestedBy":"Adah"};{"endPlace":{"latitude":60,5381467;"longitude":15,427113};"reward":"44,55";"suggestedBy":"Sella"}]</t>
  </si>
  <si>
    <t>[{"coordinate":{"latitude":49,6629527;"longitude":18,2269255};"moment":1570399203;"user":null}]</t>
  </si>
  <si>
    <t>[{"userId":"Gris";"passengers":2};{"userId":"Bertrando";"passengers":2};{"userId":"Enoch";"passengers":1};{"userId":"Florida";"passengers":2};{"userId":"Othelia";"passengers":1}]</t>
  </si>
  <si>
    <t>[{"endPlace":{"latitude":51,756353;"longitude":14,7142269};"reward":"52,59";"suggestedBy":"Drusi"}]</t>
  </si>
  <si>
    <t>[{"coordinate":{"latitude":"52,5643";"longitude":"31,1364"};"moment":1555823499;"user":null};{"coordinate":{"latitude":29,755129;"longitude":111,370418};"moment":1555823494;"user":null};{"coordinate":{"latitude":34,7461463;"longitude":71,8472364};"moment":1555823490;"user":null};{"coordinate":{"latitude":15,988415;"longitude":120,3899324};"moment":1555823488;"user":null}]</t>
  </si>
  <si>
    <t>[{"coordinate":{"latitude":-7,3537968;"longitude":36,7361539};"moment":1554359210;"state":0;"user":"Nappie"};{"coordinate":{"latitude":31,920658;"longitude":120,284938};"moment":1554337610;"state":1;"user":"Wendell"}]</t>
  </si>
  <si>
    <t>[{"userId":"Charla";"passengers":1};{"userId":"Maud";"passengers":2}]</t>
  </si>
  <si>
    <t>[{"endPlace":{"latitude":28,650072;"longitude":121,261886};"reward":"92,07";"suggestedBy":"Tomlin"};{"endPlace":{"latitude":6,8030255;"longitude":126,3157043};"reward":"54,42";"suggestedBy":"Maudie"};{"endPlace":{"latitude":44,435508;"longitude":84,678548};"reward":"29,91";"suggestedBy":"Douglas"}]</t>
  </si>
  <si>
    <t>[{"coordinate":{"latitude":47,8840341;"longitude":29,3465596};"moment":1566332268;"user":null}]</t>
  </si>
  <si>
    <t>[{"userId":"Jan";"passengers":2};{"userId":"Kliment";"passengers":2};{"userId":"Bruis";"passengers":1}]</t>
  </si>
  <si>
    <t>[{"endPlace":{"latitude":-8,1719354;"longitude":111,9681736};"reward":"24,11";"suggestedBy":"Ali"};{"endPlace":{"latitude":31,8808504;"longitude":36,8308031};"reward":"54,43";"suggestedBy":"Adrien"};{"endPlace":{"latitude":41,6412644;"longitude":19,705595};"reward":"43,78";"suggestedBy":"Domenic"}]</t>
  </si>
  <si>
    <t>[{"coordinate":{"latitude":55,7279446;"longitude":93,768409};"moment":1552500296;"user":null};{"coordinate":{"latitude":-8,5335451;"longitude":-172,5165543};"moment":1552500287;"user":null};{"coordinate":{"latitude":-6,6242048;"longitude":107,775465};"moment":1552500315;"user":null}]</t>
  </si>
  <si>
    <t>[{"userId":"Kally";"passengers":2}]</t>
  </si>
  <si>
    <t>[{"endPlace":{"latitude":12,6679167;"longitude":123,9881642};"reward":"63,85";"suggestedBy":"Crissie"};{"endPlace":{"latitude":"16,48566";"longitude":"44,43028"};"reward":"50,45";"suggestedBy":"Rik"};{"endPlace":{"latitude":-32,4499018;"longitude":-71,2325958};"reward":"69,04";"suggestedBy":"Alexi"}]</t>
  </si>
  <si>
    <t>[{"coordinate":{"latitude":21,911506;"longitude":105,6441852};"moment":1575582399;"user":null};{"coordinate":{"latitude":-7,620317;"longitude":112,3695412};"moment":1575582437;"user":null};{"coordinate":{"latitude":44,8568897;"longitude":38,6720778};"moment":1575582443;"user":null};{"coordinate":{"latitude":28,520769;"longitude":114,371172};"moment":1575582431;"user":null};{"coordinate":{"latitude":9,14586;"longitude":-74,2932};"moment":1575582408;"user":null}]</t>
  </si>
  <si>
    <t>[{"userId":"Elijah";"passengers":2};{"userId":"Dalila";"passengers":1}]</t>
  </si>
  <si>
    <t>[{"endPlace":{"latitude":24,326292;"longitude":109,428608};"reward":"83,05";"suggestedBy":"Akim"}]</t>
  </si>
  <si>
    <t>[{"coordinate":{"latitude":53,3004898;"longitude":-6,2634596};"moment":1564147814;"user":null}]</t>
  </si>
  <si>
    <t>[{"userId":"Godiva";"passengers":2};{"userId":"Alexis";"passengers":2}]</t>
  </si>
  <si>
    <t>[{"endPlace":{"latitude":28,583113;"longitude":116,935849};"reward":"65,41";"suggestedBy":"Loutitia"};{"endPlace":{"latitude":"35,89917";"longitude":"14,49444"};"reward":"63,74";"suggestedBy":"Buddy"}]</t>
  </si>
  <si>
    <t>[{"coordinate":{"latitude":34,407966;"longitude":108,347731};"moment":1573765541;"user":null};{"coordinate":{"latitude":13,6427173;"longitude":100,2712297};"moment":1573765539;"user":null};{"coordinate":{"latitude":21,17016;"longitude":110,084068};"moment":1573765540;"user":null}]</t>
  </si>
  <si>
    <t>[{"userId":"Lucky";"passengers":2};{"userId":"Clint";"passengers":2};{"userId":"Bruis";"passengers":1}]</t>
  </si>
  <si>
    <t>[{"endPlace":{"latitude":20,1566488;"longitude":-76,947022};"reward":"57,43";"suggestedBy":"Melany"}]</t>
  </si>
  <si>
    <t>[{"coordinate":{"latitude":-27,633736;"longitude":-55,497642};"moment":1561565604;"user":null};{"coordinate":{"latitude":25,386379;"longitude":114,922922};"moment":1561565619;"user":null};{"coordinate":{"latitude":-7,0054807;"longitude":112,5118443};"moment":1561565595;"user":null};{"coordinate":{"latitude":59,8452242;"longitude":60,7235532};"moment":1561565604;"user":null};{"coordinate":{"latitude":"-8,4513";"longitude":"115,6162"};"moment":1561565627;"user":null}]</t>
  </si>
  <si>
    <t>[{"coordinate":{"latitude":57,2900329;"longitude":13,5137081};"moment":1560088376;"state":1;"user":"Liam"};{"coordinate":{"latitude":6,6548369;"longitude":8,7976937};"moment":1560095576;"state":0;"user":"Lydon"};{"coordinate":{"latitude":51,4131558;"longitude":5,4852794};"moment":1560145976;"state":0;"user":"Janessa"}]</t>
  </si>
  <si>
    <t>[{"userId":"Bonnie";"passengers":1};{"userId":"Cazzie";"passengers":2};{"userId":"Caressa";"passengers":2};{"userId":"Stesha";"passengers":1}]</t>
  </si>
  <si>
    <t>[{"endPlace":{"latitude":50,6797247;"longitude":14,6466542};"reward":"72,26";"suggestedBy":"Basil"};{"endPlace":{"latitude":35,94;"longitude":-83,99};"reward":"70,89";"suggestedBy":"Paule"};{"endPlace":{"latitude":-8,2600716;"longitude":124,423984};"reward":"29,88";"suggestedBy":"Worth"}]</t>
  </si>
  <si>
    <t>[{"coordinate":{"latitude":49,5508417;"longitude":23,1084348};"moment":1551792103;"user":null};{"coordinate":{"latitude":52,1957118;"longitude":39,0988859};"moment":1551792104;"user":null};{"coordinate":{"latitude":33,8937913;"longitude":35,5017767};"moment":1551792113;"user":null};{"coordinate":{"latitude":-7,394667;"longitude":112,6737856};"moment":1551792102;"user":null}]</t>
  </si>
  <si>
    <t>[{"userId":"Ode";"passengers":1};{"userId":"Brand";"passengers":2}]</t>
  </si>
  <si>
    <t>[{"endPlace":{"latitude":14,9836277;"longitude":-88,0182472};"reward":"1,98";"suggestedBy":"June"}]</t>
  </si>
  <si>
    <t>[{"coordinate":{"latitude":-8,933278;"longitude":-77,42086};"moment":1574247722;"user":null};{"coordinate":{"latitude":-23,4739979;"longitude":-53,088539};"moment":1574247726;"user":null};{"coordinate":{"latitude":14,43675;"longitude":-89,18158};"moment":1574247743;"user":null}]</t>
  </si>
  <si>
    <t>[{"coordinate":{"latitude":25,984639;"longitude":99,825101};"moment":1572736219;"state":0;"user":"Rana"};{"coordinate":{"latitude":31,926481;"longitude":35,236911};"moment":1572757819;"state":1;"user":"Ardisj"};{"coordinate":{"latitude":45,212088;"longitude":130,478187};"moment":1572804619;"state":0;"user":"Annecorinne"}]</t>
  </si>
  <si>
    <t>[{"userId":"Warren";"passengers":1};{"userId":"Chrissie";"passengers":1}]</t>
  </si>
  <si>
    <t>[{"userId":"Hollis";"passengers":1}]</t>
  </si>
  <si>
    <t>[{"coordinate":{"latitude":9,3420526;"longitude":123,2904615};"moment":1574930613;"user":null};{"coordinate":{"latitude":24,781681;"longitude":118,552365};"moment":1574930598;"user":null}]</t>
  </si>
  <si>
    <t>[{"coordinate":{"latitude":-24,7762704;"longitude":25,4141193};"moment":1573486838;"state":0;"user":"Rina"}]</t>
  </si>
  <si>
    <t>[{"userId":"Yulma";"passengers":2};{"userId":"Mabel";"passengers":2}]</t>
  </si>
  <si>
    <t>[{"userId":"Akim";"passengers":2};{"userId":"Zeke";"passengers":2};{"userId":"Tildie";"passengers":1}]</t>
  </si>
  <si>
    <t>[{"endPlace":{"latitude":25,0479835;"longitude":-77,355413};"reward":"90,08";"suggestedBy":"Kaylyn"}]</t>
  </si>
  <si>
    <t>[{"coordinate":{"latitude":-7,377892;"longitude":109,2504436};"moment":1545609356;"user":null};{"coordinate":{"latitude":46,0573473;"longitude":28,8253483};"moment":1545609355;"user":null};{"coordinate":{"latitude":47,2173146;"longitude":15,6237211};"moment":1545609355;"user":null};{"coordinate":{"latitude":10,3895862;"longitude":-71,4692843};"moment":1545609354;"user":null}]</t>
  </si>
  <si>
    <t>[{"userId":"Marlie";"passengers":1};{"userId":"Consolata";"passengers":1};{"userId":"Tamarah";"passengers":1};{"userId":"Stesha";"passengers":2};{"userId":"Janenna";"passengers":2}]</t>
  </si>
  <si>
    <t>[{"endPlace":{"latitude":52,9002738;"longitude":20,7462079};"reward":"68,32";"suggestedBy":"Jory"}]</t>
  </si>
  <si>
    <t>[{"coordinate":{"latitude":57,537763;"longitude":26,7043139};"moment":1560662132;"user":null};{"coordinate":{"latitude":36,373345;"longitude":100,103317};"moment":1560662120;"user":null};{"coordinate":{"latitude":40,1518048;"longitude":44,2673774};"moment":1560662074;"user":null};{"coordinate":{"latitude":41,7958538;"longitude":-8,6553243};"moment":1560662077;"user":null};{"coordinate":{"latitude":25,983202;"longitude":107,869749};"moment":1560662090;"user":null}]</t>
  </si>
  <si>
    <t>[{"userId":"Bunny";"passengers":1};{"userId":"Fransisco";"passengers":2};{"userId":"George";"passengers":2};{"userId":"Duncan";"passengers":1};{"userId":"Lauretta";"passengers":1}]</t>
  </si>
  <si>
    <t>[{"endPlace":{"latitude":48,1251024;"longitude":11,5584376};"reward":"31,69";"suggestedBy":"Loretta"};{"endPlace":{"latitude":59,94043;"longitude":30,2813321};"reward":"9,88";"suggestedBy":"Di"}]</t>
  </si>
  <si>
    <t>[{"userId":"Demetri";"passengers":2};{"userId":"Lydon";"passengers":1};{"userId":"Marcile";"passengers":2};{"userId":"Wyn";"passengers":2}]</t>
  </si>
  <si>
    <t>[{"endPlace":{"latitude":"-8,2909";"longitude":"123,2391"};"reward":"65,06";"suggestedBy":"Isidoro"};{"endPlace":{"latitude":-6,55307;"longitude":106,27124};"reward":"99,69";"suggestedBy":"Bondon"};{"endPlace":{"latitude":-18,9745738;"longitude":-49,4600885};"reward":"11,85";"suggestedBy":"Amargo"}]</t>
  </si>
  <si>
    <t>[{"coordinate":{"latitude":55,9763451;"longitude":37,6084088};"moment":1569888923;"user":null};{"coordinate":{"latitude":33,288467;"longitude":100,435347};"moment":1569888932;"user":null}]</t>
  </si>
  <si>
    <t>[{"userId":"Anita";"passengers":2};{"userId":"Skylar";"passengers":1};{"userId":"Zelig";"passengers":2};{"userId":"Bev";"passengers":1}]</t>
  </si>
  <si>
    <t>[{"endPlace":{"latitude":41,6089452;"longitude":20,006257};"reward":"87,94";"suggestedBy":"Deeann"};{"endPlace":{"latitude":10,8026827;"longitude":105,1960795};"reward":"65,11";"suggestedBy":"Hobard"};{"endPlace":{"latitude":-18,0833977;"longitude":-39,5499731};"reward":"68,36";"suggestedBy":"Scottie"};{"endPlace":{"latitude":15,399652;"longitude":120,5982723};"reward":"63,21";"suggestedBy":"Cathie"};{"endPlace":{"latitude":41,815997;"longitude":41,7838101};"reward":"51,98";"suggestedBy":"Roxy"}]</t>
  </si>
  <si>
    <t>[{"userId":"Bondon";"passengers":2};{"userId":"Weylin";"passengers":2};{"userId":"Eugenius";"passengers":1};{"userId":"Giffy";"passengers":2}]</t>
  </si>
  <si>
    <t>[{"coordinate":{"latitude":13,0996105;"longitude":12,5113296};"moment":1552714975;"user":null};{"coordinate":{"latitude":50,0797896;"longitude":20,1777202};"moment":1552714967;"user":null};{"coordinate":{"latitude":31,298974;"longitude":120,585289};"moment":1552714976;"user":null};{"coordinate":{"latitude":-6,615755;"longitude":106,4111425};"moment":1552714964;"user":null};{"coordinate":{"latitude":59,8436248;"longitude":10,790337};"moment":1552714952;"user":null}]</t>
  </si>
  <si>
    <t>[{"userId":"Michael";"passengers":2}]</t>
  </si>
  <si>
    <t>[{"endPlace":{"latitude":-8,053523;"longitude":111,8598395};"reward":"25,96";"suggestedBy":"Arman"};{"endPlace":{"latitude":22,170437;"longitude":111,791539};"reward":"79,75";"suggestedBy":"Becca"};{"endPlace":{"latitude":26,0243468;"longitude":51,3705587};"reward":"56,36";"suggestedBy":"Jerrold"}]</t>
  </si>
  <si>
    <t>[{"coordinate":{"latitude":"28,91667";"longitude":"30,85"};"moment":1561449748;"user":null};{"coordinate":{"latitude":27,4378935;"longitude":30,8162909};"moment":1561449741;"user":null};{"coordinate":{"latitude":45,2029369;"longitude":141,7366591};"moment":1561449744;"user":null};{"coordinate":{"latitude":4,1191962;"longitude":15,1346669};"moment":1561449737;"user":null};{"coordinate":{"latitude":49,2060334;"longitude":15,5181999};"moment":1561449737;"user":null}]</t>
  </si>
  <si>
    <t>[{"userId":"Marcelle";"passengers":1};{"userId":"Garrick";"passengers":2}]</t>
  </si>
  <si>
    <t>[{"endPlace":{"latitude":50,2709514;"longitude":22,0218252};"reward":"32,2";"suggestedBy":"Scottie"}]</t>
  </si>
  <si>
    <t>[{"coordinate":{"latitude":54,9896116;"longitude":57,6874206};"moment":1549730902;"user":null}]</t>
  </si>
  <si>
    <t>[{"userId":"Yvor";"passengers":2};{"userId":"Yorgos";"passengers":2};{"userId":"Theodor";"passengers":2}]</t>
  </si>
  <si>
    <t>[{"endPlace":{"latitude":-14,1500098;"longitude":-43,2521507};"reward":"75,39";"suggestedBy":"Shaylah"}]</t>
  </si>
  <si>
    <t>[{"coordinate":{"latitude":45,169716;"longitude":126,959837};"moment":1553138895;"user":null}]</t>
  </si>
  <si>
    <t>[{"userId":"Leona";"passengers":1};{"userId":"Lexi";"passengers":2};{"userId":"Elijah";"passengers":2};{"userId":"Sher";"passengers":2}]</t>
  </si>
  <si>
    <t>[{"endPlace":{"latitude":49,9958981;"longitude":31,5594099};"reward":"28,01";"suggestedBy":"Gabriellia"}]</t>
  </si>
  <si>
    <t>[{"coordinate":{"latitude":38,8022635;"longitude":-7,5547842};"moment":1572958360;"user":null};{"coordinate":{"latitude":-28,5393727;"longitude":25,2126293};"moment":1572958392;"user":null};{"coordinate":{"latitude":39,6532428;"longitude":-8,8604748};"moment":1572958365;"user":null};{"coordinate":{"latitude":49,0426;"longitude":2,087826};"moment":1572958375;"user":null}]</t>
  </si>
  <si>
    <t>[{"coordinate":{"latitude":-7,4111241;"longitude":111,1182544};"moment":1571433772;"state":1;"user":"Jillayne"};{"coordinate":{"latitude":24,690585;"longitude":115,264971};"moment":1571494972;"state":0;"user":"Nelson"};{"coordinate":{"latitude":"34,40744";"longitude":"70,63937"};"moment":1571480572;"state":0;"user":"Kelcy"}]</t>
  </si>
  <si>
    <t>[{"userId":"Aluino";"passengers":2};{"userId":"Gretal";"passengers":1};{"userId":"Tobe";"passengers":2}]</t>
  </si>
  <si>
    <t>[{"coordinate":{"latitude":4,9224556;"longitude":13,2923232};"moment":1559371973;"user":null}]</t>
  </si>
  <si>
    <t>[{"coordinate":{"latitude":14,5024732;"longitude":120,9921722};"moment":1557900559;"state":0;"user":"Aurora"};{"coordinate":{"latitude":39,815838;"longitude":118,630532};"moment":1557882559;"state":1;"user":"Sher"};{"coordinate":{"latitude":37,489877;"longitude":117,509921};"moment":1557886159;"state":1;"user":"Stesha"};{"coordinate":{"latitude":45,521777;"longitude":4,2552114};"moment":1557842959;"state":0;"user":"Rosalind"};{"coordinate":{"latitude":57,7314074;"longitude":12,0595845};"moment":1557857359;"state":1;"user":"Gary"}]</t>
  </si>
  <si>
    <t>[{"userId":"Boone";"passengers":1};{"userId":"Allayne";"passengers":2};{"userId":"Kippy";"passengers":2}]</t>
  </si>
  <si>
    <t>[{"endPlace":{"latitude":25,7572143;"longitude":-102,9838564};"reward":"11,57";"suggestedBy":"Ashton"};{"endPlace":{"latitude":14,5508865;"longitude":121,0075554};"reward":"18,5";"suggestedBy":"Carree"};{"endPlace":{"latitude":35,87616;"longitude":102,801062};"reward":"93,16";"suggestedBy":"Haskell"}]</t>
  </si>
  <si>
    <t>[{"coordinate":{"latitude":16,9112786;"longitude":120,5714754};"moment":1547630292;"user":null};{"coordinate":{"latitude":-22,9192526;"longitude":-42,8163587};"moment":1547630283;"user":null};{"coordinate":{"latitude":59,8637584;"longitude":17,6205874};"moment":1547630285;"user":null};{"coordinate":{"latitude":7,8726899;"longitude":-11,3402694};"moment":1547630293;"user":null}]</t>
  </si>
  <si>
    <t>[{"userId":"Sibby";"passengers":1};{"userId":"Adamo";"passengers":2};{"userId":"Gail";"passengers":1};{"userId":"Phyllis";"passengers":1}]</t>
  </si>
  <si>
    <t>[{"coordinate":{"latitude":22,2304314;"longitude":113,5411611};"moment":1567652346;"user":null}]</t>
  </si>
  <si>
    <t>[{"userId":"Monro";"passengers":1}]</t>
  </si>
  <si>
    <t>[{"endPlace":{"latitude":59,8664826;"longitude":48,0119891};"reward":"67,9";"suggestedBy":"Brigid"};{"endPlace":{"latitude":9,752419;"longitude":122,4105};"reward":"66,31";"suggestedBy":"Rana"};{"endPlace":{"latitude":40,7132136;"longitude":-74,2120629};"reward":"18,21";"suggestedBy":"Susan"}]</t>
  </si>
  <si>
    <t>[{"userId":"Norrie";"passengers":1};{"userId":"Shari";"passengers":2};{"userId":"Willem";"passengers":2};{"userId":"Nelly";"passengers":2};{"userId":"Shannon";"passengers":2}]</t>
  </si>
  <si>
    <t>[{"endPlace":{"latitude":38,7;"longitude":21,466667};"reward":"66,66";"suggestedBy":"Georgianne"};{"endPlace":{"latitude":-5,0986263;"longitude":-42,8245916};"reward":"45,1";"suggestedBy":"Annetta"};{"endPlace":{"latitude":19,3803931;"longitude":-99,1476908};"reward":"78,35";"suggestedBy":"Rina"};{"endPlace":{"latitude":38,7191234;"longitude":-28,2519314};"reward":"35,72";"suggestedBy":"Elsinore"}]</t>
  </si>
  <si>
    <t>[{"coordinate":{"latitude":14,6291821;"longitude":120,9956398};"moment":1544841407;"user":null}]</t>
  </si>
  <si>
    <t>[{"userId":"Rafaelia";"passengers":2};{"userId":"Husain";"passengers":2};{"userId":"Dickie";"passengers":2}]</t>
  </si>
  <si>
    <t>[{"userId":"Germayne";"passengers":1};{"userId":"Conn";"passengers":1};{"userId":"Leila";"passengers":2};{"userId":"Arnold";"passengers":1};{"userId":"Carlyn";"passengers":2}]</t>
  </si>
  <si>
    <t>[{"endPlace":{"latitude":45,333333;"longitude":96,65};"reward":"78,1";"suggestedBy":"Christiane"};{"endPlace":{"latitude":57,8014247;"longitude":14,1454855};"reward":"20,42";"suggestedBy":"Jephthah"}]</t>
  </si>
  <si>
    <t>[{"userId":"Susan";"passengers":2};{"userId":"Eugine";"passengers":2};{"userId":"Clare";"passengers":2};{"userId":"Armstrong";"passengers":1}]</t>
  </si>
  <si>
    <t>[{"endPlace":{"latitude":-4,4864625;"longitude":-73,5947459};"reward":"80,7";"suggestedBy":"Norris"}]</t>
  </si>
  <si>
    <t>[{"userId":"Grover";"passengers":2};{"userId":"Mylo";"passengers":1};{"userId":"Enoch";"passengers":1};{"userId":"Jilly";"passengers":1};{"userId":"Westbrooke";"passengers":2}]</t>
  </si>
  <si>
    <t>[{"endPlace":{"latitude":22,912687;"longitude":115,297893};"reward":"95,1";"suggestedBy":"Hollis"};{"endPlace":{"latitude":11,5263357;"longitude":4,2653854};"reward":"13,0";"suggestedBy":"Nora"};{"endPlace":{"latitude":37,8925401;"longitude":140,5266555};"reward":"63,08";"suggestedBy":"Filippo"};{"endPlace":{"latitude":67,2611001;"longitude":15,3602308};"reward":"9,53";"suggestedBy":"Kitti"}]</t>
  </si>
  <si>
    <t>[{"coordinate":{"latitude":-7,6359993;"longitude":114,0160937};"moment":1560127446;"user":null};{"coordinate":{"latitude":22,884636;"longitude":113,454975};"moment":1560127435;"user":null}]</t>
  </si>
  <si>
    <t>[{"userId":"Moreen";"passengers":1}]</t>
  </si>
  <si>
    <t>[{"endPlace":{"latitude":38,05106;"longitude":114,463347};"reward":"75,36";"suggestedBy":"Misty"};{"endPlace":{"latitude":14,6790319;"longitude":100,6985155};"reward":"29,9";"suggestedBy":"Ofelia"};{"endPlace":{"latitude":"32,20076";"longitude":"79,18447"};"reward":"70,58";"suggestedBy":"Beulah"}]</t>
  </si>
  <si>
    <t>[{"userId":"Brynna";"passengers":1}]</t>
  </si>
  <si>
    <t>[{"endPlace":{"latitude":-17,8907823;"longitude":-51,7176899};"reward":"75,88";"suggestedBy":"Tomlin"};{"endPlace":{"latitude":53,7835379;"longitude":91,3543318};"reward":"96,39";"suggestedBy":"Iris"};{"endPlace":{"latitude":"-8,3052";"longitude":"123,237"};"reward":"39,32";"suggestedBy":"Marianna"};{"endPlace":{"latitude":40,8247318;"longitude":-96,6157192};"reward":"81,66";"suggestedBy":"Scottie"}]</t>
  </si>
  <si>
    <t>[{"coordinate":{"latitude":50,8548419;"longitude":39,0632827};"moment":1549680123;"user":null};{"coordinate":{"latitude":-6,1126806;"longitude":106,8806295};"moment":1549680191;"user":null};{"coordinate":{"latitude":44,8722614;"longitude":64,764401};"moment":1549680153;"user":null};{"coordinate":{"latitude":55,3700696;"longitude":39,0644305};"moment":1549680145;"user":null}]</t>
  </si>
  <si>
    <t>[{"userId":"Zelig";"passengers":2};{"userId":"Adriaens";"passengers":1};{"userId":"Piper";"passengers":1}]</t>
  </si>
  <si>
    <t>[{"endPlace":{"latitude":50,0429768;"longitude":46,8886722};"reward":"2,66";"suggestedBy":"Raff"};{"endPlace":{"latitude":31,558471;"longitude":118,844538};"reward":"8,8";"suggestedBy":"Blondelle"};{"endPlace":{"latitude":28,8876615;"longitude":112,5841075};"reward":"37,79";"suggestedBy":"Gertie"}]</t>
  </si>
  <si>
    <t>[{"coordinate":{"latitude":-8,7080752;"longitude":115,1808171};"moment":1569295702;"user":null}]</t>
  </si>
  <si>
    <t>[{"userId":"Aldon";"passengers":2};{"userId":"Mirabella";"passengers":1};{"userId":"Sandy";"passengers":1};{"userId":"Candi";"passengers":1}]</t>
  </si>
  <si>
    <t>[{"coordinate":{"latitude":24,326292;"longitude":109,428608};"moment":1555588692;"user":null};{"coordinate":{"latitude":-7,8808775;"longitude":-40,0810267};"moment":1555588673;"user":null}]</t>
  </si>
  <si>
    <t>[{"userId":"Carlin";"passengers":1}]</t>
  </si>
  <si>
    <t>[{"coordinate":{"latitude":-2,9863917;"longitude":104,7321081};"moment":1559524556;"user":null};{"coordinate":{"latitude":34,6372754;"longitude":134,0105824};"moment":1559524529;"user":null};{"coordinate":{"latitude":44,256487;"longitude":-76,033479};"moment":1559524549;"user":null};{"coordinate":{"latitude":-7,0386232;"longitude":-42,1572702};"moment":1559524530;"user":null}]</t>
  </si>
  <si>
    <t>[{"userId":"Raff";"passengers":1};{"userId":"Mayne";"passengers":1}]</t>
  </si>
  <si>
    <t>[{"endPlace":{"latitude":49,1095977;"longitude":142,9448251};"reward":"45,76";"suggestedBy":"Jilly"};{"endPlace":{"latitude":40,44;"longitude":-79,98};"reward":"67,29";"suggestedBy":"Jory"};{"endPlace":{"latitude":"31,95388";"longitude":"35,2998"};"reward":"16,71";"suggestedBy":"Felipa"}]</t>
  </si>
  <si>
    <t>[{"coordinate":{"latitude":29,54;"longitude":-98,42};"moment":1568239218;"user":null};{"coordinate":{"latitude":41,1155359;"longitude":70,1039032};"moment":1568239211;"user":null};{"coordinate":{"latitude":-20,4670046;"longitude":-55,7872944};"moment":1568239198;"user":null};{"coordinate":{"latitude":-5,5844754;"longitude":105,4771084};"moment":1568239223;"user":null};{"coordinate":{"latitude":-1,4926759;"longitude":103,5494757};"moment":1568239224;"user":null}]</t>
  </si>
  <si>
    <t>[{"userId":"Wes";"passengers":2};{"userId":"Sean";"passengers":1};{"userId":"Aubrie";"passengers":2};{"userId":"Hesther";"passengers":2}]</t>
  </si>
  <si>
    <t>[{"endPlace":{"latitude":50,9249111;"longitude":15,2294387};"reward":"81,11";"suggestedBy":"Tibold"};{"endPlace":{"latitude":53,169971;"longitude":-6,9140788};"reward":"82,34";"suggestedBy":"Bernadette"}]</t>
  </si>
  <si>
    <t>[{"coordinate":{"latitude":40,8103206;"longitude":19,9199137};"moment":1574930636;"user":null};{"coordinate":{"latitude":23,1451405;"longitude":113,2558405};"moment":1574930627;"user":null};{"coordinate":{"latitude":31,364042;"longitude":108,520914};"moment":1574930605;"user":null}]</t>
  </si>
  <si>
    <t>[{"userId":"Liza";"passengers":2};{"userId":"Belva";"passengers":1};{"userId":"Kliment";"passengers":1};{"userId":"Evvie";"passengers":2}]</t>
  </si>
  <si>
    <t>[{"endPlace":{"latitude":49,4104;"longitude":16,6393299};"reward":"94,84";"suggestedBy":"Isaak"}]</t>
  </si>
  <si>
    <t>[{"coordinate":{"latitude":-6,7513288;"longitude":105,7527221};"moment":1567434989;"user":null};{"coordinate":{"latitude":50,3485458;"longitude":39,6505372};"moment":1567434985;"user":null};{"coordinate":{"latitude":9,9141597;"longitude":-75,4111644};"moment":1567434979;"user":null}]</t>
  </si>
  <si>
    <t>[{"userId":"Dory";"passengers":2}]</t>
  </si>
  <si>
    <t>[{"endPlace":{"latitude":52,9352213;"longitude":70,188509};"reward":"37,59";"suggestedBy":"Gerda"};{"endPlace":{"latitude":10,6227552;"longitude":1,2650349};"reward":"53,92";"suggestedBy":"Marijn"}]</t>
  </si>
  <si>
    <t>[{"coordinate":{"latitude":25,6564843;"longitude":-100,3694401};"moment":1567046203;"user":null};{"coordinate":{"latitude":-17,4047609;"longitude":-63,7311505};"moment":1567046203;"user":null};{"coordinate":{"latitude":28,650072;"longitude":121,261886};"moment":1567046203;"user":null}]</t>
  </si>
  <si>
    <t>[{"userId":"Maud";"passengers":1};{"userId":"Davida";"passengers":1};{"userId":"Adah";"passengers":2}]</t>
  </si>
  <si>
    <t>[{"endPlace":{"latitude":-22,9087073;"longitude":-68,1997156};"reward":"81,47";"suggestedBy":"Genvieve"};{"endPlace":{"latitude":54,5979325;"longitude":22,6027073};"reward":"69,44";"suggestedBy":"Bonnibelle"};{"endPlace":{"latitude":-7,8100327;"longitude":110,3592495};"reward":"31,9";"suggestedBy":"Nerta"};{"endPlace":{"latitude":-10,8323027;"longitude":-38,1899782};"reward":"39,93";"suggestedBy":"Bonnie"}]</t>
  </si>
  <si>
    <t>[{"coordinate":{"latitude":40,5053499;"longitude":-80,04928};"moment":1574374438;"user":null};{"coordinate":{"latitude":30,6569282;"longitude":104,0779484};"moment":1574374416;"user":null}]</t>
  </si>
  <si>
    <t>[{"userId":"Franky";"passengers":1};{"userId":"Sean";"passengers":2}]</t>
  </si>
  <si>
    <t>[{"endPlace":{"latitude":51,8474225;"longitude":15,7103607};"reward":"88,16";"suggestedBy":"Leon"}]</t>
  </si>
  <si>
    <t>[{"coordinate":{"latitude":35,991705;"longitude":36,3938121};"moment":1555872406;"user":null}]</t>
  </si>
  <si>
    <t>[{"userId":"Cordi";"passengers":2};{"userId":"Lillis";"passengers":1};{"userId":"Loise";"passengers":1};{"userId":"Sascha";"passengers":2};{"userId":"Maryrose";"passengers":1}]</t>
  </si>
  <si>
    <t>[{"endPlace":{"latitude":-8,2614583;"longitude":-77,8988897};"reward":"87,19";"suggestedBy":"Annabel"}]</t>
  </si>
  <si>
    <t>[{"coordinate":{"latitude":23,5958633;"longitude":120,2858846};"moment":1552648834;"user":null};{"coordinate":{"latitude":6,7001345;"longitude":7,3246534};"moment":1552648833;"user":null};{"coordinate":{"latitude":49,4118611;"longitude":16,4208386};"moment":1552648838;"user":null};{"coordinate":{"latitude":34,341574;"longitude":108,93977};"moment":1552648841;"user":null};{"coordinate":{"latitude":24,8735859;"longitude":-99,5758769};"moment":1552648841;"user":null}]</t>
  </si>
  <si>
    <t>[{"userId":"Isidora";"passengers":2}]</t>
  </si>
  <si>
    <t>[{"endPlace":{"latitude":25,867345;"longitude":55,0242519};"reward":"20,13";"suggestedBy":"Isidoro"};{"endPlace":{"latitude":11,3223834;"longitude":-5,6983979};"reward":"51,06";"suggestedBy":"Bekki"}]</t>
  </si>
  <si>
    <t>[{"userId":"Hanan";"passengers":2};{"userId":"Tracy";"passengers":2}]</t>
  </si>
  <si>
    <t>[{"endPlace":{"latitude":10,2166111;"longitude":-83,7819816};"reward":"60,47";"suggestedBy":"Conn"};{"endPlace":{"latitude":-22,38146;"longitude":27,59223};"reward":"53,51";"suggestedBy":"Marianna"}]</t>
  </si>
  <si>
    <t>[{"userId":"Adrea";"passengers":2};{"userId":"Ronnie";"passengers":1};{"userId":"Brigham";"passengers":2};{"userId":"Edlin";"passengers":2}]</t>
  </si>
  <si>
    <t>[{"endPlace":{"latitude":31,467665;"longitude":121,190549};"reward":"86,41";"suggestedBy":"Roxi"};{"endPlace":{"latitude":"38,88829";"longitude":"22,4641"};"reward":"3,52";"suggestedBy":"Myrtice"};{"endPlace":{"latitude":48,3115536;"longitude":38,2778412};"reward":"69,66";"suggestedBy":"Carlyn"};{"endPlace":{"latitude":-25,3820751;"longitude":-56,9633087};"reward":"99,34";"suggestedBy":"Aldon"}]</t>
  </si>
  <si>
    <t>[{"coordinate":{"latitude":43,4945737;"longitude":5,8978018};"moment":1564729052;"user":null};{"coordinate":{"latitude":13,6193661;"longitude":123,1689818};"moment":1564729052;"user":null};{"coordinate":{"latitude":39,21485;"longitude":113,364619};"moment":1564729065;"user":null}]</t>
  </si>
  <si>
    <t>[{"coordinate":{"latitude":-8,0060188;"longitude":111,4207572};"moment":1563317031;"state":0;"user":"Courtney"};{"coordinate":{"latitude":"46,25006";"longitude":"-83,5666"};"moment":1563288231;"state":1;"user":"Isidro"};{"coordinate":{"latitude":-20,103416;"longitude":57,5391225};"moment":1563331431;"state":1;"user":"Maurits"};{"coordinate":{"latitude":39,6445351;"longitude":-8,5226286};"moment":1563306231;"state":1;"user":"Ramon"};{"coordinate":{"latitude":25,387227;"longitude":98,43503};"moment":1563266631;"state":0;"user":"Angelica"}]</t>
  </si>
  <si>
    <t>[{"userId":"Neill";"passengers":1};{"userId":"Basil";"passengers":1};{"userId":"Loretta";"passengers":1}]</t>
  </si>
  <si>
    <t>[{"endPlace":{"latitude":23,2462521;"longitude":113,0030017};"reward":"81,01";"suggestedBy":"Demetri"};{"endPlace":{"latitude":37,6092461;"longitude":61,8643252};"reward":"46,39";"suggestedBy":"Hermann"}]</t>
  </si>
  <si>
    <t>[{"coordinate":{"latitude":21,270702;"longitude":110,359368};"moment":1555310169;"user":null};{"coordinate":{"latitude":38,5503082;"longitude":141,1382005};"moment":1555310182;"user":null};{"coordinate":{"latitude":51,9863725;"longitude":17,7680934};"moment":1555310174;"user":null};{"coordinate":{"latitude":"38,34185";"longitude":"66,56342"};"moment":1555310185;"user":null};{"coordinate":{"latitude":51,532126;"longitude":92,8882656};"moment":1555310184;"user":null}]</t>
  </si>
  <si>
    <t>[{"userId":"Shari";"passengers":1}]</t>
  </si>
  <si>
    <t>[{"endPlace":{"latitude":36,9073868;"longitude":54,8566207};"reward":"69,48";"suggestedBy":"Germayne"};{"endPlace":{"latitude":32,3325599;"longitude":35,751742};"reward":"10,15";"suggestedBy":"Gino"};{"endPlace":{"latitude":52,6806269;"longitude":20,6620485};"reward":"27,82";"suggestedBy":"Corene"}]</t>
  </si>
  <si>
    <t>[{"coordinate":{"latitude":14,2054868;"longitude":-86,6069287};"moment":1550220517;"user":null}]</t>
  </si>
  <si>
    <t>[{"userId":"Birk";"passengers":2};{"userId":"Marie-ann";"passengers":2};{"userId":"Iain";"passengers":2};{"userId":"Phylys";"passengers":2}]</t>
  </si>
  <si>
    <t>[{"coordinate":{"latitude":21,0078386;"longitude":105,9376756};"moment":1567687892;"user":null};{"coordinate":{"latitude":55,6971524;"longitude":37,5293105};"moment":1567687894;"user":null};{"coordinate":{"latitude":-8,0604636;"longitude":112,6285385};"moment":1567687890;"user":null}]</t>
  </si>
  <si>
    <t>[{"coordinate":{"latitude":51,8135681;"longitude":19,9684918};"moment":1566132567;"state":1;"user":"Elden"};{"coordinate":{"latitude":17,563418;"longitude":121,701687};"moment":1566200967;"state":0;"user":"Vere"};{"coordinate":{"latitude":-28,8676839;"longitude":31,9160211};"moment":1566186567;"state":0;"user":"Nikaniki"}]</t>
  </si>
  <si>
    <t>[{"userId":"Maudie";"passengers":1};{"userId":"Carlyn";"passengers":1};{"userId":"Batsheva";"passengers":2};{"userId":"Heinrick";"passengers":1}]</t>
  </si>
  <si>
    <t>[{"endPlace":{"latitude":53,6845788;"longitude":14,6815528};"reward":"78,07";"suggestedBy":"Ignaz"};{"endPlace":{"latitude":-6,7748883;"longitude":39,2693652};"reward":"44,38";"suggestedBy":"Aylmer"};{"endPlace":{"latitude":-7,268358;"longitude":108,3237655};"reward":"18,38";"suggestedBy":"Sharity"};{"endPlace":{"latitude":-6,6970726;"longitude":107,5357224};"reward":"13,33";"suggestedBy":"Stanleigh"}]</t>
  </si>
  <si>
    <t>[{"coordinate":{"latitude":39,5530795;"longitude":-8,339861};"moment":1544737603;"user":null};{"coordinate":{"latitude":69,692947;"longitude":170,399612};"moment":1544737603;"user":null};{"coordinate":{"latitude":35,941521;"longitude":115,390471};"moment":1544737602;"user":null}]</t>
  </si>
  <si>
    <t>[{"userId":"Douglas";"passengers":2};{"userId":"Douglas";"passengers":1};{"userId":"Jennica";"passengers":1};{"userId":"Parsifal";"passengers":1};{"userId":"Nady";"passengers":1}]</t>
  </si>
  <si>
    <t>[{"endPlace":{"latitude":57,7594822;"longitude":14,1522619};"reward":"4,83";"suggestedBy":"Daryl"}]</t>
  </si>
  <si>
    <t>[{"coordinate":{"latitude":"27,0568";"longitude":"27,96979"};"moment":1545243074;"user":null}]</t>
  </si>
  <si>
    <t>[{"userId":"Annabelle";"passengers":1};{"userId":"Denny";"passengers":1}]</t>
  </si>
  <si>
    <t>[{"userId":"Ethelbert";"passengers":1};{"userId":"Guglielma";"passengers":1};{"userId":"Giralda";"passengers":2}]</t>
  </si>
  <si>
    <t>[{"endPlace":{"latitude":6,856106;"longitude":79,917758};"reward":"37,28";"suggestedBy":"Kellia"};{"endPlace":{"latitude":13,97491;"longitude":99,636919};"reward":"34,98";"suggestedBy":"Georgia"}]</t>
  </si>
  <si>
    <t>[{"coordinate":{"latitude":24,7266705;"longitude":88,148657};"moment":1574456546;"user":null};{"coordinate":{"latitude":19,2818854;"longitude":-98,4410429};"moment":1574456549;"user":null};{"coordinate":{"latitude":49,3457516;"longitude":16,4764384};"moment":1574456547;"user":null}]</t>
  </si>
  <si>
    <t>[{"userId":"Camila";"passengers":2};{"userId":"Gwenora";"passengers":2};{"userId":"Gabriellia";"passengers":2};{"userId":"Aeriel";"passengers":2}]</t>
  </si>
  <si>
    <t>[{"coordinate":{"latitude":51,06681;"longitude":15,37221};"moment":1550807759;"user":null};{"coordinate":{"latitude":41,3309238;"longitude":-8,667162};"moment":1550807758;"user":null}]</t>
  </si>
  <si>
    <t>[{"userId":"Kirk";"passengers":2};{"userId":"Ardine";"passengers":2}]</t>
  </si>
  <si>
    <t>[{"endPlace":{"latitude":4,817986;"longitude":-72,280702};"reward":"10,63";"suggestedBy":"Ryun"};{"endPlace":{"latitude":5,472709;"longitude":-74,667984};"reward":"11,42";"suggestedBy":"Spenser"};{"endPlace":{"latitude":7,1138119;"longitude":6,7440467};"reward":"79,94";"suggestedBy":"Charla"};{"endPlace":{"latitude":-7,4234223;"longitude":108,7422767};"reward":"51,41";"suggestedBy":"Lanae"}]</t>
  </si>
  <si>
    <t>[{"coordinate":{"latitude":19,4520843;"longitude":103,1855702};"moment":1568728501;"user":null};{"coordinate":{"latitude":33,74859;"longitude":105,903018};"moment":1568728495;"user":null};{"coordinate":{"latitude":28,4380408;"longitude":-11,0987374};"moment":1568728498;"user":null}]</t>
  </si>
  <si>
    <t>[{"userId":"Hobard";"passengers":2};{"userId":"Lucias";"passengers":2};{"userId":"Rodi";"passengers":1}]</t>
  </si>
  <si>
    <t>[{"endPlace":{"latitude":37,7852875;"longitude":127,0458453};"reward":"64,49";"suggestedBy":"Lorne"};{"endPlace":{"latitude":39,7665139;"longitude":-89,6100521};"reward":"58,96";"suggestedBy":"Gerry"};{"endPlace":{"latitude":-21,1661005;"longitude":27,5143603};"reward":"24,75";"suggestedBy":"Hobard"}]</t>
  </si>
  <si>
    <t>[{"coordinate":{"latitude":51,900276;"longitude":-1,504654};"moment":1564429397;"user":null};{"coordinate":{"latitude":50,9131655;"longitude":31,1168458};"moment":1564429402;"user":null}]</t>
  </si>
  <si>
    <t>[{"userId":"Ode";"passengers":1}]</t>
  </si>
  <si>
    <t>[{"endPlace":{"latitude":23,439596;"longitude":116,133466};"reward":"47,37";"suggestedBy":"Nessy"};{"endPlace":{"latitude":9,943182;"longitude":-84,145885};"reward":"73,4";"suggestedBy":"Aubrie"}]</t>
  </si>
  <si>
    <t>[{"coordinate":{"latitude":50,7569215;"longitude":14,0304111};"moment":1553211397;"user":null};{"coordinate":{"latitude":-25,2076148;"longitude":25,6805868};"moment":1553211404;"user":null};{"coordinate":{"latitude":39,554247;"longitude":113,191098};"moment":1553211403;"user":null}]</t>
  </si>
  <si>
    <t>[{"userId":"Maryrose";"passengers":2};{"userId":"Lula";"passengers":1}]</t>
  </si>
  <si>
    <t>[{"endPlace":{"latitude":29,204461;"longitude":116,512037};"reward":"61,5";"suggestedBy":"Jeanne"};{"endPlace":{"latitude":33,387684;"longitude":114,021538};"reward":"85,3";"suggestedBy":"Dimitry"};{"endPlace":{"latitude":58,6050084;"longitude":16,1608259};"reward":"42,86";"suggestedBy":"Layne"};{"endPlace":{"latitude":-7,7285206;"longitude":110,7897275};"reward":"6,02";"suggestedBy":"Rebekah"};{"endPlace":{"latitude":-10,01236;"longitude":123,630501};"reward":"77,91";"suggestedBy":"Orran"}]</t>
  </si>
  <si>
    <t>[{"coordinate":{"latitude":31,298974;"longitude":120,585289};"moment":1561708595;"user":null};{"coordinate":{"latitude":25,4765601;"longitude":-108,0887656};"moment":1561708594;"user":null};{"coordinate":{"latitude":-14,0749161;"longitude":-72,4742969};"moment":1561708594;"user":null}]</t>
  </si>
  <si>
    <t>[{"coordinate":{"latitude":48,890054;"longitude":2,2372792};"moment":1575071364;"user":null};{"coordinate":{"latitude":16,7499304;"longitude":-92,6291625};"moment":1575071313;"user":null};{"coordinate":{"latitude":-23,9145273;"longitude":-52,3400517};"moment":1575071332;"user":null};{"coordinate":{"latitude":4,2784597;"longitude":126,8573186};"moment":1575071334;"user":null};{"coordinate":{"latitude":22,8159074;"longitude":-82,7589859};"moment":1575071357;"user":null}]</t>
  </si>
  <si>
    <t>[{"userId":"Em";"passengers":1}]</t>
  </si>
  <si>
    <t>[{"endPlace":{"latitude":-10,37092;"longitude":-77,492203};"reward":"52,98";"suggestedBy":"Conn"};{"endPlace":{"latitude":53,21983;"longitude":15,75932};"reward":"22,25";"suggestedBy":"Myra"};{"endPlace":{"latitude":4,7546039;"longitude":11,2240441};"reward":"83,33";"suggestedBy":"Vivyanne"};{"endPlace":{"latitude":34,10885;"longitude":-118,2234229};"reward":"48,88";"suggestedBy":"Candie"};{"endPlace":{"latitude":-24,6399084;"longitude":-53,1426814};"reward":"19,61";"suggestedBy":"Jeno"}]</t>
  </si>
  <si>
    <t>[{"coordinate":{"latitude":-10,4;"longitude":40,333333};"moment":1568423724;"user":null};{"coordinate":{"latitude":11,4967991;"longitude":122,6946707};"moment":1568423754;"user":null}]</t>
  </si>
  <si>
    <t>[{"coordinate":{"latitude":"-6,4127";"longitude":"105,8625"};"moment":1566986467;"state":1;"user":"Kirsten"};{"coordinate":{"latitude":45,5483729;"longitude":-75,2916118};"moment":1567000867;"state":0;"user":"Evonne"};{"coordinate":{"latitude":23,0886013;"longitude":113,2446381};"moment":1566990067;"state":0;"user":"Angelica"}]</t>
  </si>
  <si>
    <t>[{"userId":"Roxi";"passengers":2};{"userId":"Henka";"passengers":1};{"userId":"Elsey";"passengers":1};{"userId":"Allie";"passengers":2}]</t>
  </si>
  <si>
    <t>[{"endPlace":{"latitude":34,168846;"longitude":119,222197};"reward":"83,87";"suggestedBy":"Isidoro"};{"endPlace":{"latitude":33,4352789;"longitude":43,2811579};"reward":"26,03";"suggestedBy":"Kissie"}]</t>
  </si>
  <si>
    <t>[{"coordinate":{"latitude":31,091814;"longitude":121,197458};"moment":1567133962;"user":null};{"coordinate":{"latitude":21,1231158;"longitude":-101,6968667};"moment":1567133989;"user":null}]</t>
  </si>
  <si>
    <t>[{"userId":"Tildie";"passengers":1};{"userId":"Brand";"passengers":1};{"userId":"Andrea";"passengers":1};{"userId":"Audy";"passengers":2};{"userId":"Dwight";"passengers":2}]</t>
  </si>
  <si>
    <t>[{"endPlace":{"latitude":27,696901;"longitude":111,975237};"reward":"47,54";"suggestedBy":"Issi"};{"endPlace":{"latitude":18,178456;"longitude":105,7028457};"reward":"61,91";"suggestedBy":"Jacquelyn"};{"endPlace":{"latitude":-7,3756003;"longitude":110,9476831};"reward":"4,57";"suggestedBy":"Ina"};{"endPlace":{"latitude":31,487889;"longitude":118,136378};"reward":"62,48";"suggestedBy":"Morly"}]</t>
  </si>
  <si>
    <t>[{"userId":"Angel";"passengers":2}]</t>
  </si>
  <si>
    <t>[{"endPlace":{"latitude":57,7577156;"longitude":16,6369759};"reward":"71,99";"suggestedBy":"Vivia"};{"endPlace":{"latitude":29,1520649;"longitude":120,3168231};"reward":"79,79";"suggestedBy":"Brand"};{"endPlace":{"latitude":52,7604883;"longitude":-8,8950821};"reward":"99,99";"suggestedBy":"Yasmin"};{"endPlace":{"latitude":22,543096;"longitude":114,057865};"reward":"63,12";"suggestedBy":"Chadwick"}]</t>
  </si>
  <si>
    <t>[{"coordinate":{"latitude":29,1893104;"longitude":54,3139277};"moment":1550251305;"user":null};{"coordinate":{"latitude":-12,077493;"longitude":-77,0934017};"moment":1550251372;"user":null};{"coordinate":{"latitude":35,3158333;"longitude":80,9158333};"moment":1550251355;"user":null};{"coordinate":{"latitude":44,2267007;"longitude":20,2359415};"moment":1550251312;"user":null}]</t>
  </si>
  <si>
    <t>[{"userId":"Randie";"passengers":2};{"userId":"Shalna";"passengers":2};{"userId":"Feodora";"passengers":2}]</t>
  </si>
  <si>
    <t>[{"coordinate":{"latitude":31,3188393;"longitude":45,2806177};"moment":1562104886;"user":null};{"coordinate":{"latitude":19,0487026;"longitude":-72,4701945};"moment":1562104889;"user":null};{"coordinate":{"latitude":39,928353;"longitude":116,416357};"moment":1562104889;"user":null};{"coordinate":{"latitude":9,201062;"longitude":-73,5425659};"moment":1562104888;"user":null};{"coordinate":{"latitude":30,4058071;"longitude":-8,8293845};"moment":1562104887;"user":null}]</t>
  </si>
  <si>
    <t>[{"userId":"Fransisco";"passengers":1};{"userId":"Hollis";"passengers":2};{"userId":"Reyna";"passengers":1}]</t>
  </si>
  <si>
    <t>[{"endPlace":{"latitude":31,648038;"longitude":113,229941};"reward":"13,53";"suggestedBy":"Frayda"};{"endPlace":{"latitude":"-6,967";"longitude":"113,7517"};"reward":"54,18";"suggestedBy":"Jory"};{"endPlace":{"latitude":5,3278987;"longitude":163,0080576};"reward":"82,8";"suggestedBy":"Martino"}]</t>
  </si>
  <si>
    <t>[{"coordinate":{"latitude":13,9434827;"longitude":121,3691335};"moment":1557384654;"user":null};{"coordinate":{"latitude":19,7899891;"longitude":-99,6684882};"moment":1557384667;"user":null};{"coordinate":{"latitude":-19,5097867;"longitude":-41,0165586};"moment":1557384670;"user":null};{"coordinate":{"latitude":24,724853;"longitude":118,489851};"moment":1557384688;"user":null}]</t>
  </si>
  <si>
    <t>[{"userId":"Sebastian";"passengers":2};{"userId":"Elwin";"passengers":2};{"userId":"Stacy";"passengers":1}]</t>
  </si>
  <si>
    <t>[{"endPlace":{"latitude":"41,91142";"longitude":"112,97964"};"reward":"69,29";"suggestedBy":"Vito"};{"endPlace":{"latitude":26,12715;"longitude":113,116527};"reward":"86,33";"suggestedBy":"Chadwick"};{"endPlace":{"latitude":9,0072301;"longitude":125,2122777};"reward":"92,94";"suggestedBy":"Thacher"};{"endPlace":{"latitude":55,0488923;"longitude":41,1651836};"reward":"64,07";"suggestedBy":"Tabb"};{"endPlace":{"latitude":46,747041;"longitude":-71,459344};"reward":"23,82";"suggestedBy":"Marlie"}]</t>
  </si>
  <si>
    <t>[{"coordinate":{"latitude":-27,1677239;"longitude":-65,4969437};"moment":1564419981;"user":null}]</t>
  </si>
  <si>
    <t>[{"userId":"Dewey";"passengers":1};{"userId":"Melvyn";"passengers":1};{"userId":"Lillis";"passengers":2};{"userId":"Mirabella";"passengers":2}]</t>
  </si>
  <si>
    <t>[{"endPlace":{"latitude":35,1127371;"longitude":119,3074791};"reward":"63,09";"suggestedBy":"Sherm"}]</t>
  </si>
  <si>
    <t>[{"coordinate":{"latitude":-8,3921715;"longitude":115,2956118};"moment":1554364330;"user":null};{"coordinate":{"latitude":52,574095;"longitude":-0,672296};"moment":1554364318;"user":null}]</t>
  </si>
  <si>
    <t>[{"userId":"Jerri";"passengers":2}]</t>
  </si>
  <si>
    <t>[{"endPlace":{"latitude":55,9496102;"longitude":38,0865214};"reward":"44,36";"suggestedBy":"Corri"};{"endPlace":{"latitude":39,5955323;"longitude":-7,5303251};"reward":"49,28";"suggestedBy":"Claudetta"};{"endPlace":{"latitude":44,2642895;"longitude":5,940651};"reward":"11,58";"suggestedBy":"Arny"};{"endPlace":{"latitude":23,7247599;"longitude":108,8076195};"reward":"18,26";"suggestedBy":"Shayna"}]</t>
  </si>
  <si>
    <t>[{"coordinate":{"latitude":4,956167;"longitude":-76,607349};"moment":1548859003;"user":null};{"coordinate":{"latitude":67,1355975;"longitude":20,6859936};"moment":1548859011;"user":null}]</t>
  </si>
  <si>
    <t>[{"userId":"Bonnibelle";"passengers":2};{"userId":"Emerson";"passengers":1};{"userId":"Glenine";"passengers":2};{"userId":"Maurits";"passengers":2};{"userId":"Ricard";"passengers":1}]</t>
  </si>
  <si>
    <t>[{"endPlace":{"latitude":31,2266233;"longitude":121,4618377};"reward":"52,52";"suggestedBy":"Antonietta"};{"endPlace":{"latitude":50,1341084;"longitude":17,5359489};"reward":"28,23";"suggestedBy":"Oliver"};{"endPlace":{"latitude":-8,5790886;"longitude":116,9558067};"reward":"83,85";"suggestedBy":"Gwenora"}]</t>
  </si>
  <si>
    <t>[{"userId":"Fritz";"passengers":1};{"userId":"Glenna";"passengers":2};{"userId":"Tomlin";"passengers":2};{"userId":"Adrien";"passengers":1}]</t>
  </si>
  <si>
    <t>[{"endPlace":{"latitude":54,2681766;"longitude":-110,7200371};"reward":"5,88";"suggestedBy":"Dane"};{"endPlace":{"latitude":58,3384893;"longitude":26,3128301};"reward":"10,54";"suggestedBy":"Morganica"};{"endPlace":{"latitude":-31,4505323;"longitude":-64,1847851};"reward":"87,08";"suggestedBy":"Derk"};{"endPlace":{"latitude":31,7338222;"longitude":118,8719394};"reward":"82,87";"suggestedBy":"Lucky"}]</t>
  </si>
  <si>
    <t>[{"coordinate":{"latitude":-7,0345626;"longitude":107,9836107};"moment":1574075442;"user":null};{"coordinate":{"latitude":50,4727367;"longitude":15,3845968};"moment":1574075458;"user":null};{"coordinate":{"latitude":49,8582058;"longitude":17,1072974};"moment":1574075431;"user":null};{"coordinate":{"latitude":16,2932198;"longitude":120,3806591};"moment":1574075379;"user":null}]</t>
  </si>
  <si>
    <t>[{"userId":"Tore";"passengers":1};{"userId":"Damian";"passengers":1};{"userId":"Bonnie";"passengers":1};{"userId":"Biddy";"passengers":2}]</t>
  </si>
  <si>
    <t>[{"coordinate":{"latitude":37,5998847;"longitude":121,3754422};"moment":1550670055;"user":null};{"coordinate":{"latitude":48,659828;"longitude":102,625198};"moment":1550670053;"user":null};{"coordinate":{"latitude":17,4214483;"longitude":102,5642447};"moment":1550670056;"user":null};{"coordinate":{"latitude":45,7123346;"longitude":15,8074521};"moment":1550670055;"user":null};{"coordinate":{"latitude":32,655325;"longitude":103,604698};"moment":1550670052;"user":null}]</t>
  </si>
  <si>
    <t>[{"userId":"Austin";"passengers":2};{"userId":"Cindelyn";"passengers":1}]</t>
  </si>
  <si>
    <t>[{"endPlace":{"latitude":-6,914339;"longitude":107,5788509};"reward":"27,11";"suggestedBy":"Ashby"};{"endPlace":{"latitude":-26,99776;"longitude":26,67672};"reward":"28,55";"suggestedBy":"Feodora"};{"endPlace":{"latitude":63,3030414;"longitude":30,9967709};"reward":"46,89";"suggestedBy":"Nona"};{"endPlace":{"latitude":41,221015;"longitude":109,799646};"reward":"42,25";"suggestedBy":"Tristam"}]</t>
  </si>
  <si>
    <t>[{"userId":"Lidia";"passengers":1};{"userId":"Vonni";"passengers":1};{"userId":"Reuben";"passengers":1}]</t>
  </si>
  <si>
    <t>[{"endPlace":{"latitude":"43,56667";"longitude":"69,75"};"reward":"37,34";"suggestedBy":"Stanleigh"};{"endPlace":{"latitude":17,7235605;"longitude":-64,7755669};"reward":"73,96";"suggestedBy":"Carree"}]</t>
  </si>
  <si>
    <t>[{"userId":"Hildegarde";"passengers":1};{"userId":"Margaretta";"passengers":1}]</t>
  </si>
  <si>
    <t>[{"endPlace":{"latitude":36,266914;"longitude":111,920465};"reward":"66,84";"suggestedBy":"Norris"}]</t>
  </si>
  <si>
    <t>[{"coordinate":{"latitude":22,995838;"longitude":113,933872};"moment":1566879086;"user":null};{"coordinate":{"latitude":59,320622;"longitude":18,055922};"moment":1566879065;"user":null};{"coordinate":{"latitude":8,9066616;"longitude":8,4074573};"moment":1566879073;"user":null};{"coordinate":{"latitude":28,706919;"longitude":117,821005};"moment":1566879086;"user":null}]</t>
  </si>
  <si>
    <t>[{"userId":"Fairfax";"passengers":2};{"userId":"Isidoro";"passengers":2};{"userId":"Denny";"passengers":1}]</t>
  </si>
  <si>
    <t>[{"coordinate":{"latitude":44,9279556;"longitude":13,8716558};"moment":1564538332;"user":null};{"coordinate":{"latitude":-32,4084888;"longitude":-63,2596263};"moment":1564538335;"user":null};{"coordinate":{"latitude":31,739255;"longitude":130,670516};"moment":1564538356;"user":null}]</t>
  </si>
  <si>
    <t>[{"userId":"Reube";"passengers":2};{"userId":"Alexis";"passengers":1};{"userId":"Evonne";"passengers":2}]</t>
  </si>
  <si>
    <t>[{"endPlace":{"latitude":5,0605779;"longitude":-75,872356};"reward":"68,24";"suggestedBy":"Phyllis"};{"endPlace":{"latitude":7,516342;"longitude":123,345085};"reward":"45,63";"suggestedBy":"Maurits"}]</t>
  </si>
  <si>
    <t>[{"coordinate":{"latitude":36,1964847;"longitude":-95,8459341};"moment":1568782425;"user":null}]</t>
  </si>
  <si>
    <t>[{"userId":"Zilvia";"passengers":1}]</t>
  </si>
  <si>
    <t>[{"coordinate":{"latitude":30,184907;"longitude":121,227926};"moment":1566653154;"user":null};{"coordinate":{"latitude":44,7891553;"longitude":38,8019542};"moment":1566653158;"user":null};{"coordinate":{"latitude":40,5470957;"longitude":-8,7012507};"moment":1566653132;"user":null};{"coordinate":{"latitude":-6,6870824;"longitude":106,8089885};"moment":1566653136;"user":null};{"coordinate":{"latitude":-21,560374;"longitude":-42,6684924};"moment":1566653132;"user":null}]</t>
  </si>
  <si>
    <t>[{"userId":"Jolie";"passengers":2};{"userId":"Bailie";"passengers":1}]</t>
  </si>
  <si>
    <t>[{"endPlace":{"latitude":53,7832102;"longitude":-1,7937455};"reward":"45,53";"suggestedBy":"Maure"};{"endPlace":{"latitude":-6,8229172;"longitude":111,3545546};"reward":"80,88";"suggestedBy":"Jeramey"};{"endPlace":{"latitude":50,9060529;"longitude":15,3368765};"reward":"67,79";"suggestedBy":"Kellia"};{"endPlace":{"latitude":"-6,9001";"longitude":"113,5144"};"reward":"53,88";"suggestedBy":"Shalna"};{"endPlace":{"latitude":40,7163491;"longitude":19,7502384};"reward":"24,09";"suggestedBy":"Stesha"}]</t>
  </si>
  <si>
    <t>[{"coordinate":{"latitude":30,9578398;"longitude":107,8655766};"moment":1548611508;"user":null};{"coordinate":{"latitude":8,5802612;"longitude":-60,9983817};"moment":1548611498;"user":null};{"coordinate":{"latitude":14,2559497;"longitude":101,0315823};"moment":1548611503;"user":null};{"coordinate":{"latitude":15,6562837;"longitude":-91,7638749};"moment":1548611546;"user":null};{"coordinate":{"latitude":45,90453;"longitude":127,460685};"moment":1548611485;"user":null}]</t>
  </si>
  <si>
    <t>[{"userId":"Holly-anne";"passengers":1};{"userId":"Trudie";"passengers":1};{"userId":"Jan";"passengers":1}]</t>
  </si>
  <si>
    <t>[{"endPlace":{"latitude":-23,9115866;"longitude":-56,6990927};"reward":"75,61";"suggestedBy":"Alberta"};{"endPlace":{"latitude":"43,10528";"longitude":"46,19045"};"reward":"88,12";"suggestedBy":"Norris"};{"endPlace":{"latitude":-17,566223;"longitude":-63,2238376};"reward":"10,89";"suggestedBy":"Arleta"}]</t>
  </si>
  <si>
    <t>[{"coordinate":{"latitude":8,47834;"longitude":125,743983};"moment":1566660909;"user":null};{"coordinate":{"latitude":13,8092603;"longitude":-10,8345647};"moment":1566660873;"user":null};{"coordinate":{"latitude":52,3927372;"longitude":9,8476686};"moment":1566660907;"user":null}]</t>
  </si>
  <si>
    <t>[{"coordinate":{"latitude":15,4659235;"longitude":120,6847286};"moment":1565236173;"state":0;"user":"Tristam"};{"coordinate":{"latitude":-28,8676839;"longitude":31,9160211};"moment":1565178573;"state":0;"user":"Nero"};{"coordinate":{"latitude":51,3879616;"longitude":34,9737843};"moment":1565228973;"state":0;"user":"Garnette"}]</t>
  </si>
  <si>
    <t>[{"userId":"Samaria";"passengers":2};{"userId":"Lidia";"passengers":1};{"userId":"Ellwood";"passengers":1};{"userId":"Fanchon";"passengers":1}]</t>
  </si>
  <si>
    <t>[{"endPlace":{"latitude":51,3842543;"longitude":58,9999439};"reward":"11,82";"suggestedBy":"Rose"};{"endPlace":{"latitude":23,106401;"longitude":113,459749};"reward":"91,07";"suggestedBy":"Xylia"};{"endPlace":{"latitude":17,4458367;"longitude":121,5250628};"reward":"10,05";"suggestedBy":"Lynelle"};{"endPlace":{"latitude":58,5944316;"longitude":49,6634858};"reward":"3,36";"suggestedBy":"Percy"}]</t>
  </si>
  <si>
    <t>[{"coordinate":{"latitude":14,5806413;"longitude":121,0036417};"moment":1566440026;"user":null};{"coordinate":{"latitude":6,3702928;"longitude":2,3912362};"moment":1566440036;"user":null};{"coordinate":{"latitude":6,6875376;"longitude":124,6769673};"moment":1566440020;"user":null};{"coordinate":{"latitude":41,139883;"longitude":22,5397872};"moment":1566440021;"user":null}]</t>
  </si>
  <si>
    <t>[{"coordinate":{"latitude":54,5940619;"longitude":-5,9308088};"moment":1564950739;"state":1;"user":"Keith"};{"coordinate":{"latitude":-3,4763823;"longitude":-80,2225448};"moment":1564972339;"state":0;"user":"Leon"};{"coordinate":{"latitude":23,369136;"longitude":102,214609};"moment":1564961539;"state":0;"user":"Skipton"};{"coordinate":{"latitude":37,510549;"longitude":118,325556};"moment":1564990339;"state":1;"user":"Layne"}]</t>
  </si>
  <si>
    <t>[{"userId":"Isidore";"passengers":2};{"userId":"Verena";"passengers":1}]</t>
  </si>
  <si>
    <t>[{"endPlace":{"latitude":22,879493;"longitude":116,061522};"reward":"82,57";"suggestedBy":"Em"};{"endPlace":{"latitude":31,031618;"longitude":113,698728};"reward":"37,3";"suggestedBy":"Anderea"};{"endPlace":{"latitude":27,7303815;"longitude":112,0069982};"reward":"38,0";"suggestedBy":"Reina"}]</t>
  </si>
  <si>
    <t>[{"coordinate":{"latitude":-20,5923566;"longitude":-45,4874873};"moment":1575327903;"user":null}]</t>
  </si>
  <si>
    <t>[{"userId":"Marijn";"passengers":1};{"userId":"Gilly";"passengers":2}]</t>
  </si>
  <si>
    <t>[{"endPlace":{"latitude":51,0610829;"longitude":16,611189};"reward":"64,95";"suggestedBy":"Wes"}]</t>
  </si>
  <si>
    <t>[{"coordinate":{"latitude":22,919228;"longitude":115,652151};"moment":1574935382;"user":null};{"coordinate":{"latitude":35,303704;"longitude":113,926763};"moment":1574935382;"user":null};{"coordinate":{"latitude":13,5215952;"longitude":102,1714454};"moment":1574935382;"user":null};{"coordinate":{"latitude":24,751346;"longitude":110,451368};"moment":1574935382;"user":null};{"coordinate":{"latitude":-6,8739016;"longitude":-35,4562795};"moment":1574935382;"user":null}]</t>
  </si>
  <si>
    <t>[{"userId":"Glenna";"passengers":1};{"userId":"Kaleena";"passengers":2};{"userId":"Kliment";"passengers":1};{"userId":"Gale";"passengers":2}]</t>
  </si>
  <si>
    <t>[{"endPlace":{"latitude":-4,4375425;"longitude":102,9090191};"reward":"44,07";"suggestedBy":"Kitti"};{"endPlace":{"latitude":37,1702603;"longitude":49,4017092};"reward":"35,82";"suggestedBy":"Faber"}]</t>
  </si>
  <si>
    <t>[{"coordinate":{"latitude":42,8518656;"longitude":-8,5638609};"moment":1571612740;"user":null};{"coordinate":{"latitude":-6,6780425;"longitude":106,9172768};"moment":1571612738;"user":null};{"coordinate":{"latitude":39,2393667;"longitude":-8,9485146};"moment":1571612739;"user":null};{"coordinate":{"latitude":-6,8595223;"longitude":111,4886997};"moment":1571612737;"user":null};{"coordinate":{"latitude":38,579965;"longitude":-28,618829};"moment":1571612740;"user":null}]</t>
  </si>
  <si>
    <t>[{"userId":"Nettle";"passengers":2};{"userId":"Lexine";"passengers":1}]</t>
  </si>
  <si>
    <t>[{"coordinate":{"latitude":45,8309803;"longitude":94,80205};"moment":1549892595;"user":null};{"coordinate":{"latitude":-26,4355066;"longitude":-49,2452364};"moment":1549892557;"user":null};{"coordinate":{"latitude":13,6867437;"longitude":123,1989968};"moment":1549892573;"user":null};{"coordinate":{"latitude":50,0093858;"longitude":16,2650464};"moment":1549892555;"user":null};{"coordinate":{"latitude":10,133099;"longitude":125,182333};"moment":1549892546;"user":null}]</t>
  </si>
  <si>
    <t>[{"userId":"Konstantin";"passengers":1}]</t>
  </si>
  <si>
    <t>[{"endPlace":{"latitude":8,235581;"longitude":123,8545713};"reward":"53,03";"suggestedBy":"Bunny"};{"endPlace":{"latitude":10,890811;"longitude":124,457075};"reward":"29,27";"suggestedBy":"Ilario"};{"endPlace":{"latitude":-31,3266229;"longitude":-64,2603216};"reward":"51,21";"suggestedBy":"Fransisco"};{"endPlace":{"latitude":14,0654264;"longitude":100,6473542};"reward":"13,85";"suggestedBy":"Giralda"}]</t>
  </si>
  <si>
    <t>[{"coordinate":{"latitude":55,823907;"longitude":37,518127};"moment":1559983264;"user":null};{"coordinate":{"latitude":34,746611;"longitude":113,625328};"moment":1559983256;"user":null};{"coordinate":{"latitude":38,05106;"longitude":114,463347};"moment":1559983276;"user":null};{"coordinate":{"latitude":48,689836;"longitude":6,17445};"moment":1559983257;"user":null};{"coordinate":{"latitude":52,3716937;"longitude":4,8925949};"moment":1559983268;"user":null}]</t>
  </si>
  <si>
    <t>[{"userId":"Liza";"passengers":1};{"userId":"Elwin";"passengers":2}]</t>
  </si>
  <si>
    <t>[{"endPlace":{"latitude":-7,7913526;"longitude":111,9343636};"reward":"87,7";"suggestedBy":"Bartram"}]</t>
  </si>
  <si>
    <t>[{"coordinate":{"latitude":38,416663;"longitude":112,734174};"moment":1568184204;"user":null};{"coordinate":{"latitude":63,1708738;"longitude":32,3462495};"moment":1568184204;"user":null};{"coordinate":{"latitude":-24,2313531;"longitude":-64,8375639};"moment":1568184239;"user":null}]</t>
  </si>
  <si>
    <t>[{"userId":"Mac";"passengers":2};{"userId":"Jerrold";"passengers":1};{"userId":"Bernadette";"passengers":1}]</t>
  </si>
  <si>
    <t>[{"endPlace":{"latitude":45,1454765;"longitude":17,9937204};"reward":"30,54";"suggestedBy":"Gary"};{"endPlace":{"latitude":-22,9524249;"longitude":-47,3139886};"reward":"54,61";"suggestedBy":"Ramon"}]</t>
  </si>
  <si>
    <t>[{"coordinate":{"latitude":29,93442;"longitude":114,842366};"moment":1553575338;"user":null};{"coordinate":{"latitude":"-8,2916";"longitude":"122,9193"};"moment":1553575338;"user":null}]</t>
  </si>
  <si>
    <t>[{"coordinate":{"latitude":48,0414975;"longitude":25,6513963};"moment":1552030515;"state":1;"user":"Gloria"};{"coordinate":{"latitude":12,2200003;"longitude":123,4869995};"moment":1552073715;"state":1;"user":"Edlin"};{"coordinate":{"latitude":16,1779407;"longitude":119,8572781};"moment":1552030515;"state":1;"user":"Amalea"};{"coordinate":{"latitude":-29,7724887;"longitude":31,0575438};"moment":1552062915;"state":1;"user":"Herby"}]</t>
  </si>
  <si>
    <t>[{"userId":"Vince";"passengers":2};{"userId":"Norris";"passengers":1}]</t>
  </si>
  <si>
    <t>[{"endPlace":{"latitude":1,4862816;"longitude":124,8381456};"reward":"46,4";"suggestedBy":"Aubrie"};{"endPlace":{"latitude":44,2120433;"longitude":15,4790862};"reward":"7,8";"suggestedBy":"Kissie"}]</t>
  </si>
  <si>
    <t>[{"coordinate":{"latitude":-12,9018025;"longitude":15,2458111};"moment":1561038560;"user":null};{"coordinate":{"latitude":-7,2457269;"longitude":112,3738772};"moment":1561038591;"user":null};{"coordinate":{"latitude":14,9817467;"longitude":-87,8893383};"moment":1561038597;"user":null};{"coordinate":{"latitude":"-7,051";"longitude":"112,4232"};"moment":1561038575;"user":null};{"coordinate":{"latitude":28,6846153;"longitude":115,8922746};"moment":1561038606;"user":null}]</t>
  </si>
  <si>
    <t>[{"userId":"Zebulon";"passengers":2};{"userId":"Gloria";"passengers":2};{"userId":"Fairfax";"passengers":1};{"userId":"Kimmy";"passengers":1}]</t>
  </si>
  <si>
    <t>[{"endPlace":{"latitude":48,8312275;"longitude":16,0250895};"reward":"57,54";"suggestedBy":"Oswald"};{"endPlace":{"latitude":-4,203165;"longitude":-69,935907};"reward":"58,89";"suggestedBy":"Rose"};{"endPlace":{"latitude":6,30435;"longitude":-70,202659};"reward":"42,15";"suggestedBy":"Wes"};{"endPlace":{"latitude":29,6464527;"longitude":-95,4935119};"reward":"49,07";"suggestedBy":"Phillipp"}]</t>
  </si>
  <si>
    <t>[{"coordinate":{"latitude":47,1601577;"longitude":40,224989};"moment":1564621991;"user":null};{"coordinate":{"latitude":"35,41";"longitude":"127,38583"};"moment":1564622000;"user":null};{"coordinate":{"latitude":32,7634169;"longitude":-117,1230937};"moment":1564622001;"user":null}]</t>
  </si>
  <si>
    <t>[{"userId":"Amargo";"passengers":1}]</t>
  </si>
  <si>
    <t>[{"endPlace":{"latitude":53,0175632;"longitude":32,3912619};"reward":"58,9";"suggestedBy":"Glenna"};{"endPlace":{"latitude":-3,0040574;"longitude":31,9274003};"reward":"43,56";"suggestedBy":"Keven"};{"endPlace":{"latitude":59,6740144;"longitude":16,7259208};"reward":"60,55";"suggestedBy":"Yelena"};{"endPlace":{"latitude":32,53292;"longitude":110,983684};"reward":"40,61";"suggestedBy":"Nappie"}]</t>
  </si>
  <si>
    <t>[{"coordinate":{"latitude":35,490701;"longitude":112,851831};"moment":1559994255;"user":null};{"coordinate":{"latitude":18,9494246;"longitude":72,8305922};"moment":1559994258;"user":null};{"coordinate":{"latitude":38,7226348;"longitude":-9,0038291};"moment":1559994258;"user":null};{"coordinate":{"latitude":52,7402052;"longitude":20,9439427};"moment":1559994256;"user":null};{"coordinate":{"latitude":48,9309635;"longitude":17,3505089};"moment":1559994256;"user":null}]</t>
  </si>
  <si>
    <t>[{"coordinate":{"latitude":49,7663957;"longitude":5,8875346};"moment":1558493419;"state":1;"user":"Rosalind"}]</t>
  </si>
  <si>
    <t>[{"userId":"Phylys";"passengers":1}]</t>
  </si>
  <si>
    <t>[{"endPlace":{"latitude":57,7516519;"longitude":12,898467};"reward":"68,93";"suggestedBy":"Heinrick"};{"endPlace":{"latitude":23,021478;"longitude":113,121435};"reward":"69,31";"suggestedBy":"Davida"};{"endPlace":{"latitude":50,119593;"longitude":12,3484445};"reward":"96,5";"suggestedBy":"Arielle"}]</t>
  </si>
  <si>
    <t>[{"coordinate":{"latitude":42,3521585;"longitude":44,6875131};"moment":1573204303;"user":null}]</t>
  </si>
  <si>
    <t>[{"userId":"Bernhard";"passengers":1}]</t>
  </si>
  <si>
    <t>[{"endPlace":{"latitude":49,6819305;"longitude":18,3673216};"reward":"46,74";"suggestedBy":"Elsinore"};{"endPlace":{"latitude":29,18076;"longitude":108,212245};"reward":"94,5";"suggestedBy":"Kelci"};{"endPlace":{"latitude":28,650072;"longitude":121,261886};"reward":"93,43";"suggestedBy":"Elwira"};{"endPlace":{"latitude":10,6227552;"longitude":1,2650349};"reward":"62,63";"suggestedBy":"Dwight"};{"endPlace":{"latitude":3,1377116;"longitude":-76,5929658};"reward":"48,81";"suggestedBy":"Nerissa"}]</t>
  </si>
  <si>
    <t>[{"coordinate":{"latitude":52,0379571;"longitude":43,2923971};"moment":1553450709;"user":null};{"coordinate":{"latitude":-20,1494006;"longitude":57,6864138};"moment":1553450697;"user":null};{"coordinate":{"latitude":"59,49639";"longitude":"34,67222"};"moment":1553450685;"user":null}]</t>
  </si>
  <si>
    <t>[{"userId":"Elfreda";"passengers":1};{"userId":"Emelyne";"passengers":2};{"userId":"Becka";"passengers":2};{"userId":"Allayne";"passengers":2};{"userId":"Waldon";"passengers":2}]</t>
  </si>
  <si>
    <t>[{"endPlace":{"latitude":41,2529921;"longitude":-7,9536382};"reward":"87,08";"suggestedBy":"Ira"}]</t>
  </si>
  <si>
    <t>[{"coordinate":{"latitude":44,6962724;"longitude":39,8024873};"moment":1546089544;"user":null};{"coordinate":{"latitude":53,4562426;"longitude":-6,2071246};"moment":1546089544;"user":null};{"coordinate":{"latitude":31,750277;"longitude":119,574986};"moment":1546089545;"user":null}]</t>
  </si>
  <si>
    <t>[{"userId":"Jennica";"passengers":2};{"userId":"Tybie";"passengers":1}]</t>
  </si>
  <si>
    <t>[{"endPlace":{"latitude":49,7762204;"longitude":22,6525426};"reward":"51,42";"suggestedBy":"Cammy"};{"endPlace":{"latitude":25,49872;"longitude":119,790168};"reward":"44,03";"suggestedBy":"Leslie"}]</t>
  </si>
  <si>
    <t>[{"coordinate":{"latitude":-28,5349691;"longitude":-63,8241184};"moment":1574830910;"user":null};{"coordinate":{"latitude":38,430793;"longitude":100,812859};"moment":1574830930;"user":null};{"coordinate":{"latitude":22,560473;"longitude":113,111612};"moment":1574830934;"user":null}]</t>
  </si>
  <si>
    <t>[{"userId":"Heinrick";"passengers":1};{"userId":"Micheil";"passengers":1};{"userId":"Felipa";"passengers":1};{"userId":"Elsey";"passengers":2};{"userId":"Sibby";"passengers":1}]</t>
  </si>
  <si>
    <t>[{"endPlace":{"latitude":24,160878;"longitude":113,433561};"reward":"70,3";"suggestedBy":"Leslie"};{"endPlace":{"latitude":"40,88472";"longitude":"20,09944"};"reward":"50,49";"suggestedBy":"Gisele"}]</t>
  </si>
  <si>
    <t>[{"userId":"Trisha";"passengers":1};{"userId":"Filberte";"passengers":1};{"userId":"Danya";"passengers":1}]</t>
  </si>
  <si>
    <t>[{"endPlace":{"latitude":"-7,3251";"longitude":"108,0264"};"reward":"55,49";"suggestedBy":"Westbrooke"}]</t>
  </si>
  <si>
    <t>[{"coordinate":{"latitude":42,4609263;"longitude":21,7662019};"moment":1552194079;"user":null}]</t>
  </si>
  <si>
    <t>[{"userId":"Gallagher";"passengers":1}]</t>
  </si>
  <si>
    <t>[{"endPlace":{"latitude":11,7907511;"longitude":102,8773712};"reward":"98,45";"suggestedBy":"Gilly"};{"endPlace":{"latitude":6,1898099;"longitude":-73,57585};"reward":"73,44";"suggestedBy":"Trace"}]</t>
  </si>
  <si>
    <t>[{"userId":"Delmer";"passengers":1};{"userId":"Teodoor";"passengers":1};{"userId":"Shannon";"passengers":1}]</t>
  </si>
  <si>
    <t>[{"endPlace":{"latitude":45,4863306;"longitude":-122,8020059};"reward":"12,07";"suggestedBy":"Gary"};{"endPlace":{"latitude":-6,8586226;"longitude":111,642224};"reward":"30,81";"suggestedBy":"Salim"};{"endPlace":{"latitude":-22,7064041;"longitude":-46,7694191};"reward":"66,34";"suggestedBy":"Crissie"}]</t>
  </si>
  <si>
    <t>[{"coordinate":{"latitude":"-6,8602";"longitude":"115,2711"};"moment":1563553780;"user":null}]</t>
  </si>
  <si>
    <t>[{"coordinate":{"latitude":24,705643;"longitude":118,43196};"moment":1562024186;"state":0;"user":"Othelia"}]</t>
  </si>
  <si>
    <t>[{"userId":"Ettore";"passengers":1};{"userId":"Bird";"passengers":1};{"userId":"Aurora";"passengers":1}]</t>
  </si>
  <si>
    <t>[{"endPlace":{"latitude":35,7285765;"longitude":139,5388561};"reward":"85,11";"suggestedBy":"Tilda"}]</t>
  </si>
  <si>
    <t>[{"userId":"Heath";"passengers":1};{"userId":"Sibbie";"passengers":1};{"userId":"Kattie";"passengers":2};{"userId":"Currie";"passengers":2};{"userId":"Aidan";"passengers":2}]</t>
  </si>
  <si>
    <t>[{"endPlace":{"latitude":-7,0970638;"longitude":107,5771444};"reward":"8,05";"suggestedBy":"Matilda"};{"endPlace":{"latitude":"35,83339";"longitude":"102,6395"};"reward":"30,05";"suggestedBy":"Loutitia"};{"endPlace":{"latitude":59,35;"longitude":18,5};"reward":"78,84";"suggestedBy":"Deva"}]</t>
  </si>
  <si>
    <t>[{"coordinate":{"latitude":32,627137;"longitude":119,257096};"moment":1558448302;"user":null};{"coordinate":{"latitude":31,7053821;"longitude":35,2024425};"moment":1558448335;"user":null};{"coordinate":{"latitude":-6,5816812;"longitude":105,8818766};"moment":1558448308;"user":null};{"coordinate":{"latitude":44,8099561;"longitude":20,380088};"moment":1558448330;"user":null}]</t>
  </si>
  <si>
    <t>[{"userId":"Bertrando";"passengers":1};{"userId":"Bev";"passengers":2};{"userId":"Aluino";"passengers":2};{"userId":"Gabriellia";"passengers":2};{"userId":"Shamus";"passengers":2}]</t>
  </si>
  <si>
    <t>[{"endPlace":{"latitude":38,042805;"longitude":114,514893};"reward":"69,05";"suggestedBy":"Dalila"};{"endPlace":{"latitude":53,3169419;"longitude":-6,251714};"reward":"74,73";"suggestedBy":"Biddy"};{"endPlace":{"latitude":51,8417492;"longitude":5,8715134};"reward":"94,29";"suggestedBy":"Gerty"}]</t>
  </si>
  <si>
    <t>[{"userId":"Jilly";"passengers":2};{"userId":"Melania";"passengers":1}]</t>
  </si>
  <si>
    <t>[{"endPlace":{"latitude":49,8381802;"longitude":20,9789037};"reward":"87,37";"suggestedBy":"Isidro"}]</t>
  </si>
  <si>
    <t>[{"coordinate":{"latitude":-7,6589782;"longitude":110,5394227};"moment":1552916122;"user":null};{"coordinate":{"latitude":"-7,15376";"longitude":"113,51969"};"moment":1552916171;"user":null};{"coordinate":{"latitude":58,9670963;"longitude":5,7318798};"moment":1552916165;"user":null}]</t>
  </si>
  <si>
    <t>[{"userId":"Dean";"passengers":1};{"userId":"Glen";"passengers":1};{"userId":"Elsinore";"passengers":2};{"userId":"Peyter";"passengers":2};{"userId":"Leona";"passengers":2}]</t>
  </si>
  <si>
    <t>[{"endPlace":{"latitude":32,519246;"longitude":108,533377};"reward":"7,5";"suggestedBy":"Granville"};{"endPlace":{"latitude":30,3121498;"longitude":-81,7375526};"reward":"18,89";"suggestedBy":"Sheila"};{"endPlace":{"latitude":37,9209684;"longitude":21,2374124};"reward":"43,12";"suggestedBy":"Iris"};{"endPlace":{"latitude":25,24748;"longitude":119,286606};"reward":"74,62";"suggestedBy":"Errol"};{"endPlace":{"latitude":55,747854;"longitude":37,7783839};"reward":"39,1";"suggestedBy":"Richmound"}]</t>
  </si>
  <si>
    <t>[{"coordinate":{"latitude":-5,0986263;"longitude":-42,8245916};"moment":1552433121;"user":null}]</t>
  </si>
  <si>
    <t>[{"userId":"Jacintha";"passengers":2};{"userId":"Ignaz";"passengers":2};{"userId":"Marv";"passengers":2};{"userId":"Seymour";"passengers":2};{"userId":"Falkner";"passengers":1}]</t>
  </si>
  <si>
    <t>[{"endPlace":{"latitude":9,93644;"longitude":-84,96602};"reward":"56,7";"suggestedBy":"Morgan"}]</t>
  </si>
  <si>
    <t>[{"userId":"Pauletta";"passengers":1};{"userId":"Myrtice";"passengers":1};{"userId":"Kathye";"passengers":2}]</t>
  </si>
  <si>
    <t>[{"coordinate":{"latitude":41,5146956;"longitude":-8,2971003};"moment":1554467475;"user":null};{"coordinate":{"latitude":39,029567;"longitude":117,661082};"moment":1554467419;"user":null};{"coordinate":{"latitude":29,574103;"longitude":106,537605};"moment":1554467445;"user":null};{"coordinate":{"latitude":27,3183333;"longitude":100,1};"moment":1554467436;"user":null}]</t>
  </si>
  <si>
    <t>[{"userId":"Pierre";"passengers":2};{"userId":"Carr";"passengers":2};{"userId":"Buddy";"passengers":1};{"userId":"Gretal";"passengers":1}]</t>
  </si>
  <si>
    <t>[{"endPlace":{"latitude":22,78691;"longitude":100,977164};"reward":"7,16";"suggestedBy":"Fritz"};{"endPlace":{"latitude":40,6605521;"longitude":68,1789134};"reward":"86,55";"suggestedBy":"Xenos"}]</t>
  </si>
  <si>
    <t>[{"coordinate":{"latitude":4,0776879;"longitude":9,6508401};"moment":1575635265;"user":null}]</t>
  </si>
  <si>
    <t>[{"userId":"Konstantin";"passengers":1};{"userId":"Shaylah";"passengers":2};{"userId":"Sanford";"passengers":2};{"userId":"Isaak";"passengers":2};{"userId":"Alvis";"passengers":2}]</t>
  </si>
  <si>
    <t>[{"endPlace":{"latitude":22,54484;"longitude":113,387254};"reward":"9,49";"suggestedBy":"Warren"}]</t>
  </si>
  <si>
    <t>[{"coordinate":{"latitude":60,6847164;"longitude":25,8332761};"moment":1573204319;"user":null};{"coordinate":{"latitude":29,988244;"longitude":120,582633};"moment":1573204306;"user":null};{"coordinate":{"latitude":29,2594417;"longitude":120,2331913};"moment":1573204316;"user":null};{"coordinate":{"latitude":14,7596318;"longitude":121,0589081};"moment":1573204311;"user":null};{"coordinate":{"latitude":39,4723517;"longitude":-8,7426101};"moment":1573204303;"user":null}]</t>
  </si>
  <si>
    <t>[{"userId":"Concettina";"passengers":1};{"userId":"Blondelle";"passengers":1};{"userId":"Daryl";"passengers":2}]</t>
  </si>
  <si>
    <t>[{"endPlace":{"latitude":56,1244724;"longitude":38,8768972};"reward":"88,85";"suggestedBy":"Leona"};{"endPlace":{"latitude":40,0672874;"longitude":20,1045229};"reward":"57,27";"suggestedBy":"Lexi"};{"endPlace":{"latitude":"51,35249";"longitude":"21,12877"};"reward":"13,2";"suggestedBy":"Antonietta"}]</t>
  </si>
  <si>
    <t>[{"coordinate":{"latitude":31,7338222;"longitude":118,8719394};"moment":1560785512;"user":null};{"coordinate":{"latitude":50,4987034;"longitude":15,6996613};"moment":1560785512;"user":null};{"coordinate":{"latitude":43,0865623;"longitude":45,7442387};"moment":1560785512;"user":null}]</t>
  </si>
  <si>
    <t>[{"userId":"Maxi";"passengers":2};{"userId":"Isidora";"passengers":1};{"userId":"Jules";"passengers":2};{"userId":"Evan";"passengers":1};{"userId":"Thorpe";"passengers":1}]</t>
  </si>
  <si>
    <t>[{"coordinate":{"latitude":20,5800358;"longitude":-75,2435307};"moment":1561123362;"user":null}]</t>
  </si>
  <si>
    <t>[{"userId":"Aryn";"passengers":1}]</t>
  </si>
  <si>
    <t>[{"endPlace":{"latitude":18,2051988;"longitude":-71,0924706};"reward":"99,61";"suggestedBy":"Annabel"};{"endPlace":{"latitude":-10,8050342;"longitude":-76,9794276};"reward":"35,77";"suggestedBy":"Georgia"};{"endPlace":{"latitude":18,4907917;"longitude":-69,9603742};"reward":"60,61";"suggestedBy":"Almeria"}]</t>
  </si>
  <si>
    <t>[{"coordinate":{"latitude":35,2075821;"longitude":36,4229074};"moment":1554467414;"user":null};{"coordinate":{"latitude":28,133231;"longitude":106,825301};"moment":1554467413;"user":null};{"coordinate":{"latitude":41,8984166;"longitude":20,905252};"moment":1554467418;"user":null};{"coordinate":{"latitude":45,5244621;"longitude":18,8418011};"moment":1554467431;"user":null}]</t>
  </si>
  <si>
    <t>[{"coordinate":{"latitude":17,9835237;"longitude":100,051784};"moment":1553029698;"state":0;"user":"Gwenora"};{"coordinate":{"latitude":32,916287;"longitude":117,389719};"moment":1552982898;"state":1;"user":"Husain"}]</t>
  </si>
  <si>
    <t>[{"userId":"Arliene";"passengers":1}]</t>
  </si>
  <si>
    <t>[{"endPlace":{"latitude":19,4458447;"longitude":-99,1497664};"reward":"1,54";"suggestedBy":"Janenna"};{"endPlace":{"latitude":8,4007278;"longitude":-82,4427769};"reward":"8,02";"suggestedBy":"Ashby"}]</t>
  </si>
  <si>
    <t>[{"coordinate":{"latitude":"29,26917";"longitude":"47,97806"};"moment":1556190705;"user":null}]</t>
  </si>
  <si>
    <t>[{"userId":"Dun";"passengers":1};{"userId":"Bert";"passengers":2};{"userId":"Arie";"passengers":2}]</t>
  </si>
  <si>
    <t>[{"endPlace":{"latitude":-22,5112638;"longitude":-43,1779137};"reward":"85,42";"suggestedBy":"Anni"}]</t>
  </si>
  <si>
    <t>[{"userId":"Alick";"passengers":1};{"userId":"Zonda";"passengers":1};{"userId":"Silas";"passengers":2};{"userId":"Ransom";"passengers":1};{"userId":"Nataline";"passengers":2}]</t>
  </si>
  <si>
    <t>[{"endPlace":{"latitude":50,8548419;"longitude":39,0632827};"reward":"80,06";"suggestedBy":"Danie"};{"endPlace":{"latitude":-7,5450262;"longitude":111,6556388};"reward":"63,95";"suggestedBy":"Marlie"}]</t>
  </si>
  <si>
    <t>[{"coordinate":{"latitude":-7,7218793;"longitude":113,4785837};"moment":1545933274;"user":null};{"coordinate":{"latitude":10,3674543;"longitude":-13,5841871};"moment":1545933269;"user":null};{"coordinate":{"latitude":39,9265747;"longitude":48,9205727};"moment":1545933266;"user":null};{"coordinate":{"latitude":36,5955942;"longitude":39,1283506};"moment":1545933273;"user":null};{"coordinate":{"latitude":-1,048106;"longitude":103,380604};"moment":1545933275;"user":null}]</t>
  </si>
  <si>
    <t>[{"userId":"Aurora";"passengers":2}]</t>
  </si>
  <si>
    <t>[{"endPlace":{"latitude":"-8,0526";"longitude":"113,7809"};"reward":"75,14";"suggestedBy":"Valentine"}]</t>
  </si>
  <si>
    <t>[{"coordinate":{"latitude":-6,8657511;"longitude":111,1086346};"moment":1551441762;"user":null};{"coordinate":{"latitude":-6,4041582;"longitude":105,8730678};"moment":1551441801;"user":null};{"coordinate":{"latitude":36,599744;"longitude":101,803717};"moment":1551441748;"user":null};{"coordinate":{"latitude":37,7816743;"longitude":140,9664638};"moment":1551441768;"user":null};{"coordinate":{"latitude":51,8925044;"longitude":18,4962253};"moment":1551441769;"user":null}]</t>
  </si>
  <si>
    <t>[{"userId":"Danica";"passengers":2};{"userId":"Loutitia";"passengers":2};{"userId":"Daniel";"passengers":2};{"userId":"Glenna";"passengers":1}]</t>
  </si>
  <si>
    <t>[{"endPlace":{"latitude":40,9765733;"longitude":25,4219873};"reward":"79,38";"suggestedBy":"Xylia"};{"endPlace":{"latitude":22,8564518;"longitude":-82,4211025};"reward":"75,31";"suggestedBy":"Hollis"}]</t>
  </si>
  <si>
    <t>[{"coordinate":{"latitude":30,402167;"longitude":112,899762};"moment":1569542419;"user":null};{"coordinate":{"latitude":-22,9798639;"longitude":-49,8699589};"moment":1569542419;"user":null};{"coordinate":{"latitude":55,0615034;"longitude":59,9082587};"moment":1569542420;"user":null};{"coordinate":{"latitude":12,6256834;"longitude":11,9804613};"moment":1569542412;"user":null};{"coordinate":{"latitude":45,0510883;"longitude":16,0518078};"moment":1569542412;"user":null}]</t>
  </si>
  <si>
    <t>[{"userId":"Coriss";"passengers":2};{"userId":"Nora";"passengers":1}]</t>
  </si>
  <si>
    <t>[{"endPlace":{"latitude":58,009027;"longitude":56,25176};"reward":"73,19";"suggestedBy":"Moreen"};{"endPlace":{"latitude":16,1131855;"longitude":103,9056032};"reward":"44,17";"suggestedBy":"Kirsten"};{"endPlace":{"latitude":30,837881;"longitude":114,13334};"reward":"92,41";"suggestedBy":"Salmon"};{"endPlace":{"latitude":36,7435003;"longitude":10,2319757};"reward":"47,64";"suggestedBy":"Norris"};{"endPlace":{"latitude":41,103983;"longitude":114,05056};"reward":"30,86";"suggestedBy":"Cobbie"}]</t>
  </si>
  <si>
    <t>[{"coordinate":{"latitude":55,3479146;"longitude":65,323903};"moment":1574930618;"user":null};{"coordinate":{"latitude":-6,3413734;"longitude":106,5495683};"moment":1574930616;"user":null};{"coordinate":{"latitude":30,69;"longitude":-88,06};"moment":1574930624;"user":null}]</t>
  </si>
  <si>
    <t>[{"userId":"Tabbi";"passengers":1};{"userId":"Paulie";"passengers":2}]</t>
  </si>
  <si>
    <t>[{"userId":"Janessa";"passengers":1};{"userId":"Ellette";"passengers":1};{"userId":"Zonda";"passengers":2}]</t>
  </si>
  <si>
    <t>[{"endPlace":{"latitude":48,8887915;"longitude":2,2458912};"reward":"89,19";"suggestedBy":"Husain"};{"endPlace":{"latitude":31,768319;"longitude":35,21371};"reward":"17,26";"suggestedBy":"Garrott"}]</t>
  </si>
  <si>
    <t>[{"coordinate":{"latitude":38,8148898;"longitude":141,5661378};"moment":1566879083;"user":null};{"coordinate":{"latitude":36,983696;"longitude":115,070598};"moment":1566879065;"user":null};{"coordinate":{"latitude":59,3216049;"longitude":14,5216278};"moment":1566879072;"user":null}]</t>
  </si>
  <si>
    <t>[{"userId":"Loutitia";"passengers":2};{"userId":"Estrellita";"passengers":2};{"userId":"Spenser";"passengers":2};{"userId":"Wiley";"passengers":2}]</t>
  </si>
  <si>
    <t>[{"endPlace":{"latitude":28,474352;"longitude":108,462916};"reward":"25,62";"suggestedBy":"Keefe"};{"endPlace":{"latitude":21,662991;"longitude":110,925439};"reward":"63,94";"suggestedBy":"Gunilla"};{"endPlace":{"latitude":"-8,6793";"longitude":"122,3355"};"reward":"74,06";"suggestedBy":"Hilary"};{"endPlace":{"latitude":-7,6181938;"longitude":109,1508428};"reward":"70,49";"suggestedBy":"Zebulon"}]</t>
  </si>
  <si>
    <t>[{"coordinate":{"latitude":39,119934;"longitude":77,002783};"moment":1563860440;"user":null};{"coordinate":{"latitude":8,5052219;"longitude":125,9753765};"moment":1563860440;"user":null}]</t>
  </si>
  <si>
    <t>[{"userId":"Alma";"passengers":2};{"userId":"Paige";"passengers":1};{"userId":"Kate";"passengers":2};{"userId":"Trisha";"passengers":1};{"userId":"Layney";"passengers":2}]</t>
  </si>
  <si>
    <t>[{"endPlace":{"latitude":46,524052;"longitude":41,5008684};"reward":"3,21";"suggestedBy":"Myca"};{"endPlace":{"latitude":0,8150687;"longitude":-77,7165925};"reward":"62,56";"suggestedBy":"Alexis"}]</t>
  </si>
  <si>
    <t>[{"userId":"Jephthah";"passengers":2}]</t>
  </si>
  <si>
    <t>[{"endPlace":{"latitude":38,143169;"longitude":117,497651};"reward":"67,89";"suggestedBy":"Liza"};{"endPlace":{"latitude":"-8,255";"longitude":"116,2591"};"reward":"32,81";"suggestedBy":"Antonietta"};{"endPlace":{"latitude":"-8,9542";"longitude":"121,032"};"reward":"45,63";"suggestedBy":"Candie"}]</t>
  </si>
  <si>
    <t>[{"coordinate":{"latitude":51,0566412;"longitude":32,1023674};"moment":1570518985;"user":null}]</t>
  </si>
  <si>
    <t>[{"userId":"Genvieve";"passengers":2};{"userId":"Ximenez";"passengers":2};{"userId":"Laney";"passengers":1};{"userId":"Arman";"passengers":2}]</t>
  </si>
  <si>
    <t>[{"endPlace":{"latitude":60,1516625;"longitude":29,9345185};"reward":"8,77";"suggestedBy":"Dominique"};{"endPlace":{"latitude":-34,9368789;"longitude":-54,9281496};"reward":"60,79";"suggestedBy":"Joyann"};{"endPlace":{"latitude":59,3043475;"longitude":18,0873579};"reward":"71,98";"suggestedBy":"Adrea"}]</t>
  </si>
  <si>
    <t>[{"userId":"Courtney";"passengers":2};{"userId":"Brand";"passengers":1};{"userId":"Loutitia";"passengers":1}]</t>
  </si>
  <si>
    <t>[{"endPlace":{"latitude":51,8971987;"longitude":21,6149393};"reward":"27,5";"suggestedBy":"Nobie"};{"endPlace":{"latitude":8,1180013;"longitude":123,9864049};"reward":"69,89";"suggestedBy":"Arri"};{"endPlace":{"latitude":27,7303815;"longitude":112,0069982};"reward":"91,18";"suggestedBy":"Coriss"};{"endPlace":{"latitude":45,7608815;"longitude":4,26286};"reward":"79,03";"suggestedBy":"Giraldo"};{"endPlace":{"latitude":-20,2884188;"longitude":57,3779066};"reward":"25,56";"suggestedBy":"Lexi"}]</t>
  </si>
  <si>
    <t>[{"coordinate":{"latitude":20,6589523;"longitude":-105,2363025};"moment":1559060892;"user":null};{"coordinate":{"latitude":53,3666338;"longitude":-6,3539424};"moment":1559060839;"user":null}]</t>
  </si>
  <si>
    <t>[{"userId":"Kliment";"passengers":1};{"userId":"Misty";"passengers":2};{"userId":"Conn";"passengers":2}]</t>
  </si>
  <si>
    <t>[{"endPlace":{"latitude":16,5909145;"longitude":100,2992789};"reward":"48,46";"suggestedBy":"Sybille"};{"endPlace":{"latitude":14,6733187;"longitude":121,0601862};"reward":"24,34";"suggestedBy":"Kaylyn"};{"endPlace":{"latitude":-0,8808728;"longitude":100,5858786};"reward":"55,48";"suggestedBy":"Arie"};{"endPlace":{"latitude":13,869601;"longitude":124,3090475};"reward":"99,18";"suggestedBy":"Granville"}]</t>
  </si>
  <si>
    <t>[{"userId":"Courtney";"passengers":2};{"userId":"Ransom";"passengers":2};{"userId":"Wyatt";"passengers":1}]</t>
  </si>
  <si>
    <t>[{"userId":"Minda";"passengers":2};{"userId":"August";"passengers":1};{"userId":"Misty";"passengers":1};{"userId":"Leonhard";"passengers":2}]</t>
  </si>
  <si>
    <t>[{"endPlace":{"latitude":27,6486636;"longitude":84,4172666};"reward":"50,68";"suggestedBy":"Zollie"};{"endPlace":{"latitude":22,543096;"longitude":114,057865};"reward":"37,24";"suggestedBy":"Danya"};{"endPlace":{"latitude":14,9327085;"longitude":-88,7758503};"reward":"78,7";"suggestedBy":"Jozef"};{"endPlace":{"latitude":-21,2335652;"longitude":-45,2325476};"reward":"35,92";"suggestedBy":"Norrie"}]</t>
  </si>
  <si>
    <t>[{"coordinate":{"latitude":-24,6258027;"longitude":30,7565467};"moment":1557168457;"user":null};{"coordinate":{"latitude":8,189424;"longitude":124,086692};"moment":1557168432;"user":null};{"coordinate":{"latitude":-6,7157242;"longitude":111,1920959};"moment":1557168458;"user":null};{"coordinate":{"latitude":44,9893604;"longitude":14,9036052};"moment":1557168440;"user":null};{"coordinate":{"latitude":-9,3583473;"longitude":-77,5999083};"moment":1557168422;"user":null}]</t>
  </si>
  <si>
    <t>[{"userId":"Lisha";"passengers":2};{"userId":"Gilly";"passengers":1};{"userId":"Angel";"passengers":2};{"userId":"Lidia";"passengers":1}]</t>
  </si>
  <si>
    <t>[{"endPlace":{"latitude":-6,416667;"longitude":-77,8833329};"reward":"34,6";"suggestedBy":"Falkner"};{"endPlace":{"latitude":13,514118;"longitude":144,835735};"reward":"39,67";"suggestedBy":"Thomasa"}]</t>
  </si>
  <si>
    <t>[{"coordinate":{"latitude":55,6042276;"longitude":37,4919828};"moment":1551057266;"user":null};{"coordinate":{"latitude":53,0210495;"longitude":27,554013};"moment":1551057254;"user":null}]</t>
  </si>
  <si>
    <t>[{"coordinate":{"latitude":32,009995;"longitude":114,91925};"moment":1549583334;"state":1;"user":"Therine"};{"coordinate":{"latitude":42,385811;"longitude":21,7405988};"moment":1549583334;"state":0;"user":"Stacy"};{"coordinate":{"latitude":-25,8681839;"longitude":-50,3842316};"moment":1549601334;"state":0;"user":"Link"};{"coordinate":{"latitude":24,27397;"longitude":98,960434};"moment":1549586934;"state":0;"user":"Sheeree"};{"coordinate":{"latitude":-6,9353405;"longitude":-76,7711626};"moment":1549561734;"state":0;"user":"Ninette"}]</t>
  </si>
  <si>
    <t>[{"userId":"Cozmo";"passengers":2};{"userId":"Melany";"passengers":2}]</t>
  </si>
  <si>
    <t>[{"coordinate":{"latitude":"53,5871";"longitude":"27,0535"};"moment":1569252654;"user":null};{"coordinate":{"latitude":31,3052222;"longitude":30,2992358};"moment":1569252668;"user":null};{"coordinate":{"latitude":45,3567755;"longitude":19,6173117};"moment":1569252663;"user":null}]</t>
  </si>
  <si>
    <t>[{"userId":"Cornell";"passengers":2};{"userId":"Bryana";"passengers":2};{"userId":"Bruis";"passengers":1};{"userId":"Carr";"passengers":2};{"userId":"Samaria";"passengers":1}]</t>
  </si>
  <si>
    <t>[{"endPlace":{"latitude":14,5937178;"longitude":120,9676054};"reward":"47,51";"suggestedBy":"Davidde"};{"endPlace":{"latitude":47,3591366;"longitude":2,8002946};"reward":"63,5";"suggestedBy":"Kellia"};{"endPlace":{"latitude":63,8303942;"longitude":20,2848088};"reward":"56,21";"suggestedBy":"Matthus"};{"endPlace":{"latitude":4,9741169;"longitude":9,9353318};"reward":"3,0";"suggestedBy":"Ferdy"};{"endPlace":{"latitude":14,4590296;"longitude":-4,9169196};"reward":"32,39";"suggestedBy":"Herby"}]</t>
  </si>
  <si>
    <t>[{"userId":"Jodi";"passengers":1};{"userId":"Claudetta";"passengers":2};{"userId":"Peyter";"passengers":2};{"userId":"Willem";"passengers":2};{"userId":"Paige";"passengers":1}]</t>
  </si>
  <si>
    <t>[{"endPlace":{"latitude":40,9271303;"longitude":22,0160467};"reward":"27,53";"suggestedBy":"Madelon"};{"endPlace":{"latitude":53,3027609;"longitude":60,115236};"reward":"53,43";"suggestedBy":"Reed"};{"endPlace":{"latitude":14,5624842;"longitude":121,0482871};"reward":"76,31";"suggestedBy":"Shannon"};{"endPlace":{"latitude":23,802044;"longitude":116,932436};"reward":"1,46";"suggestedBy":"Ronnie"};{"endPlace":{"latitude":30,3352;"longitude":111,566008};"reward":"56,22";"suggestedBy":"Emerson"}]</t>
  </si>
  <si>
    <t>[{"coordinate":{"latitude":35,21;"longitude":-80,69};"moment":1563876360;"user":null};{"coordinate":{"latitude":29,7286909;"longitude":115,9990815};"moment":1563876358;"user":null};{"coordinate":{"latitude":18,5591814;"longitude":-99,5982999};"moment":1563876360;"user":null}]</t>
  </si>
  <si>
    <t>[{"userId":"Scottie";"passengers":1};{"userId":"Bartram";"passengers":1}]</t>
  </si>
  <si>
    <t>[{"endPlace":{"latitude":15,5805384;"longitude":-61,3297698};"reward":"17,69";"suggestedBy":"Hilary"}]</t>
  </si>
  <si>
    <t>[{"coordinate":{"latitude":2,7121164;"longitude":97,9157099};"moment":1564822312;"user":null};{"coordinate":{"latitude":-7,7514362;"longitude":110,4162931};"moment":1564822309;"user":null};{"coordinate":{"latitude":10,1814384;"longitude":-70,073769};"moment":1564822332;"user":null};{"coordinate":{"latitude":46,3194856;"longitude":-0,4546217};"moment":1564822338;"user":null}]</t>
  </si>
  <si>
    <t>[{"coordinate":{"latitude":22,7100789;"longitude":113,8547735};"moment":1563331049;"state":0;"user":"Theodoric"};{"coordinate":{"latitude":-7,2760371;"longitude":107,6925674};"moment":1563352649;"state":1;"user":"Reuben"};{"coordinate":{"latitude":44,0271757;"longitude":44,0430569};"moment":1563334649;"state":0;"user":"Markus"}]</t>
  </si>
  <si>
    <t>[{"userId":"Lodovico";"passengers":2}]</t>
  </si>
  <si>
    <t>[{"endPlace":{"latitude":"35,89222";"longitude":"14,51833"};"reward":"18,82";"suggestedBy":"Carl"}]</t>
  </si>
  <si>
    <t>[{"coordinate":{"latitude":36,478493;"longitude":119,218978};"moment":1544463231;"user":null}]</t>
  </si>
  <si>
    <t>[{"userId":"Kattie";"passengers":1};{"userId":"Else";"passengers":2}]</t>
  </si>
  <si>
    <t>[{"coordinate":{"latitude":34,363184;"longitude":107,237743};"moment":1546677685;"user":null};{"coordinate":{"latitude":"68,62602";"longitude":"-95,87836"};"moment":1546677678;"user":null};{"coordinate":{"latitude":22,0952234;"longitude":89,8130356};"moment":1546677663;"user":null};{"coordinate":{"latitude":50,5848682;"longitude":15,4126394};"moment":1546677667;"user":null}]</t>
  </si>
  <si>
    <t>[{"userId":"Marv";"passengers":2};{"userId":"Cristobal";"passengers":1}]</t>
  </si>
  <si>
    <t>[{"endPlace":{"latitude":-6,8272076;"longitude":-39,2791011};"reward":"14,66";"suggestedBy":"Deidre"}]</t>
  </si>
  <si>
    <t>[{"coordinate":{"latitude":-8,7377882;"longitude":122,2171695};"moment":1562334520;"user":null};{"coordinate":{"latitude":15,9321146;"longitude":120,3478316};"moment":1562334520;"user":null};{"coordinate":{"latitude":-6,4933318;"longitude":106,8809319};"moment":1562334520;"user":null}]</t>
  </si>
  <si>
    <t>[{"userId":"Consolata";"passengers":1};{"userId":"Glyn";"passengers":1};{"userId":"Bethany";"passengers":1}]</t>
  </si>
  <si>
    <t>[{"endPlace":{"latitude":30,761853;"longitude":117,007039};"reward":"42,25";"suggestedBy":"Suzie"};{"endPlace":{"latitude":41,3053973;"longitude":24,8927934};"reward":"54,07";"suggestedBy":"Chet"};{"endPlace":{"latitude":43,3011387;"longitude":-0,3861522};"reward":"10,86";"suggestedBy":"Phip"};{"endPlace":{"latitude":-7,2038055;"longitude":-78,3244788};"reward":"12,65";"suggestedBy":"Laney"};{"endPlace":{"latitude":69,692947;"longitude":170,399612};"reward":"18,1";"suggestedBy":"Zonda"}]</t>
  </si>
  <si>
    <t>[{"coordinate":{"latitude":-21,1877747;"longitude":-41,8799408};"moment":1553302510;"user":null}]</t>
  </si>
  <si>
    <t>[{"userId":"Daryl";"passengers":1}]</t>
  </si>
  <si>
    <t>[{"endPlace":{"latitude":-12,8435129;"longitude":-74,569682};"reward":"10,64";"suggestedBy":"Nerta"}]</t>
  </si>
  <si>
    <t>[{"coordinate":{"latitude":-9,563558;"longitude":119,2472527};"moment":1572041047;"user":null};{"coordinate":{"latitude":52,8186154;"longitude":20,3301247};"moment":1572041070;"user":null};{"coordinate":{"latitude":53,6897587;"longitude":87,4315706};"moment":1572041076;"user":null}]</t>
  </si>
  <si>
    <t>numOfTravels</t>
  </si>
  <si>
    <t>Travel Number</t>
  </si>
  <si>
    <t>Occurences</t>
  </si>
  <si>
    <t>Number of Cars</t>
  </si>
  <si>
    <t>Number of Travels</t>
  </si>
  <si>
    <t>sumOfPrices</t>
  </si>
  <si>
    <t>Total Prices per Brand</t>
  </si>
  <si>
    <t>Total Prices</t>
  </si>
  <si>
    <t>⌀ Travels per Cars</t>
  </si>
  <si>
    <t>⌀ Prices per Number of Cars</t>
  </si>
  <si>
    <t>Number of Cars with Colour</t>
  </si>
  <si>
    <t>⌀ Travels per Car</t>
  </si>
  <si>
    <t>startDateSpelled</t>
  </si>
  <si>
    <t>Total Prices per Car</t>
  </si>
  <si>
    <t>startPlace.country</t>
  </si>
  <si>
    <t>endPlace.country</t>
  </si>
  <si>
    <t>startPlace.startTime</t>
  </si>
  <si>
    <t>startPlace.kmTraveled</t>
  </si>
  <si>
    <t>startPlace.totalPrice</t>
  </si>
  <si>
    <t>Brasil</t>
  </si>
  <si>
    <t>Polska</t>
  </si>
  <si>
    <t>{}</t>
  </si>
  <si>
    <t>true</t>
  </si>
  <si>
    <t>undefined</t>
  </si>
  <si>
    <t>Россия</t>
  </si>
  <si>
    <t>United States</t>
  </si>
  <si>
    <t>ދިވެހިރާއްޖެ</t>
  </si>
  <si>
    <t>Cabo Verde</t>
  </si>
  <si>
    <t>조선민주주의인민공화국</t>
  </si>
  <si>
    <t>Indonesia</t>
  </si>
  <si>
    <t>Philippines</t>
  </si>
  <si>
    <t>中国</t>
  </si>
  <si>
    <t>日本</t>
  </si>
  <si>
    <t>Cameroun</t>
  </si>
  <si>
    <t>Nicaragua</t>
  </si>
  <si>
    <t>Portugal</t>
  </si>
  <si>
    <t>false</t>
  </si>
  <si>
    <t>Maroc / ⵍⵎⵖⵔⵉⴱ / المغرب</t>
  </si>
  <si>
    <t>Malta</t>
  </si>
  <si>
    <t>Nederland</t>
  </si>
  <si>
    <t>France</t>
  </si>
  <si>
    <t>Tanzania</t>
  </si>
  <si>
    <t>Italia</t>
  </si>
  <si>
    <t>République démocratique du Congo</t>
  </si>
  <si>
    <t>Shqipëria</t>
  </si>
  <si>
    <t>South Sudan</t>
  </si>
  <si>
    <t>Україна</t>
  </si>
  <si>
    <t>Sverige</t>
  </si>
  <si>
    <t>Česko</t>
  </si>
  <si>
    <t>Perú</t>
  </si>
  <si>
    <t>Madagasikara</t>
  </si>
  <si>
    <t>Tchad تشاد</t>
  </si>
  <si>
    <t>Paraguay</t>
  </si>
  <si>
    <t>Sāmoa</t>
  </si>
  <si>
    <t>ประเทศไทย</t>
  </si>
  <si>
    <t>México</t>
  </si>
  <si>
    <t>افغانستان</t>
  </si>
  <si>
    <t>Honduras</t>
  </si>
  <si>
    <t>Бългaрия</t>
  </si>
  <si>
    <t>Éire / Ireland</t>
  </si>
  <si>
    <t>Nigeria</t>
  </si>
  <si>
    <t>پاکستان</t>
  </si>
  <si>
    <t>Burkina Faso</t>
  </si>
  <si>
    <t>Colombia</t>
  </si>
  <si>
    <t>Crna Gora / Црна Гора</t>
  </si>
  <si>
    <t>Venezuela</t>
  </si>
  <si>
    <t>Қазақстан</t>
  </si>
  <si>
    <t>Argentina</t>
  </si>
  <si>
    <t>Deutschland</t>
  </si>
  <si>
    <t>Ködörösêse tî Bêafrîka - République Centrafricaine</t>
  </si>
  <si>
    <t>Costa Rica</t>
  </si>
  <si>
    <t>Ελλάς</t>
  </si>
  <si>
    <t>Hrvatska</t>
  </si>
  <si>
    <t>Беларусь</t>
  </si>
  <si>
    <t>Danmark</t>
  </si>
  <si>
    <t>Guatemala</t>
  </si>
  <si>
    <t>ایران</t>
  </si>
  <si>
    <t>India</t>
  </si>
  <si>
    <t>Việt Nam</t>
  </si>
  <si>
    <t>سوريا</t>
  </si>
  <si>
    <t>Тоҷикистон</t>
  </si>
  <si>
    <t>မြန်မာ</t>
  </si>
  <si>
    <t>South Africa</t>
  </si>
  <si>
    <t>Ecuador</t>
  </si>
  <si>
    <t>Føroyar</t>
  </si>
  <si>
    <t>Chile</t>
  </si>
  <si>
    <t>Latvija</t>
  </si>
  <si>
    <t>대한민국</t>
  </si>
  <si>
    <t>Uganda</t>
  </si>
  <si>
    <t>Oʻzbekiston</t>
  </si>
  <si>
    <t>Guinea Ecuatorial</t>
  </si>
  <si>
    <t>Palestinian Territory</t>
  </si>
  <si>
    <t>Bosna i Hercegovina / Босна и Херцеговина</t>
  </si>
  <si>
    <t>Србија</t>
  </si>
  <si>
    <t>Sierra Leone</t>
  </si>
  <si>
    <t>Κύπρος - Kıbrıs</t>
  </si>
  <si>
    <t>Lëtzebuerg</t>
  </si>
  <si>
    <t>Suomi / Finland</t>
  </si>
  <si>
    <t>España</t>
  </si>
  <si>
    <t>Burundi</t>
  </si>
  <si>
    <t>ශ්‍රී ලංකාව இலங்கை</t>
  </si>
  <si>
    <t>Azərbaycan</t>
  </si>
  <si>
    <t>Монгол улс ᠮᠤᠩᠭᠤᠯ ᠤᠯᠤᠰ</t>
  </si>
  <si>
    <t>Lietuva</t>
  </si>
  <si>
    <t>Malawi</t>
  </si>
  <si>
    <t>Malaysia</t>
  </si>
  <si>
    <t>Niger</t>
  </si>
  <si>
    <t>འབྲུག་ཡུལ་</t>
  </si>
  <si>
    <t>Zambia</t>
  </si>
  <si>
    <t>Panamá</t>
  </si>
  <si>
    <t>Canada</t>
  </si>
  <si>
    <t>Северна Македонија</t>
  </si>
  <si>
    <t>اليمن</t>
  </si>
  <si>
    <t>Botswana</t>
  </si>
  <si>
    <t>Liberia</t>
  </si>
  <si>
    <t>Ayiti</t>
  </si>
  <si>
    <t>Namibia</t>
  </si>
  <si>
    <t>The Bahamas</t>
  </si>
  <si>
    <t>ព្រះរាជាណាចក្រ​កម្ពុជា</t>
  </si>
  <si>
    <t>United Kingdom</t>
  </si>
  <si>
    <t>Cuba</t>
  </si>
  <si>
    <t>New Zealand / Aotearoa</t>
  </si>
  <si>
    <t>臺灣</t>
  </si>
  <si>
    <t>Angola</t>
  </si>
  <si>
    <t>Norge</t>
  </si>
  <si>
    <t>Mali</t>
  </si>
  <si>
    <t>ישראל</t>
  </si>
  <si>
    <t>Timór Lorosa'e / Timor-Leste</t>
  </si>
  <si>
    <t>Uruguay</t>
  </si>
  <si>
    <t>Nepal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</si>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</sst>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Fill="1"/>
    <xf numFmtId="2" fontId="0" fillId="0" borderId="0" xfId="0" applyNumberFormat="1" applyFill="1"/>
    <xf numFmtId="49" fontId="0" fillId="0" borderId="0" xfId="0" applyNumberFormat="1"/>
    <xf numFmtId="0" fontId="1" fillId="0" borderId="0" xfId="1"/>
  </cellXfs>
  <cellStyles count="2">
    <cellStyle name="Standard" xfId="0" builtinId="0"/>
    <cellStyle name="Standard 2" xfId="1" xr:uid="{781A0FF8-EDE0-48D6-A948-A843E7F28F93}"/>
  </cellStyles>
  <dxfs count="48">
    <dxf>
      <numFmt numFmtId="30" formatCode="@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19" formatCode="yyyy/mm/dd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times a car was traveled with</a:t>
            </a:r>
          </a:p>
        </c:rich>
      </c:tx>
      <c:layout>
        <c:manualLayout>
          <c:xMode val="edge"/>
          <c:yMode val="edge"/>
          <c:x val="0.14213278677258392"/>
          <c:y val="5.555554340429934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446232640199366"/>
          <c:y val="0.21428013685911271"/>
          <c:w val="0.40749847061381617"/>
          <c:h val="0.63289596830796846"/>
        </c:manualLayout>
      </c:layout>
      <c:pieChart>
        <c:varyColors val="1"/>
        <c:ser>
          <c:idx val="0"/>
          <c:order val="0"/>
          <c:tx>
            <c:strRef>
              <c:f>'Car'!$P$1</c:f>
              <c:strCache>
                <c:ptCount val="1"/>
                <c:pt idx="0">
                  <c:v>Occurences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71-463B-9BC1-BC94F605E5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71-463B-9BC1-BC94F605E5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B71-463B-9BC1-BC94F605E5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B71-463B-9BC1-BC94F605E52A}"/>
              </c:ext>
            </c:extLst>
          </c:dPt>
          <c:dLbls>
            <c:dLbl>
              <c:idx val="0"/>
              <c:layout>
                <c:manualLayout>
                  <c:x val="2.3018910589728603E-2"/>
                  <c:y val="3.9394785784167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71-463B-9BC1-BC94F605E52A}"/>
                </c:ext>
              </c:extLst>
            </c:dLbl>
            <c:dLbl>
              <c:idx val="1"/>
              <c:layout>
                <c:manualLayout>
                  <c:x val="-2.8487023287254824E-2"/>
                  <c:y val="-4.8891502867125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71-463B-9BC1-BC94F605E52A}"/>
                </c:ext>
              </c:extLst>
            </c:dLbl>
            <c:dLbl>
              <c:idx val="2"/>
              <c:layout>
                <c:manualLayout>
                  <c:x val="-5.7124370498578082E-2"/>
                  <c:y val="-1.4136917292887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71-463B-9BC1-BC94F605E52A}"/>
                </c:ext>
              </c:extLst>
            </c:dLbl>
            <c:dLbl>
              <c:idx val="3"/>
              <c:layout>
                <c:manualLayout>
                  <c:x val="3.0987517836973066E-3"/>
                  <c:y val="-2.09503453739402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71-463B-9BC1-BC94F605E5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'Car'!$O$2:$O$5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'Car'!$P$2:$P$5</c:f>
              <c:numCache>
                <c:formatCode>General</c:formatCode>
                <c:ptCount val="4"/>
                <c:pt idx="0">
                  <c:v>725</c:v>
                </c:pt>
                <c:pt idx="1">
                  <c:v>231</c:v>
                </c:pt>
                <c:pt idx="2">
                  <c:v>43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1-463B-9BC1-BC94F605E5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Year'!$F$1</c:f>
              <c:strCache>
                <c:ptCount val="1"/>
                <c:pt idx="0">
                  <c:v>⌀ Prices per Number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'Car Year'!$A$2:$A$50</c:f>
              <c:numCache>
                <c:formatCode>@</c:formatCode>
                <c:ptCount val="4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  <c:pt idx="26">
                  <c:v>1987</c:v>
                </c:pt>
                <c:pt idx="27">
                  <c:v>1986</c:v>
                </c:pt>
                <c:pt idx="28">
                  <c:v>1985</c:v>
                </c:pt>
                <c:pt idx="29">
                  <c:v>1984</c:v>
                </c:pt>
                <c:pt idx="30">
                  <c:v>1983</c:v>
                </c:pt>
                <c:pt idx="31">
                  <c:v>1979</c:v>
                </c:pt>
                <c:pt idx="32">
                  <c:v>1978</c:v>
                </c:pt>
                <c:pt idx="33">
                  <c:v>1976</c:v>
                </c:pt>
                <c:pt idx="34">
                  <c:v>1974</c:v>
                </c:pt>
                <c:pt idx="35">
                  <c:v>1973</c:v>
                </c:pt>
                <c:pt idx="36">
                  <c:v>1972</c:v>
                </c:pt>
                <c:pt idx="37">
                  <c:v>1971</c:v>
                </c:pt>
                <c:pt idx="38">
                  <c:v>1970</c:v>
                </c:pt>
                <c:pt idx="39">
                  <c:v>1969</c:v>
                </c:pt>
                <c:pt idx="40">
                  <c:v>1968</c:v>
                </c:pt>
                <c:pt idx="41">
                  <c:v>1967</c:v>
                </c:pt>
                <c:pt idx="42">
                  <c:v>1966</c:v>
                </c:pt>
                <c:pt idx="43">
                  <c:v>1965</c:v>
                </c:pt>
                <c:pt idx="44">
                  <c:v>1964</c:v>
                </c:pt>
                <c:pt idx="45">
                  <c:v>1961</c:v>
                </c:pt>
                <c:pt idx="46">
                  <c:v>1960</c:v>
                </c:pt>
                <c:pt idx="47">
                  <c:v>1959</c:v>
                </c:pt>
                <c:pt idx="48">
                  <c:v>1953</c:v>
                </c:pt>
              </c:numCache>
            </c:numRef>
          </c:cat>
          <c:val>
            <c:numRef>
              <c:f>'Car Year'!$F$2:$F$50</c:f>
              <c:numCache>
                <c:formatCode>0.00</c:formatCode>
                <c:ptCount val="49"/>
                <c:pt idx="0">
                  <c:v>15.102</c:v>
                </c:pt>
                <c:pt idx="1">
                  <c:v>27.523404255319146</c:v>
                </c:pt>
                <c:pt idx="2">
                  <c:v>36.395357142857144</c:v>
                </c:pt>
                <c:pt idx="3">
                  <c:v>30.383571428571425</c:v>
                </c:pt>
                <c:pt idx="4">
                  <c:v>37.551470588235297</c:v>
                </c:pt>
                <c:pt idx="5">
                  <c:v>30.789180327868852</c:v>
                </c:pt>
                <c:pt idx="6">
                  <c:v>32.984390243902439</c:v>
                </c:pt>
                <c:pt idx="7">
                  <c:v>34.901296296296302</c:v>
                </c:pt>
                <c:pt idx="8">
                  <c:v>21.302249999999994</c:v>
                </c:pt>
                <c:pt idx="9">
                  <c:v>31.665365853658535</c:v>
                </c:pt>
                <c:pt idx="10">
                  <c:v>31.289000000000005</c:v>
                </c:pt>
                <c:pt idx="11">
                  <c:v>43.194200000000002</c:v>
                </c:pt>
                <c:pt idx="12">
                  <c:v>39.451621621621619</c:v>
                </c:pt>
                <c:pt idx="13">
                  <c:v>28.985000000000003</c:v>
                </c:pt>
                <c:pt idx="14">
                  <c:v>41.032857142857146</c:v>
                </c:pt>
                <c:pt idx="15">
                  <c:v>14.47</c:v>
                </c:pt>
                <c:pt idx="16">
                  <c:v>10.896923076923077</c:v>
                </c:pt>
                <c:pt idx="17">
                  <c:v>23.872499999999995</c:v>
                </c:pt>
                <c:pt idx="18">
                  <c:v>13.300294117647059</c:v>
                </c:pt>
                <c:pt idx="19">
                  <c:v>27.839090909090917</c:v>
                </c:pt>
                <c:pt idx="20">
                  <c:v>27.827872340425532</c:v>
                </c:pt>
                <c:pt idx="21">
                  <c:v>36.959487179487184</c:v>
                </c:pt>
                <c:pt idx="22">
                  <c:v>43.001333333333335</c:v>
                </c:pt>
                <c:pt idx="23">
                  <c:v>25.94157894736842</c:v>
                </c:pt>
                <c:pt idx="24">
                  <c:v>13.800625</c:v>
                </c:pt>
                <c:pt idx="25">
                  <c:v>0.67833333333333334</c:v>
                </c:pt>
                <c:pt idx="26">
                  <c:v>16.019090909090906</c:v>
                </c:pt>
                <c:pt idx="27">
                  <c:v>19.605</c:v>
                </c:pt>
                <c:pt idx="28">
                  <c:v>21.426666666666669</c:v>
                </c:pt>
                <c:pt idx="29">
                  <c:v>45.727777777777789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128.47333333333333</c:v>
                </c:pt>
                <c:pt idx="36">
                  <c:v>22.4</c:v>
                </c:pt>
                <c:pt idx="37">
                  <c:v>0</c:v>
                </c:pt>
                <c:pt idx="38">
                  <c:v>0</c:v>
                </c:pt>
                <c:pt idx="39">
                  <c:v>108.44</c:v>
                </c:pt>
                <c:pt idx="40">
                  <c:v>0</c:v>
                </c:pt>
                <c:pt idx="41">
                  <c:v>38.457499999999996</c:v>
                </c:pt>
                <c:pt idx="42">
                  <c:v>26.12</c:v>
                </c:pt>
                <c:pt idx="43">
                  <c:v>0</c:v>
                </c:pt>
                <c:pt idx="44">
                  <c:v>0</c:v>
                </c:pt>
                <c:pt idx="45">
                  <c:v>84.655000000000001</c:v>
                </c:pt>
                <c:pt idx="46">
                  <c:v>32.840000000000003</c:v>
                </c:pt>
                <c:pt idx="47">
                  <c:v>0</c:v>
                </c:pt>
                <c:pt idx="48">
                  <c:v>85.215000000000003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1-4866-A6FD-E957FEBEF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543472"/>
        <c:axId val="543545968"/>
      </c:barChart>
      <c:catAx>
        <c:axId val="54354347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5968"/>
        <c:crosses val="autoZero"/>
        <c:auto val="1"/>
        <c:lblAlgn val="ctr"/>
        <c:lblOffset val="100"/>
        <c:noMultiLvlLbl val="0"/>
      </c:catAx>
      <c:valAx>
        <c:axId val="5435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4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Brand'!$D$1</c:f>
              <c:strCache>
                <c:ptCount val="1"/>
                <c:pt idx="0">
                  <c:v>⌀ Travels per 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Brand'!$A$2:$A$59</c:f>
              <c:strCache>
                <c:ptCount val="57"/>
                <c:pt idx="0">
                  <c:v>Aston Martin</c:v>
                </c:pt>
                <c:pt idx="1">
                  <c:v>Austin</c:v>
                </c:pt>
                <c:pt idx="2">
                  <c:v>Bugatti</c:v>
                </c:pt>
                <c:pt idx="3">
                  <c:v>CitroÃ«n</c:v>
                </c:pt>
                <c:pt idx="4">
                  <c:v>Daewoo</c:v>
                </c:pt>
                <c:pt idx="5">
                  <c:v>Jensen</c:v>
                </c:pt>
                <c:pt idx="6">
                  <c:v>Lamborghini</c:v>
                </c:pt>
                <c:pt idx="7">
                  <c:v>Merkur</c:v>
                </c:pt>
                <c:pt idx="8">
                  <c:v>MINI</c:v>
                </c:pt>
                <c:pt idx="9">
                  <c:v>Rolls-Royce</c:v>
                </c:pt>
                <c:pt idx="10">
                  <c:v>Scion</c:v>
                </c:pt>
                <c:pt idx="11">
                  <c:v>Shelby</c:v>
                </c:pt>
                <c:pt idx="12">
                  <c:v>Ferrari</c:v>
                </c:pt>
                <c:pt idx="13">
                  <c:v>Cadillac</c:v>
                </c:pt>
                <c:pt idx="14">
                  <c:v>Buick</c:v>
                </c:pt>
                <c:pt idx="15">
                  <c:v>Subaru</c:v>
                </c:pt>
                <c:pt idx="16">
                  <c:v>Eagle</c:v>
                </c:pt>
                <c:pt idx="17">
                  <c:v>Jaguar</c:v>
                </c:pt>
                <c:pt idx="18">
                  <c:v>Volvo</c:v>
                </c:pt>
                <c:pt idx="19">
                  <c:v>Lincoln</c:v>
                </c:pt>
                <c:pt idx="20">
                  <c:v>Geo</c:v>
                </c:pt>
                <c:pt idx="21">
                  <c:v>Nissan</c:v>
                </c:pt>
                <c:pt idx="22">
                  <c:v>Audi</c:v>
                </c:pt>
                <c:pt idx="23">
                  <c:v>Mercury</c:v>
                </c:pt>
                <c:pt idx="24">
                  <c:v>Kia</c:v>
                </c:pt>
                <c:pt idx="25">
                  <c:v>Plymouth</c:v>
                </c:pt>
                <c:pt idx="26">
                  <c:v>Pontiac</c:v>
                </c:pt>
                <c:pt idx="27">
                  <c:v>Saab</c:v>
                </c:pt>
                <c:pt idx="28">
                  <c:v>Porsche</c:v>
                </c:pt>
                <c:pt idx="29">
                  <c:v>Maybach</c:v>
                </c:pt>
                <c:pt idx="30">
                  <c:v>Suzuki</c:v>
                </c:pt>
                <c:pt idx="31">
                  <c:v>Chrysler</c:v>
                </c:pt>
                <c:pt idx="32">
                  <c:v>Oldsmobile</c:v>
                </c:pt>
                <c:pt idx="33">
                  <c:v>Ford</c:v>
                </c:pt>
                <c:pt idx="34">
                  <c:v>Mitsubishi</c:v>
                </c:pt>
                <c:pt idx="35">
                  <c:v>GMC</c:v>
                </c:pt>
                <c:pt idx="36">
                  <c:v>Saturn</c:v>
                </c:pt>
                <c:pt idx="37">
                  <c:v>Acura</c:v>
                </c:pt>
                <c:pt idx="38">
                  <c:v>Fairthorpe</c:v>
                </c:pt>
                <c:pt idx="39">
                  <c:v>Volkswagen</c:v>
                </c:pt>
                <c:pt idx="40">
                  <c:v>Isuzu</c:v>
                </c:pt>
                <c:pt idx="41">
                  <c:v>Chevrolet</c:v>
                </c:pt>
                <c:pt idx="42">
                  <c:v>BMW</c:v>
                </c:pt>
                <c:pt idx="43">
                  <c:v>Land Rover</c:v>
                </c:pt>
                <c:pt idx="44">
                  <c:v>Honda</c:v>
                </c:pt>
                <c:pt idx="45">
                  <c:v>Infiniti</c:v>
                </c:pt>
                <c:pt idx="46">
                  <c:v>Mercedes-Benz</c:v>
                </c:pt>
                <c:pt idx="47">
                  <c:v>Lexus</c:v>
                </c:pt>
                <c:pt idx="48">
                  <c:v>Bentley</c:v>
                </c:pt>
                <c:pt idx="49">
                  <c:v>Dodge</c:v>
                </c:pt>
                <c:pt idx="50">
                  <c:v>Mazda</c:v>
                </c:pt>
                <c:pt idx="51">
                  <c:v>Hyundai</c:v>
                </c:pt>
                <c:pt idx="52">
                  <c:v>Lotus</c:v>
                </c:pt>
                <c:pt idx="53">
                  <c:v>Toyota</c:v>
                </c:pt>
                <c:pt idx="54">
                  <c:v>Maserati</c:v>
                </c:pt>
                <c:pt idx="55">
                  <c:v>Jeep</c:v>
                </c:pt>
                <c:pt idx="56">
                  <c:v>Hummer</c:v>
                </c:pt>
              </c:strCache>
            </c:strRef>
          </c:cat>
          <c:val>
            <c:numRef>
              <c:f>'Car Brand'!$D$2:$D$59</c:f>
              <c:numCache>
                <c:formatCode>0.00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0.25</c:v>
                </c:pt>
                <c:pt idx="7">
                  <c:v>1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</c:v>
                </c:pt>
                <c:pt idx="13">
                  <c:v>0.33333333333333331</c:v>
                </c:pt>
                <c:pt idx="14">
                  <c:v>0.13333333333333333</c:v>
                </c:pt>
                <c:pt idx="15">
                  <c:v>0.44444444444444442</c:v>
                </c:pt>
                <c:pt idx="16">
                  <c:v>0.6</c:v>
                </c:pt>
                <c:pt idx="17">
                  <c:v>0.4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0.2608695652173913</c:v>
                </c:pt>
                <c:pt idx="22">
                  <c:v>0.26923076923076922</c:v>
                </c:pt>
                <c:pt idx="23">
                  <c:v>0.21428571428571427</c:v>
                </c:pt>
                <c:pt idx="24">
                  <c:v>0.36842105263157893</c:v>
                </c:pt>
                <c:pt idx="25">
                  <c:v>0</c:v>
                </c:pt>
                <c:pt idx="26">
                  <c:v>0.27272727272727271</c:v>
                </c:pt>
                <c:pt idx="27">
                  <c:v>0.5</c:v>
                </c:pt>
                <c:pt idx="28">
                  <c:v>5.8823529411764705E-2</c:v>
                </c:pt>
                <c:pt idx="29">
                  <c:v>0</c:v>
                </c:pt>
                <c:pt idx="30">
                  <c:v>0.66666666666666663</c:v>
                </c:pt>
                <c:pt idx="31">
                  <c:v>0.52380952380952384</c:v>
                </c:pt>
                <c:pt idx="32">
                  <c:v>0.13333333333333333</c:v>
                </c:pt>
                <c:pt idx="33">
                  <c:v>0.36956521739130432</c:v>
                </c:pt>
                <c:pt idx="34">
                  <c:v>0.22500000000000001</c:v>
                </c:pt>
                <c:pt idx="35">
                  <c:v>0.3902439024390244</c:v>
                </c:pt>
                <c:pt idx="36">
                  <c:v>0</c:v>
                </c:pt>
                <c:pt idx="37">
                  <c:v>0.375</c:v>
                </c:pt>
                <c:pt idx="38">
                  <c:v>0</c:v>
                </c:pt>
                <c:pt idx="39">
                  <c:v>7.4999999999999997E-2</c:v>
                </c:pt>
                <c:pt idx="40">
                  <c:v>0.2</c:v>
                </c:pt>
                <c:pt idx="41">
                  <c:v>0.32500000000000001</c:v>
                </c:pt>
                <c:pt idx="42">
                  <c:v>0.19354838709677419</c:v>
                </c:pt>
                <c:pt idx="43">
                  <c:v>0.53846153846153844</c:v>
                </c:pt>
                <c:pt idx="44">
                  <c:v>0.3888888888888889</c:v>
                </c:pt>
                <c:pt idx="45">
                  <c:v>0.30769230769230771</c:v>
                </c:pt>
                <c:pt idx="46">
                  <c:v>0.30232558139534882</c:v>
                </c:pt>
                <c:pt idx="47">
                  <c:v>0.35294117647058826</c:v>
                </c:pt>
                <c:pt idx="48">
                  <c:v>0.22222222222222221</c:v>
                </c:pt>
                <c:pt idx="49">
                  <c:v>0.30769230769230771</c:v>
                </c:pt>
                <c:pt idx="50">
                  <c:v>0.39393939393939392</c:v>
                </c:pt>
                <c:pt idx="51">
                  <c:v>0.36363636363636365</c:v>
                </c:pt>
                <c:pt idx="52">
                  <c:v>0.5</c:v>
                </c:pt>
                <c:pt idx="53">
                  <c:v>0.32075471698113206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9-442B-A41B-9BF04B52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493471"/>
        <c:axId val="2100496383"/>
      </c:barChart>
      <c:catAx>
        <c:axId val="210049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96383"/>
        <c:crosses val="autoZero"/>
        <c:auto val="1"/>
        <c:lblAlgn val="ctr"/>
        <c:lblOffset val="100"/>
        <c:noMultiLvlLbl val="0"/>
      </c:catAx>
      <c:valAx>
        <c:axId val="21004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49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Brand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Brand'!$B$1</c:f>
              <c:strCache>
                <c:ptCount val="1"/>
                <c:pt idx="0">
                  <c:v>Number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Brand'!$A$2:$A$58</c:f>
              <c:strCache>
                <c:ptCount val="57"/>
                <c:pt idx="0">
                  <c:v>Aston Martin</c:v>
                </c:pt>
                <c:pt idx="1">
                  <c:v>Austin</c:v>
                </c:pt>
                <c:pt idx="2">
                  <c:v>Bugatti</c:v>
                </c:pt>
                <c:pt idx="3">
                  <c:v>CitroÃ«n</c:v>
                </c:pt>
                <c:pt idx="4">
                  <c:v>Daewoo</c:v>
                </c:pt>
                <c:pt idx="5">
                  <c:v>Jensen</c:v>
                </c:pt>
                <c:pt idx="6">
                  <c:v>Lamborghini</c:v>
                </c:pt>
                <c:pt idx="7">
                  <c:v>Merkur</c:v>
                </c:pt>
                <c:pt idx="8">
                  <c:v>MINI</c:v>
                </c:pt>
                <c:pt idx="9">
                  <c:v>Rolls-Royce</c:v>
                </c:pt>
                <c:pt idx="10">
                  <c:v>Scion</c:v>
                </c:pt>
                <c:pt idx="11">
                  <c:v>Shelby</c:v>
                </c:pt>
                <c:pt idx="12">
                  <c:v>Ferrari</c:v>
                </c:pt>
                <c:pt idx="13">
                  <c:v>Cadillac</c:v>
                </c:pt>
                <c:pt idx="14">
                  <c:v>Buick</c:v>
                </c:pt>
                <c:pt idx="15">
                  <c:v>Subaru</c:v>
                </c:pt>
                <c:pt idx="16">
                  <c:v>Eagle</c:v>
                </c:pt>
                <c:pt idx="17">
                  <c:v>Jaguar</c:v>
                </c:pt>
                <c:pt idx="18">
                  <c:v>Volvo</c:v>
                </c:pt>
                <c:pt idx="19">
                  <c:v>Lincoln</c:v>
                </c:pt>
                <c:pt idx="20">
                  <c:v>Geo</c:v>
                </c:pt>
                <c:pt idx="21">
                  <c:v>Nissan</c:v>
                </c:pt>
                <c:pt idx="22">
                  <c:v>Audi</c:v>
                </c:pt>
                <c:pt idx="23">
                  <c:v>Mercury</c:v>
                </c:pt>
                <c:pt idx="24">
                  <c:v>Kia</c:v>
                </c:pt>
                <c:pt idx="25">
                  <c:v>Plymouth</c:v>
                </c:pt>
                <c:pt idx="26">
                  <c:v>Pontiac</c:v>
                </c:pt>
                <c:pt idx="27">
                  <c:v>Saab</c:v>
                </c:pt>
                <c:pt idx="28">
                  <c:v>Porsche</c:v>
                </c:pt>
                <c:pt idx="29">
                  <c:v>Maybach</c:v>
                </c:pt>
                <c:pt idx="30">
                  <c:v>Suzuki</c:v>
                </c:pt>
                <c:pt idx="31">
                  <c:v>Chrysler</c:v>
                </c:pt>
                <c:pt idx="32">
                  <c:v>Oldsmobile</c:v>
                </c:pt>
                <c:pt idx="33">
                  <c:v>Ford</c:v>
                </c:pt>
                <c:pt idx="34">
                  <c:v>Mitsubishi</c:v>
                </c:pt>
                <c:pt idx="35">
                  <c:v>GMC</c:v>
                </c:pt>
                <c:pt idx="36">
                  <c:v>Saturn</c:v>
                </c:pt>
                <c:pt idx="37">
                  <c:v>Acura</c:v>
                </c:pt>
                <c:pt idx="38">
                  <c:v>Fairthorpe</c:v>
                </c:pt>
                <c:pt idx="39">
                  <c:v>Volkswagen</c:v>
                </c:pt>
                <c:pt idx="40">
                  <c:v>Isuzu</c:v>
                </c:pt>
                <c:pt idx="41">
                  <c:v>Chevrolet</c:v>
                </c:pt>
                <c:pt idx="42">
                  <c:v>BMW</c:v>
                </c:pt>
                <c:pt idx="43">
                  <c:v>Land Rover</c:v>
                </c:pt>
                <c:pt idx="44">
                  <c:v>Honda</c:v>
                </c:pt>
                <c:pt idx="45">
                  <c:v>Infiniti</c:v>
                </c:pt>
                <c:pt idx="46">
                  <c:v>Mercedes-Benz</c:v>
                </c:pt>
                <c:pt idx="47">
                  <c:v>Lexus</c:v>
                </c:pt>
                <c:pt idx="48">
                  <c:v>Bentley</c:v>
                </c:pt>
                <c:pt idx="49">
                  <c:v>Dodge</c:v>
                </c:pt>
                <c:pt idx="50">
                  <c:v>Mazda</c:v>
                </c:pt>
                <c:pt idx="51">
                  <c:v>Hyundai</c:v>
                </c:pt>
                <c:pt idx="52">
                  <c:v>Lotus</c:v>
                </c:pt>
                <c:pt idx="53">
                  <c:v>Toyota</c:v>
                </c:pt>
                <c:pt idx="54">
                  <c:v>Maserati</c:v>
                </c:pt>
                <c:pt idx="55">
                  <c:v>Jeep</c:v>
                </c:pt>
                <c:pt idx="56">
                  <c:v>Hummer</c:v>
                </c:pt>
              </c:strCache>
            </c:strRef>
          </c:cat>
          <c:val>
            <c:numRef>
              <c:f>'Car Brand'!$B$2:$B$58</c:f>
              <c:numCache>
                <c:formatCode>General</c:formatCode>
                <c:ptCount val="5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9</c:v>
                </c:pt>
                <c:pt idx="14">
                  <c:v>30</c:v>
                </c:pt>
                <c:pt idx="15">
                  <c:v>9</c:v>
                </c:pt>
                <c:pt idx="16">
                  <c:v>5</c:v>
                </c:pt>
                <c:pt idx="17">
                  <c:v>10</c:v>
                </c:pt>
                <c:pt idx="18">
                  <c:v>15</c:v>
                </c:pt>
                <c:pt idx="19">
                  <c:v>12</c:v>
                </c:pt>
                <c:pt idx="20">
                  <c:v>4</c:v>
                </c:pt>
                <c:pt idx="21">
                  <c:v>23</c:v>
                </c:pt>
                <c:pt idx="22">
                  <c:v>26</c:v>
                </c:pt>
                <c:pt idx="23">
                  <c:v>28</c:v>
                </c:pt>
                <c:pt idx="24">
                  <c:v>19</c:v>
                </c:pt>
                <c:pt idx="25">
                  <c:v>6</c:v>
                </c:pt>
                <c:pt idx="26">
                  <c:v>44</c:v>
                </c:pt>
                <c:pt idx="27">
                  <c:v>6</c:v>
                </c:pt>
                <c:pt idx="28">
                  <c:v>17</c:v>
                </c:pt>
                <c:pt idx="29">
                  <c:v>3</c:v>
                </c:pt>
                <c:pt idx="30">
                  <c:v>15</c:v>
                </c:pt>
                <c:pt idx="31">
                  <c:v>21</c:v>
                </c:pt>
                <c:pt idx="32">
                  <c:v>15</c:v>
                </c:pt>
                <c:pt idx="33">
                  <c:v>92</c:v>
                </c:pt>
                <c:pt idx="34">
                  <c:v>40</c:v>
                </c:pt>
                <c:pt idx="35">
                  <c:v>41</c:v>
                </c:pt>
                <c:pt idx="36">
                  <c:v>4</c:v>
                </c:pt>
                <c:pt idx="37">
                  <c:v>16</c:v>
                </c:pt>
                <c:pt idx="38">
                  <c:v>1</c:v>
                </c:pt>
                <c:pt idx="39">
                  <c:v>40</c:v>
                </c:pt>
                <c:pt idx="40">
                  <c:v>10</c:v>
                </c:pt>
                <c:pt idx="41">
                  <c:v>80</c:v>
                </c:pt>
                <c:pt idx="42">
                  <c:v>31</c:v>
                </c:pt>
                <c:pt idx="43">
                  <c:v>13</c:v>
                </c:pt>
                <c:pt idx="44">
                  <c:v>18</c:v>
                </c:pt>
                <c:pt idx="45">
                  <c:v>13</c:v>
                </c:pt>
                <c:pt idx="46">
                  <c:v>43</c:v>
                </c:pt>
                <c:pt idx="47">
                  <c:v>17</c:v>
                </c:pt>
                <c:pt idx="48">
                  <c:v>9</c:v>
                </c:pt>
                <c:pt idx="49">
                  <c:v>52</c:v>
                </c:pt>
                <c:pt idx="50">
                  <c:v>33</c:v>
                </c:pt>
                <c:pt idx="51">
                  <c:v>22</c:v>
                </c:pt>
                <c:pt idx="52">
                  <c:v>4</c:v>
                </c:pt>
                <c:pt idx="53">
                  <c:v>53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8-44FF-A75A-3A72FAE5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4333855"/>
        <c:axId val="1784335519"/>
      </c:barChart>
      <c:lineChart>
        <c:grouping val="standard"/>
        <c:varyColors val="0"/>
        <c:ser>
          <c:idx val="1"/>
          <c:order val="1"/>
          <c:tx>
            <c:strRef>
              <c:f>'Car Brand'!$C$1</c:f>
              <c:strCache>
                <c:ptCount val="1"/>
                <c:pt idx="0">
                  <c:v>Number of Travels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'Car Brand'!$A$2:$A$58</c:f>
              <c:strCache>
                <c:ptCount val="57"/>
                <c:pt idx="0">
                  <c:v>Aston Martin</c:v>
                </c:pt>
                <c:pt idx="1">
                  <c:v>Austin</c:v>
                </c:pt>
                <c:pt idx="2">
                  <c:v>Bugatti</c:v>
                </c:pt>
                <c:pt idx="3">
                  <c:v>CitroÃ«n</c:v>
                </c:pt>
                <c:pt idx="4">
                  <c:v>Daewoo</c:v>
                </c:pt>
                <c:pt idx="5">
                  <c:v>Jensen</c:v>
                </c:pt>
                <c:pt idx="6">
                  <c:v>Lamborghini</c:v>
                </c:pt>
                <c:pt idx="7">
                  <c:v>Merkur</c:v>
                </c:pt>
                <c:pt idx="8">
                  <c:v>MINI</c:v>
                </c:pt>
                <c:pt idx="9">
                  <c:v>Rolls-Royce</c:v>
                </c:pt>
                <c:pt idx="10">
                  <c:v>Scion</c:v>
                </c:pt>
                <c:pt idx="11">
                  <c:v>Shelby</c:v>
                </c:pt>
                <c:pt idx="12">
                  <c:v>Ferrari</c:v>
                </c:pt>
                <c:pt idx="13">
                  <c:v>Cadillac</c:v>
                </c:pt>
                <c:pt idx="14">
                  <c:v>Buick</c:v>
                </c:pt>
                <c:pt idx="15">
                  <c:v>Subaru</c:v>
                </c:pt>
                <c:pt idx="16">
                  <c:v>Eagle</c:v>
                </c:pt>
                <c:pt idx="17">
                  <c:v>Jaguar</c:v>
                </c:pt>
                <c:pt idx="18">
                  <c:v>Volvo</c:v>
                </c:pt>
                <c:pt idx="19">
                  <c:v>Lincoln</c:v>
                </c:pt>
                <c:pt idx="20">
                  <c:v>Geo</c:v>
                </c:pt>
                <c:pt idx="21">
                  <c:v>Nissan</c:v>
                </c:pt>
                <c:pt idx="22">
                  <c:v>Audi</c:v>
                </c:pt>
                <c:pt idx="23">
                  <c:v>Mercury</c:v>
                </c:pt>
                <c:pt idx="24">
                  <c:v>Kia</c:v>
                </c:pt>
                <c:pt idx="25">
                  <c:v>Plymouth</c:v>
                </c:pt>
                <c:pt idx="26">
                  <c:v>Pontiac</c:v>
                </c:pt>
                <c:pt idx="27">
                  <c:v>Saab</c:v>
                </c:pt>
                <c:pt idx="28">
                  <c:v>Porsche</c:v>
                </c:pt>
                <c:pt idx="29">
                  <c:v>Maybach</c:v>
                </c:pt>
                <c:pt idx="30">
                  <c:v>Suzuki</c:v>
                </c:pt>
                <c:pt idx="31">
                  <c:v>Chrysler</c:v>
                </c:pt>
                <c:pt idx="32">
                  <c:v>Oldsmobile</c:v>
                </c:pt>
                <c:pt idx="33">
                  <c:v>Ford</c:v>
                </c:pt>
                <c:pt idx="34">
                  <c:v>Mitsubishi</c:v>
                </c:pt>
                <c:pt idx="35">
                  <c:v>GMC</c:v>
                </c:pt>
                <c:pt idx="36">
                  <c:v>Saturn</c:v>
                </c:pt>
                <c:pt idx="37">
                  <c:v>Acura</c:v>
                </c:pt>
                <c:pt idx="38">
                  <c:v>Fairthorpe</c:v>
                </c:pt>
                <c:pt idx="39">
                  <c:v>Volkswagen</c:v>
                </c:pt>
                <c:pt idx="40">
                  <c:v>Isuzu</c:v>
                </c:pt>
                <c:pt idx="41">
                  <c:v>Chevrolet</c:v>
                </c:pt>
                <c:pt idx="42">
                  <c:v>BMW</c:v>
                </c:pt>
                <c:pt idx="43">
                  <c:v>Land Rover</c:v>
                </c:pt>
                <c:pt idx="44">
                  <c:v>Honda</c:v>
                </c:pt>
                <c:pt idx="45">
                  <c:v>Infiniti</c:v>
                </c:pt>
                <c:pt idx="46">
                  <c:v>Mercedes-Benz</c:v>
                </c:pt>
                <c:pt idx="47">
                  <c:v>Lexus</c:v>
                </c:pt>
                <c:pt idx="48">
                  <c:v>Bentley</c:v>
                </c:pt>
                <c:pt idx="49">
                  <c:v>Dodge</c:v>
                </c:pt>
                <c:pt idx="50">
                  <c:v>Mazda</c:v>
                </c:pt>
                <c:pt idx="51">
                  <c:v>Hyundai</c:v>
                </c:pt>
                <c:pt idx="52">
                  <c:v>Lotus</c:v>
                </c:pt>
                <c:pt idx="53">
                  <c:v>Toyota</c:v>
                </c:pt>
                <c:pt idx="54">
                  <c:v>Maserati</c:v>
                </c:pt>
                <c:pt idx="55">
                  <c:v>Jeep</c:v>
                </c:pt>
                <c:pt idx="56">
                  <c:v>Hummer</c:v>
                </c:pt>
              </c:strCache>
            </c:strRef>
          </c:cat>
          <c:val>
            <c:numRef>
              <c:f>'Car Brand'!$C$2:$C$58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0</c:v>
                </c:pt>
                <c:pt idx="26">
                  <c:v>12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10</c:v>
                </c:pt>
                <c:pt idx="31">
                  <c:v>11</c:v>
                </c:pt>
                <c:pt idx="32">
                  <c:v>2</c:v>
                </c:pt>
                <c:pt idx="33">
                  <c:v>34</c:v>
                </c:pt>
                <c:pt idx="34">
                  <c:v>9</c:v>
                </c:pt>
                <c:pt idx="35">
                  <c:v>16</c:v>
                </c:pt>
                <c:pt idx="36">
                  <c:v>0</c:v>
                </c:pt>
                <c:pt idx="37">
                  <c:v>6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26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4</c:v>
                </c:pt>
                <c:pt idx="46">
                  <c:v>13</c:v>
                </c:pt>
                <c:pt idx="47">
                  <c:v>6</c:v>
                </c:pt>
                <c:pt idx="48">
                  <c:v>2</c:v>
                </c:pt>
                <c:pt idx="49">
                  <c:v>16</c:v>
                </c:pt>
                <c:pt idx="50">
                  <c:v>13</c:v>
                </c:pt>
                <c:pt idx="51">
                  <c:v>8</c:v>
                </c:pt>
                <c:pt idx="52">
                  <c:v>2</c:v>
                </c:pt>
                <c:pt idx="53">
                  <c:v>17</c:v>
                </c:pt>
                <c:pt idx="54">
                  <c:v>1</c:v>
                </c:pt>
                <c:pt idx="55">
                  <c:v>1</c:v>
                </c:pt>
                <c:pt idx="5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8-44FF-A75A-3A72FAE5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237215"/>
        <c:axId val="1749240959"/>
      </c:lineChart>
      <c:catAx>
        <c:axId val="17843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35519"/>
        <c:crosses val="autoZero"/>
        <c:auto val="1"/>
        <c:lblAlgn val="ctr"/>
        <c:lblOffset val="100"/>
        <c:noMultiLvlLbl val="0"/>
      </c:catAx>
      <c:valAx>
        <c:axId val="178433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33855"/>
        <c:crosses val="autoZero"/>
        <c:crossBetween val="between"/>
      </c:valAx>
      <c:valAx>
        <c:axId val="17492409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237215"/>
        <c:crosses val="max"/>
        <c:crossBetween val="between"/>
      </c:valAx>
      <c:catAx>
        <c:axId val="1749237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924095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Brand'!$F$1</c:f>
              <c:strCache>
                <c:ptCount val="1"/>
                <c:pt idx="0">
                  <c:v>⌀ Prices per Number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Brand'!$A$2:$A$58</c:f>
              <c:strCache>
                <c:ptCount val="57"/>
                <c:pt idx="0">
                  <c:v>Aston Martin</c:v>
                </c:pt>
                <c:pt idx="1">
                  <c:v>Austin</c:v>
                </c:pt>
                <c:pt idx="2">
                  <c:v>Bugatti</c:v>
                </c:pt>
                <c:pt idx="3">
                  <c:v>CitroÃ«n</c:v>
                </c:pt>
                <c:pt idx="4">
                  <c:v>Daewoo</c:v>
                </c:pt>
                <c:pt idx="5">
                  <c:v>Jensen</c:v>
                </c:pt>
                <c:pt idx="6">
                  <c:v>Lamborghini</c:v>
                </c:pt>
                <c:pt idx="7">
                  <c:v>Merkur</c:v>
                </c:pt>
                <c:pt idx="8">
                  <c:v>MINI</c:v>
                </c:pt>
                <c:pt idx="9">
                  <c:v>Rolls-Royce</c:v>
                </c:pt>
                <c:pt idx="10">
                  <c:v>Scion</c:v>
                </c:pt>
                <c:pt idx="11">
                  <c:v>Shelby</c:v>
                </c:pt>
                <c:pt idx="12">
                  <c:v>Ferrari</c:v>
                </c:pt>
                <c:pt idx="13">
                  <c:v>Cadillac</c:v>
                </c:pt>
                <c:pt idx="14">
                  <c:v>Buick</c:v>
                </c:pt>
                <c:pt idx="15">
                  <c:v>Subaru</c:v>
                </c:pt>
                <c:pt idx="16">
                  <c:v>Eagle</c:v>
                </c:pt>
                <c:pt idx="17">
                  <c:v>Jaguar</c:v>
                </c:pt>
                <c:pt idx="18">
                  <c:v>Volvo</c:v>
                </c:pt>
                <c:pt idx="19">
                  <c:v>Lincoln</c:v>
                </c:pt>
                <c:pt idx="20">
                  <c:v>Geo</c:v>
                </c:pt>
                <c:pt idx="21">
                  <c:v>Nissan</c:v>
                </c:pt>
                <c:pt idx="22">
                  <c:v>Audi</c:v>
                </c:pt>
                <c:pt idx="23">
                  <c:v>Mercury</c:v>
                </c:pt>
                <c:pt idx="24">
                  <c:v>Kia</c:v>
                </c:pt>
                <c:pt idx="25">
                  <c:v>Plymouth</c:v>
                </c:pt>
                <c:pt idx="26">
                  <c:v>Pontiac</c:v>
                </c:pt>
                <c:pt idx="27">
                  <c:v>Saab</c:v>
                </c:pt>
                <c:pt idx="28">
                  <c:v>Porsche</c:v>
                </c:pt>
                <c:pt idx="29">
                  <c:v>Maybach</c:v>
                </c:pt>
                <c:pt idx="30">
                  <c:v>Suzuki</c:v>
                </c:pt>
                <c:pt idx="31">
                  <c:v>Chrysler</c:v>
                </c:pt>
                <c:pt idx="32">
                  <c:v>Oldsmobile</c:v>
                </c:pt>
                <c:pt idx="33">
                  <c:v>Ford</c:v>
                </c:pt>
                <c:pt idx="34">
                  <c:v>Mitsubishi</c:v>
                </c:pt>
                <c:pt idx="35">
                  <c:v>GMC</c:v>
                </c:pt>
                <c:pt idx="36">
                  <c:v>Saturn</c:v>
                </c:pt>
                <c:pt idx="37">
                  <c:v>Acura</c:v>
                </c:pt>
                <c:pt idx="38">
                  <c:v>Fairthorpe</c:v>
                </c:pt>
                <c:pt idx="39">
                  <c:v>Volkswagen</c:v>
                </c:pt>
                <c:pt idx="40">
                  <c:v>Isuzu</c:v>
                </c:pt>
                <c:pt idx="41">
                  <c:v>Chevrolet</c:v>
                </c:pt>
                <c:pt idx="42">
                  <c:v>BMW</c:v>
                </c:pt>
                <c:pt idx="43">
                  <c:v>Land Rover</c:v>
                </c:pt>
                <c:pt idx="44">
                  <c:v>Honda</c:v>
                </c:pt>
                <c:pt idx="45">
                  <c:v>Infiniti</c:v>
                </c:pt>
                <c:pt idx="46">
                  <c:v>Mercedes-Benz</c:v>
                </c:pt>
                <c:pt idx="47">
                  <c:v>Lexus</c:v>
                </c:pt>
                <c:pt idx="48">
                  <c:v>Bentley</c:v>
                </c:pt>
                <c:pt idx="49">
                  <c:v>Dodge</c:v>
                </c:pt>
                <c:pt idx="50">
                  <c:v>Mazda</c:v>
                </c:pt>
                <c:pt idx="51">
                  <c:v>Hyundai</c:v>
                </c:pt>
                <c:pt idx="52">
                  <c:v>Lotus</c:v>
                </c:pt>
                <c:pt idx="53">
                  <c:v>Toyota</c:v>
                </c:pt>
                <c:pt idx="54">
                  <c:v>Maserati</c:v>
                </c:pt>
                <c:pt idx="55">
                  <c:v>Jeep</c:v>
                </c:pt>
                <c:pt idx="56">
                  <c:v>Hummer</c:v>
                </c:pt>
              </c:strCache>
            </c:strRef>
          </c:cat>
          <c:val>
            <c:numRef>
              <c:f>'Car Brand'!$F$2:$F$58</c:f>
              <c:numCache>
                <c:formatCode>0.00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3.88</c:v>
                </c:pt>
                <c:pt idx="13">
                  <c:v>6.528888888888889</c:v>
                </c:pt>
                <c:pt idx="14">
                  <c:v>10.300666666666666</c:v>
                </c:pt>
                <c:pt idx="15">
                  <c:v>10.307777777777778</c:v>
                </c:pt>
                <c:pt idx="16">
                  <c:v>11.804</c:v>
                </c:pt>
                <c:pt idx="17">
                  <c:v>14.318000000000001</c:v>
                </c:pt>
                <c:pt idx="18">
                  <c:v>16.79</c:v>
                </c:pt>
                <c:pt idx="19">
                  <c:v>17.442499999999999</c:v>
                </c:pt>
                <c:pt idx="20">
                  <c:v>19.182500000000001</c:v>
                </c:pt>
                <c:pt idx="21">
                  <c:v>20.234347826086957</c:v>
                </c:pt>
                <c:pt idx="22">
                  <c:v>20.358076923076926</c:v>
                </c:pt>
                <c:pt idx="23">
                  <c:v>20.359642857142859</c:v>
                </c:pt>
                <c:pt idx="24">
                  <c:v>20.47894736842105</c:v>
                </c:pt>
                <c:pt idx="25">
                  <c:v>21.491666666666664</c:v>
                </c:pt>
                <c:pt idx="26">
                  <c:v>22.374318181818182</c:v>
                </c:pt>
                <c:pt idx="27">
                  <c:v>23.591666666666669</c:v>
                </c:pt>
                <c:pt idx="28">
                  <c:v>24.047647058823529</c:v>
                </c:pt>
                <c:pt idx="29">
                  <c:v>24.203333333333333</c:v>
                </c:pt>
                <c:pt idx="30">
                  <c:v>25.357333333333333</c:v>
                </c:pt>
                <c:pt idx="31">
                  <c:v>25.620952380952378</c:v>
                </c:pt>
                <c:pt idx="32">
                  <c:v>27.135333333333335</c:v>
                </c:pt>
                <c:pt idx="33">
                  <c:v>28.126304347826089</c:v>
                </c:pt>
                <c:pt idx="34">
                  <c:v>28.962499999999999</c:v>
                </c:pt>
                <c:pt idx="35">
                  <c:v>30.951219512195127</c:v>
                </c:pt>
                <c:pt idx="36">
                  <c:v>31.577500000000001</c:v>
                </c:pt>
                <c:pt idx="37">
                  <c:v>32.272500000000001</c:v>
                </c:pt>
                <c:pt idx="38">
                  <c:v>32.840000000000003</c:v>
                </c:pt>
                <c:pt idx="39">
                  <c:v>33.018250000000002</c:v>
                </c:pt>
                <c:pt idx="40">
                  <c:v>33.142999999999994</c:v>
                </c:pt>
                <c:pt idx="41">
                  <c:v>33.418750000000003</c:v>
                </c:pt>
                <c:pt idx="42">
                  <c:v>34.195806451612903</c:v>
                </c:pt>
                <c:pt idx="43">
                  <c:v>34.994615384615379</c:v>
                </c:pt>
                <c:pt idx="44">
                  <c:v>35.012222222222221</c:v>
                </c:pt>
                <c:pt idx="45">
                  <c:v>35.596153846153847</c:v>
                </c:pt>
                <c:pt idx="46">
                  <c:v>35.699069767441863</c:v>
                </c:pt>
                <c:pt idx="47">
                  <c:v>36.678823529411765</c:v>
                </c:pt>
                <c:pt idx="48">
                  <c:v>37.728888888888896</c:v>
                </c:pt>
                <c:pt idx="49">
                  <c:v>39.747307692307686</c:v>
                </c:pt>
                <c:pt idx="50">
                  <c:v>41.002121212121217</c:v>
                </c:pt>
                <c:pt idx="51">
                  <c:v>42.834545454545456</c:v>
                </c:pt>
                <c:pt idx="52">
                  <c:v>43.085000000000001</c:v>
                </c:pt>
                <c:pt idx="53">
                  <c:v>46.271509433962265</c:v>
                </c:pt>
                <c:pt idx="54">
                  <c:v>63.443333333333328</c:v>
                </c:pt>
                <c:pt idx="55">
                  <c:v>76.428333333333327</c:v>
                </c:pt>
                <c:pt idx="56">
                  <c:v>89.765714285714267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2-4ECA-9DCE-F894C308B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317663"/>
        <c:axId val="1094320575"/>
      </c:barChart>
      <c:catAx>
        <c:axId val="109431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20575"/>
        <c:crosses val="autoZero"/>
        <c:auto val="1"/>
        <c:lblAlgn val="ctr"/>
        <c:lblOffset val="100"/>
        <c:noMultiLvlLbl val="0"/>
      </c:catAx>
      <c:valAx>
        <c:axId val="10943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1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Colour'!$F$1</c:f>
              <c:strCache>
                <c:ptCount val="1"/>
                <c:pt idx="0">
                  <c:v>⌀ Prices per Number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Colour'!$A$2:$A$20</c:f>
              <c:strCache>
                <c:ptCount val="19"/>
                <c:pt idx="0">
                  <c:v>Green</c:v>
                </c:pt>
                <c:pt idx="1">
                  <c:v>Khaki</c:v>
                </c:pt>
                <c:pt idx="2">
                  <c:v>Maroon</c:v>
                </c:pt>
                <c:pt idx="3">
                  <c:v>Purple</c:v>
                </c:pt>
                <c:pt idx="4">
                  <c:v>Yellow</c:v>
                </c:pt>
                <c:pt idx="5">
                  <c:v>Turquoise</c:v>
                </c:pt>
                <c:pt idx="6">
                  <c:v>Crimson</c:v>
                </c:pt>
                <c:pt idx="7">
                  <c:v>Orange</c:v>
                </c:pt>
                <c:pt idx="8">
                  <c:v>Violet</c:v>
                </c:pt>
                <c:pt idx="9">
                  <c:v>Pink</c:v>
                </c:pt>
                <c:pt idx="10">
                  <c:v>Blue</c:v>
                </c:pt>
                <c:pt idx="11">
                  <c:v>Fuscia</c:v>
                </c:pt>
                <c:pt idx="12">
                  <c:v>Mauv</c:v>
                </c:pt>
                <c:pt idx="13">
                  <c:v>Red</c:v>
                </c:pt>
                <c:pt idx="14">
                  <c:v>Goldenrod</c:v>
                </c:pt>
                <c:pt idx="15">
                  <c:v>Indigo</c:v>
                </c:pt>
                <c:pt idx="16">
                  <c:v>Teal</c:v>
                </c:pt>
                <c:pt idx="17">
                  <c:v>Puce</c:v>
                </c:pt>
                <c:pt idx="18">
                  <c:v>Aquamarine</c:v>
                </c:pt>
              </c:strCache>
            </c:strRef>
          </c:cat>
          <c:val>
            <c:numRef>
              <c:f>'Car Colour'!$F$2:$F$20</c:f>
              <c:numCache>
                <c:formatCode>0.00</c:formatCode>
                <c:ptCount val="19"/>
                <c:pt idx="0">
                  <c:v>6.3525581395348842</c:v>
                </c:pt>
                <c:pt idx="1">
                  <c:v>18.354313725490194</c:v>
                </c:pt>
                <c:pt idx="2">
                  <c:v>21.79301886792453</c:v>
                </c:pt>
                <c:pt idx="3">
                  <c:v>22.595423728813561</c:v>
                </c:pt>
                <c:pt idx="4">
                  <c:v>22.786296296296296</c:v>
                </c:pt>
                <c:pt idx="5">
                  <c:v>25.517636363636363</c:v>
                </c:pt>
                <c:pt idx="6">
                  <c:v>25.666935483870965</c:v>
                </c:pt>
                <c:pt idx="7">
                  <c:v>25.794545454545457</c:v>
                </c:pt>
                <c:pt idx="8">
                  <c:v>28.380508474576271</c:v>
                </c:pt>
                <c:pt idx="9">
                  <c:v>28.840238095238096</c:v>
                </c:pt>
                <c:pt idx="10">
                  <c:v>31.625576923076924</c:v>
                </c:pt>
                <c:pt idx="11">
                  <c:v>31.698983050847453</c:v>
                </c:pt>
                <c:pt idx="12">
                  <c:v>34.038510638297879</c:v>
                </c:pt>
                <c:pt idx="13">
                  <c:v>34.079591836734693</c:v>
                </c:pt>
                <c:pt idx="14">
                  <c:v>34.915399999999998</c:v>
                </c:pt>
                <c:pt idx="15">
                  <c:v>37.522407407407407</c:v>
                </c:pt>
                <c:pt idx="16">
                  <c:v>37.672916666666666</c:v>
                </c:pt>
                <c:pt idx="17">
                  <c:v>42.732222222222227</c:v>
                </c:pt>
                <c:pt idx="18">
                  <c:v>53.735370370370383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F-4B2C-B5F6-A32C2A319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350911"/>
        <c:axId val="1698349663"/>
      </c:barChart>
      <c:catAx>
        <c:axId val="16983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49663"/>
        <c:crosses val="autoZero"/>
        <c:auto val="1"/>
        <c:lblAlgn val="ctr"/>
        <c:lblOffset val="100"/>
        <c:noMultiLvlLbl val="0"/>
      </c:catAx>
      <c:valAx>
        <c:axId val="16983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35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Colour'!$D$1</c:f>
              <c:strCache>
                <c:ptCount val="1"/>
                <c:pt idx="0">
                  <c:v>⌀ Travels per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Colour'!$A$2:$A$20</c:f>
              <c:strCache>
                <c:ptCount val="19"/>
                <c:pt idx="0">
                  <c:v>Green</c:v>
                </c:pt>
                <c:pt idx="1">
                  <c:v>Khaki</c:v>
                </c:pt>
                <c:pt idx="2">
                  <c:v>Maroon</c:v>
                </c:pt>
                <c:pt idx="3">
                  <c:v>Purple</c:v>
                </c:pt>
                <c:pt idx="4">
                  <c:v>Yellow</c:v>
                </c:pt>
                <c:pt idx="5">
                  <c:v>Turquoise</c:v>
                </c:pt>
                <c:pt idx="6">
                  <c:v>Crimson</c:v>
                </c:pt>
                <c:pt idx="7">
                  <c:v>Orange</c:v>
                </c:pt>
                <c:pt idx="8">
                  <c:v>Violet</c:v>
                </c:pt>
                <c:pt idx="9">
                  <c:v>Pink</c:v>
                </c:pt>
                <c:pt idx="10">
                  <c:v>Blue</c:v>
                </c:pt>
                <c:pt idx="11">
                  <c:v>Fuscia</c:v>
                </c:pt>
                <c:pt idx="12">
                  <c:v>Mauv</c:v>
                </c:pt>
                <c:pt idx="13">
                  <c:v>Red</c:v>
                </c:pt>
                <c:pt idx="14">
                  <c:v>Goldenrod</c:v>
                </c:pt>
                <c:pt idx="15">
                  <c:v>Indigo</c:v>
                </c:pt>
                <c:pt idx="16">
                  <c:v>Teal</c:v>
                </c:pt>
                <c:pt idx="17">
                  <c:v>Puce</c:v>
                </c:pt>
                <c:pt idx="18">
                  <c:v>Aquamarine</c:v>
                </c:pt>
              </c:strCache>
            </c:strRef>
          </c:cat>
          <c:val>
            <c:numRef>
              <c:f>'Car Colour'!$D$2:$D$20</c:f>
              <c:numCache>
                <c:formatCode>0.00</c:formatCode>
                <c:ptCount val="19"/>
                <c:pt idx="0">
                  <c:v>0.20930232558139536</c:v>
                </c:pt>
                <c:pt idx="1">
                  <c:v>0.31372549019607843</c:v>
                </c:pt>
                <c:pt idx="2">
                  <c:v>0.30188679245283018</c:v>
                </c:pt>
                <c:pt idx="3">
                  <c:v>0.2711864406779661</c:v>
                </c:pt>
                <c:pt idx="4">
                  <c:v>0.18518518518518517</c:v>
                </c:pt>
                <c:pt idx="5">
                  <c:v>0.16363636363636364</c:v>
                </c:pt>
                <c:pt idx="6">
                  <c:v>0.37096774193548387</c:v>
                </c:pt>
                <c:pt idx="7">
                  <c:v>0.25454545454545452</c:v>
                </c:pt>
                <c:pt idx="8">
                  <c:v>0.28813559322033899</c:v>
                </c:pt>
                <c:pt idx="9">
                  <c:v>0.33333333333333331</c:v>
                </c:pt>
                <c:pt idx="10">
                  <c:v>0.21153846153846154</c:v>
                </c:pt>
                <c:pt idx="11">
                  <c:v>0.2711864406779661</c:v>
                </c:pt>
                <c:pt idx="12">
                  <c:v>0.27659574468085107</c:v>
                </c:pt>
                <c:pt idx="13">
                  <c:v>0.34693877551020408</c:v>
                </c:pt>
                <c:pt idx="14">
                  <c:v>0.3</c:v>
                </c:pt>
                <c:pt idx="15">
                  <c:v>0.33333333333333331</c:v>
                </c:pt>
                <c:pt idx="16">
                  <c:v>0.29166666666666669</c:v>
                </c:pt>
                <c:pt idx="17">
                  <c:v>0.37037037037037035</c:v>
                </c:pt>
                <c:pt idx="18">
                  <c:v>0.29629629629629628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0-427C-A364-8ECA18B9D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934111"/>
        <c:axId val="2090926207"/>
      </c:barChart>
      <c:catAx>
        <c:axId val="209093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26207"/>
        <c:crosses val="autoZero"/>
        <c:auto val="1"/>
        <c:lblAlgn val="ctr"/>
        <c:lblOffset val="100"/>
        <c:noMultiLvlLbl val="0"/>
      </c:catAx>
      <c:valAx>
        <c:axId val="20909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3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Colour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Colour'!$B$1</c:f>
              <c:strCache>
                <c:ptCount val="1"/>
                <c:pt idx="0">
                  <c:v>Number of Cars with Colour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Colour'!$A$2:$A$20</c:f>
              <c:strCache>
                <c:ptCount val="19"/>
                <c:pt idx="0">
                  <c:v>Green</c:v>
                </c:pt>
                <c:pt idx="1">
                  <c:v>Khaki</c:v>
                </c:pt>
                <c:pt idx="2">
                  <c:v>Maroon</c:v>
                </c:pt>
                <c:pt idx="3">
                  <c:v>Purple</c:v>
                </c:pt>
                <c:pt idx="4">
                  <c:v>Yellow</c:v>
                </c:pt>
                <c:pt idx="5">
                  <c:v>Turquoise</c:v>
                </c:pt>
                <c:pt idx="6">
                  <c:v>Crimson</c:v>
                </c:pt>
                <c:pt idx="7">
                  <c:v>Orange</c:v>
                </c:pt>
                <c:pt idx="8">
                  <c:v>Violet</c:v>
                </c:pt>
                <c:pt idx="9">
                  <c:v>Pink</c:v>
                </c:pt>
                <c:pt idx="10">
                  <c:v>Blue</c:v>
                </c:pt>
                <c:pt idx="11">
                  <c:v>Fuscia</c:v>
                </c:pt>
                <c:pt idx="12">
                  <c:v>Mauv</c:v>
                </c:pt>
                <c:pt idx="13">
                  <c:v>Red</c:v>
                </c:pt>
                <c:pt idx="14">
                  <c:v>Goldenrod</c:v>
                </c:pt>
                <c:pt idx="15">
                  <c:v>Indigo</c:v>
                </c:pt>
                <c:pt idx="16">
                  <c:v>Teal</c:v>
                </c:pt>
                <c:pt idx="17">
                  <c:v>Puce</c:v>
                </c:pt>
                <c:pt idx="18">
                  <c:v>Aquamarine</c:v>
                </c:pt>
              </c:strCache>
            </c:strRef>
          </c:cat>
          <c:val>
            <c:numRef>
              <c:f>'Car Colour'!$B$2:$B$20</c:f>
              <c:numCache>
                <c:formatCode>General</c:formatCode>
                <c:ptCount val="19"/>
                <c:pt idx="0">
                  <c:v>43</c:v>
                </c:pt>
                <c:pt idx="1">
                  <c:v>51</c:v>
                </c:pt>
                <c:pt idx="2">
                  <c:v>53</c:v>
                </c:pt>
                <c:pt idx="3">
                  <c:v>59</c:v>
                </c:pt>
                <c:pt idx="4">
                  <c:v>54</c:v>
                </c:pt>
                <c:pt idx="5">
                  <c:v>55</c:v>
                </c:pt>
                <c:pt idx="6">
                  <c:v>62</c:v>
                </c:pt>
                <c:pt idx="7">
                  <c:v>55</c:v>
                </c:pt>
                <c:pt idx="8">
                  <c:v>59</c:v>
                </c:pt>
                <c:pt idx="9">
                  <c:v>42</c:v>
                </c:pt>
                <c:pt idx="10">
                  <c:v>52</c:v>
                </c:pt>
                <c:pt idx="11">
                  <c:v>59</c:v>
                </c:pt>
                <c:pt idx="12">
                  <c:v>47</c:v>
                </c:pt>
                <c:pt idx="13">
                  <c:v>49</c:v>
                </c:pt>
                <c:pt idx="14">
                  <c:v>50</c:v>
                </c:pt>
                <c:pt idx="15">
                  <c:v>54</c:v>
                </c:pt>
                <c:pt idx="16">
                  <c:v>48</c:v>
                </c:pt>
                <c:pt idx="17">
                  <c:v>54</c:v>
                </c:pt>
                <c:pt idx="18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E-407C-B0CB-937D37FE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946095"/>
        <c:axId val="1096964399"/>
      </c:barChart>
      <c:lineChart>
        <c:grouping val="standard"/>
        <c:varyColors val="0"/>
        <c:ser>
          <c:idx val="1"/>
          <c:order val="1"/>
          <c:tx>
            <c:strRef>
              <c:f>'Car Colour'!$C$1</c:f>
              <c:strCache>
                <c:ptCount val="1"/>
                <c:pt idx="0">
                  <c:v>Number of Travels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'Car Colour'!$A$2:$A$20</c:f>
              <c:strCache>
                <c:ptCount val="19"/>
                <c:pt idx="0">
                  <c:v>Green</c:v>
                </c:pt>
                <c:pt idx="1">
                  <c:v>Khaki</c:v>
                </c:pt>
                <c:pt idx="2">
                  <c:v>Maroon</c:v>
                </c:pt>
                <c:pt idx="3">
                  <c:v>Purple</c:v>
                </c:pt>
                <c:pt idx="4">
                  <c:v>Yellow</c:v>
                </c:pt>
                <c:pt idx="5">
                  <c:v>Turquoise</c:v>
                </c:pt>
                <c:pt idx="6">
                  <c:v>Crimson</c:v>
                </c:pt>
                <c:pt idx="7">
                  <c:v>Orange</c:v>
                </c:pt>
                <c:pt idx="8">
                  <c:v>Violet</c:v>
                </c:pt>
                <c:pt idx="9">
                  <c:v>Pink</c:v>
                </c:pt>
                <c:pt idx="10">
                  <c:v>Blue</c:v>
                </c:pt>
                <c:pt idx="11">
                  <c:v>Fuscia</c:v>
                </c:pt>
                <c:pt idx="12">
                  <c:v>Mauv</c:v>
                </c:pt>
                <c:pt idx="13">
                  <c:v>Red</c:v>
                </c:pt>
                <c:pt idx="14">
                  <c:v>Goldenrod</c:v>
                </c:pt>
                <c:pt idx="15">
                  <c:v>Indigo</c:v>
                </c:pt>
                <c:pt idx="16">
                  <c:v>Teal</c:v>
                </c:pt>
                <c:pt idx="17">
                  <c:v>Puce</c:v>
                </c:pt>
                <c:pt idx="18">
                  <c:v>Aquamarine</c:v>
                </c:pt>
              </c:strCache>
            </c:strRef>
          </c:cat>
          <c:val>
            <c:numRef>
              <c:f>'Car Colour'!$C$2:$C$20</c:f>
              <c:numCache>
                <c:formatCode>General</c:formatCode>
                <c:ptCount val="19"/>
                <c:pt idx="0">
                  <c:v>9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10</c:v>
                </c:pt>
                <c:pt idx="5">
                  <c:v>9</c:v>
                </c:pt>
                <c:pt idx="6">
                  <c:v>23</c:v>
                </c:pt>
                <c:pt idx="7">
                  <c:v>14</c:v>
                </c:pt>
                <c:pt idx="8">
                  <c:v>17</c:v>
                </c:pt>
                <c:pt idx="9">
                  <c:v>14</c:v>
                </c:pt>
                <c:pt idx="10">
                  <c:v>11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  <c:pt idx="14">
                  <c:v>15</c:v>
                </c:pt>
                <c:pt idx="15">
                  <c:v>18</c:v>
                </c:pt>
                <c:pt idx="16">
                  <c:v>14</c:v>
                </c:pt>
                <c:pt idx="17">
                  <c:v>20</c:v>
                </c:pt>
                <c:pt idx="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E-407C-B0CB-937D37FE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666015"/>
        <c:axId val="1705665183"/>
      </c:lineChart>
      <c:catAx>
        <c:axId val="109694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64399"/>
        <c:crosses val="autoZero"/>
        <c:auto val="1"/>
        <c:lblAlgn val="ctr"/>
        <c:lblOffset val="100"/>
        <c:noMultiLvlLbl val="0"/>
      </c:catAx>
      <c:valAx>
        <c:axId val="10969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46095"/>
        <c:crosses val="autoZero"/>
        <c:crossBetween val="between"/>
      </c:valAx>
      <c:valAx>
        <c:axId val="170566518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66015"/>
        <c:crosses val="max"/>
        <c:crossBetween val="between"/>
      </c:valAx>
      <c:catAx>
        <c:axId val="1705666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566518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Year'!$D$1</c:f>
              <c:strCache>
                <c:ptCount val="1"/>
                <c:pt idx="0">
                  <c:v>⌀ Travels per 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'Car Year'!$A$2:$A$50</c:f>
              <c:numCache>
                <c:formatCode>@</c:formatCode>
                <c:ptCount val="4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  <c:pt idx="26">
                  <c:v>1987</c:v>
                </c:pt>
                <c:pt idx="27">
                  <c:v>1986</c:v>
                </c:pt>
                <c:pt idx="28">
                  <c:v>1985</c:v>
                </c:pt>
                <c:pt idx="29">
                  <c:v>1984</c:v>
                </c:pt>
                <c:pt idx="30">
                  <c:v>1983</c:v>
                </c:pt>
                <c:pt idx="31">
                  <c:v>1979</c:v>
                </c:pt>
                <c:pt idx="32">
                  <c:v>1978</c:v>
                </c:pt>
                <c:pt idx="33">
                  <c:v>1976</c:v>
                </c:pt>
                <c:pt idx="34">
                  <c:v>1974</c:v>
                </c:pt>
                <c:pt idx="35">
                  <c:v>1973</c:v>
                </c:pt>
                <c:pt idx="36">
                  <c:v>1972</c:v>
                </c:pt>
                <c:pt idx="37">
                  <c:v>1971</c:v>
                </c:pt>
                <c:pt idx="38">
                  <c:v>1970</c:v>
                </c:pt>
                <c:pt idx="39">
                  <c:v>1969</c:v>
                </c:pt>
                <c:pt idx="40">
                  <c:v>1968</c:v>
                </c:pt>
                <c:pt idx="41">
                  <c:v>1967</c:v>
                </c:pt>
                <c:pt idx="42">
                  <c:v>1966</c:v>
                </c:pt>
                <c:pt idx="43">
                  <c:v>1965</c:v>
                </c:pt>
                <c:pt idx="44">
                  <c:v>1964</c:v>
                </c:pt>
                <c:pt idx="45">
                  <c:v>1961</c:v>
                </c:pt>
                <c:pt idx="46">
                  <c:v>1960</c:v>
                </c:pt>
                <c:pt idx="47">
                  <c:v>1959</c:v>
                </c:pt>
                <c:pt idx="48">
                  <c:v>1953</c:v>
                </c:pt>
              </c:numCache>
            </c:numRef>
          </c:cat>
          <c:val>
            <c:numRef>
              <c:f>'Car Year'!$D$2:$D$50</c:f>
              <c:numCache>
                <c:formatCode>0.00</c:formatCode>
                <c:ptCount val="49"/>
                <c:pt idx="0">
                  <c:v>0.2</c:v>
                </c:pt>
                <c:pt idx="1">
                  <c:v>0.31914893617021278</c:v>
                </c:pt>
                <c:pt idx="2">
                  <c:v>0.2857142857142857</c:v>
                </c:pt>
                <c:pt idx="3">
                  <c:v>0.42857142857142855</c:v>
                </c:pt>
                <c:pt idx="4">
                  <c:v>0.58823529411764708</c:v>
                </c:pt>
                <c:pt idx="5">
                  <c:v>0.44262295081967212</c:v>
                </c:pt>
                <c:pt idx="6">
                  <c:v>0.24390243902439024</c:v>
                </c:pt>
                <c:pt idx="7">
                  <c:v>0.25925925925925924</c:v>
                </c:pt>
                <c:pt idx="8">
                  <c:v>0.17499999999999999</c:v>
                </c:pt>
                <c:pt idx="9">
                  <c:v>0.31707317073170732</c:v>
                </c:pt>
                <c:pt idx="10">
                  <c:v>0.4</c:v>
                </c:pt>
                <c:pt idx="11">
                  <c:v>0.26</c:v>
                </c:pt>
                <c:pt idx="12">
                  <c:v>0.32432432432432434</c:v>
                </c:pt>
                <c:pt idx="13">
                  <c:v>0.44117647058823528</c:v>
                </c:pt>
                <c:pt idx="14">
                  <c:v>0.37142857142857144</c:v>
                </c:pt>
                <c:pt idx="15">
                  <c:v>0.32142857142857145</c:v>
                </c:pt>
                <c:pt idx="16">
                  <c:v>0.23076923076923078</c:v>
                </c:pt>
                <c:pt idx="17">
                  <c:v>0.3</c:v>
                </c:pt>
                <c:pt idx="18">
                  <c:v>0.3235294117647059</c:v>
                </c:pt>
                <c:pt idx="19">
                  <c:v>0.24242424242424243</c:v>
                </c:pt>
                <c:pt idx="20">
                  <c:v>0.27659574468085107</c:v>
                </c:pt>
                <c:pt idx="21">
                  <c:v>0.17948717948717949</c:v>
                </c:pt>
                <c:pt idx="22">
                  <c:v>0.13333333333333333</c:v>
                </c:pt>
                <c:pt idx="23">
                  <c:v>0.26315789473684209</c:v>
                </c:pt>
                <c:pt idx="24">
                  <c:v>0.25</c:v>
                </c:pt>
                <c:pt idx="25">
                  <c:v>0.16666666666666666</c:v>
                </c:pt>
                <c:pt idx="26">
                  <c:v>0.45454545454545453</c:v>
                </c:pt>
                <c:pt idx="27">
                  <c:v>0.25</c:v>
                </c:pt>
                <c:pt idx="28">
                  <c:v>0.22222222222222221</c:v>
                </c:pt>
                <c:pt idx="29">
                  <c:v>0.44444444444444442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0.33333333333333331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0.2</c:v>
                </c:pt>
                <c:pt idx="41">
                  <c:v>0</c:v>
                </c:pt>
                <c:pt idx="42">
                  <c:v>0.25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4-49F9-9599-C774212F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9268399"/>
        <c:axId val="2089267151"/>
      </c:barChart>
      <c:catAx>
        <c:axId val="208926839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67151"/>
        <c:crosses val="autoZero"/>
        <c:auto val="1"/>
        <c:lblAlgn val="ctr"/>
        <c:lblOffset val="100"/>
        <c:noMultiLvlLbl val="0"/>
      </c:catAx>
      <c:valAx>
        <c:axId val="20892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2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Year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Year'!$B$1</c:f>
              <c:strCache>
                <c:ptCount val="1"/>
                <c:pt idx="0">
                  <c:v>Number of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'Car Year'!$A$2:$A$50</c:f>
              <c:numCache>
                <c:formatCode>@</c:formatCode>
                <c:ptCount val="4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  <c:pt idx="26">
                  <c:v>1987</c:v>
                </c:pt>
                <c:pt idx="27">
                  <c:v>1986</c:v>
                </c:pt>
                <c:pt idx="28">
                  <c:v>1985</c:v>
                </c:pt>
                <c:pt idx="29">
                  <c:v>1984</c:v>
                </c:pt>
                <c:pt idx="30">
                  <c:v>1983</c:v>
                </c:pt>
                <c:pt idx="31">
                  <c:v>1979</c:v>
                </c:pt>
                <c:pt idx="32">
                  <c:v>1978</c:v>
                </c:pt>
                <c:pt idx="33">
                  <c:v>1976</c:v>
                </c:pt>
                <c:pt idx="34">
                  <c:v>1974</c:v>
                </c:pt>
                <c:pt idx="35">
                  <c:v>1973</c:v>
                </c:pt>
                <c:pt idx="36">
                  <c:v>1972</c:v>
                </c:pt>
                <c:pt idx="37">
                  <c:v>1971</c:v>
                </c:pt>
                <c:pt idx="38">
                  <c:v>1970</c:v>
                </c:pt>
                <c:pt idx="39">
                  <c:v>1969</c:v>
                </c:pt>
                <c:pt idx="40">
                  <c:v>1968</c:v>
                </c:pt>
                <c:pt idx="41">
                  <c:v>1967</c:v>
                </c:pt>
                <c:pt idx="42">
                  <c:v>1966</c:v>
                </c:pt>
                <c:pt idx="43">
                  <c:v>1965</c:v>
                </c:pt>
                <c:pt idx="44">
                  <c:v>1964</c:v>
                </c:pt>
                <c:pt idx="45">
                  <c:v>1961</c:v>
                </c:pt>
                <c:pt idx="46">
                  <c:v>1960</c:v>
                </c:pt>
                <c:pt idx="47">
                  <c:v>1959</c:v>
                </c:pt>
                <c:pt idx="48">
                  <c:v>1953</c:v>
                </c:pt>
              </c:numCache>
            </c:numRef>
          </c:cat>
          <c:val>
            <c:numRef>
              <c:f>'Car Year'!$B$2:$B$50</c:f>
              <c:numCache>
                <c:formatCode>General</c:formatCode>
                <c:ptCount val="49"/>
                <c:pt idx="0">
                  <c:v>10</c:v>
                </c:pt>
                <c:pt idx="1">
                  <c:v>47</c:v>
                </c:pt>
                <c:pt idx="2">
                  <c:v>56</c:v>
                </c:pt>
                <c:pt idx="3">
                  <c:v>42</c:v>
                </c:pt>
                <c:pt idx="4">
                  <c:v>34</c:v>
                </c:pt>
                <c:pt idx="5">
                  <c:v>61</c:v>
                </c:pt>
                <c:pt idx="6">
                  <c:v>41</c:v>
                </c:pt>
                <c:pt idx="7">
                  <c:v>54</c:v>
                </c:pt>
                <c:pt idx="8">
                  <c:v>40</c:v>
                </c:pt>
                <c:pt idx="9">
                  <c:v>41</c:v>
                </c:pt>
                <c:pt idx="10">
                  <c:v>50</c:v>
                </c:pt>
                <c:pt idx="11">
                  <c:v>50</c:v>
                </c:pt>
                <c:pt idx="12">
                  <c:v>37</c:v>
                </c:pt>
                <c:pt idx="13">
                  <c:v>34</c:v>
                </c:pt>
                <c:pt idx="14">
                  <c:v>35</c:v>
                </c:pt>
                <c:pt idx="15">
                  <c:v>28</c:v>
                </c:pt>
                <c:pt idx="16">
                  <c:v>26</c:v>
                </c:pt>
                <c:pt idx="17">
                  <c:v>20</c:v>
                </c:pt>
                <c:pt idx="18">
                  <c:v>34</c:v>
                </c:pt>
                <c:pt idx="19">
                  <c:v>33</c:v>
                </c:pt>
                <c:pt idx="20">
                  <c:v>47</c:v>
                </c:pt>
                <c:pt idx="21">
                  <c:v>39</c:v>
                </c:pt>
                <c:pt idx="22">
                  <c:v>15</c:v>
                </c:pt>
                <c:pt idx="23">
                  <c:v>19</c:v>
                </c:pt>
                <c:pt idx="24">
                  <c:v>16</c:v>
                </c:pt>
                <c:pt idx="25">
                  <c:v>12</c:v>
                </c:pt>
                <c:pt idx="26">
                  <c:v>11</c:v>
                </c:pt>
                <c:pt idx="27">
                  <c:v>16</c:v>
                </c:pt>
                <c:pt idx="28">
                  <c:v>9</c:v>
                </c:pt>
                <c:pt idx="29">
                  <c:v>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B-4014-89DD-1E7DE3CD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96944847"/>
        <c:axId val="1096961903"/>
      </c:barChart>
      <c:lineChart>
        <c:grouping val="standard"/>
        <c:varyColors val="0"/>
        <c:ser>
          <c:idx val="1"/>
          <c:order val="1"/>
          <c:tx>
            <c:strRef>
              <c:f>'Car Year'!$C$1</c:f>
              <c:strCache>
                <c:ptCount val="1"/>
                <c:pt idx="0">
                  <c:v>Number of Travels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'Car Year'!$A$2:$A$50</c:f>
              <c:numCache>
                <c:formatCode>@</c:formatCode>
                <c:ptCount val="49"/>
                <c:pt idx="0">
                  <c:v>2013</c:v>
                </c:pt>
                <c:pt idx="1">
                  <c:v>2012</c:v>
                </c:pt>
                <c:pt idx="2">
                  <c:v>2011</c:v>
                </c:pt>
                <c:pt idx="3">
                  <c:v>2010</c:v>
                </c:pt>
                <c:pt idx="4">
                  <c:v>2009</c:v>
                </c:pt>
                <c:pt idx="5">
                  <c:v>2008</c:v>
                </c:pt>
                <c:pt idx="6">
                  <c:v>2007</c:v>
                </c:pt>
                <c:pt idx="7">
                  <c:v>2006</c:v>
                </c:pt>
                <c:pt idx="8">
                  <c:v>2005</c:v>
                </c:pt>
                <c:pt idx="9">
                  <c:v>2004</c:v>
                </c:pt>
                <c:pt idx="10">
                  <c:v>2003</c:v>
                </c:pt>
                <c:pt idx="11">
                  <c:v>2002</c:v>
                </c:pt>
                <c:pt idx="12">
                  <c:v>2001</c:v>
                </c:pt>
                <c:pt idx="13">
                  <c:v>2000</c:v>
                </c:pt>
                <c:pt idx="14">
                  <c:v>1999</c:v>
                </c:pt>
                <c:pt idx="15">
                  <c:v>1998</c:v>
                </c:pt>
                <c:pt idx="16">
                  <c:v>1997</c:v>
                </c:pt>
                <c:pt idx="17">
                  <c:v>1996</c:v>
                </c:pt>
                <c:pt idx="18">
                  <c:v>1995</c:v>
                </c:pt>
                <c:pt idx="19">
                  <c:v>1994</c:v>
                </c:pt>
                <c:pt idx="20">
                  <c:v>1993</c:v>
                </c:pt>
                <c:pt idx="21">
                  <c:v>1992</c:v>
                </c:pt>
                <c:pt idx="22">
                  <c:v>1991</c:v>
                </c:pt>
                <c:pt idx="23">
                  <c:v>1990</c:v>
                </c:pt>
                <c:pt idx="24">
                  <c:v>1989</c:v>
                </c:pt>
                <c:pt idx="25">
                  <c:v>1988</c:v>
                </c:pt>
                <c:pt idx="26">
                  <c:v>1987</c:v>
                </c:pt>
                <c:pt idx="27">
                  <c:v>1986</c:v>
                </c:pt>
                <c:pt idx="28">
                  <c:v>1985</c:v>
                </c:pt>
                <c:pt idx="29">
                  <c:v>1984</c:v>
                </c:pt>
                <c:pt idx="30">
                  <c:v>1983</c:v>
                </c:pt>
                <c:pt idx="31">
                  <c:v>1979</c:v>
                </c:pt>
                <c:pt idx="32">
                  <c:v>1978</c:v>
                </c:pt>
                <c:pt idx="33">
                  <c:v>1976</c:v>
                </c:pt>
                <c:pt idx="34">
                  <c:v>1974</c:v>
                </c:pt>
                <c:pt idx="35">
                  <c:v>1973</c:v>
                </c:pt>
                <c:pt idx="36">
                  <c:v>1972</c:v>
                </c:pt>
                <c:pt idx="37">
                  <c:v>1971</c:v>
                </c:pt>
                <c:pt idx="38">
                  <c:v>1970</c:v>
                </c:pt>
                <c:pt idx="39">
                  <c:v>1969</c:v>
                </c:pt>
                <c:pt idx="40">
                  <c:v>1968</c:v>
                </c:pt>
                <c:pt idx="41">
                  <c:v>1967</c:v>
                </c:pt>
                <c:pt idx="42">
                  <c:v>1966</c:v>
                </c:pt>
                <c:pt idx="43">
                  <c:v>1965</c:v>
                </c:pt>
                <c:pt idx="44">
                  <c:v>1964</c:v>
                </c:pt>
                <c:pt idx="45">
                  <c:v>1961</c:v>
                </c:pt>
                <c:pt idx="46">
                  <c:v>1960</c:v>
                </c:pt>
                <c:pt idx="47">
                  <c:v>1959</c:v>
                </c:pt>
                <c:pt idx="48">
                  <c:v>1953</c:v>
                </c:pt>
              </c:numCache>
            </c:numRef>
          </c:cat>
          <c:val>
            <c:numRef>
              <c:f>'Car Year'!$C$2:$C$50</c:f>
              <c:numCache>
                <c:formatCode>General</c:formatCode>
                <c:ptCount val="49"/>
                <c:pt idx="0">
                  <c:v>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27</c:v>
                </c:pt>
                <c:pt idx="6">
                  <c:v>10</c:v>
                </c:pt>
                <c:pt idx="7">
                  <c:v>14</c:v>
                </c:pt>
                <c:pt idx="8">
                  <c:v>7</c:v>
                </c:pt>
                <c:pt idx="9">
                  <c:v>13</c:v>
                </c:pt>
                <c:pt idx="10">
                  <c:v>20</c:v>
                </c:pt>
                <c:pt idx="11">
                  <c:v>13</c:v>
                </c:pt>
                <c:pt idx="12">
                  <c:v>12</c:v>
                </c:pt>
                <c:pt idx="13">
                  <c:v>15</c:v>
                </c:pt>
                <c:pt idx="14">
                  <c:v>13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11</c:v>
                </c:pt>
                <c:pt idx="19">
                  <c:v>8</c:v>
                </c:pt>
                <c:pt idx="20">
                  <c:v>13</c:v>
                </c:pt>
                <c:pt idx="21">
                  <c:v>7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4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B-4014-89DD-1E7DE3CD3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324703"/>
        <c:axId val="1784320127"/>
      </c:lineChart>
      <c:catAx>
        <c:axId val="109694484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61903"/>
        <c:crosses val="autoZero"/>
        <c:auto val="1"/>
        <c:lblAlgn val="ctr"/>
        <c:lblOffset val="100"/>
        <c:noMultiLvlLbl val="0"/>
      </c:catAx>
      <c:valAx>
        <c:axId val="109696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44847"/>
        <c:crosses val="autoZero"/>
        <c:crossBetween val="between"/>
      </c:valAx>
      <c:valAx>
        <c:axId val="17843201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24703"/>
        <c:crosses val="max"/>
        <c:crossBetween val="between"/>
      </c:valAx>
      <c:catAx>
        <c:axId val="1784324703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extTo"/>
        <c:crossAx val="17843201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C35CAE71-38A9-4042-A4D1-A1FFD0A6A21C}">
          <cx:tx>
            <cx:txData>
              <cx:f>_xlchart.v5.2</cx:f>
              <cx:v>startPlace.longitude</cx:v>
            </cx:txData>
          </cx:tx>
          <cx:dataId val="0"/>
          <cx:layoutPr>
            <cx:geography cultureLanguage="de-DE" cultureRegion="AT" attribution="Unterstützt von Bing">
              <cx:geoCache provider="{E9337A44-BEBE-4D9F-B70C-5C5E7DAFC167}">
                <cx:binary>BMFRCoAgDADQq4gHcBV9SXUXWTMFdeEG7fi9d6BFbJSms96GRLTTF9U3AggW6klCrzhZOGtA7sA5
VyS4Z/rqeGBb1h2wpKlk3sH1AwAA//8=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809625</xdr:colOff>
      <xdr:row>32</xdr:row>
      <xdr:rowOff>166687</xdr:rowOff>
    </xdr:from>
    <xdr:to>
      <xdr:col>10</xdr:col>
      <xdr:colOff>5381625</xdr:colOff>
      <xdr:row>47</xdr:row>
      <xdr:rowOff>52387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5FB41320-848B-4D7A-9937-E1BD0D9A5F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659600" y="62626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80962</xdr:colOff>
      <xdr:row>0</xdr:row>
      <xdr:rowOff>28574</xdr:rowOff>
    </xdr:from>
    <xdr:to>
      <xdr:col>25</xdr:col>
      <xdr:colOff>323850</xdr:colOff>
      <xdr:row>24</xdr:row>
      <xdr:rowOff>28575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DA0E996-2B0A-491C-AD46-ED3D30467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23</xdr:row>
      <xdr:rowOff>9524</xdr:rowOff>
    </xdr:from>
    <xdr:to>
      <xdr:col>18</xdr:col>
      <xdr:colOff>476249</xdr:colOff>
      <xdr:row>45</xdr:row>
      <xdr:rowOff>95249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4DAAF47-CD8E-49E3-8963-799531E5D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376236</xdr:colOff>
      <xdr:row>0</xdr:row>
      <xdr:rowOff>0</xdr:rowOff>
    </xdr:from>
    <xdr:to>
      <xdr:col>18</xdr:col>
      <xdr:colOff>476249</xdr:colOff>
      <xdr:row>23</xdr:row>
      <xdr:rowOff>19050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B05DB78-3647-433E-8F81-766098DE0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376237</xdr:colOff>
      <xdr:row>45</xdr:row>
      <xdr:rowOff>85724</xdr:rowOff>
    </xdr:from>
    <xdr:to>
      <xdr:col>18</xdr:col>
      <xdr:colOff>466725</xdr:colOff>
      <xdr:row>64</xdr:row>
      <xdr:rowOff>76199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6CAE74E-7F85-4648-80CF-767012C48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166687</xdr:colOff>
      <xdr:row>42</xdr:row>
      <xdr:rowOff>28574</xdr:rowOff>
    </xdr:from>
    <xdr:to>
      <xdr:col>15</xdr:col>
      <xdr:colOff>542925</xdr:colOff>
      <xdr:row>64</xdr:row>
      <xdr:rowOff>190499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9AFEB15-31C7-44F2-819A-445A3CB22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166686</xdr:colOff>
      <xdr:row>20</xdr:row>
      <xdr:rowOff>123825</xdr:rowOff>
    </xdr:from>
    <xdr:to>
      <xdr:col>15</xdr:col>
      <xdr:colOff>552449</xdr:colOff>
      <xdr:row>42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443CC6F-45FB-4F0D-A554-0F339858F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166686</xdr:colOff>
      <xdr:row>0</xdr:row>
      <xdr:rowOff>9525</xdr:rowOff>
    </xdr:from>
    <xdr:to>
      <xdr:col>15</xdr:col>
      <xdr:colOff>552449</xdr:colOff>
      <xdr:row>20</xdr:row>
      <xdr:rowOff>123825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4FDFA6F-99DF-4C01-BCDF-2873752BF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18</xdr:row>
      <xdr:rowOff>152400</xdr:rowOff>
    </xdr:from>
    <xdr:to>
      <xdr:col>17</xdr:col>
      <xdr:colOff>19050</xdr:colOff>
      <xdr:row>36</xdr:row>
      <xdr:rowOff>180975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F1E7D-6B3C-4068-9344-B786954FB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0</xdr:row>
      <xdr:rowOff>19050</xdr:rowOff>
    </xdr:from>
    <xdr:to>
      <xdr:col>17</xdr:col>
      <xdr:colOff>9525</xdr:colOff>
      <xdr:row>18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6849657-D379-42B8-91A5-48CC962B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4761</xdr:colOff>
      <xdr:row>36</xdr:row>
      <xdr:rowOff>142874</xdr:rowOff>
    </xdr:from>
    <xdr:to>
      <xdr:col>17</xdr:col>
      <xdr:colOff>9524</xdr:colOff>
      <xdr:row>56</xdr:row>
      <xdr:rowOff>95249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D69716A-B078-4EDB-99EA-FFFB3111C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Roaming/Microsoft/Excel/Mappe1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D94E86A-12E6-4D0B-A83F-68D08B2EE928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balance" tableColumnId="2"/>
      <queryTableField id="3" name="reputation" tableColumnId="3"/>
      <queryTableField id="4" name="payerId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479F76C2-8D36-4529-B76A-6B9AE7D6C3AB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car" tableColumnId="2"/>
      <queryTableField id="3" name="priceForKm" tableColumnId="3"/>
      <queryTableField id="4" name="priceForTime" tableColumnId="4"/>
      <queryTableField id="5" name="startDate" tableColumnId="5"/>
      <queryTableField id="6" name="endDate" tableColumnId="6"/>
      <queryTableField id="7" name="startPlace.latitude" tableColumnId="7"/>
      <queryTableField id="8" name="startPlace.longitude" tableColumnId="8"/>
      <queryTableField id="9" name="startPlace.adress" tableColumnId="9"/>
      <queryTableField id="10" name="endPlaces" tableColumnId="10"/>
      <queryTableField id="11" name="available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68A6722C-DFF4-42E3-BB74-DD8C62F792F8}" autoFormatId="16" applyNumberFormats="0" applyBorderFormats="0" applyFontFormats="0" applyPatternFormats="0" applyAlignmentFormats="0" applyWidthHeightFormats="0">
  <queryTableRefresh nextId="25">
    <queryTableFields count="24">
      <queryTableField id="1" name="id" tableColumnId="1"/>
      <queryTableField id="2" name="carLicensePlate" tableColumnId="2"/>
      <queryTableField id="3" name="users" tableColumnId="3"/>
      <queryTableField id="4" name="offerId" tableColumnId="4"/>
      <queryTableField id="5" name="startPlace.latitude" tableColumnId="5"/>
      <queryTableField id="6" name="startPlace.longitude" tableColumnId="6"/>
      <queryTableField id="7" name="endPlace.latitude" tableColumnId="7"/>
      <queryTableField id="8" name="endPlace.longitude" tableColumnId="8"/>
      <queryTableField id="9" name="startDate" tableColumnId="9"/>
      <queryTableField id="10" name="endDate" tableColumnId="10"/>
      <queryTableField id="11" name="suggestedEndPlaces" tableColumnId="11"/>
      <queryTableField id="12" name="kmTraveled" tableColumnId="12"/>
      <queryTableField id="13" name="status" tableColumnId="13"/>
      <queryTableField id="14" name="priceBalance" tableColumnId="14"/>
      <queryTableField id="15" name="depositBalance" tableColumnId="15"/>
      <queryTableField id="16" name="rewardBalance" tableColumnId="16"/>
      <queryTableField id="17" name="startedBy" tableColumnId="17"/>
      <queryTableField id="18" name="score" tableColumnId="18"/>
      <queryTableField id="19" name="finishedBy" tableColumnId="19"/>
      <queryTableField id="20" name="checkedBy" tableColumnId="20"/>
      <queryTableField id="21" name="seats" tableColumnId="21"/>
      <queryTableField id="22" name="rentForTime" tableColumnId="22"/>
      <queryTableField id="23" name="totalPrice" tableColumnId="23"/>
      <queryTableField id="24" name="observations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ED1A691D-4206-4554-9632-4650CA2E21FA}" autoFormatId="16" applyNumberFormats="0" applyBorderFormats="0" applyFontFormats="0" applyPatternFormats="0" applyAlignmentFormats="0" applyWidthHeightFormats="0">
  <queryTableRefresh nextId="26">
    <queryTableFields count="25">
      <queryTableField id="1" name="id" tableColumnId="1"/>
      <queryTableField id="2" name="carLicensePlate" tableColumnId="2"/>
      <queryTableField id="3" name="users" tableColumnId="3"/>
      <queryTableField id="4" name="offerId" tableColumnId="4"/>
      <queryTableField id="5" name="startPlace,latitude" tableColumnId="5"/>
      <queryTableField id="6" name="startPlace,longitude" tableColumnId="6"/>
      <queryTableField id="7" name="endPlace,latitude" tableColumnId="7"/>
      <queryTableField id="8" name="endPlace,longitude" tableColumnId="8"/>
      <queryTableField id="9" name="startDate" tableColumnId="9"/>
      <queryTableField id="25" dataBound="0" tableColumnId="26"/>
      <queryTableField id="10" name="endDate" tableColumnId="10"/>
      <queryTableField id="11" name="suggestedEndPlaces" tableColumnId="11"/>
      <queryTableField id="12" name="kmTraveled" tableColumnId="12"/>
      <queryTableField id="13" name="status" tableColumnId="13"/>
      <queryTableField id="14" name="priceBalance" tableColumnId="14"/>
      <queryTableField id="15" name="depositBalance" tableColumnId="15"/>
      <queryTableField id="16" name="rewardBalance" tableColumnId="16"/>
      <queryTableField id="17" name="startedBy" tableColumnId="17"/>
      <queryTableField id="18" name="score" tableColumnId="18"/>
      <queryTableField id="19" name="finishedBy" tableColumnId="19"/>
      <queryTableField id="20" name="checkedBy" tableColumnId="20"/>
      <queryTableField id="21" name="seats" tableColumnId="21"/>
      <queryTableField id="22" name="rentForTime" tableColumnId="22"/>
      <queryTableField id="23" name="totalPrice" tableColumnId="23"/>
      <queryTableField id="24" name="observations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168F5CB9-16AB-4F6A-B97E-659B4BE48D75}" autoFormatId="16" applyNumberFormats="0" applyBorderFormats="0" applyFontFormats="0" applyPatternFormats="0" applyAlignmentFormats="0" applyWidthHeightFormats="0">
  <queryTableRefresh nextId="13" unboundColumnsRight="2">
    <queryTableFields count="12">
      <queryTableField id="1" name="carLicensePlate" tableColumnId="1"/>
      <queryTableField id="2" name="brand" tableColumnId="2"/>
      <queryTableField id="3" name="model" tableColumnId="3"/>
      <queryTableField id="4" name="colour" tableColumnId="4"/>
      <queryTableField id="5" name="seats" tableColumnId="5"/>
      <queryTableField id="6" name="year" tableColumnId="6"/>
      <queryTableField id="7" name="ownerId" tableColumnId="7"/>
      <queryTableField id="8" name="deleted" tableColumnId="8"/>
      <queryTableField id="9" name="state" tableColumnId="9"/>
      <queryTableField id="10" name="observations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19D20-CA42-4DCA-965A-9F22C8906E97}" name="Users" displayName="Users" ref="A1:D1001" tableType="queryTable" totalsRowShown="0">
  <autoFilter ref="A1:D1001" xr:uid="{C7A19D20-CA42-4DCA-965A-9F22C8906E97}"/>
  <sortState xmlns:xlrd2="http://schemas.microsoft.com/office/spreadsheetml/2017/richdata2" ref="A2:D1001">
    <sortCondition descending="1" ref="C1:C1001"/>
  </sortState>
  <tableColumns count="4">
    <tableColumn id="1" xr3:uid="{165428EA-D1C4-4614-A416-9054CC573111}" uniqueName="1" name="id" queryTableFieldId="1" dataDxfId="47"/>
    <tableColumn id="2" xr3:uid="{192E9A7F-C2C2-45F5-8367-E147BAEF39E2}" uniqueName="2" name="balance" queryTableFieldId="2"/>
    <tableColumn id="3" xr3:uid="{5D012291-8967-4F0D-B1D4-BF474AEF50AD}" uniqueName="3" name="reputation" queryTableFieldId="3"/>
    <tableColumn id="4" xr3:uid="{BB62263F-D9CB-4155-97ED-A1CB324B4D9F}" uniqueName="4" name="payerId" queryTableFieldId="4" dataDxfId="4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9FB448-8FC7-43CF-BB5C-C4B6B88ED8B2}" name="Offer" displayName="Offer" ref="A1:K1001" tableType="queryTable" totalsRowShown="0">
  <autoFilter ref="A1:K1001" xr:uid="{C39FB448-8FC7-43CF-BB5C-C4B6B88ED8B2}"/>
  <tableColumns count="11">
    <tableColumn id="1" xr3:uid="{D97FA101-31C7-4D44-8E89-D1199B4A19ED}" uniqueName="1" name="id" queryTableFieldId="1" dataDxfId="45"/>
    <tableColumn id="2" xr3:uid="{5888E4EE-4E7E-4E98-8354-4EBE8A79D577}" uniqueName="2" name="car" queryTableFieldId="2" dataDxfId="44"/>
    <tableColumn id="3" xr3:uid="{1EA410B5-77C3-4C42-8206-45B3867FE1A4}" uniqueName="3" name="priceForKm" queryTableFieldId="3"/>
    <tableColumn id="4" xr3:uid="{69C91547-1EE6-43C1-A564-F45D39848779}" uniqueName="4" name="priceForTime" queryTableFieldId="4"/>
    <tableColumn id="5" xr3:uid="{0A86350D-E153-44B2-8DAB-88848B82D11D}" uniqueName="5" name="startDate" queryTableFieldId="5"/>
    <tableColumn id="6" xr3:uid="{AD9E6D1F-47DA-4623-8695-BA8B0C8323FB}" uniqueName="6" name="endDate" queryTableFieldId="6"/>
    <tableColumn id="7" xr3:uid="{13FCA552-8EA1-43FE-B70B-40007105AF80}" uniqueName="7" name="startPlace.latitude" queryTableFieldId="7"/>
    <tableColumn id="8" xr3:uid="{8E88BF0E-4BA1-4D40-8343-BAE453B1188F}" uniqueName="8" name="startPlace.longitude" queryTableFieldId="8"/>
    <tableColumn id="9" xr3:uid="{C4841799-EB24-4505-BF0A-0E10454346B8}" uniqueName="9" name="startPlace.adress" queryTableFieldId="9" dataDxfId="43"/>
    <tableColumn id="10" xr3:uid="{0F0E4429-EA74-4079-BF4C-9D010FA1DF9F}" uniqueName="10" name="endPlaces" queryTableFieldId="10" dataDxfId="42"/>
    <tableColumn id="11" xr3:uid="{64137A2F-6542-4588-8392-B3317806DD9D}" uniqueName="11" name="availabl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C2655D-BAD2-48BC-AEC3-EDD39E2F4373}" name="Travel" displayName="Travel" ref="A1:X321" tableType="queryTable" totalsRowShown="0">
  <autoFilter ref="A1:X321" xr:uid="{85C2655D-BAD2-48BC-AEC3-EDD39E2F4373}"/>
  <tableColumns count="24">
    <tableColumn id="1" xr3:uid="{80BC6DE1-6ECE-4E60-A273-63C4046A23EC}" uniqueName="1" name="id" queryTableFieldId="1" dataDxfId="41"/>
    <tableColumn id="2" xr3:uid="{DA0C2774-E669-49E9-ADC3-304EA815381F}" uniqueName="2" name="carLicensePlate" queryTableFieldId="2" dataDxfId="40"/>
    <tableColumn id="3" xr3:uid="{D6318377-1D4E-4B45-824F-CF77EBB41FB4}" uniqueName="3" name="users" queryTableFieldId="3" dataDxfId="39"/>
    <tableColumn id="4" xr3:uid="{5EB10DFE-5354-41F6-A035-AF7FA6B740D8}" uniqueName="4" name="offerId" queryTableFieldId="4" dataDxfId="38"/>
    <tableColumn id="5" xr3:uid="{7A568BFB-7FBC-4D02-9E43-7C027B39F5B0}" uniqueName="5" name="startPlace.latitude" queryTableFieldId="5"/>
    <tableColumn id="6" xr3:uid="{8B92E98F-882A-4DD0-ADAA-46A1AAFFC9B0}" uniqueName="6" name="startPlace.longitude" queryTableFieldId="6"/>
    <tableColumn id="7" xr3:uid="{69DD4514-0F9C-43EB-B3DB-CFD84FD8D8FA}" uniqueName="7" name="endPlace.latitude" queryTableFieldId="7"/>
    <tableColumn id="8" xr3:uid="{5AA495B9-65CD-4304-8D3E-FD50B122B4C3}" uniqueName="8" name="endPlace.longitude" queryTableFieldId="8"/>
    <tableColumn id="9" xr3:uid="{1DFCC30F-AE1B-4E05-8CD9-F111AECF8902}" uniqueName="9" name="startDate" queryTableFieldId="9"/>
    <tableColumn id="10" xr3:uid="{596841A6-71F2-435F-ABEF-F61401BD276E}" uniqueName="10" name="endDate" queryTableFieldId="10"/>
    <tableColumn id="11" xr3:uid="{58312EB5-0A22-48CD-A95A-9FC80C5AFE84}" uniqueName="11" name="suggestedEndPlaces" queryTableFieldId="11" dataDxfId="37"/>
    <tableColumn id="12" xr3:uid="{0F55A9EC-E901-4329-886A-A39113574A83}" uniqueName="12" name="kmTraveled" queryTableFieldId="12"/>
    <tableColumn id="13" xr3:uid="{E8BEF4BC-6ACB-43C6-AAC0-124008F6A0A5}" uniqueName="13" name="status" queryTableFieldId="13"/>
    <tableColumn id="14" xr3:uid="{B000B724-69E3-48F5-A4CA-1FF3694F906F}" uniqueName="14" name="priceBalance" queryTableFieldId="14"/>
    <tableColumn id="15" xr3:uid="{8C16491B-D365-4AA6-9BD9-F35D59563B2D}" uniqueName="15" name="depositBalance" queryTableFieldId="15"/>
    <tableColumn id="16" xr3:uid="{32CBB6E7-731B-41D9-BEC3-2EEE8BCEC360}" uniqueName="16" name="rewardBalance" queryTableFieldId="16"/>
    <tableColumn id="17" xr3:uid="{B90D7157-076F-4994-AF7B-F37695445C1A}" uniqueName="17" name="startedBy" queryTableFieldId="17" dataDxfId="36"/>
    <tableColumn id="18" xr3:uid="{D8404FEE-B78A-4E88-857E-EC86DEEF479D}" uniqueName="18" name="score" queryTableFieldId="18" dataDxfId="35"/>
    <tableColumn id="19" xr3:uid="{3F455019-19D3-4EEF-8B3A-A40D5B0CC5AF}" uniqueName="19" name="finishedBy" queryTableFieldId="19" dataDxfId="34"/>
    <tableColumn id="20" xr3:uid="{5204E68F-6C5E-4CCE-911E-A0D63F8FC10E}" uniqueName="20" name="checkedBy" queryTableFieldId="20" dataDxfId="33"/>
    <tableColumn id="21" xr3:uid="{92B7E2EE-8F92-476C-8DEB-B228A5781589}" uniqueName="21" name="seats" queryTableFieldId="21"/>
    <tableColumn id="22" xr3:uid="{CBCB478A-C5CF-4017-BD84-0A041E0865B3}" uniqueName="22" name="rentForTime" queryTableFieldId="22"/>
    <tableColumn id="23" xr3:uid="{27D0E128-04E4-4EC0-B840-B907C1CDDE6D}" uniqueName="23" name="totalPrice" queryTableFieldId="23"/>
    <tableColumn id="24" xr3:uid="{38C08AA6-D52E-4CA2-9212-5B1842FA4C6D}" uniqueName="24" name="observations" queryTableFieldId="24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E979FD-CE62-4776-8A87-C40EF3FE715A}" name="TravelKomma" displayName="TravelKomma" ref="A1:Y321" tableType="queryTable" totalsRowShown="0">
  <autoFilter ref="A1:Y321" xr:uid="{81E979FD-CE62-4776-8A87-C40EF3FE715A}"/>
  <tableColumns count="25">
    <tableColumn id="1" xr3:uid="{1DE882D1-F927-477C-8076-3D991F9C7095}" uniqueName="1" name="id" queryTableFieldId="1" dataDxfId="31"/>
    <tableColumn id="2" xr3:uid="{DC52000C-AEB6-4F69-A14C-335B38DBFB6A}" uniqueName="2" name="carLicensePlate" queryTableFieldId="2" dataDxfId="30"/>
    <tableColumn id="3" xr3:uid="{C55E0C75-2CF7-4766-AE45-BD976834F05D}" uniqueName="3" name="users" queryTableFieldId="3" dataDxfId="29"/>
    <tableColumn id="4" xr3:uid="{103B7906-C23A-4057-BB2F-E94D6F71A603}" uniqueName="4" name="offerId" queryTableFieldId="4" dataDxfId="28"/>
    <tableColumn id="5" xr3:uid="{D58BF1EF-DFD5-4793-BFCC-93E3C1317FEC}" uniqueName="5" name="startPlace,latitude" queryTableFieldId="5"/>
    <tableColumn id="6" xr3:uid="{977E6218-7CCA-45D5-8EBF-AC7A9FE7FDE2}" uniqueName="6" name="startPlace,longitude" queryTableFieldId="6"/>
    <tableColumn id="7" xr3:uid="{94232099-0B4A-477C-91E7-2B131D11A823}" uniqueName="7" name="endPlace,latitude" queryTableFieldId="7"/>
    <tableColumn id="8" xr3:uid="{ACDE07BB-AC5A-44E9-BD9C-D7D6328DC4C8}" uniqueName="8" name="endPlace,longitude" queryTableFieldId="8"/>
    <tableColumn id="9" xr3:uid="{98B2E5A0-646B-48C1-89FD-A9D837866765}" uniqueName="9" name="startDate" queryTableFieldId="9"/>
    <tableColumn id="26" xr3:uid="{45813B6E-9536-4F67-956E-6D5FE894B984}" uniqueName="26" name="startDateSpelled" queryTableFieldId="25" dataDxfId="6">
      <calculatedColumnFormula>(I2/86400)+DATE(1970,1,1)</calculatedColumnFormula>
    </tableColumn>
    <tableColumn id="10" xr3:uid="{D38E15CD-C89A-4406-8BE3-20742F24E35B}" uniqueName="10" name="endDate" queryTableFieldId="10"/>
    <tableColumn id="11" xr3:uid="{DD6F6E02-89EC-466B-AFB7-873E206FB688}" uniqueName="11" name="suggestedEndPlaces" queryTableFieldId="11" dataDxfId="27"/>
    <tableColumn id="12" xr3:uid="{0D269F1C-F0F9-46D8-B78F-AB54408070A4}" uniqueName="12" name="kmTraveled" queryTableFieldId="12"/>
    <tableColumn id="13" xr3:uid="{FA32A8E8-55F2-4F34-AC99-0AFEA4CF8AE6}" uniqueName="13" name="status" queryTableFieldId="13"/>
    <tableColumn id="14" xr3:uid="{0257D04A-0A78-4C68-89DE-D119DF548726}" uniqueName="14" name="priceBalance" queryTableFieldId="14"/>
    <tableColumn id="15" xr3:uid="{A127035F-288C-40F7-B7B0-B3E33B19024B}" uniqueName="15" name="depositBalance" queryTableFieldId="15"/>
    <tableColumn id="16" xr3:uid="{2BEC33A5-FFB0-4DE9-86DD-0B63B818E232}" uniqueName="16" name="rewardBalance" queryTableFieldId="16"/>
    <tableColumn id="17" xr3:uid="{FD3EC853-12B6-40C1-8B01-9D5184AF3C12}" uniqueName="17" name="startedBy" queryTableFieldId="17" dataDxfId="26"/>
    <tableColumn id="18" xr3:uid="{D41E4FD6-6CCF-4191-B32D-E484BDBB7575}" uniqueName="18" name="score" queryTableFieldId="18" dataDxfId="25"/>
    <tableColumn id="19" xr3:uid="{763463CC-B3E2-4439-9A5F-84D13B327A78}" uniqueName="19" name="finishedBy" queryTableFieldId="19" dataDxfId="24"/>
    <tableColumn id="20" xr3:uid="{FDA9616D-1ABD-4BE8-A91D-597D1204C30A}" uniqueName="20" name="checkedBy" queryTableFieldId="20" dataDxfId="23"/>
    <tableColumn id="21" xr3:uid="{47AC91FF-40B5-4D68-A1F7-34BCD87E625F}" uniqueName="21" name="seats" queryTableFieldId="21"/>
    <tableColumn id="22" xr3:uid="{453A8EB8-ECB8-4879-BFE1-480E0EFE2B77}" uniqueName="22" name="rentForTime" queryTableFieldId="22"/>
    <tableColumn id="23" xr3:uid="{713DEFB9-1CA8-46AB-881E-8EF7DF953F22}" uniqueName="23" name="totalPrice" queryTableFieldId="23"/>
    <tableColumn id="24" xr3:uid="{04FB0DCD-8B77-4886-A775-5DCA74721814}" uniqueName="24" name="observations" queryTableFieldId="24" dataDxf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A52311-B6D5-44BD-A6EA-FFA63581E11E}" name="Car" displayName="Car" ref="A1:L1001" tableType="queryTable" totalsRowShown="0">
  <autoFilter ref="A1:L1001" xr:uid="{C6A52311-B6D5-44BD-A6EA-FFA63581E11E}"/>
  <sortState xmlns:xlrd2="http://schemas.microsoft.com/office/spreadsheetml/2017/richdata2" ref="A2:K1001">
    <sortCondition ref="B1:B1001"/>
  </sortState>
  <tableColumns count="12">
    <tableColumn id="1" xr3:uid="{A8B109CF-6335-4E9C-90E0-29DAA3AAD053}" uniqueName="1" name="carLicensePlate" queryTableFieldId="1" dataDxfId="21"/>
    <tableColumn id="2" xr3:uid="{C67EC08F-2158-4CE2-B633-868C39E0C229}" uniqueName="2" name="brand" queryTableFieldId="2" dataDxfId="20"/>
    <tableColumn id="3" xr3:uid="{85FCC9D1-4313-40EC-AA8B-63D95A774E55}" uniqueName="3" name="model" queryTableFieldId="3" dataDxfId="19"/>
    <tableColumn id="4" xr3:uid="{8DCF6943-B32B-4D8E-96D5-8177EAB7C9F2}" uniqueName="4" name="colour" queryTableFieldId="4" dataDxfId="18"/>
    <tableColumn id="5" xr3:uid="{1D0B09DA-49CD-4631-97EF-14618CAA6DD7}" uniqueName="5" name="seats" queryTableFieldId="5"/>
    <tableColumn id="6" xr3:uid="{2BCECCBF-3B80-4CD7-BCE3-2B2C46287B84}" uniqueName="6" name="year" queryTableFieldId="6"/>
    <tableColumn id="7" xr3:uid="{E721032D-E082-4771-B640-1139A0A5E1E6}" uniqueName="7" name="ownerId" queryTableFieldId="7" dataDxfId="17"/>
    <tableColumn id="8" xr3:uid="{27C5A0ED-1A13-4713-BA6A-99E2B168C908}" uniqueName="8" name="deleted" queryTableFieldId="8"/>
    <tableColumn id="9" xr3:uid="{BCD9482A-B82C-45DB-970F-DC4F70D7D116}" uniqueName="9" name="state" queryTableFieldId="9"/>
    <tableColumn id="10" xr3:uid="{B5DDB389-CF59-426D-B000-E128B5DC2739}" uniqueName="10" name="observations" queryTableFieldId="10" dataDxfId="16"/>
    <tableColumn id="11" xr3:uid="{8F689E00-4014-411C-9B2C-FD36740CBBFC}" uniqueName="11" name="numOfTravels" queryTableFieldId="11" dataDxfId="15">
      <calculatedColumnFormula>COUNTIF(TravelKomma!B:B,Car[[#This Row],[carLicensePlate]])</calculatedColumnFormula>
    </tableColumn>
    <tableColumn id="12" xr3:uid="{437D8CC0-8E1E-4B3A-A147-72AA6AC79A9B}" uniqueName="12" name="sumOfPrices" queryTableFieldId="12" dataDxfId="14">
      <calculatedColumnFormula>SUMIF(TravelKomma!B:B,Car[[#This Row],[carLicensePlate]],TravelKomma!X:X)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7A4273-6479-4903-9FC4-E99726223E0A}" name="Tabelle6" displayName="Tabelle6" ref="A1:F58" totalsRowShown="0">
  <autoFilter ref="A1:F58" xr:uid="{307A4273-6479-4903-9FC4-E99726223E0A}"/>
  <sortState xmlns:xlrd2="http://schemas.microsoft.com/office/spreadsheetml/2017/richdata2" ref="A2:F58">
    <sortCondition ref="F1:F58"/>
  </sortState>
  <tableColumns count="6">
    <tableColumn id="1" xr3:uid="{63F3686D-FC13-49C4-9922-BAF711E311D2}" name="Brand" dataDxfId="13"/>
    <tableColumn id="2" xr3:uid="{1395423B-9463-48AA-889C-108C4598C95C}" name="Number of Cars">
      <calculatedColumnFormula>COUNTIF('Car'!B:B,A2)</calculatedColumnFormula>
    </tableColumn>
    <tableColumn id="3" xr3:uid="{5E329810-5F64-48D8-A3AF-DB55F4EC1051}" name="Number of Travels">
      <calculatedColumnFormula>SUMIF('Car'!B:B,A2,Car[[#This Row],[numOfTravels]])</calculatedColumnFormula>
    </tableColumn>
    <tableColumn id="4" xr3:uid="{A55D5518-228D-49BE-8818-6E320FCD4BDF}" name="⌀ Travels per Car" dataDxfId="12">
      <calculatedColumnFormula>C2/B2</calculatedColumnFormula>
    </tableColumn>
    <tableColumn id="5" xr3:uid="{7805B137-5130-4769-BECA-EE6FCE37CD34}" name="Total Prices per Brand" dataDxfId="11">
      <calculatedColumnFormula>SUMIF('Car'!B:B,A:A,'Car'!L:L)</calculatedColumnFormula>
    </tableColumn>
    <tableColumn id="6" xr3:uid="{2838BF5C-B026-49B5-BC2F-9132CE58CAA0}" name="⌀ Prices per Number of Cars" dataDxfId="10">
      <calculatedColumnFormula>Tabelle6[[#This Row],[Total Prices per Brand]]/Tabelle6[[#This Row],[Number of Cars]]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ACC782-8F14-44B3-A734-45B837D1C2BA}" name="Tabelle7" displayName="Tabelle7" ref="A1:F20" totalsRowShown="0">
  <autoFilter ref="A1:F20" xr:uid="{48ACC782-8F14-44B3-A734-45B837D1C2BA}"/>
  <sortState xmlns:xlrd2="http://schemas.microsoft.com/office/spreadsheetml/2017/richdata2" ref="A2:F20">
    <sortCondition ref="F1:F20"/>
  </sortState>
  <tableColumns count="6">
    <tableColumn id="1" xr3:uid="{6727C5AA-DC91-4172-9FBF-7426451DC016}" name="colour" dataCellStyle="Standard"/>
    <tableColumn id="2" xr3:uid="{A388D9B6-C626-4AEC-AC50-1C5EDE5A3BBA}" name="Number of Cars with Colour">
      <calculatedColumnFormula>COUNTIF('Car'!D:D,A2)</calculatedColumnFormula>
    </tableColumn>
    <tableColumn id="3" xr3:uid="{C3956D80-230C-4B8D-A93D-6B01692E2DED}" name="Number of Travels">
      <calculatedColumnFormula>SUMIF('Car'!D:D,A2,Car[[#This Row],[numOfTravels]])</calculatedColumnFormula>
    </tableColumn>
    <tableColumn id="4" xr3:uid="{82AB2489-9FF1-4EC4-83A1-660E33262F7D}" name="⌀ Travels per Cars" dataDxfId="9">
      <calculatedColumnFormula>C2/B2</calculatedColumnFormula>
    </tableColumn>
    <tableColumn id="5" xr3:uid="{73E3458E-F8C7-4D92-91F9-22534CA3EEB9}" name="Total Prices" dataDxfId="8">
      <calculatedColumnFormula>SUMIF('Car'!D:D,A:A,'Car'!L:L)</calculatedColumnFormula>
    </tableColumn>
    <tableColumn id="6" xr3:uid="{BA8D1ACF-5339-4EA6-82F8-D809E44FD5B6}" name="⌀ Prices per Number of Cars" dataDxfId="7">
      <calculatedColumnFormula>Tabelle7[[#This Row],[Total Prices]]/Tabelle7[[#This Row],[Number of Cars with Colour]]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ED739B-0FC0-41D3-A286-D48095EE68A7}" name="Tabelle9" displayName="Tabelle9" ref="A1:F50" totalsRowShown="0" headerRowCellStyle="Standard" dataCellStyle="Standard">
  <autoFilter ref="A1:F50" xr:uid="{2BED739B-0FC0-41D3-A286-D48095EE68A7}"/>
  <sortState xmlns:xlrd2="http://schemas.microsoft.com/office/spreadsheetml/2017/richdata2" ref="A2:F50">
    <sortCondition descending="1" ref="A1:A50"/>
  </sortState>
  <tableColumns count="6">
    <tableColumn id="1" xr3:uid="{1D6964A1-9B06-4A48-85D9-DBE353765472}" name="year" dataDxfId="0" dataCellStyle="Standard"/>
    <tableColumn id="2" xr3:uid="{7F47D90D-2D8C-4A0E-B1D5-00EDAF8E9FCD}" name="Number of Cars" dataDxfId="1" dataCellStyle="Standard">
      <calculatedColumnFormula>COUNTIF('Car'!F:F,A2)</calculatedColumnFormula>
    </tableColumn>
    <tableColumn id="3" xr3:uid="{6E9782CA-6B0F-4D39-908F-9ACD8909FA12}" name="Number of Travels" dataDxfId="5" dataCellStyle="Standard">
      <calculatedColumnFormula>SUMIF('Car'!F:F,A2,Car[[#This Row],[numOfTravels]])</calculatedColumnFormula>
    </tableColumn>
    <tableColumn id="4" xr3:uid="{3F76CA7F-DEE1-4535-85F6-607F88AD6004}" name="⌀ Travels per Car" dataDxfId="4" dataCellStyle="Standard">
      <calculatedColumnFormula>C2/B2</calculatedColumnFormula>
    </tableColumn>
    <tableColumn id="5" xr3:uid="{32D5779B-3664-4F99-A91E-2E8036F4C4A1}" name="Total Prices per Car" dataDxfId="3" dataCellStyle="Standard">
      <calculatedColumnFormula>SUMIF('Car'!F:F,A:A,'Car'!L:L)</calculatedColumnFormula>
    </tableColumn>
    <tableColumn id="6" xr3:uid="{CCEC3446-1B72-4516-B0AC-15DBB96E3380}" name="⌀ Prices per Number of Cars" dataDxfId="2" dataCellStyle="Standard">
      <calculatedColumnFormula>Tabelle9[[#This Row],[Total Prices per Car]]/Tabelle9[[#This Row],[Number of Cars]]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93F947-0243-4BD8-A505-6A8853528D97}" name="Tabelle10" displayName="Tabelle10" ref="A1:AC1902" totalsRowShown="0" headerRowCellStyle="Standard 2" dataCellStyle="Standard 2">
  <autoFilter ref="A1:AC1902" xr:uid="{0493F947-0243-4BD8-A505-6A8853528D97}"/>
  <tableColumns count="29">
    <tableColumn id="1" xr3:uid="{7DB5B896-67C1-4F21-BB71-70DC75CF8CF4}" name="id" dataCellStyle="Standard 2"/>
    <tableColumn id="2" xr3:uid="{A0D1B7D7-5940-4064-96E0-773C1129A353}" name="carLicensePlate" dataCellStyle="Standard 2"/>
    <tableColumn id="3" xr3:uid="{D20D0E5E-73E0-4610-9C27-FFECD31A86DC}" name="users" dataCellStyle="Standard 2"/>
    <tableColumn id="4" xr3:uid="{A5A62B70-D533-4BFA-9B12-7ACDACEEC106}" name="offerId" dataCellStyle="Standard 2"/>
    <tableColumn id="5" xr3:uid="{4296DF80-42C8-4C97-9ED7-9E8E1A7315AF}" name="startPlace.latitude" dataCellStyle="Standard 2"/>
    <tableColumn id="6" xr3:uid="{1585B4CA-8121-4B1C-8A5C-5DB3ED8BF7F9}" name="startPlace.longitude" dataCellStyle="Standard 2"/>
    <tableColumn id="7" xr3:uid="{AC3FE9F9-19C6-4355-9AAE-61221C2EA4C8}" name="startPlace.country" dataCellStyle="Standard 2"/>
    <tableColumn id="8" xr3:uid="{FB284C24-EA06-4675-B661-812D795D0ED8}" name="endPlace.latitude" dataCellStyle="Standard 2"/>
    <tableColumn id="9" xr3:uid="{5C85B09F-4530-47B0-9087-91F99CF295F7}" name="endPlace.longitude" dataCellStyle="Standard 2"/>
    <tableColumn id="10" xr3:uid="{78AF972C-ED58-48F7-89DE-CFC1935B9EAA}" name="endPlace.country" dataCellStyle="Standard 2"/>
    <tableColumn id="11" xr3:uid="{6BF1D824-860F-4385-9890-88654DE89DF8}" name="startDate" dataCellStyle="Standard 2"/>
    <tableColumn id="12" xr3:uid="{DC99F33F-0CBC-4FC2-BA03-28217DFAEB19}" name="endDate" dataCellStyle="Standard 2"/>
    <tableColumn id="13" xr3:uid="{0FB29077-F94F-4810-B464-0635E90C804B}" name="suggestedEndPlaces" dataCellStyle="Standard 2"/>
    <tableColumn id="14" xr3:uid="{CB3D3D27-2A29-44F3-9BE1-23E18209257C}" name="kmTraveled" dataCellStyle="Standard 2"/>
    <tableColumn id="15" xr3:uid="{6807E81E-80F7-4C45-8F71-88F3D2051788}" name="status" dataCellStyle="Standard 2"/>
    <tableColumn id="16" xr3:uid="{786A674D-02AB-43A6-B97E-57E65972BDA6}" name="priceBalance" dataCellStyle="Standard 2"/>
    <tableColumn id="17" xr3:uid="{36036994-B7B3-4A94-AA24-138E8FF49DFF}" name="depositBalance" dataCellStyle="Standard 2"/>
    <tableColumn id="18" xr3:uid="{675E03E6-EB4F-4974-828C-E625C1E1AE89}" name="rewardBalance" dataCellStyle="Standard 2"/>
    <tableColumn id="19" xr3:uid="{31CAE458-4A76-416C-A541-DD538CF96361}" name="startedBy" dataCellStyle="Standard 2"/>
    <tableColumn id="20" xr3:uid="{85BF268F-8E83-42FC-8E16-A9F21EF0F8D6}" name="score" dataCellStyle="Standard 2"/>
    <tableColumn id="21" xr3:uid="{009382F2-2142-40E5-ADD3-BD478B53B010}" name="finishedBy" dataCellStyle="Standard 2"/>
    <tableColumn id="22" xr3:uid="{0D96B686-A9DE-4B05-A9EF-67D50EDF7C5C}" name="checkedBy" dataCellStyle="Standard 2"/>
    <tableColumn id="23" xr3:uid="{8686436D-35AE-43CC-8C2A-4ED7853673FC}" name="seats" dataCellStyle="Standard 2"/>
    <tableColumn id="24" xr3:uid="{09467C33-6322-43A8-93A8-42561D8A1DBB}" name="rentForTime" dataCellStyle="Standard 2"/>
    <tableColumn id="25" xr3:uid="{4CC57D86-3350-4E16-998A-190EC80515D3}" name="totalPrice" dataCellStyle="Standard 2"/>
    <tableColumn id="26" xr3:uid="{25C20297-7573-48B2-AE7A-FF8A7BF291F1}" name="observations" dataCellStyle="Standard 2"/>
    <tableColumn id="27" xr3:uid="{E8CE1CC4-B76D-43EA-ACD0-0B5A396A13F2}" name="startPlace.startTime" dataCellStyle="Standard 2"/>
    <tableColumn id="28" xr3:uid="{7CD44F5D-7255-4215-BECD-D049FAA4C6A9}" name="startPlace.kmTraveled" dataCellStyle="Standard 2"/>
    <tableColumn id="29" xr3:uid="{FC17D484-8022-4CDE-90C4-490A3694AF91}" name="startPlace.totalPrice" dataCellStyle="Standard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2650A-2DD4-4F6C-979F-E220F11A31FE}">
  <dimension ref="A1:D1001"/>
  <sheetViews>
    <sheetView tabSelected="1" workbookViewId="0">
      <selection activeCell="F2" sqref="F2"/>
    </sheetView>
  </sheetViews>
  <sheetFormatPr baseColWidth="10" defaultRowHeight="15" x14ac:dyDescent="0.25"/>
  <cols>
    <col min="1" max="1" width="13.140625" bestFit="1" customWidth="1"/>
    <col min="2" max="2" width="10.140625" bestFit="1" customWidth="1"/>
    <col min="3" max="3" width="12.7109375" bestFit="1" customWidth="1"/>
    <col min="4" max="4" width="38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136</v>
      </c>
      <c r="B2">
        <v>8946</v>
      </c>
      <c r="C2">
        <v>100</v>
      </c>
      <c r="D2" s="1" t="s">
        <v>137</v>
      </c>
    </row>
    <row r="3" spans="1:4" x14ac:dyDescent="0.25">
      <c r="A3" s="1" t="s">
        <v>465</v>
      </c>
      <c r="B3">
        <v>7912</v>
      </c>
      <c r="C3">
        <v>100</v>
      </c>
      <c r="D3" s="1" t="s">
        <v>466</v>
      </c>
    </row>
    <row r="4" spans="1:4" x14ac:dyDescent="0.25">
      <c r="A4" s="1" t="s">
        <v>471</v>
      </c>
      <c r="B4">
        <v>8483</v>
      </c>
      <c r="C4">
        <v>100</v>
      </c>
      <c r="D4" s="1" t="s">
        <v>472</v>
      </c>
    </row>
    <row r="5" spans="1:4" x14ac:dyDescent="0.25">
      <c r="A5" s="1" t="s">
        <v>624</v>
      </c>
      <c r="B5">
        <v>4289</v>
      </c>
      <c r="C5">
        <v>100</v>
      </c>
      <c r="D5" s="1" t="s">
        <v>625</v>
      </c>
    </row>
    <row r="6" spans="1:4" x14ac:dyDescent="0.25">
      <c r="A6" s="1" t="s">
        <v>1004</v>
      </c>
      <c r="B6">
        <v>4807</v>
      </c>
      <c r="C6">
        <v>100</v>
      </c>
      <c r="D6" s="1" t="s">
        <v>1005</v>
      </c>
    </row>
    <row r="7" spans="1:4" x14ac:dyDescent="0.25">
      <c r="A7" s="1" t="s">
        <v>1145</v>
      </c>
      <c r="B7">
        <v>1385</v>
      </c>
      <c r="C7">
        <v>100</v>
      </c>
      <c r="D7" s="1" t="s">
        <v>1146</v>
      </c>
    </row>
    <row r="8" spans="1:4" x14ac:dyDescent="0.25">
      <c r="A8" s="1" t="s">
        <v>1276</v>
      </c>
      <c r="B8">
        <v>7753</v>
      </c>
      <c r="C8">
        <v>100</v>
      </c>
      <c r="D8" s="1" t="s">
        <v>1277</v>
      </c>
    </row>
    <row r="9" spans="1:4" x14ac:dyDescent="0.25">
      <c r="A9" s="1" t="s">
        <v>934</v>
      </c>
      <c r="B9">
        <v>5735</v>
      </c>
      <c r="C9">
        <v>100</v>
      </c>
      <c r="D9" s="1" t="s">
        <v>1569</v>
      </c>
    </row>
    <row r="10" spans="1:4" x14ac:dyDescent="0.25">
      <c r="A10" s="1" t="s">
        <v>1610</v>
      </c>
      <c r="B10">
        <v>6559</v>
      </c>
      <c r="C10">
        <v>100</v>
      </c>
      <c r="D10" s="1" t="s">
        <v>1611</v>
      </c>
    </row>
    <row r="11" spans="1:4" x14ac:dyDescent="0.25">
      <c r="A11" s="1" t="s">
        <v>182</v>
      </c>
      <c r="B11">
        <v>1972</v>
      </c>
      <c r="C11">
        <v>99</v>
      </c>
      <c r="D11" s="1" t="s">
        <v>183</v>
      </c>
    </row>
    <row r="12" spans="1:4" x14ac:dyDescent="0.25">
      <c r="A12" s="1" t="s">
        <v>669</v>
      </c>
      <c r="B12">
        <v>5245</v>
      </c>
      <c r="C12">
        <v>99</v>
      </c>
      <c r="D12" s="1" t="s">
        <v>670</v>
      </c>
    </row>
    <row r="13" spans="1:4" x14ac:dyDescent="0.25">
      <c r="A13" s="1" t="s">
        <v>810</v>
      </c>
      <c r="B13">
        <v>4446</v>
      </c>
      <c r="C13">
        <v>99</v>
      </c>
      <c r="D13" s="1" t="s">
        <v>811</v>
      </c>
    </row>
    <row r="14" spans="1:4" x14ac:dyDescent="0.25">
      <c r="A14" s="1" t="s">
        <v>888</v>
      </c>
      <c r="B14">
        <v>246</v>
      </c>
      <c r="C14">
        <v>99</v>
      </c>
      <c r="D14" s="1" t="s">
        <v>889</v>
      </c>
    </row>
    <row r="15" spans="1:4" x14ac:dyDescent="0.25">
      <c r="A15" s="1" t="s">
        <v>968</v>
      </c>
      <c r="B15">
        <v>8122</v>
      </c>
      <c r="C15">
        <v>99</v>
      </c>
      <c r="D15" s="1" t="s">
        <v>969</v>
      </c>
    </row>
    <row r="16" spans="1:4" x14ac:dyDescent="0.25">
      <c r="A16" s="1" t="s">
        <v>1179</v>
      </c>
      <c r="B16">
        <v>9372</v>
      </c>
      <c r="C16">
        <v>99</v>
      </c>
      <c r="D16" s="1" t="s">
        <v>1180</v>
      </c>
    </row>
    <row r="17" spans="1:4" x14ac:dyDescent="0.25">
      <c r="A17" s="1" t="s">
        <v>1327</v>
      </c>
      <c r="B17">
        <v>5779</v>
      </c>
      <c r="C17">
        <v>99</v>
      </c>
      <c r="D17" s="1" t="s">
        <v>1328</v>
      </c>
    </row>
    <row r="18" spans="1:4" x14ac:dyDescent="0.25">
      <c r="A18" s="1" t="s">
        <v>1414</v>
      </c>
      <c r="B18">
        <v>4232</v>
      </c>
      <c r="C18">
        <v>99</v>
      </c>
      <c r="D18" s="1" t="s">
        <v>1415</v>
      </c>
    </row>
    <row r="19" spans="1:4" x14ac:dyDescent="0.25">
      <c r="A19" s="1" t="s">
        <v>1654</v>
      </c>
      <c r="B19">
        <v>947</v>
      </c>
      <c r="C19">
        <v>99</v>
      </c>
      <c r="D19" s="1" t="s">
        <v>1655</v>
      </c>
    </row>
    <row r="20" spans="1:4" x14ac:dyDescent="0.25">
      <c r="A20" s="1" t="s">
        <v>1676</v>
      </c>
      <c r="B20">
        <v>1364</v>
      </c>
      <c r="C20">
        <v>99</v>
      </c>
      <c r="D20" s="1" t="s">
        <v>1677</v>
      </c>
    </row>
    <row r="21" spans="1:4" x14ac:dyDescent="0.25">
      <c r="A21" s="1" t="s">
        <v>134</v>
      </c>
      <c r="B21">
        <v>1055</v>
      </c>
      <c r="C21">
        <v>98</v>
      </c>
      <c r="D21" s="1" t="s">
        <v>135</v>
      </c>
    </row>
    <row r="22" spans="1:4" x14ac:dyDescent="0.25">
      <c r="A22" s="1" t="s">
        <v>355</v>
      </c>
      <c r="B22">
        <v>2038</v>
      </c>
      <c r="C22">
        <v>98</v>
      </c>
      <c r="D22" s="1" t="s">
        <v>356</v>
      </c>
    </row>
    <row r="23" spans="1:4" x14ac:dyDescent="0.25">
      <c r="A23" s="1" t="s">
        <v>1030</v>
      </c>
      <c r="B23">
        <v>7223</v>
      </c>
      <c r="C23">
        <v>98</v>
      </c>
      <c r="D23" s="1" t="s">
        <v>1031</v>
      </c>
    </row>
    <row r="24" spans="1:4" x14ac:dyDescent="0.25">
      <c r="A24" s="1" t="s">
        <v>716</v>
      </c>
      <c r="B24">
        <v>1491</v>
      </c>
      <c r="C24">
        <v>98</v>
      </c>
      <c r="D24" s="1" t="s">
        <v>1048</v>
      </c>
    </row>
    <row r="25" spans="1:4" x14ac:dyDescent="0.25">
      <c r="A25" s="1" t="s">
        <v>1082</v>
      </c>
      <c r="B25">
        <v>3598</v>
      </c>
      <c r="C25">
        <v>98</v>
      </c>
      <c r="D25" s="1" t="s">
        <v>1083</v>
      </c>
    </row>
    <row r="26" spans="1:4" x14ac:dyDescent="0.25">
      <c r="A26" s="1" t="s">
        <v>1113</v>
      </c>
      <c r="B26">
        <v>8613</v>
      </c>
      <c r="C26">
        <v>98</v>
      </c>
      <c r="D26" s="1" t="s">
        <v>1114</v>
      </c>
    </row>
    <row r="27" spans="1:4" x14ac:dyDescent="0.25">
      <c r="A27" s="1" t="s">
        <v>1539</v>
      </c>
      <c r="B27">
        <v>7856</v>
      </c>
      <c r="C27">
        <v>98</v>
      </c>
      <c r="D27" s="1" t="s">
        <v>1540</v>
      </c>
    </row>
    <row r="28" spans="1:4" x14ac:dyDescent="0.25">
      <c r="A28" s="1" t="s">
        <v>1672</v>
      </c>
      <c r="B28">
        <v>7066</v>
      </c>
      <c r="C28">
        <v>98</v>
      </c>
      <c r="D28" s="1" t="s">
        <v>1673</v>
      </c>
    </row>
    <row r="29" spans="1:4" x14ac:dyDescent="0.25">
      <c r="A29" s="1" t="s">
        <v>1699</v>
      </c>
      <c r="B29">
        <v>6</v>
      </c>
      <c r="C29">
        <v>98</v>
      </c>
      <c r="D29" s="1" t="s">
        <v>1700</v>
      </c>
    </row>
    <row r="30" spans="1:4" x14ac:dyDescent="0.25">
      <c r="A30" s="1" t="s">
        <v>1865</v>
      </c>
      <c r="B30">
        <v>9935</v>
      </c>
      <c r="C30">
        <v>98</v>
      </c>
      <c r="D30" s="1" t="s">
        <v>1866</v>
      </c>
    </row>
    <row r="31" spans="1:4" x14ac:dyDescent="0.25">
      <c r="A31" s="1" t="s">
        <v>14</v>
      </c>
      <c r="B31">
        <v>2959</v>
      </c>
      <c r="C31">
        <v>97</v>
      </c>
      <c r="D31" s="1" t="s">
        <v>15</v>
      </c>
    </row>
    <row r="32" spans="1:4" x14ac:dyDescent="0.25">
      <c r="A32" s="1" t="s">
        <v>102</v>
      </c>
      <c r="B32">
        <v>1414</v>
      </c>
      <c r="C32">
        <v>97</v>
      </c>
      <c r="D32" s="1" t="s">
        <v>103</v>
      </c>
    </row>
    <row r="33" spans="1:4" x14ac:dyDescent="0.25">
      <c r="A33" s="1" t="s">
        <v>120</v>
      </c>
      <c r="B33">
        <v>5476</v>
      </c>
      <c r="C33">
        <v>97</v>
      </c>
      <c r="D33" s="1" t="s">
        <v>121</v>
      </c>
    </row>
    <row r="34" spans="1:4" x14ac:dyDescent="0.25">
      <c r="A34" s="1" t="s">
        <v>184</v>
      </c>
      <c r="B34">
        <v>8332</v>
      </c>
      <c r="C34">
        <v>97</v>
      </c>
      <c r="D34" s="1" t="s">
        <v>185</v>
      </c>
    </row>
    <row r="35" spans="1:4" x14ac:dyDescent="0.25">
      <c r="A35" s="1" t="s">
        <v>349</v>
      </c>
      <c r="B35">
        <v>948</v>
      </c>
      <c r="C35">
        <v>97</v>
      </c>
      <c r="D35" s="1" t="s">
        <v>350</v>
      </c>
    </row>
    <row r="36" spans="1:4" x14ac:dyDescent="0.25">
      <c r="A36" s="1" t="s">
        <v>469</v>
      </c>
      <c r="B36">
        <v>1425</v>
      </c>
      <c r="C36">
        <v>97</v>
      </c>
      <c r="D36" s="1" t="s">
        <v>470</v>
      </c>
    </row>
    <row r="37" spans="1:4" x14ac:dyDescent="0.25">
      <c r="A37" s="1" t="s">
        <v>477</v>
      </c>
      <c r="B37">
        <v>9913</v>
      </c>
      <c r="C37">
        <v>97</v>
      </c>
      <c r="D37" s="1" t="s">
        <v>478</v>
      </c>
    </row>
    <row r="38" spans="1:4" x14ac:dyDescent="0.25">
      <c r="A38" s="1" t="s">
        <v>1260</v>
      </c>
      <c r="B38">
        <v>8079</v>
      </c>
      <c r="C38">
        <v>97</v>
      </c>
      <c r="D38" s="1" t="s">
        <v>1261</v>
      </c>
    </row>
    <row r="39" spans="1:4" x14ac:dyDescent="0.25">
      <c r="A39" s="1" t="s">
        <v>1404</v>
      </c>
      <c r="B39">
        <v>7033</v>
      </c>
      <c r="C39">
        <v>97</v>
      </c>
      <c r="D39" s="1" t="s">
        <v>1405</v>
      </c>
    </row>
    <row r="40" spans="1:4" x14ac:dyDescent="0.25">
      <c r="A40" s="1" t="s">
        <v>1598</v>
      </c>
      <c r="B40">
        <v>984</v>
      </c>
      <c r="C40">
        <v>97</v>
      </c>
      <c r="D40" s="1" t="s">
        <v>1599</v>
      </c>
    </row>
    <row r="41" spans="1:4" x14ac:dyDescent="0.25">
      <c r="A41" s="1" t="s">
        <v>12</v>
      </c>
      <c r="B41">
        <v>26</v>
      </c>
      <c r="C41">
        <v>96</v>
      </c>
      <c r="D41" s="1" t="s">
        <v>13</v>
      </c>
    </row>
    <row r="42" spans="1:4" x14ac:dyDescent="0.25">
      <c r="A42" s="1" t="s">
        <v>16</v>
      </c>
      <c r="B42">
        <v>3784</v>
      </c>
      <c r="C42">
        <v>96</v>
      </c>
      <c r="D42" s="1" t="s">
        <v>17</v>
      </c>
    </row>
    <row r="43" spans="1:4" x14ac:dyDescent="0.25">
      <c r="A43" s="1" t="s">
        <v>130</v>
      </c>
      <c r="B43">
        <v>8939</v>
      </c>
      <c r="C43">
        <v>96</v>
      </c>
      <c r="D43" s="1" t="s">
        <v>131</v>
      </c>
    </row>
    <row r="44" spans="1:4" x14ac:dyDescent="0.25">
      <c r="A44" s="1" t="s">
        <v>166</v>
      </c>
      <c r="B44">
        <v>7596</v>
      </c>
      <c r="C44">
        <v>96</v>
      </c>
      <c r="D44" s="1" t="s">
        <v>167</v>
      </c>
    </row>
    <row r="45" spans="1:4" x14ac:dyDescent="0.25">
      <c r="A45" s="1" t="s">
        <v>467</v>
      </c>
      <c r="B45">
        <v>372</v>
      </c>
      <c r="C45">
        <v>96</v>
      </c>
      <c r="D45" s="1" t="s">
        <v>468</v>
      </c>
    </row>
    <row r="46" spans="1:4" x14ac:dyDescent="0.25">
      <c r="A46" s="1" t="s">
        <v>564</v>
      </c>
      <c r="B46">
        <v>3226</v>
      </c>
      <c r="C46">
        <v>96</v>
      </c>
      <c r="D46" s="1" t="s">
        <v>565</v>
      </c>
    </row>
    <row r="47" spans="1:4" x14ac:dyDescent="0.25">
      <c r="A47" s="1" t="s">
        <v>896</v>
      </c>
      <c r="B47">
        <v>3026</v>
      </c>
      <c r="C47">
        <v>96</v>
      </c>
      <c r="D47" s="1" t="s">
        <v>897</v>
      </c>
    </row>
    <row r="48" spans="1:4" x14ac:dyDescent="0.25">
      <c r="A48" s="1" t="s">
        <v>1040</v>
      </c>
      <c r="B48">
        <v>6641</v>
      </c>
      <c r="C48">
        <v>96</v>
      </c>
      <c r="D48" s="1" t="s">
        <v>1041</v>
      </c>
    </row>
    <row r="49" spans="1:4" x14ac:dyDescent="0.25">
      <c r="A49" s="1" t="s">
        <v>1187</v>
      </c>
      <c r="B49">
        <v>4158</v>
      </c>
      <c r="C49">
        <v>96</v>
      </c>
      <c r="D49" s="1" t="s">
        <v>1188</v>
      </c>
    </row>
    <row r="50" spans="1:4" x14ac:dyDescent="0.25">
      <c r="A50" s="1" t="s">
        <v>126</v>
      </c>
      <c r="B50">
        <v>432</v>
      </c>
      <c r="C50">
        <v>96</v>
      </c>
      <c r="D50" s="1" t="s">
        <v>1382</v>
      </c>
    </row>
    <row r="51" spans="1:4" x14ac:dyDescent="0.25">
      <c r="A51" s="1" t="s">
        <v>68</v>
      </c>
      <c r="B51">
        <v>7398</v>
      </c>
      <c r="C51">
        <v>96</v>
      </c>
      <c r="D51" s="1" t="s">
        <v>1667</v>
      </c>
    </row>
    <row r="52" spans="1:4" x14ac:dyDescent="0.25">
      <c r="A52" s="1" t="s">
        <v>1732</v>
      </c>
      <c r="B52">
        <v>622</v>
      </c>
      <c r="C52">
        <v>96</v>
      </c>
      <c r="D52" s="1" t="s">
        <v>1733</v>
      </c>
    </row>
    <row r="53" spans="1:4" x14ac:dyDescent="0.25">
      <c r="A53" s="1" t="s">
        <v>198</v>
      </c>
      <c r="B53">
        <v>3643</v>
      </c>
      <c r="C53">
        <v>95</v>
      </c>
      <c r="D53" s="1" t="s">
        <v>199</v>
      </c>
    </row>
    <row r="54" spans="1:4" x14ac:dyDescent="0.25">
      <c r="A54" s="1" t="s">
        <v>311</v>
      </c>
      <c r="B54">
        <v>7627</v>
      </c>
      <c r="C54">
        <v>95</v>
      </c>
      <c r="D54" s="1" t="s">
        <v>312</v>
      </c>
    </row>
    <row r="55" spans="1:4" x14ac:dyDescent="0.25">
      <c r="A55" s="1" t="s">
        <v>710</v>
      </c>
      <c r="B55">
        <v>4612</v>
      </c>
      <c r="C55">
        <v>95</v>
      </c>
      <c r="D55" s="1" t="s">
        <v>711</v>
      </c>
    </row>
    <row r="56" spans="1:4" x14ac:dyDescent="0.25">
      <c r="A56" s="1" t="s">
        <v>812</v>
      </c>
      <c r="B56">
        <v>6592</v>
      </c>
      <c r="C56">
        <v>95</v>
      </c>
      <c r="D56" s="1" t="s">
        <v>813</v>
      </c>
    </row>
    <row r="57" spans="1:4" x14ac:dyDescent="0.25">
      <c r="A57" s="1" t="s">
        <v>820</v>
      </c>
      <c r="B57">
        <v>796</v>
      </c>
      <c r="C57">
        <v>95</v>
      </c>
      <c r="D57" s="1" t="s">
        <v>821</v>
      </c>
    </row>
    <row r="58" spans="1:4" x14ac:dyDescent="0.25">
      <c r="A58" s="1" t="s">
        <v>1000</v>
      </c>
      <c r="B58">
        <v>1257</v>
      </c>
      <c r="C58">
        <v>95</v>
      </c>
      <c r="D58" s="1" t="s">
        <v>1001</v>
      </c>
    </row>
    <row r="59" spans="1:4" x14ac:dyDescent="0.25">
      <c r="A59" s="1" t="s">
        <v>1014</v>
      </c>
      <c r="B59">
        <v>6079</v>
      </c>
      <c r="C59">
        <v>95</v>
      </c>
      <c r="D59" s="1" t="s">
        <v>1015</v>
      </c>
    </row>
    <row r="60" spans="1:4" x14ac:dyDescent="0.25">
      <c r="A60" s="1" t="s">
        <v>1084</v>
      </c>
      <c r="B60">
        <v>8205</v>
      </c>
      <c r="C60">
        <v>95</v>
      </c>
      <c r="D60" s="1" t="s">
        <v>1085</v>
      </c>
    </row>
    <row r="61" spans="1:4" x14ac:dyDescent="0.25">
      <c r="A61" s="1" t="s">
        <v>1375</v>
      </c>
      <c r="B61">
        <v>6024</v>
      </c>
      <c r="C61">
        <v>95</v>
      </c>
      <c r="D61" s="1" t="s">
        <v>1376</v>
      </c>
    </row>
    <row r="62" spans="1:4" x14ac:dyDescent="0.25">
      <c r="A62" s="1" t="s">
        <v>1892</v>
      </c>
      <c r="B62">
        <v>64</v>
      </c>
      <c r="C62">
        <v>95</v>
      </c>
      <c r="D62" s="1" t="s">
        <v>1893</v>
      </c>
    </row>
    <row r="63" spans="1:4" x14ac:dyDescent="0.25">
      <c r="A63" s="1" t="s">
        <v>114</v>
      </c>
      <c r="B63">
        <v>2453</v>
      </c>
      <c r="C63">
        <v>94</v>
      </c>
      <c r="D63" s="1" t="s">
        <v>115</v>
      </c>
    </row>
    <row r="64" spans="1:4" x14ac:dyDescent="0.25">
      <c r="A64" s="1" t="s">
        <v>503</v>
      </c>
      <c r="B64">
        <v>932</v>
      </c>
      <c r="C64">
        <v>94</v>
      </c>
      <c r="D64" s="1" t="s">
        <v>504</v>
      </c>
    </row>
    <row r="65" spans="1:4" x14ac:dyDescent="0.25">
      <c r="A65" s="1" t="s">
        <v>530</v>
      </c>
      <c r="B65">
        <v>7148</v>
      </c>
      <c r="C65">
        <v>94</v>
      </c>
      <c r="D65" s="1" t="s">
        <v>531</v>
      </c>
    </row>
    <row r="66" spans="1:4" x14ac:dyDescent="0.25">
      <c r="A66" s="1" t="s">
        <v>736</v>
      </c>
      <c r="B66">
        <v>873</v>
      </c>
      <c r="C66">
        <v>94</v>
      </c>
      <c r="D66" s="1" t="s">
        <v>737</v>
      </c>
    </row>
    <row r="67" spans="1:4" x14ac:dyDescent="0.25">
      <c r="A67" s="1" t="s">
        <v>838</v>
      </c>
      <c r="B67">
        <v>6115</v>
      </c>
      <c r="C67">
        <v>94</v>
      </c>
      <c r="D67" s="1" t="s">
        <v>839</v>
      </c>
    </row>
    <row r="68" spans="1:4" x14ac:dyDescent="0.25">
      <c r="A68" s="1" t="s">
        <v>892</v>
      </c>
      <c r="B68">
        <v>8834</v>
      </c>
      <c r="C68">
        <v>94</v>
      </c>
      <c r="D68" s="1" t="s">
        <v>893</v>
      </c>
    </row>
    <row r="69" spans="1:4" x14ac:dyDescent="0.25">
      <c r="A69" s="1" t="s">
        <v>1125</v>
      </c>
      <c r="B69">
        <v>7999</v>
      </c>
      <c r="C69">
        <v>94</v>
      </c>
      <c r="D69" s="1" t="s">
        <v>1126</v>
      </c>
    </row>
    <row r="70" spans="1:4" x14ac:dyDescent="0.25">
      <c r="A70" s="1" t="s">
        <v>417</v>
      </c>
      <c r="B70">
        <v>4621</v>
      </c>
      <c r="C70">
        <v>94</v>
      </c>
      <c r="D70" s="1" t="s">
        <v>1647</v>
      </c>
    </row>
    <row r="71" spans="1:4" x14ac:dyDescent="0.25">
      <c r="A71" s="1" t="s">
        <v>94</v>
      </c>
      <c r="B71">
        <v>2837</v>
      </c>
      <c r="C71">
        <v>93</v>
      </c>
      <c r="D71" s="1" t="s">
        <v>95</v>
      </c>
    </row>
    <row r="72" spans="1:4" x14ac:dyDescent="0.25">
      <c r="A72" s="1" t="s">
        <v>214</v>
      </c>
      <c r="B72">
        <v>7818</v>
      </c>
      <c r="C72">
        <v>93</v>
      </c>
      <c r="D72" s="1" t="s">
        <v>215</v>
      </c>
    </row>
    <row r="73" spans="1:4" x14ac:dyDescent="0.25">
      <c r="A73" s="1" t="s">
        <v>403</v>
      </c>
      <c r="B73">
        <v>4225</v>
      </c>
      <c r="C73">
        <v>93</v>
      </c>
      <c r="D73" s="1" t="s">
        <v>404</v>
      </c>
    </row>
    <row r="74" spans="1:4" x14ac:dyDescent="0.25">
      <c r="A74" s="1" t="s">
        <v>419</v>
      </c>
      <c r="B74">
        <v>9855</v>
      </c>
      <c r="C74">
        <v>93</v>
      </c>
      <c r="D74" s="1" t="s">
        <v>420</v>
      </c>
    </row>
    <row r="75" spans="1:4" x14ac:dyDescent="0.25">
      <c r="A75" s="1" t="s">
        <v>683</v>
      </c>
      <c r="B75">
        <v>4407</v>
      </c>
      <c r="C75">
        <v>93</v>
      </c>
      <c r="D75" s="1" t="s">
        <v>684</v>
      </c>
    </row>
    <row r="76" spans="1:4" x14ac:dyDescent="0.25">
      <c r="A76" s="1" t="s">
        <v>804</v>
      </c>
      <c r="B76">
        <v>7951</v>
      </c>
      <c r="C76">
        <v>93</v>
      </c>
      <c r="D76" s="1" t="s">
        <v>805</v>
      </c>
    </row>
    <row r="77" spans="1:4" x14ac:dyDescent="0.25">
      <c r="A77" s="1" t="s">
        <v>1175</v>
      </c>
      <c r="B77">
        <v>6862</v>
      </c>
      <c r="C77">
        <v>93</v>
      </c>
      <c r="D77" s="1" t="s">
        <v>1176</v>
      </c>
    </row>
    <row r="78" spans="1:4" x14ac:dyDescent="0.25">
      <c r="A78" s="1" t="s">
        <v>1177</v>
      </c>
      <c r="B78">
        <v>693</v>
      </c>
      <c r="C78">
        <v>93</v>
      </c>
      <c r="D78" s="1" t="s">
        <v>1178</v>
      </c>
    </row>
    <row r="79" spans="1:4" x14ac:dyDescent="0.25">
      <c r="A79" s="1" t="s">
        <v>1201</v>
      </c>
      <c r="B79">
        <v>4344</v>
      </c>
      <c r="C79">
        <v>93</v>
      </c>
      <c r="D79" s="1" t="s">
        <v>1202</v>
      </c>
    </row>
    <row r="80" spans="1:4" x14ac:dyDescent="0.25">
      <c r="A80" s="1" t="s">
        <v>1331</v>
      </c>
      <c r="B80">
        <v>8899</v>
      </c>
      <c r="C80">
        <v>93</v>
      </c>
      <c r="D80" s="1" t="s">
        <v>1332</v>
      </c>
    </row>
    <row r="81" spans="1:4" x14ac:dyDescent="0.25">
      <c r="A81" s="1" t="s">
        <v>1749</v>
      </c>
      <c r="B81">
        <v>1525</v>
      </c>
      <c r="C81">
        <v>93</v>
      </c>
      <c r="D81" s="1" t="s">
        <v>1750</v>
      </c>
    </row>
    <row r="82" spans="1:4" x14ac:dyDescent="0.25">
      <c r="A82" s="1" t="s">
        <v>1804</v>
      </c>
      <c r="B82">
        <v>8766</v>
      </c>
      <c r="C82">
        <v>93</v>
      </c>
      <c r="D82" s="1" t="s">
        <v>1805</v>
      </c>
    </row>
    <row r="83" spans="1:4" x14ac:dyDescent="0.25">
      <c r="A83" s="1" t="s">
        <v>367</v>
      </c>
      <c r="B83">
        <v>2744</v>
      </c>
      <c r="C83">
        <v>92</v>
      </c>
      <c r="D83" s="1" t="s">
        <v>368</v>
      </c>
    </row>
    <row r="84" spans="1:4" x14ac:dyDescent="0.25">
      <c r="A84" s="1" t="s">
        <v>501</v>
      </c>
      <c r="B84">
        <v>5425</v>
      </c>
      <c r="C84">
        <v>92</v>
      </c>
      <c r="D84" s="1" t="s">
        <v>502</v>
      </c>
    </row>
    <row r="85" spans="1:4" x14ac:dyDescent="0.25">
      <c r="A85" s="1" t="s">
        <v>610</v>
      </c>
      <c r="B85">
        <v>4419</v>
      </c>
      <c r="C85">
        <v>92</v>
      </c>
      <c r="D85" s="1" t="s">
        <v>611</v>
      </c>
    </row>
    <row r="86" spans="1:4" x14ac:dyDescent="0.25">
      <c r="A86" s="1" t="s">
        <v>742</v>
      </c>
      <c r="B86">
        <v>6437</v>
      </c>
      <c r="C86">
        <v>92</v>
      </c>
      <c r="D86" s="1" t="s">
        <v>743</v>
      </c>
    </row>
    <row r="87" spans="1:4" x14ac:dyDescent="0.25">
      <c r="A87" s="1" t="s">
        <v>534</v>
      </c>
      <c r="B87">
        <v>952</v>
      </c>
      <c r="C87">
        <v>92</v>
      </c>
      <c r="D87" s="1" t="s">
        <v>950</v>
      </c>
    </row>
    <row r="88" spans="1:4" x14ac:dyDescent="0.25">
      <c r="A88" s="1" t="s">
        <v>1203</v>
      </c>
      <c r="B88">
        <v>9784</v>
      </c>
      <c r="C88">
        <v>92</v>
      </c>
      <c r="D88" s="1" t="s">
        <v>1204</v>
      </c>
    </row>
    <row r="89" spans="1:4" x14ac:dyDescent="0.25">
      <c r="A89" s="1" t="s">
        <v>156</v>
      </c>
      <c r="B89">
        <v>6491</v>
      </c>
      <c r="C89">
        <v>91</v>
      </c>
      <c r="D89" s="1" t="s">
        <v>157</v>
      </c>
    </row>
    <row r="90" spans="1:4" x14ac:dyDescent="0.25">
      <c r="A90" s="1" t="s">
        <v>337</v>
      </c>
      <c r="B90">
        <v>486</v>
      </c>
      <c r="C90">
        <v>91</v>
      </c>
      <c r="D90" s="1" t="s">
        <v>338</v>
      </c>
    </row>
    <row r="91" spans="1:4" x14ac:dyDescent="0.25">
      <c r="A91" s="1" t="s">
        <v>651</v>
      </c>
      <c r="B91">
        <v>7069</v>
      </c>
      <c r="C91">
        <v>91</v>
      </c>
      <c r="D91" s="1" t="s">
        <v>652</v>
      </c>
    </row>
    <row r="92" spans="1:4" x14ac:dyDescent="0.25">
      <c r="A92" s="1" t="s">
        <v>908</v>
      </c>
      <c r="B92">
        <v>9089</v>
      </c>
      <c r="C92">
        <v>91</v>
      </c>
      <c r="D92" s="1" t="s">
        <v>909</v>
      </c>
    </row>
    <row r="93" spans="1:4" x14ac:dyDescent="0.25">
      <c r="A93" s="1" t="s">
        <v>961</v>
      </c>
      <c r="B93">
        <v>7359</v>
      </c>
      <c r="C93">
        <v>91</v>
      </c>
      <c r="D93" s="1" t="s">
        <v>962</v>
      </c>
    </row>
    <row r="94" spans="1:4" x14ac:dyDescent="0.25">
      <c r="A94" s="1" t="s">
        <v>1207</v>
      </c>
      <c r="B94">
        <v>217</v>
      </c>
      <c r="C94">
        <v>91</v>
      </c>
      <c r="D94" s="1" t="s">
        <v>1208</v>
      </c>
    </row>
    <row r="95" spans="1:4" x14ac:dyDescent="0.25">
      <c r="A95" s="1" t="s">
        <v>100</v>
      </c>
      <c r="B95">
        <v>4996</v>
      </c>
      <c r="C95">
        <v>91</v>
      </c>
      <c r="D95" s="1" t="s">
        <v>1266</v>
      </c>
    </row>
    <row r="96" spans="1:4" x14ac:dyDescent="0.25">
      <c r="A96" s="1" t="s">
        <v>1267</v>
      </c>
      <c r="B96">
        <v>8043</v>
      </c>
      <c r="C96">
        <v>91</v>
      </c>
      <c r="D96" s="1" t="s">
        <v>1268</v>
      </c>
    </row>
    <row r="97" spans="1:4" x14ac:dyDescent="0.25">
      <c r="A97" s="1" t="s">
        <v>1353</v>
      </c>
      <c r="B97">
        <v>3722</v>
      </c>
      <c r="C97">
        <v>91</v>
      </c>
      <c r="D97" s="1" t="s">
        <v>1354</v>
      </c>
    </row>
    <row r="98" spans="1:4" x14ac:dyDescent="0.25">
      <c r="A98" s="1" t="s">
        <v>1361</v>
      </c>
      <c r="B98">
        <v>4444</v>
      </c>
      <c r="C98">
        <v>91</v>
      </c>
      <c r="D98" s="1" t="s">
        <v>1362</v>
      </c>
    </row>
    <row r="99" spans="1:4" x14ac:dyDescent="0.25">
      <c r="A99" s="1" t="s">
        <v>1519</v>
      </c>
      <c r="B99">
        <v>9884</v>
      </c>
      <c r="C99">
        <v>91</v>
      </c>
      <c r="D99" s="1" t="s">
        <v>1520</v>
      </c>
    </row>
    <row r="100" spans="1:4" x14ac:dyDescent="0.25">
      <c r="A100" s="1" t="s">
        <v>1697</v>
      </c>
      <c r="B100">
        <v>4401</v>
      </c>
      <c r="C100">
        <v>91</v>
      </c>
      <c r="D100" s="1" t="s">
        <v>1698</v>
      </c>
    </row>
    <row r="101" spans="1:4" x14ac:dyDescent="0.25">
      <c r="A101" s="1" t="s">
        <v>407</v>
      </c>
      <c r="B101">
        <v>5416</v>
      </c>
      <c r="C101">
        <v>91</v>
      </c>
      <c r="D101" s="1" t="s">
        <v>1783</v>
      </c>
    </row>
    <row r="102" spans="1:4" x14ac:dyDescent="0.25">
      <c r="A102" s="1" t="s">
        <v>1807</v>
      </c>
      <c r="B102">
        <v>555</v>
      </c>
      <c r="C102">
        <v>91</v>
      </c>
      <c r="D102" s="1" t="s">
        <v>1808</v>
      </c>
    </row>
    <row r="103" spans="1:4" x14ac:dyDescent="0.25">
      <c r="A103" s="1" t="s">
        <v>626</v>
      </c>
      <c r="B103">
        <v>9817</v>
      </c>
      <c r="C103">
        <v>91</v>
      </c>
      <c r="D103" s="1" t="s">
        <v>1898</v>
      </c>
    </row>
    <row r="104" spans="1:4" x14ac:dyDescent="0.25">
      <c r="A104" s="1" t="s">
        <v>178</v>
      </c>
      <c r="B104">
        <v>2447</v>
      </c>
      <c r="C104">
        <v>90</v>
      </c>
      <c r="D104" s="1" t="s">
        <v>179</v>
      </c>
    </row>
    <row r="105" spans="1:4" x14ac:dyDescent="0.25">
      <c r="A105" s="1" t="s">
        <v>435</v>
      </c>
      <c r="B105">
        <v>1989</v>
      </c>
      <c r="C105">
        <v>90</v>
      </c>
      <c r="D105" s="1" t="s">
        <v>436</v>
      </c>
    </row>
    <row r="106" spans="1:4" x14ac:dyDescent="0.25">
      <c r="A106" s="1" t="s">
        <v>499</v>
      </c>
      <c r="B106">
        <v>1175</v>
      </c>
      <c r="C106">
        <v>90</v>
      </c>
      <c r="D106" s="1" t="s">
        <v>500</v>
      </c>
    </row>
    <row r="107" spans="1:4" x14ac:dyDescent="0.25">
      <c r="A107" s="1" t="s">
        <v>1002</v>
      </c>
      <c r="B107">
        <v>1803</v>
      </c>
      <c r="C107">
        <v>90</v>
      </c>
      <c r="D107" s="1" t="s">
        <v>1003</v>
      </c>
    </row>
    <row r="108" spans="1:4" x14ac:dyDescent="0.25">
      <c r="A108" s="1" t="s">
        <v>1554</v>
      </c>
      <c r="B108">
        <v>8127</v>
      </c>
      <c r="C108">
        <v>90</v>
      </c>
      <c r="D108" s="1" t="s">
        <v>1555</v>
      </c>
    </row>
    <row r="109" spans="1:4" x14ac:dyDescent="0.25">
      <c r="A109" s="1" t="s">
        <v>1560</v>
      </c>
      <c r="B109">
        <v>3191</v>
      </c>
      <c r="C109">
        <v>90</v>
      </c>
      <c r="D109" s="1" t="s">
        <v>1561</v>
      </c>
    </row>
    <row r="110" spans="1:4" x14ac:dyDescent="0.25">
      <c r="A110" s="1" t="s">
        <v>1870</v>
      </c>
      <c r="B110">
        <v>405</v>
      </c>
      <c r="C110">
        <v>90</v>
      </c>
      <c r="D110" s="1" t="s">
        <v>1871</v>
      </c>
    </row>
    <row r="111" spans="1:4" x14ac:dyDescent="0.25">
      <c r="A111" s="1" t="s">
        <v>1910</v>
      </c>
      <c r="B111">
        <v>6562</v>
      </c>
      <c r="C111">
        <v>90</v>
      </c>
      <c r="D111" s="1" t="s">
        <v>1911</v>
      </c>
    </row>
    <row r="112" spans="1:4" x14ac:dyDescent="0.25">
      <c r="A112" s="1" t="s">
        <v>216</v>
      </c>
      <c r="B112">
        <v>6939</v>
      </c>
      <c r="C112">
        <v>89</v>
      </c>
      <c r="D112" s="1" t="s">
        <v>217</v>
      </c>
    </row>
    <row r="113" spans="1:4" x14ac:dyDescent="0.25">
      <c r="A113" s="1" t="s">
        <v>475</v>
      </c>
      <c r="B113">
        <v>2347</v>
      </c>
      <c r="C113">
        <v>89</v>
      </c>
      <c r="D113" s="1" t="s">
        <v>476</v>
      </c>
    </row>
    <row r="114" spans="1:4" x14ac:dyDescent="0.25">
      <c r="A114" s="1" t="s">
        <v>544</v>
      </c>
      <c r="B114">
        <v>524</v>
      </c>
      <c r="C114">
        <v>89</v>
      </c>
      <c r="D114" s="1" t="s">
        <v>545</v>
      </c>
    </row>
    <row r="115" spans="1:4" x14ac:dyDescent="0.25">
      <c r="A115" s="1" t="s">
        <v>556</v>
      </c>
      <c r="B115">
        <v>4019</v>
      </c>
      <c r="C115">
        <v>89</v>
      </c>
      <c r="D115" s="1" t="s">
        <v>557</v>
      </c>
    </row>
    <row r="116" spans="1:4" x14ac:dyDescent="0.25">
      <c r="A116" s="1" t="s">
        <v>584</v>
      </c>
      <c r="B116">
        <v>6417</v>
      </c>
      <c r="C116">
        <v>89</v>
      </c>
      <c r="D116" s="1" t="s">
        <v>585</v>
      </c>
    </row>
    <row r="117" spans="1:4" x14ac:dyDescent="0.25">
      <c r="A117" s="1" t="s">
        <v>600</v>
      </c>
      <c r="B117">
        <v>5478</v>
      </c>
      <c r="C117">
        <v>89</v>
      </c>
      <c r="D117" s="1" t="s">
        <v>601</v>
      </c>
    </row>
    <row r="118" spans="1:4" x14ac:dyDescent="0.25">
      <c r="A118" s="1" t="s">
        <v>622</v>
      </c>
      <c r="B118">
        <v>3913</v>
      </c>
      <c r="C118">
        <v>89</v>
      </c>
      <c r="D118" s="1" t="s">
        <v>623</v>
      </c>
    </row>
    <row r="119" spans="1:4" x14ac:dyDescent="0.25">
      <c r="A119" s="1" t="s">
        <v>1215</v>
      </c>
      <c r="B119">
        <v>6379</v>
      </c>
      <c r="C119">
        <v>89</v>
      </c>
      <c r="D119" s="1" t="s">
        <v>1271</v>
      </c>
    </row>
    <row r="120" spans="1:4" x14ac:dyDescent="0.25">
      <c r="A120" s="1" t="s">
        <v>1890</v>
      </c>
      <c r="B120">
        <v>282</v>
      </c>
      <c r="C120">
        <v>89</v>
      </c>
      <c r="D120" s="1" t="s">
        <v>1891</v>
      </c>
    </row>
    <row r="121" spans="1:4" x14ac:dyDescent="0.25">
      <c r="A121" s="1" t="s">
        <v>22</v>
      </c>
      <c r="B121">
        <v>5395</v>
      </c>
      <c r="C121">
        <v>88</v>
      </c>
      <c r="D121" s="1" t="s">
        <v>23</v>
      </c>
    </row>
    <row r="122" spans="1:4" x14ac:dyDescent="0.25">
      <c r="A122" s="1" t="s">
        <v>677</v>
      </c>
      <c r="B122">
        <v>1185</v>
      </c>
      <c r="C122">
        <v>88</v>
      </c>
      <c r="D122" s="1" t="s">
        <v>678</v>
      </c>
    </row>
    <row r="123" spans="1:4" x14ac:dyDescent="0.25">
      <c r="A123" s="1" t="s">
        <v>916</v>
      </c>
      <c r="B123">
        <v>932</v>
      </c>
      <c r="C123">
        <v>88</v>
      </c>
      <c r="D123" s="1" t="s">
        <v>917</v>
      </c>
    </row>
    <row r="124" spans="1:4" x14ac:dyDescent="0.25">
      <c r="A124" s="1" t="s">
        <v>1402</v>
      </c>
      <c r="B124">
        <v>9723</v>
      </c>
      <c r="C124">
        <v>88</v>
      </c>
      <c r="D124" s="1" t="s">
        <v>1403</v>
      </c>
    </row>
    <row r="125" spans="1:4" x14ac:dyDescent="0.25">
      <c r="A125" s="1" t="s">
        <v>1394</v>
      </c>
      <c r="B125">
        <v>4325</v>
      </c>
      <c r="C125">
        <v>88</v>
      </c>
      <c r="D125" s="1" t="s">
        <v>1562</v>
      </c>
    </row>
    <row r="126" spans="1:4" x14ac:dyDescent="0.25">
      <c r="A126" s="1" t="s">
        <v>1797</v>
      </c>
      <c r="B126">
        <v>3828</v>
      </c>
      <c r="C126">
        <v>88</v>
      </c>
      <c r="D126" s="1" t="s">
        <v>1798</v>
      </c>
    </row>
    <row r="127" spans="1:4" x14ac:dyDescent="0.25">
      <c r="A127" s="1" t="s">
        <v>170</v>
      </c>
      <c r="B127">
        <v>8519</v>
      </c>
      <c r="C127">
        <v>87</v>
      </c>
      <c r="D127" s="1" t="s">
        <v>171</v>
      </c>
    </row>
    <row r="128" spans="1:4" x14ac:dyDescent="0.25">
      <c r="A128" s="1" t="s">
        <v>671</v>
      </c>
      <c r="B128">
        <v>4214</v>
      </c>
      <c r="C128">
        <v>87</v>
      </c>
      <c r="D128" s="1" t="s">
        <v>672</v>
      </c>
    </row>
    <row r="129" spans="1:4" x14ac:dyDescent="0.25">
      <c r="A129" s="1" t="s">
        <v>974</v>
      </c>
      <c r="B129">
        <v>5361</v>
      </c>
      <c r="C129">
        <v>87</v>
      </c>
      <c r="D129" s="1" t="s">
        <v>975</v>
      </c>
    </row>
    <row r="130" spans="1:4" x14ac:dyDescent="0.25">
      <c r="A130" s="1" t="s">
        <v>1256</v>
      </c>
      <c r="B130">
        <v>96</v>
      </c>
      <c r="C130">
        <v>87</v>
      </c>
      <c r="D130" s="1" t="s">
        <v>1257</v>
      </c>
    </row>
    <row r="131" spans="1:4" x14ac:dyDescent="0.25">
      <c r="A131" s="1" t="s">
        <v>1286</v>
      </c>
      <c r="B131">
        <v>9264</v>
      </c>
      <c r="C131">
        <v>87</v>
      </c>
      <c r="D131" s="1" t="s">
        <v>1287</v>
      </c>
    </row>
    <row r="132" spans="1:4" x14ac:dyDescent="0.25">
      <c r="A132" s="1" t="s">
        <v>1377</v>
      </c>
      <c r="B132">
        <v>4063</v>
      </c>
      <c r="C132">
        <v>87</v>
      </c>
      <c r="D132" s="1" t="s">
        <v>1378</v>
      </c>
    </row>
    <row r="133" spans="1:4" x14ac:dyDescent="0.25">
      <c r="A133" s="1" t="s">
        <v>1722</v>
      </c>
      <c r="B133">
        <v>3467</v>
      </c>
      <c r="C133">
        <v>87</v>
      </c>
      <c r="D133" s="1" t="s">
        <v>1723</v>
      </c>
    </row>
    <row r="134" spans="1:4" x14ac:dyDescent="0.25">
      <c r="A134" s="1" t="s">
        <v>1781</v>
      </c>
      <c r="B134">
        <v>2148</v>
      </c>
      <c r="C134">
        <v>87</v>
      </c>
      <c r="D134" s="1" t="s">
        <v>1782</v>
      </c>
    </row>
    <row r="135" spans="1:4" x14ac:dyDescent="0.25">
      <c r="A135" s="1" t="s">
        <v>287</v>
      </c>
      <c r="B135">
        <v>122</v>
      </c>
      <c r="C135">
        <v>86</v>
      </c>
      <c r="D135" s="1" t="s">
        <v>288</v>
      </c>
    </row>
    <row r="136" spans="1:4" x14ac:dyDescent="0.25">
      <c r="A136" s="1" t="s">
        <v>489</v>
      </c>
      <c r="B136">
        <v>3096</v>
      </c>
      <c r="C136">
        <v>86</v>
      </c>
      <c r="D136" s="1" t="s">
        <v>490</v>
      </c>
    </row>
    <row r="137" spans="1:4" x14ac:dyDescent="0.25">
      <c r="A137" s="1" t="s">
        <v>511</v>
      </c>
      <c r="B137">
        <v>428</v>
      </c>
      <c r="C137">
        <v>86</v>
      </c>
      <c r="D137" s="1" t="s">
        <v>512</v>
      </c>
    </row>
    <row r="138" spans="1:4" x14ac:dyDescent="0.25">
      <c r="A138" s="1" t="s">
        <v>522</v>
      </c>
      <c r="B138">
        <v>8665</v>
      </c>
      <c r="C138">
        <v>86</v>
      </c>
      <c r="D138" s="1" t="s">
        <v>523</v>
      </c>
    </row>
    <row r="139" spans="1:4" x14ac:dyDescent="0.25">
      <c r="A139" s="1" t="s">
        <v>572</v>
      </c>
      <c r="B139">
        <v>2405</v>
      </c>
      <c r="C139">
        <v>86</v>
      </c>
      <c r="D139" s="1" t="s">
        <v>573</v>
      </c>
    </row>
    <row r="140" spans="1:4" x14ac:dyDescent="0.25">
      <c r="A140" s="1" t="s">
        <v>997</v>
      </c>
      <c r="B140">
        <v>5281</v>
      </c>
      <c r="C140">
        <v>86</v>
      </c>
      <c r="D140" s="1" t="s">
        <v>998</v>
      </c>
    </row>
    <row r="141" spans="1:4" x14ac:dyDescent="0.25">
      <c r="A141" s="1" t="s">
        <v>1443</v>
      </c>
      <c r="B141">
        <v>8512</v>
      </c>
      <c r="C141">
        <v>86</v>
      </c>
      <c r="D141" s="1" t="s">
        <v>1444</v>
      </c>
    </row>
    <row r="142" spans="1:4" x14ac:dyDescent="0.25">
      <c r="A142" s="1" t="s">
        <v>1661</v>
      </c>
      <c r="B142">
        <v>2542</v>
      </c>
      <c r="C142">
        <v>86</v>
      </c>
      <c r="D142" s="1" t="s">
        <v>1662</v>
      </c>
    </row>
    <row r="143" spans="1:4" x14ac:dyDescent="0.25">
      <c r="A143" s="1" t="s">
        <v>1695</v>
      </c>
      <c r="B143">
        <v>1956</v>
      </c>
      <c r="C143">
        <v>86</v>
      </c>
      <c r="D143" s="1" t="s">
        <v>1696</v>
      </c>
    </row>
    <row r="144" spans="1:4" x14ac:dyDescent="0.25">
      <c r="A144" s="1" t="s">
        <v>226</v>
      </c>
      <c r="B144">
        <v>820</v>
      </c>
      <c r="C144">
        <v>85</v>
      </c>
      <c r="D144" s="1" t="s">
        <v>227</v>
      </c>
    </row>
    <row r="145" spans="1:4" x14ac:dyDescent="0.25">
      <c r="A145" s="1" t="s">
        <v>238</v>
      </c>
      <c r="B145">
        <v>950</v>
      </c>
      <c r="C145">
        <v>85</v>
      </c>
      <c r="D145" s="1" t="s">
        <v>239</v>
      </c>
    </row>
    <row r="146" spans="1:4" x14ac:dyDescent="0.25">
      <c r="A146" s="1" t="s">
        <v>634</v>
      </c>
      <c r="B146">
        <v>1192</v>
      </c>
      <c r="C146">
        <v>85</v>
      </c>
      <c r="D146" s="1" t="s">
        <v>635</v>
      </c>
    </row>
    <row r="147" spans="1:4" x14ac:dyDescent="0.25">
      <c r="A147" s="1" t="s">
        <v>756</v>
      </c>
      <c r="B147">
        <v>1326</v>
      </c>
      <c r="C147">
        <v>85</v>
      </c>
      <c r="D147" s="1" t="s">
        <v>757</v>
      </c>
    </row>
    <row r="148" spans="1:4" x14ac:dyDescent="0.25">
      <c r="A148" s="1" t="s">
        <v>818</v>
      </c>
      <c r="B148">
        <v>1618</v>
      </c>
      <c r="C148">
        <v>85</v>
      </c>
      <c r="D148" s="1" t="s">
        <v>819</v>
      </c>
    </row>
    <row r="149" spans="1:4" x14ac:dyDescent="0.25">
      <c r="A149" s="1" t="s">
        <v>1335</v>
      </c>
      <c r="B149">
        <v>2987</v>
      </c>
      <c r="C149">
        <v>85</v>
      </c>
      <c r="D149" s="1" t="s">
        <v>1336</v>
      </c>
    </row>
    <row r="150" spans="1:4" x14ac:dyDescent="0.25">
      <c r="A150" s="1" t="s">
        <v>1371</v>
      </c>
      <c r="B150">
        <v>5767</v>
      </c>
      <c r="C150">
        <v>85</v>
      </c>
      <c r="D150" s="1" t="s">
        <v>1372</v>
      </c>
    </row>
    <row r="151" spans="1:4" x14ac:dyDescent="0.25">
      <c r="A151" s="1" t="s">
        <v>449</v>
      </c>
      <c r="B151">
        <v>2861</v>
      </c>
      <c r="C151">
        <v>85</v>
      </c>
      <c r="D151" s="1" t="s">
        <v>1387</v>
      </c>
    </row>
    <row r="152" spans="1:4" x14ac:dyDescent="0.25">
      <c r="A152" s="1" t="s">
        <v>162</v>
      </c>
      <c r="B152">
        <v>4655</v>
      </c>
      <c r="C152">
        <v>85</v>
      </c>
      <c r="D152" s="1" t="s">
        <v>1867</v>
      </c>
    </row>
    <row r="153" spans="1:4" x14ac:dyDescent="0.25">
      <c r="A153" s="1" t="s">
        <v>70</v>
      </c>
      <c r="B153">
        <v>485</v>
      </c>
      <c r="C153">
        <v>84</v>
      </c>
      <c r="D153" s="1" t="s">
        <v>71</v>
      </c>
    </row>
    <row r="154" spans="1:4" x14ac:dyDescent="0.25">
      <c r="A154" s="1" t="s">
        <v>208</v>
      </c>
      <c r="B154">
        <v>2721</v>
      </c>
      <c r="C154">
        <v>84</v>
      </c>
      <c r="D154" s="1" t="s">
        <v>209</v>
      </c>
    </row>
    <row r="155" spans="1:4" x14ac:dyDescent="0.25">
      <c r="A155" s="1" t="s">
        <v>277</v>
      </c>
      <c r="B155">
        <v>5359</v>
      </c>
      <c r="C155">
        <v>84</v>
      </c>
      <c r="D155" s="1" t="s">
        <v>278</v>
      </c>
    </row>
    <row r="156" spans="1:4" x14ac:dyDescent="0.25">
      <c r="A156" s="1" t="s">
        <v>665</v>
      </c>
      <c r="B156">
        <v>9095</v>
      </c>
      <c r="C156">
        <v>84</v>
      </c>
      <c r="D156" s="1" t="s">
        <v>666</v>
      </c>
    </row>
    <row r="157" spans="1:4" x14ac:dyDescent="0.25">
      <c r="A157" s="1" t="s">
        <v>796</v>
      </c>
      <c r="B157">
        <v>5777</v>
      </c>
      <c r="C157">
        <v>84</v>
      </c>
      <c r="D157" s="1" t="s">
        <v>797</v>
      </c>
    </row>
    <row r="158" spans="1:4" x14ac:dyDescent="0.25">
      <c r="A158" s="1" t="s">
        <v>834</v>
      </c>
      <c r="B158">
        <v>1561</v>
      </c>
      <c r="C158">
        <v>84</v>
      </c>
      <c r="D158" s="1" t="s">
        <v>835</v>
      </c>
    </row>
    <row r="159" spans="1:4" x14ac:dyDescent="0.25">
      <c r="A159" s="1" t="s">
        <v>1455</v>
      </c>
      <c r="B159">
        <v>3858</v>
      </c>
      <c r="C159">
        <v>84</v>
      </c>
      <c r="D159" s="1" t="s">
        <v>1456</v>
      </c>
    </row>
    <row r="160" spans="1:4" x14ac:dyDescent="0.25">
      <c r="A160" s="1" t="s">
        <v>1606</v>
      </c>
      <c r="B160">
        <v>1331</v>
      </c>
      <c r="C160">
        <v>84</v>
      </c>
      <c r="D160" s="1" t="s">
        <v>1607</v>
      </c>
    </row>
    <row r="161" spans="1:4" x14ac:dyDescent="0.25">
      <c r="A161" s="1" t="s">
        <v>1633</v>
      </c>
      <c r="B161">
        <v>4835</v>
      </c>
      <c r="C161">
        <v>84</v>
      </c>
      <c r="D161" s="1" t="s">
        <v>1634</v>
      </c>
    </row>
    <row r="162" spans="1:4" x14ac:dyDescent="0.25">
      <c r="A162" s="1" t="s">
        <v>1684</v>
      </c>
      <c r="B162">
        <v>3979</v>
      </c>
      <c r="C162">
        <v>84</v>
      </c>
      <c r="D162" s="1" t="s">
        <v>1685</v>
      </c>
    </row>
    <row r="163" spans="1:4" x14ac:dyDescent="0.25">
      <c r="A163" s="1" t="s">
        <v>92</v>
      </c>
      <c r="B163">
        <v>9271</v>
      </c>
      <c r="C163">
        <v>83</v>
      </c>
      <c r="D163" s="1" t="s">
        <v>93</v>
      </c>
    </row>
    <row r="164" spans="1:4" x14ac:dyDescent="0.25">
      <c r="A164" s="1" t="s">
        <v>164</v>
      </c>
      <c r="B164">
        <v>6204</v>
      </c>
      <c r="C164">
        <v>83</v>
      </c>
      <c r="D164" s="1" t="s">
        <v>165</v>
      </c>
    </row>
    <row r="165" spans="1:4" x14ac:dyDescent="0.25">
      <c r="A165" s="1" t="s">
        <v>473</v>
      </c>
      <c r="B165">
        <v>7533</v>
      </c>
      <c r="C165">
        <v>83</v>
      </c>
      <c r="D165" s="1" t="s">
        <v>474</v>
      </c>
    </row>
    <row r="166" spans="1:4" x14ac:dyDescent="0.25">
      <c r="A166" s="1" t="s">
        <v>661</v>
      </c>
      <c r="B166">
        <v>61</v>
      </c>
      <c r="C166">
        <v>83</v>
      </c>
      <c r="D166" s="1" t="s">
        <v>662</v>
      </c>
    </row>
    <row r="167" spans="1:4" x14ac:dyDescent="0.25">
      <c r="A167" s="1" t="s">
        <v>681</v>
      </c>
      <c r="B167">
        <v>3663</v>
      </c>
      <c r="C167">
        <v>83</v>
      </c>
      <c r="D167" s="1" t="s">
        <v>682</v>
      </c>
    </row>
    <row r="168" spans="1:4" x14ac:dyDescent="0.25">
      <c r="A168" s="1" t="s">
        <v>774</v>
      </c>
      <c r="B168">
        <v>152</v>
      </c>
      <c r="C168">
        <v>83</v>
      </c>
      <c r="D168" s="1" t="s">
        <v>775</v>
      </c>
    </row>
    <row r="169" spans="1:4" x14ac:dyDescent="0.25">
      <c r="A169" s="1" t="s">
        <v>1143</v>
      </c>
      <c r="B169">
        <v>8119</v>
      </c>
      <c r="C169">
        <v>83</v>
      </c>
      <c r="D169" s="1" t="s">
        <v>1144</v>
      </c>
    </row>
    <row r="170" spans="1:4" x14ac:dyDescent="0.25">
      <c r="A170" s="1" t="s">
        <v>1252</v>
      </c>
      <c r="B170">
        <v>4962</v>
      </c>
      <c r="C170">
        <v>83</v>
      </c>
      <c r="D170" s="1" t="s">
        <v>1253</v>
      </c>
    </row>
    <row r="171" spans="1:4" x14ac:dyDescent="0.25">
      <c r="A171" s="1" t="s">
        <v>1338</v>
      </c>
      <c r="B171">
        <v>5511</v>
      </c>
      <c r="C171">
        <v>83</v>
      </c>
      <c r="D171" s="1" t="s">
        <v>1339</v>
      </c>
    </row>
    <row r="172" spans="1:4" x14ac:dyDescent="0.25">
      <c r="A172" s="1" t="s">
        <v>620</v>
      </c>
      <c r="B172">
        <v>7325</v>
      </c>
      <c r="C172">
        <v>83</v>
      </c>
      <c r="D172" s="1" t="s">
        <v>1396</v>
      </c>
    </row>
    <row r="173" spans="1:4" x14ac:dyDescent="0.25">
      <c r="A173" s="1" t="s">
        <v>1459</v>
      </c>
      <c r="B173">
        <v>1974</v>
      </c>
      <c r="C173">
        <v>83</v>
      </c>
      <c r="D173" s="1" t="s">
        <v>1460</v>
      </c>
    </row>
    <row r="174" spans="1:4" x14ac:dyDescent="0.25">
      <c r="A174" s="1" t="s">
        <v>353</v>
      </c>
      <c r="B174">
        <v>178</v>
      </c>
      <c r="C174">
        <v>83</v>
      </c>
      <c r="D174" s="1" t="s">
        <v>1656</v>
      </c>
    </row>
    <row r="175" spans="1:4" x14ac:dyDescent="0.25">
      <c r="A175" s="1" t="s">
        <v>1718</v>
      </c>
      <c r="B175">
        <v>587</v>
      </c>
      <c r="C175">
        <v>83</v>
      </c>
      <c r="D175" s="1" t="s">
        <v>1719</v>
      </c>
    </row>
    <row r="176" spans="1:4" x14ac:dyDescent="0.25">
      <c r="A176" s="1" t="s">
        <v>291</v>
      </c>
      <c r="B176">
        <v>2852</v>
      </c>
      <c r="C176">
        <v>82</v>
      </c>
      <c r="D176" s="1" t="s">
        <v>292</v>
      </c>
    </row>
    <row r="177" spans="1:4" x14ac:dyDescent="0.25">
      <c r="A177" s="1" t="s">
        <v>383</v>
      </c>
      <c r="B177">
        <v>2832</v>
      </c>
      <c r="C177">
        <v>82</v>
      </c>
      <c r="D177" s="1" t="s">
        <v>384</v>
      </c>
    </row>
    <row r="178" spans="1:4" x14ac:dyDescent="0.25">
      <c r="A178" s="1" t="s">
        <v>413</v>
      </c>
      <c r="B178">
        <v>1314</v>
      </c>
      <c r="C178">
        <v>82</v>
      </c>
      <c r="D178" s="1" t="s">
        <v>414</v>
      </c>
    </row>
    <row r="179" spans="1:4" x14ac:dyDescent="0.25">
      <c r="A179" s="1" t="s">
        <v>596</v>
      </c>
      <c r="B179">
        <v>756</v>
      </c>
      <c r="C179">
        <v>82</v>
      </c>
      <c r="D179" s="1" t="s">
        <v>597</v>
      </c>
    </row>
    <row r="180" spans="1:4" x14ac:dyDescent="0.25">
      <c r="A180" s="1" t="s">
        <v>212</v>
      </c>
      <c r="B180">
        <v>131</v>
      </c>
      <c r="C180">
        <v>82</v>
      </c>
      <c r="D180" s="1" t="s">
        <v>636</v>
      </c>
    </row>
    <row r="181" spans="1:4" x14ac:dyDescent="0.25">
      <c r="A181" s="1" t="s">
        <v>951</v>
      </c>
      <c r="B181">
        <v>8041</v>
      </c>
      <c r="C181">
        <v>82</v>
      </c>
      <c r="D181" s="1" t="s">
        <v>952</v>
      </c>
    </row>
    <row r="182" spans="1:4" x14ac:dyDescent="0.25">
      <c r="A182" s="1" t="s">
        <v>1036</v>
      </c>
      <c r="B182">
        <v>3705</v>
      </c>
      <c r="C182">
        <v>82</v>
      </c>
      <c r="D182" s="1" t="s">
        <v>1037</v>
      </c>
    </row>
    <row r="183" spans="1:4" x14ac:dyDescent="0.25">
      <c r="A183" s="1" t="s">
        <v>1046</v>
      </c>
      <c r="B183">
        <v>7088</v>
      </c>
      <c r="C183">
        <v>82</v>
      </c>
      <c r="D183" s="1" t="s">
        <v>1047</v>
      </c>
    </row>
    <row r="184" spans="1:4" x14ac:dyDescent="0.25">
      <c r="A184" s="1" t="s">
        <v>1242</v>
      </c>
      <c r="B184">
        <v>178</v>
      </c>
      <c r="C184">
        <v>82</v>
      </c>
      <c r="D184" s="1" t="s">
        <v>1243</v>
      </c>
    </row>
    <row r="185" spans="1:4" x14ac:dyDescent="0.25">
      <c r="A185" s="1" t="s">
        <v>1250</v>
      </c>
      <c r="B185">
        <v>9154</v>
      </c>
      <c r="C185">
        <v>82</v>
      </c>
      <c r="D185" s="1" t="s">
        <v>1251</v>
      </c>
    </row>
    <row r="186" spans="1:4" x14ac:dyDescent="0.25">
      <c r="A186" s="1" t="s">
        <v>1759</v>
      </c>
      <c r="B186">
        <v>2375</v>
      </c>
      <c r="C186">
        <v>82</v>
      </c>
      <c r="D186" s="1" t="s">
        <v>1760</v>
      </c>
    </row>
    <row r="187" spans="1:4" x14ac:dyDescent="0.25">
      <c r="A187" s="1" t="s">
        <v>1835</v>
      </c>
      <c r="B187">
        <v>1311</v>
      </c>
      <c r="C187">
        <v>82</v>
      </c>
      <c r="D187" s="1" t="s">
        <v>1836</v>
      </c>
    </row>
    <row r="188" spans="1:4" x14ac:dyDescent="0.25">
      <c r="A188" s="1" t="s">
        <v>421</v>
      </c>
      <c r="B188">
        <v>1896</v>
      </c>
      <c r="C188">
        <v>81</v>
      </c>
      <c r="D188" s="1" t="s">
        <v>422</v>
      </c>
    </row>
    <row r="189" spans="1:4" x14ac:dyDescent="0.25">
      <c r="A189" s="1" t="s">
        <v>429</v>
      </c>
      <c r="B189">
        <v>3327</v>
      </c>
      <c r="C189">
        <v>81</v>
      </c>
      <c r="D189" s="1" t="s">
        <v>430</v>
      </c>
    </row>
    <row r="190" spans="1:4" x14ac:dyDescent="0.25">
      <c r="A190" s="1" t="s">
        <v>487</v>
      </c>
      <c r="B190">
        <v>2265</v>
      </c>
      <c r="C190">
        <v>81</v>
      </c>
      <c r="D190" s="1" t="s">
        <v>488</v>
      </c>
    </row>
    <row r="191" spans="1:4" x14ac:dyDescent="0.25">
      <c r="A191" s="1" t="s">
        <v>578</v>
      </c>
      <c r="B191">
        <v>7699</v>
      </c>
      <c r="C191">
        <v>81</v>
      </c>
      <c r="D191" s="1" t="s">
        <v>579</v>
      </c>
    </row>
    <row r="192" spans="1:4" x14ac:dyDescent="0.25">
      <c r="A192" s="1" t="s">
        <v>688</v>
      </c>
      <c r="B192">
        <v>102</v>
      </c>
      <c r="C192">
        <v>81</v>
      </c>
      <c r="D192" s="1" t="s">
        <v>689</v>
      </c>
    </row>
    <row r="193" spans="1:4" x14ac:dyDescent="0.25">
      <c r="A193" s="1" t="s">
        <v>694</v>
      </c>
      <c r="B193">
        <v>6382</v>
      </c>
      <c r="C193">
        <v>81</v>
      </c>
      <c r="D193" s="1" t="s">
        <v>695</v>
      </c>
    </row>
    <row r="194" spans="1:4" x14ac:dyDescent="0.25">
      <c r="A194" s="1" t="s">
        <v>1262</v>
      </c>
      <c r="B194">
        <v>9109</v>
      </c>
      <c r="C194">
        <v>81</v>
      </c>
      <c r="D194" s="1" t="s">
        <v>1263</v>
      </c>
    </row>
    <row r="195" spans="1:4" x14ac:dyDescent="0.25">
      <c r="A195" s="1" t="s">
        <v>1359</v>
      </c>
      <c r="B195">
        <v>7277</v>
      </c>
      <c r="C195">
        <v>81</v>
      </c>
      <c r="D195" s="1" t="s">
        <v>1360</v>
      </c>
    </row>
    <row r="196" spans="1:4" x14ac:dyDescent="0.25">
      <c r="A196" s="1" t="s">
        <v>36</v>
      </c>
      <c r="B196">
        <v>6571</v>
      </c>
      <c r="C196">
        <v>80</v>
      </c>
      <c r="D196" s="1" t="s">
        <v>37</v>
      </c>
    </row>
    <row r="197" spans="1:4" x14ac:dyDescent="0.25">
      <c r="A197" s="1" t="s">
        <v>379</v>
      </c>
      <c r="B197">
        <v>8625</v>
      </c>
      <c r="C197">
        <v>80</v>
      </c>
      <c r="D197" s="1" t="s">
        <v>380</v>
      </c>
    </row>
    <row r="198" spans="1:4" x14ac:dyDescent="0.25">
      <c r="A198" s="1" t="s">
        <v>606</v>
      </c>
      <c r="B198">
        <v>4792</v>
      </c>
      <c r="C198">
        <v>80</v>
      </c>
      <c r="D198" s="1" t="s">
        <v>607</v>
      </c>
    </row>
    <row r="199" spans="1:4" x14ac:dyDescent="0.25">
      <c r="A199" s="1" t="s">
        <v>626</v>
      </c>
      <c r="B199">
        <v>9052</v>
      </c>
      <c r="C199">
        <v>80</v>
      </c>
      <c r="D199" s="1" t="s">
        <v>627</v>
      </c>
    </row>
    <row r="200" spans="1:4" x14ac:dyDescent="0.25">
      <c r="A200" s="1" t="s">
        <v>637</v>
      </c>
      <c r="B200">
        <v>583</v>
      </c>
      <c r="C200">
        <v>80</v>
      </c>
      <c r="D200" s="1" t="s">
        <v>638</v>
      </c>
    </row>
    <row r="201" spans="1:4" x14ac:dyDescent="0.25">
      <c r="A201" s="1" t="s">
        <v>987</v>
      </c>
      <c r="B201">
        <v>7869</v>
      </c>
      <c r="C201">
        <v>80</v>
      </c>
      <c r="D201" s="1" t="s">
        <v>988</v>
      </c>
    </row>
    <row r="202" spans="1:4" x14ac:dyDescent="0.25">
      <c r="A202" s="1" t="s">
        <v>1026</v>
      </c>
      <c r="B202">
        <v>8248</v>
      </c>
      <c r="C202">
        <v>80</v>
      </c>
      <c r="D202" s="1" t="s">
        <v>1027</v>
      </c>
    </row>
    <row r="203" spans="1:4" x14ac:dyDescent="0.25">
      <c r="A203" s="1" t="s">
        <v>1231</v>
      </c>
      <c r="B203">
        <v>8208</v>
      </c>
      <c r="C203">
        <v>80</v>
      </c>
      <c r="D203" s="1" t="s">
        <v>1232</v>
      </c>
    </row>
    <row r="204" spans="1:4" x14ac:dyDescent="0.25">
      <c r="A204" s="1" t="s">
        <v>1274</v>
      </c>
      <c r="B204">
        <v>639</v>
      </c>
      <c r="C204">
        <v>80</v>
      </c>
      <c r="D204" s="1" t="s">
        <v>1275</v>
      </c>
    </row>
    <row r="205" spans="1:4" x14ac:dyDescent="0.25">
      <c r="A205" s="1" t="s">
        <v>1301</v>
      </c>
      <c r="B205">
        <v>1815</v>
      </c>
      <c r="C205">
        <v>80</v>
      </c>
      <c r="D205" s="1" t="s">
        <v>1302</v>
      </c>
    </row>
    <row r="206" spans="1:4" x14ac:dyDescent="0.25">
      <c r="A206" s="1" t="s">
        <v>1486</v>
      </c>
      <c r="B206">
        <v>185</v>
      </c>
      <c r="C206">
        <v>80</v>
      </c>
      <c r="D206" s="1" t="s">
        <v>1487</v>
      </c>
    </row>
    <row r="207" spans="1:4" x14ac:dyDescent="0.25">
      <c r="A207" s="1" t="s">
        <v>1248</v>
      </c>
      <c r="B207">
        <v>8558</v>
      </c>
      <c r="C207">
        <v>80</v>
      </c>
      <c r="D207" s="1" t="s">
        <v>1534</v>
      </c>
    </row>
    <row r="208" spans="1:4" x14ac:dyDescent="0.25">
      <c r="A208" s="1" t="s">
        <v>1753</v>
      </c>
      <c r="B208">
        <v>8459</v>
      </c>
      <c r="C208">
        <v>80</v>
      </c>
      <c r="D208" s="1" t="s">
        <v>1754</v>
      </c>
    </row>
    <row r="209" spans="1:4" x14ac:dyDescent="0.25">
      <c r="A209" s="1" t="s">
        <v>1857</v>
      </c>
      <c r="B209">
        <v>3067</v>
      </c>
      <c r="C209">
        <v>80</v>
      </c>
      <c r="D209" s="1" t="s">
        <v>1858</v>
      </c>
    </row>
    <row r="210" spans="1:4" x14ac:dyDescent="0.25">
      <c r="A210" s="1" t="s">
        <v>52</v>
      </c>
      <c r="B210">
        <v>1635</v>
      </c>
      <c r="C210">
        <v>79</v>
      </c>
      <c r="D210" s="1" t="s">
        <v>53</v>
      </c>
    </row>
    <row r="211" spans="1:4" x14ac:dyDescent="0.25">
      <c r="A211" s="1" t="s">
        <v>653</v>
      </c>
      <c r="B211">
        <v>6086</v>
      </c>
      <c r="C211">
        <v>79</v>
      </c>
      <c r="D211" s="1" t="s">
        <v>654</v>
      </c>
    </row>
    <row r="212" spans="1:4" x14ac:dyDescent="0.25">
      <c r="A212" s="1" t="s">
        <v>1070</v>
      </c>
      <c r="B212">
        <v>4172</v>
      </c>
      <c r="C212">
        <v>79</v>
      </c>
      <c r="D212" s="1" t="s">
        <v>1071</v>
      </c>
    </row>
    <row r="213" spans="1:4" x14ac:dyDescent="0.25">
      <c r="A213" s="1" t="s">
        <v>319</v>
      </c>
      <c r="B213">
        <v>166</v>
      </c>
      <c r="C213">
        <v>79</v>
      </c>
      <c r="D213" s="1" t="s">
        <v>1098</v>
      </c>
    </row>
    <row r="214" spans="1:4" x14ac:dyDescent="0.25">
      <c r="A214" s="1" t="s">
        <v>864</v>
      </c>
      <c r="B214">
        <v>7591</v>
      </c>
      <c r="C214">
        <v>79</v>
      </c>
      <c r="D214" s="1" t="s">
        <v>1523</v>
      </c>
    </row>
    <row r="215" spans="1:4" x14ac:dyDescent="0.25">
      <c r="A215" s="1" t="s">
        <v>1853</v>
      </c>
      <c r="B215">
        <v>8248</v>
      </c>
      <c r="C215">
        <v>79</v>
      </c>
      <c r="D215" s="1" t="s">
        <v>1854</v>
      </c>
    </row>
    <row r="216" spans="1:4" x14ac:dyDescent="0.25">
      <c r="A216" s="1" t="s">
        <v>341</v>
      </c>
      <c r="B216">
        <v>1295</v>
      </c>
      <c r="C216">
        <v>78</v>
      </c>
      <c r="D216" s="1" t="s">
        <v>342</v>
      </c>
    </row>
    <row r="217" spans="1:4" x14ac:dyDescent="0.25">
      <c r="A217" s="1" t="s">
        <v>750</v>
      </c>
      <c r="B217">
        <v>2846</v>
      </c>
      <c r="C217">
        <v>78</v>
      </c>
      <c r="D217" s="1" t="s">
        <v>751</v>
      </c>
    </row>
    <row r="218" spans="1:4" x14ac:dyDescent="0.25">
      <c r="A218" s="1" t="s">
        <v>1147</v>
      </c>
      <c r="B218">
        <v>6582</v>
      </c>
      <c r="C218">
        <v>78</v>
      </c>
      <c r="D218" s="1" t="s">
        <v>1148</v>
      </c>
    </row>
    <row r="219" spans="1:4" x14ac:dyDescent="0.25">
      <c r="A219" s="1" t="s">
        <v>1155</v>
      </c>
      <c r="B219">
        <v>817</v>
      </c>
      <c r="C219">
        <v>78</v>
      </c>
      <c r="D219" s="1" t="s">
        <v>1156</v>
      </c>
    </row>
    <row r="220" spans="1:4" x14ac:dyDescent="0.25">
      <c r="A220" s="1" t="s">
        <v>1244</v>
      </c>
      <c r="B220">
        <v>1298</v>
      </c>
      <c r="C220">
        <v>78</v>
      </c>
      <c r="D220" s="1" t="s">
        <v>1245</v>
      </c>
    </row>
    <row r="221" spans="1:4" x14ac:dyDescent="0.25">
      <c r="A221" s="1" t="s">
        <v>1254</v>
      </c>
      <c r="B221">
        <v>6521</v>
      </c>
      <c r="C221">
        <v>78</v>
      </c>
      <c r="D221" s="1" t="s">
        <v>1255</v>
      </c>
    </row>
    <row r="222" spans="1:4" x14ac:dyDescent="0.25">
      <c r="A222" s="1" t="s">
        <v>1734</v>
      </c>
      <c r="B222">
        <v>7001</v>
      </c>
      <c r="C222">
        <v>78</v>
      </c>
      <c r="D222" s="1" t="s">
        <v>1735</v>
      </c>
    </row>
    <row r="223" spans="1:4" x14ac:dyDescent="0.25">
      <c r="A223" s="1" t="s">
        <v>1886</v>
      </c>
      <c r="B223">
        <v>125</v>
      </c>
      <c r="C223">
        <v>78</v>
      </c>
      <c r="D223" s="1" t="s">
        <v>1887</v>
      </c>
    </row>
    <row r="224" spans="1:4" x14ac:dyDescent="0.25">
      <c r="A224" s="1" t="s">
        <v>66</v>
      </c>
      <c r="B224">
        <v>653</v>
      </c>
      <c r="C224">
        <v>77</v>
      </c>
      <c r="D224" s="1" t="s">
        <v>67</v>
      </c>
    </row>
    <row r="225" spans="1:4" x14ac:dyDescent="0.25">
      <c r="A225" s="1" t="s">
        <v>88</v>
      </c>
      <c r="B225">
        <v>2117</v>
      </c>
      <c r="C225">
        <v>77</v>
      </c>
      <c r="D225" s="1" t="s">
        <v>89</v>
      </c>
    </row>
    <row r="226" spans="1:4" x14ac:dyDescent="0.25">
      <c r="A226" s="1" t="s">
        <v>146</v>
      </c>
      <c r="B226">
        <v>102</v>
      </c>
      <c r="C226">
        <v>77</v>
      </c>
      <c r="D226" s="1" t="s">
        <v>147</v>
      </c>
    </row>
    <row r="227" spans="1:4" x14ac:dyDescent="0.25">
      <c r="A227" s="1" t="s">
        <v>266</v>
      </c>
      <c r="B227">
        <v>1297</v>
      </c>
      <c r="C227">
        <v>77</v>
      </c>
      <c r="D227" s="1" t="s">
        <v>267</v>
      </c>
    </row>
    <row r="228" spans="1:4" x14ac:dyDescent="0.25">
      <c r="A228" s="1" t="s">
        <v>762</v>
      </c>
      <c r="B228">
        <v>9009</v>
      </c>
      <c r="C228">
        <v>77</v>
      </c>
      <c r="D228" s="1" t="s">
        <v>763</v>
      </c>
    </row>
    <row r="229" spans="1:4" x14ac:dyDescent="0.25">
      <c r="A229" s="1" t="s">
        <v>826</v>
      </c>
      <c r="B229">
        <v>5715</v>
      </c>
      <c r="C229">
        <v>77</v>
      </c>
      <c r="D229" s="1" t="s">
        <v>827</v>
      </c>
    </row>
    <row r="230" spans="1:4" x14ac:dyDescent="0.25">
      <c r="A230" s="1" t="s">
        <v>876</v>
      </c>
      <c r="B230">
        <v>278</v>
      </c>
      <c r="C230">
        <v>77</v>
      </c>
      <c r="D230" s="1" t="s">
        <v>877</v>
      </c>
    </row>
    <row r="231" spans="1:4" x14ac:dyDescent="0.25">
      <c r="A231" s="1" t="s">
        <v>922</v>
      </c>
      <c r="B231">
        <v>4486</v>
      </c>
      <c r="C231">
        <v>77</v>
      </c>
      <c r="D231" s="1" t="s">
        <v>923</v>
      </c>
    </row>
    <row r="232" spans="1:4" x14ac:dyDescent="0.25">
      <c r="A232" s="1" t="s">
        <v>868</v>
      </c>
      <c r="B232">
        <v>616</v>
      </c>
      <c r="C232">
        <v>77</v>
      </c>
      <c r="D232" s="1" t="s">
        <v>1270</v>
      </c>
    </row>
    <row r="233" spans="1:4" x14ac:dyDescent="0.25">
      <c r="A233" s="1" t="s">
        <v>1282</v>
      </c>
      <c r="B233">
        <v>7407</v>
      </c>
      <c r="C233">
        <v>77</v>
      </c>
      <c r="D233" s="1" t="s">
        <v>1283</v>
      </c>
    </row>
    <row r="234" spans="1:4" x14ac:dyDescent="0.25">
      <c r="A234" s="1" t="s">
        <v>1311</v>
      </c>
      <c r="B234">
        <v>3365</v>
      </c>
      <c r="C234">
        <v>77</v>
      </c>
      <c r="D234" s="1" t="s">
        <v>1312</v>
      </c>
    </row>
    <row r="235" spans="1:4" x14ac:dyDescent="0.25">
      <c r="A235" s="1" t="s">
        <v>82</v>
      </c>
      <c r="B235">
        <v>2868</v>
      </c>
      <c r="C235">
        <v>77</v>
      </c>
      <c r="D235" s="1" t="s">
        <v>1317</v>
      </c>
    </row>
    <row r="236" spans="1:4" x14ac:dyDescent="0.25">
      <c r="A236" s="1" t="s">
        <v>1340</v>
      </c>
      <c r="B236">
        <v>48</v>
      </c>
      <c r="C236">
        <v>77</v>
      </c>
      <c r="D236" s="1" t="s">
        <v>1341</v>
      </c>
    </row>
    <row r="237" spans="1:4" x14ac:dyDescent="0.25">
      <c r="A237" s="1" t="s">
        <v>1521</v>
      </c>
      <c r="B237">
        <v>579</v>
      </c>
      <c r="C237">
        <v>77</v>
      </c>
      <c r="D237" s="1" t="s">
        <v>1522</v>
      </c>
    </row>
    <row r="238" spans="1:4" x14ac:dyDescent="0.25">
      <c r="A238" s="1" t="s">
        <v>1841</v>
      </c>
      <c r="B238">
        <v>242</v>
      </c>
      <c r="C238">
        <v>77</v>
      </c>
      <c r="D238" s="1" t="s">
        <v>1842</v>
      </c>
    </row>
    <row r="239" spans="1:4" x14ac:dyDescent="0.25">
      <c r="A239" s="1" t="s">
        <v>1868</v>
      </c>
      <c r="B239">
        <v>6202</v>
      </c>
      <c r="C239">
        <v>77</v>
      </c>
      <c r="D239" s="1" t="s">
        <v>1869</v>
      </c>
    </row>
    <row r="240" spans="1:4" x14ac:dyDescent="0.25">
      <c r="A240" s="1" t="s">
        <v>62</v>
      </c>
      <c r="B240">
        <v>3016</v>
      </c>
      <c r="C240">
        <v>76</v>
      </c>
      <c r="D240" s="1" t="s">
        <v>63</v>
      </c>
    </row>
    <row r="241" spans="1:4" x14ac:dyDescent="0.25">
      <c r="A241" s="1" t="s">
        <v>172</v>
      </c>
      <c r="B241">
        <v>463</v>
      </c>
      <c r="C241">
        <v>76</v>
      </c>
      <c r="D241" s="1" t="s">
        <v>173</v>
      </c>
    </row>
    <row r="242" spans="1:4" x14ac:dyDescent="0.25">
      <c r="A242" s="1" t="s">
        <v>518</v>
      </c>
      <c r="B242">
        <v>1895</v>
      </c>
      <c r="C242">
        <v>76</v>
      </c>
      <c r="D242" s="1" t="s">
        <v>519</v>
      </c>
    </row>
    <row r="243" spans="1:4" x14ac:dyDescent="0.25">
      <c r="A243" s="1" t="s">
        <v>576</v>
      </c>
      <c r="B243">
        <v>7334</v>
      </c>
      <c r="C243">
        <v>76</v>
      </c>
      <c r="D243" s="1" t="s">
        <v>577</v>
      </c>
    </row>
    <row r="244" spans="1:4" x14ac:dyDescent="0.25">
      <c r="A244" s="1" t="s">
        <v>730</v>
      </c>
      <c r="B244">
        <v>5639</v>
      </c>
      <c r="C244">
        <v>76</v>
      </c>
      <c r="D244" s="1" t="s">
        <v>731</v>
      </c>
    </row>
    <row r="245" spans="1:4" x14ac:dyDescent="0.25">
      <c r="A245" s="1" t="s">
        <v>1219</v>
      </c>
      <c r="B245">
        <v>3078</v>
      </c>
      <c r="C245">
        <v>76</v>
      </c>
      <c r="D245" s="1" t="s">
        <v>1220</v>
      </c>
    </row>
    <row r="246" spans="1:4" x14ac:dyDescent="0.25">
      <c r="A246" s="1" t="s">
        <v>1410</v>
      </c>
      <c r="B246">
        <v>1564</v>
      </c>
      <c r="C246">
        <v>76</v>
      </c>
      <c r="D246" s="1" t="s">
        <v>1411</v>
      </c>
    </row>
    <row r="247" spans="1:4" x14ac:dyDescent="0.25">
      <c r="A247" s="1" t="s">
        <v>1631</v>
      </c>
      <c r="B247">
        <v>1885</v>
      </c>
      <c r="C247">
        <v>76</v>
      </c>
      <c r="D247" s="1" t="s">
        <v>1632</v>
      </c>
    </row>
    <row r="248" spans="1:4" x14ac:dyDescent="0.25">
      <c r="A248" s="1" t="s">
        <v>1793</v>
      </c>
      <c r="B248">
        <v>4147</v>
      </c>
      <c r="C248">
        <v>76</v>
      </c>
      <c r="D248" s="1" t="s">
        <v>1794</v>
      </c>
    </row>
    <row r="249" spans="1:4" x14ac:dyDescent="0.25">
      <c r="A249" s="1" t="s">
        <v>224</v>
      </c>
      <c r="B249">
        <v>8915</v>
      </c>
      <c r="C249">
        <v>75</v>
      </c>
      <c r="D249" s="1" t="s">
        <v>225</v>
      </c>
    </row>
    <row r="250" spans="1:4" x14ac:dyDescent="0.25">
      <c r="A250" s="1" t="s">
        <v>451</v>
      </c>
      <c r="B250">
        <v>1933</v>
      </c>
      <c r="C250">
        <v>75</v>
      </c>
      <c r="D250" s="1" t="s">
        <v>452</v>
      </c>
    </row>
    <row r="251" spans="1:4" x14ac:dyDescent="0.25">
      <c r="A251" s="1" t="s">
        <v>882</v>
      </c>
      <c r="B251">
        <v>8689</v>
      </c>
      <c r="C251">
        <v>75</v>
      </c>
      <c r="D251" s="1" t="s">
        <v>883</v>
      </c>
    </row>
    <row r="252" spans="1:4" x14ac:dyDescent="0.25">
      <c r="A252" s="1" t="s">
        <v>1054</v>
      </c>
      <c r="B252">
        <v>4338</v>
      </c>
      <c r="C252">
        <v>75</v>
      </c>
      <c r="D252" s="1" t="s">
        <v>1055</v>
      </c>
    </row>
    <row r="253" spans="1:4" x14ac:dyDescent="0.25">
      <c r="A253" s="1" t="s">
        <v>1627</v>
      </c>
      <c r="B253">
        <v>4172</v>
      </c>
      <c r="C253">
        <v>75</v>
      </c>
      <c r="D253" s="1" t="s">
        <v>1628</v>
      </c>
    </row>
    <row r="254" spans="1:4" x14ac:dyDescent="0.25">
      <c r="A254" s="1" t="s">
        <v>1823</v>
      </c>
      <c r="B254">
        <v>6679</v>
      </c>
      <c r="C254">
        <v>75</v>
      </c>
      <c r="D254" s="1" t="s">
        <v>1824</v>
      </c>
    </row>
    <row r="255" spans="1:4" x14ac:dyDescent="0.25">
      <c r="A255" s="1" t="s">
        <v>8</v>
      </c>
      <c r="B255">
        <v>8625</v>
      </c>
      <c r="C255">
        <v>74</v>
      </c>
      <c r="D255" s="1" t="s">
        <v>9</v>
      </c>
    </row>
    <row r="256" spans="1:4" x14ac:dyDescent="0.25">
      <c r="A256" s="1" t="s">
        <v>174</v>
      </c>
      <c r="B256">
        <v>767</v>
      </c>
      <c r="C256">
        <v>74</v>
      </c>
      <c r="D256" s="1" t="s">
        <v>175</v>
      </c>
    </row>
    <row r="257" spans="1:4" x14ac:dyDescent="0.25">
      <c r="A257" s="1" t="s">
        <v>427</v>
      </c>
      <c r="B257">
        <v>1781</v>
      </c>
      <c r="C257">
        <v>74</v>
      </c>
      <c r="D257" s="1" t="s">
        <v>428</v>
      </c>
    </row>
    <row r="258" spans="1:4" x14ac:dyDescent="0.25">
      <c r="A258" s="1" t="s">
        <v>516</v>
      </c>
      <c r="B258">
        <v>2431</v>
      </c>
      <c r="C258">
        <v>74</v>
      </c>
      <c r="D258" s="1" t="s">
        <v>517</v>
      </c>
    </row>
    <row r="259" spans="1:4" x14ac:dyDescent="0.25">
      <c r="A259" s="1" t="s">
        <v>526</v>
      </c>
      <c r="B259">
        <v>3424</v>
      </c>
      <c r="C259">
        <v>74</v>
      </c>
      <c r="D259" s="1" t="s">
        <v>527</v>
      </c>
    </row>
    <row r="260" spans="1:4" x14ac:dyDescent="0.25">
      <c r="A260" s="1" t="s">
        <v>574</v>
      </c>
      <c r="B260">
        <v>636</v>
      </c>
      <c r="C260">
        <v>74</v>
      </c>
      <c r="D260" s="1" t="s">
        <v>575</v>
      </c>
    </row>
    <row r="261" spans="1:4" x14ac:dyDescent="0.25">
      <c r="A261" s="1" t="s">
        <v>914</v>
      </c>
      <c r="B261">
        <v>1469</v>
      </c>
      <c r="C261">
        <v>74</v>
      </c>
      <c r="D261" s="1" t="s">
        <v>915</v>
      </c>
    </row>
    <row r="262" spans="1:4" x14ac:dyDescent="0.25">
      <c r="A262" s="1" t="s">
        <v>948</v>
      </c>
      <c r="B262">
        <v>2576</v>
      </c>
      <c r="C262">
        <v>74</v>
      </c>
      <c r="D262" s="1" t="s">
        <v>949</v>
      </c>
    </row>
    <row r="263" spans="1:4" x14ac:dyDescent="0.25">
      <c r="A263" s="1" t="s">
        <v>953</v>
      </c>
      <c r="B263">
        <v>7614</v>
      </c>
      <c r="C263">
        <v>74</v>
      </c>
      <c r="D263" s="1" t="s">
        <v>954</v>
      </c>
    </row>
    <row r="264" spans="1:4" x14ac:dyDescent="0.25">
      <c r="A264" s="1" t="s">
        <v>1394</v>
      </c>
      <c r="B264">
        <v>7619</v>
      </c>
      <c r="C264">
        <v>74</v>
      </c>
      <c r="D264" s="1" t="s">
        <v>1395</v>
      </c>
    </row>
    <row r="265" spans="1:4" x14ac:dyDescent="0.25">
      <c r="A265" s="1" t="s">
        <v>1537</v>
      </c>
      <c r="B265">
        <v>6725</v>
      </c>
      <c r="C265">
        <v>74</v>
      </c>
      <c r="D265" s="1" t="s">
        <v>1538</v>
      </c>
    </row>
    <row r="266" spans="1:4" x14ac:dyDescent="0.25">
      <c r="A266" s="1" t="s">
        <v>1763</v>
      </c>
      <c r="B266">
        <v>1273</v>
      </c>
      <c r="C266">
        <v>74</v>
      </c>
      <c r="D266" s="1" t="s">
        <v>1764</v>
      </c>
    </row>
    <row r="267" spans="1:4" x14ac:dyDescent="0.25">
      <c r="A267" s="1" t="s">
        <v>116</v>
      </c>
      <c r="B267">
        <v>3021</v>
      </c>
      <c r="C267">
        <v>74</v>
      </c>
      <c r="D267" s="1" t="s">
        <v>1784</v>
      </c>
    </row>
    <row r="268" spans="1:4" x14ac:dyDescent="0.25">
      <c r="A268" s="1" t="s">
        <v>1908</v>
      </c>
      <c r="B268">
        <v>5289</v>
      </c>
      <c r="C268">
        <v>74</v>
      </c>
      <c r="D268" s="1" t="s">
        <v>1909</v>
      </c>
    </row>
    <row r="269" spans="1:4" x14ac:dyDescent="0.25">
      <c r="A269" s="1" t="s">
        <v>154</v>
      </c>
      <c r="B269">
        <v>6033</v>
      </c>
      <c r="C269">
        <v>73</v>
      </c>
      <c r="D269" s="1" t="s">
        <v>155</v>
      </c>
    </row>
    <row r="270" spans="1:4" x14ac:dyDescent="0.25">
      <c r="A270" s="1" t="s">
        <v>401</v>
      </c>
      <c r="B270">
        <v>7026</v>
      </c>
      <c r="C270">
        <v>73</v>
      </c>
      <c r="D270" s="1" t="s">
        <v>402</v>
      </c>
    </row>
    <row r="271" spans="1:4" x14ac:dyDescent="0.25">
      <c r="A271" s="1" t="s">
        <v>393</v>
      </c>
      <c r="B271">
        <v>5431</v>
      </c>
      <c r="C271">
        <v>73</v>
      </c>
      <c r="D271" s="1" t="s">
        <v>685</v>
      </c>
    </row>
    <row r="272" spans="1:4" x14ac:dyDescent="0.25">
      <c r="A272" s="1" t="s">
        <v>653</v>
      </c>
      <c r="B272">
        <v>436</v>
      </c>
      <c r="C272">
        <v>73</v>
      </c>
      <c r="D272" s="1" t="s">
        <v>1235</v>
      </c>
    </row>
    <row r="273" spans="1:4" x14ac:dyDescent="0.25">
      <c r="A273" s="1" t="s">
        <v>1392</v>
      </c>
      <c r="B273">
        <v>5127</v>
      </c>
      <c r="C273">
        <v>73</v>
      </c>
      <c r="D273" s="1" t="s">
        <v>1393</v>
      </c>
    </row>
    <row r="274" spans="1:4" x14ac:dyDescent="0.25">
      <c r="A274" s="1" t="s">
        <v>1447</v>
      </c>
      <c r="B274">
        <v>9647</v>
      </c>
      <c r="C274">
        <v>73</v>
      </c>
      <c r="D274" s="1" t="s">
        <v>1448</v>
      </c>
    </row>
    <row r="275" spans="1:4" x14ac:dyDescent="0.25">
      <c r="A275" s="1" t="s">
        <v>1720</v>
      </c>
      <c r="B275">
        <v>3356</v>
      </c>
      <c r="C275">
        <v>73</v>
      </c>
      <c r="D275" s="1" t="s">
        <v>1721</v>
      </c>
    </row>
    <row r="276" spans="1:4" x14ac:dyDescent="0.25">
      <c r="A276" s="1" t="s">
        <v>1888</v>
      </c>
      <c r="B276">
        <v>7301</v>
      </c>
      <c r="C276">
        <v>73</v>
      </c>
      <c r="D276" s="1" t="s">
        <v>1889</v>
      </c>
    </row>
    <row r="277" spans="1:4" x14ac:dyDescent="0.25">
      <c r="A277" s="1" t="s">
        <v>162</v>
      </c>
      <c r="B277">
        <v>7698</v>
      </c>
      <c r="C277">
        <v>72</v>
      </c>
      <c r="D277" s="1" t="s">
        <v>163</v>
      </c>
    </row>
    <row r="278" spans="1:4" x14ac:dyDescent="0.25">
      <c r="A278" s="1" t="s">
        <v>455</v>
      </c>
      <c r="B278">
        <v>430</v>
      </c>
      <c r="C278">
        <v>72</v>
      </c>
      <c r="D278" s="1" t="s">
        <v>456</v>
      </c>
    </row>
    <row r="279" spans="1:4" x14ac:dyDescent="0.25">
      <c r="A279" s="1" t="s">
        <v>728</v>
      </c>
      <c r="B279">
        <v>9111</v>
      </c>
      <c r="C279">
        <v>72</v>
      </c>
      <c r="D279" s="1" t="s">
        <v>729</v>
      </c>
    </row>
    <row r="280" spans="1:4" x14ac:dyDescent="0.25">
      <c r="A280" s="1" t="s">
        <v>60</v>
      </c>
      <c r="B280">
        <v>2559</v>
      </c>
      <c r="C280">
        <v>71</v>
      </c>
      <c r="D280" s="1" t="s">
        <v>61</v>
      </c>
    </row>
    <row r="281" spans="1:4" x14ac:dyDescent="0.25">
      <c r="A281" s="1" t="s">
        <v>485</v>
      </c>
      <c r="B281">
        <v>4098</v>
      </c>
      <c r="C281">
        <v>71</v>
      </c>
      <c r="D281" s="1" t="s">
        <v>486</v>
      </c>
    </row>
    <row r="282" spans="1:4" x14ac:dyDescent="0.25">
      <c r="A282" s="1" t="s">
        <v>524</v>
      </c>
      <c r="B282">
        <v>7723</v>
      </c>
      <c r="C282">
        <v>71</v>
      </c>
      <c r="D282" s="1" t="s">
        <v>525</v>
      </c>
    </row>
    <row r="283" spans="1:4" x14ac:dyDescent="0.25">
      <c r="A283" s="1" t="s">
        <v>675</v>
      </c>
      <c r="B283">
        <v>1928</v>
      </c>
      <c r="C283">
        <v>71</v>
      </c>
      <c r="D283" s="1" t="s">
        <v>676</v>
      </c>
    </row>
    <row r="284" spans="1:4" x14ac:dyDescent="0.25">
      <c r="A284" s="1" t="s">
        <v>679</v>
      </c>
      <c r="B284">
        <v>227</v>
      </c>
      <c r="C284">
        <v>71</v>
      </c>
      <c r="D284" s="1" t="s">
        <v>680</v>
      </c>
    </row>
    <row r="285" spans="1:4" x14ac:dyDescent="0.25">
      <c r="A285" s="1" t="s">
        <v>776</v>
      </c>
      <c r="B285">
        <v>9833</v>
      </c>
      <c r="C285">
        <v>71</v>
      </c>
      <c r="D285" s="1" t="s">
        <v>777</v>
      </c>
    </row>
    <row r="286" spans="1:4" x14ac:dyDescent="0.25">
      <c r="A286" s="1" t="s">
        <v>802</v>
      </c>
      <c r="B286">
        <v>1958</v>
      </c>
      <c r="C286">
        <v>71</v>
      </c>
      <c r="D286" s="1" t="s">
        <v>803</v>
      </c>
    </row>
    <row r="287" spans="1:4" x14ac:dyDescent="0.25">
      <c r="A287" s="1" t="s">
        <v>1227</v>
      </c>
      <c r="B287">
        <v>9799</v>
      </c>
      <c r="C287">
        <v>71</v>
      </c>
      <c r="D287" s="1" t="s">
        <v>1228</v>
      </c>
    </row>
    <row r="288" spans="1:4" x14ac:dyDescent="0.25">
      <c r="A288" s="1" t="s">
        <v>1089</v>
      </c>
      <c r="B288">
        <v>7961</v>
      </c>
      <c r="C288">
        <v>71</v>
      </c>
      <c r="D288" s="1" t="s">
        <v>1429</v>
      </c>
    </row>
    <row r="289" spans="1:4" x14ac:dyDescent="0.25">
      <c r="A289" s="1" t="s">
        <v>734</v>
      </c>
      <c r="B289">
        <v>2626</v>
      </c>
      <c r="C289">
        <v>71</v>
      </c>
      <c r="D289" s="1" t="s">
        <v>1481</v>
      </c>
    </row>
    <row r="290" spans="1:4" x14ac:dyDescent="0.25">
      <c r="A290" s="1" t="s">
        <v>1526</v>
      </c>
      <c r="B290">
        <v>7029</v>
      </c>
      <c r="C290">
        <v>71</v>
      </c>
      <c r="D290" s="1" t="s">
        <v>1527</v>
      </c>
    </row>
    <row r="291" spans="1:4" x14ac:dyDescent="0.25">
      <c r="A291" s="1" t="s">
        <v>1775</v>
      </c>
      <c r="B291">
        <v>4785</v>
      </c>
      <c r="C291">
        <v>71</v>
      </c>
      <c r="D291" s="1" t="s">
        <v>1776</v>
      </c>
    </row>
    <row r="292" spans="1:4" x14ac:dyDescent="0.25">
      <c r="A292" s="1" t="s">
        <v>908</v>
      </c>
      <c r="B292">
        <v>281</v>
      </c>
      <c r="C292">
        <v>71</v>
      </c>
      <c r="D292" s="1" t="s">
        <v>1799</v>
      </c>
    </row>
    <row r="293" spans="1:4" x14ac:dyDescent="0.25">
      <c r="A293" s="1" t="s">
        <v>1813</v>
      </c>
      <c r="B293">
        <v>6508</v>
      </c>
      <c r="C293">
        <v>71</v>
      </c>
      <c r="D293" s="1" t="s">
        <v>1814</v>
      </c>
    </row>
    <row r="294" spans="1:4" x14ac:dyDescent="0.25">
      <c r="A294" s="1" t="s">
        <v>738</v>
      </c>
      <c r="B294">
        <v>9079</v>
      </c>
      <c r="C294">
        <v>70</v>
      </c>
      <c r="D294" s="1" t="s">
        <v>739</v>
      </c>
    </row>
    <row r="295" spans="1:4" x14ac:dyDescent="0.25">
      <c r="A295" s="1" t="s">
        <v>874</v>
      </c>
      <c r="B295">
        <v>5172</v>
      </c>
      <c r="C295">
        <v>70</v>
      </c>
      <c r="D295" s="1" t="s">
        <v>875</v>
      </c>
    </row>
    <row r="296" spans="1:4" x14ac:dyDescent="0.25">
      <c r="A296" s="1" t="s">
        <v>878</v>
      </c>
      <c r="B296">
        <v>3626</v>
      </c>
      <c r="C296">
        <v>70</v>
      </c>
      <c r="D296" s="1" t="s">
        <v>879</v>
      </c>
    </row>
    <row r="297" spans="1:4" x14ac:dyDescent="0.25">
      <c r="A297" s="1" t="s">
        <v>1080</v>
      </c>
      <c r="B297">
        <v>5767</v>
      </c>
      <c r="C297">
        <v>70</v>
      </c>
      <c r="D297" s="1" t="s">
        <v>1081</v>
      </c>
    </row>
    <row r="298" spans="1:4" x14ac:dyDescent="0.25">
      <c r="A298" s="1" t="s">
        <v>1129</v>
      </c>
      <c r="B298">
        <v>4</v>
      </c>
      <c r="C298">
        <v>70</v>
      </c>
      <c r="D298" s="1" t="s">
        <v>1130</v>
      </c>
    </row>
    <row r="299" spans="1:4" x14ac:dyDescent="0.25">
      <c r="A299" s="1" t="s">
        <v>1406</v>
      </c>
      <c r="B299">
        <v>4159</v>
      </c>
      <c r="C299">
        <v>70</v>
      </c>
      <c r="D299" s="1" t="s">
        <v>1407</v>
      </c>
    </row>
    <row r="300" spans="1:4" x14ac:dyDescent="0.25">
      <c r="A300" s="1" t="s">
        <v>1467</v>
      </c>
      <c r="B300">
        <v>6971</v>
      </c>
      <c r="C300">
        <v>70</v>
      </c>
      <c r="D300" s="1" t="s">
        <v>1468</v>
      </c>
    </row>
    <row r="301" spans="1:4" x14ac:dyDescent="0.25">
      <c r="A301" s="1" t="s">
        <v>1475</v>
      </c>
      <c r="B301">
        <v>7769</v>
      </c>
      <c r="C301">
        <v>70</v>
      </c>
      <c r="D301" s="1" t="s">
        <v>1476</v>
      </c>
    </row>
    <row r="302" spans="1:4" x14ac:dyDescent="0.25">
      <c r="A302" s="1" t="s">
        <v>122</v>
      </c>
      <c r="B302">
        <v>123</v>
      </c>
      <c r="C302">
        <v>69</v>
      </c>
      <c r="D302" s="1" t="s">
        <v>123</v>
      </c>
    </row>
    <row r="303" spans="1:4" x14ac:dyDescent="0.25">
      <c r="A303" s="1" t="s">
        <v>321</v>
      </c>
      <c r="B303">
        <v>951</v>
      </c>
      <c r="C303">
        <v>69</v>
      </c>
      <c r="D303" s="1" t="s">
        <v>322</v>
      </c>
    </row>
    <row r="304" spans="1:4" x14ac:dyDescent="0.25">
      <c r="A304" s="1" t="s">
        <v>479</v>
      </c>
      <c r="B304">
        <v>1167</v>
      </c>
      <c r="C304">
        <v>69</v>
      </c>
      <c r="D304" s="1" t="s">
        <v>480</v>
      </c>
    </row>
    <row r="305" spans="1:4" x14ac:dyDescent="0.25">
      <c r="A305" s="1" t="s">
        <v>910</v>
      </c>
      <c r="B305">
        <v>286</v>
      </c>
      <c r="C305">
        <v>69</v>
      </c>
      <c r="D305" s="1" t="s">
        <v>911</v>
      </c>
    </row>
    <row r="306" spans="1:4" x14ac:dyDescent="0.25">
      <c r="A306" s="1" t="s">
        <v>1151</v>
      </c>
      <c r="B306">
        <v>7045</v>
      </c>
      <c r="C306">
        <v>69</v>
      </c>
      <c r="D306" s="1" t="s">
        <v>1152</v>
      </c>
    </row>
    <row r="307" spans="1:4" x14ac:dyDescent="0.25">
      <c r="A307" s="1" t="s">
        <v>1225</v>
      </c>
      <c r="B307">
        <v>5504</v>
      </c>
      <c r="C307">
        <v>69</v>
      </c>
      <c r="D307" s="1" t="s">
        <v>1226</v>
      </c>
    </row>
    <row r="308" spans="1:4" x14ac:dyDescent="0.25">
      <c r="A308" s="1" t="s">
        <v>1262</v>
      </c>
      <c r="B308">
        <v>4207</v>
      </c>
      <c r="C308">
        <v>69</v>
      </c>
      <c r="D308" s="1" t="s">
        <v>1269</v>
      </c>
    </row>
    <row r="309" spans="1:4" x14ac:dyDescent="0.25">
      <c r="A309" s="1" t="s">
        <v>1295</v>
      </c>
      <c r="B309">
        <v>5924</v>
      </c>
      <c r="C309">
        <v>69</v>
      </c>
      <c r="D309" s="1" t="s">
        <v>1296</v>
      </c>
    </row>
    <row r="310" spans="1:4" x14ac:dyDescent="0.25">
      <c r="A310" s="1" t="s">
        <v>42</v>
      </c>
      <c r="B310">
        <v>9205</v>
      </c>
      <c r="C310">
        <v>68</v>
      </c>
      <c r="D310" s="1" t="s">
        <v>43</v>
      </c>
    </row>
    <row r="311" spans="1:4" x14ac:dyDescent="0.25">
      <c r="A311" s="1" t="s">
        <v>116</v>
      </c>
      <c r="B311">
        <v>45</v>
      </c>
      <c r="C311">
        <v>68</v>
      </c>
      <c r="D311" s="1" t="s">
        <v>117</v>
      </c>
    </row>
    <row r="312" spans="1:4" x14ac:dyDescent="0.25">
      <c r="A312" s="1" t="s">
        <v>138</v>
      </c>
      <c r="B312">
        <v>2172</v>
      </c>
      <c r="C312">
        <v>68</v>
      </c>
      <c r="D312" s="1" t="s">
        <v>139</v>
      </c>
    </row>
    <row r="313" spans="1:4" x14ac:dyDescent="0.25">
      <c r="A313" s="1" t="s">
        <v>204</v>
      </c>
      <c r="B313">
        <v>4602</v>
      </c>
      <c r="C313">
        <v>68</v>
      </c>
      <c r="D313" s="1" t="s">
        <v>205</v>
      </c>
    </row>
    <row r="314" spans="1:4" x14ac:dyDescent="0.25">
      <c r="A314" s="1" t="s">
        <v>393</v>
      </c>
      <c r="B314">
        <v>4831</v>
      </c>
      <c r="C314">
        <v>68</v>
      </c>
      <c r="D314" s="1" t="s">
        <v>394</v>
      </c>
    </row>
    <row r="315" spans="1:4" x14ac:dyDescent="0.25">
      <c r="A315" s="1" t="s">
        <v>395</v>
      </c>
      <c r="B315">
        <v>7237</v>
      </c>
      <c r="C315">
        <v>68</v>
      </c>
      <c r="D315" s="1" t="s">
        <v>396</v>
      </c>
    </row>
    <row r="316" spans="1:4" x14ac:dyDescent="0.25">
      <c r="A316" s="1" t="s">
        <v>612</v>
      </c>
      <c r="B316">
        <v>8899</v>
      </c>
      <c r="C316">
        <v>68</v>
      </c>
      <c r="D316" s="1" t="s">
        <v>613</v>
      </c>
    </row>
    <row r="317" spans="1:4" x14ac:dyDescent="0.25">
      <c r="A317" s="1" t="s">
        <v>993</v>
      </c>
      <c r="B317">
        <v>7848</v>
      </c>
      <c r="C317">
        <v>68</v>
      </c>
      <c r="D317" s="1" t="s">
        <v>994</v>
      </c>
    </row>
    <row r="318" spans="1:4" x14ac:dyDescent="0.25">
      <c r="A318" s="1" t="s">
        <v>1233</v>
      </c>
      <c r="B318">
        <v>6152</v>
      </c>
      <c r="C318">
        <v>68</v>
      </c>
      <c r="D318" s="1" t="s">
        <v>1234</v>
      </c>
    </row>
    <row r="319" spans="1:4" x14ac:dyDescent="0.25">
      <c r="A319" s="1" t="s">
        <v>38</v>
      </c>
      <c r="B319">
        <v>2531</v>
      </c>
      <c r="C319">
        <v>67</v>
      </c>
      <c r="D319" s="1" t="s">
        <v>39</v>
      </c>
    </row>
    <row r="320" spans="1:4" x14ac:dyDescent="0.25">
      <c r="A320" s="1" t="s">
        <v>40</v>
      </c>
      <c r="B320">
        <v>1708</v>
      </c>
      <c r="C320">
        <v>67</v>
      </c>
      <c r="D320" s="1" t="s">
        <v>41</v>
      </c>
    </row>
    <row r="321" spans="1:4" x14ac:dyDescent="0.25">
      <c r="A321" s="1" t="s">
        <v>594</v>
      </c>
      <c r="B321">
        <v>331</v>
      </c>
      <c r="C321">
        <v>67</v>
      </c>
      <c r="D321" s="1" t="s">
        <v>595</v>
      </c>
    </row>
    <row r="322" spans="1:4" x14ac:dyDescent="0.25">
      <c r="A322" s="1" t="s">
        <v>918</v>
      </c>
      <c r="B322">
        <v>9979</v>
      </c>
      <c r="C322">
        <v>67</v>
      </c>
      <c r="D322" s="1" t="s">
        <v>919</v>
      </c>
    </row>
    <row r="323" spans="1:4" x14ac:dyDescent="0.25">
      <c r="A323" s="1" t="s">
        <v>924</v>
      </c>
      <c r="B323">
        <v>9617</v>
      </c>
      <c r="C323">
        <v>67</v>
      </c>
      <c r="D323" s="1" t="s">
        <v>925</v>
      </c>
    </row>
    <row r="324" spans="1:4" x14ac:dyDescent="0.25">
      <c r="A324" s="1" t="s">
        <v>1018</v>
      </c>
      <c r="B324">
        <v>4856</v>
      </c>
      <c r="C324">
        <v>67</v>
      </c>
      <c r="D324" s="1" t="s">
        <v>1019</v>
      </c>
    </row>
    <row r="325" spans="1:4" x14ac:dyDescent="0.25">
      <c r="A325" s="1" t="s">
        <v>1221</v>
      </c>
      <c r="B325">
        <v>484</v>
      </c>
      <c r="C325">
        <v>67</v>
      </c>
      <c r="D325" s="1" t="s">
        <v>1222</v>
      </c>
    </row>
    <row r="326" spans="1:4" x14ac:dyDescent="0.25">
      <c r="A326" s="1" t="s">
        <v>1833</v>
      </c>
      <c r="B326">
        <v>1449</v>
      </c>
      <c r="C326">
        <v>67</v>
      </c>
      <c r="D326" s="1" t="s">
        <v>1834</v>
      </c>
    </row>
    <row r="327" spans="1:4" x14ac:dyDescent="0.25">
      <c r="A327" s="1" t="s">
        <v>1925</v>
      </c>
      <c r="B327">
        <v>443</v>
      </c>
      <c r="C327">
        <v>67</v>
      </c>
      <c r="D327" s="1" t="s">
        <v>1926</v>
      </c>
    </row>
    <row r="328" spans="1:4" x14ac:dyDescent="0.25">
      <c r="A328" s="1" t="s">
        <v>365</v>
      </c>
      <c r="B328">
        <v>2266</v>
      </c>
      <c r="C328">
        <v>66</v>
      </c>
      <c r="D328" s="1" t="s">
        <v>366</v>
      </c>
    </row>
    <row r="329" spans="1:4" x14ac:dyDescent="0.25">
      <c r="A329" s="1" t="s">
        <v>373</v>
      </c>
      <c r="B329">
        <v>4163</v>
      </c>
      <c r="C329">
        <v>66</v>
      </c>
      <c r="D329" s="1" t="s">
        <v>374</v>
      </c>
    </row>
    <row r="330" spans="1:4" x14ac:dyDescent="0.25">
      <c r="A330" s="1" t="s">
        <v>425</v>
      </c>
      <c r="B330">
        <v>7612</v>
      </c>
      <c r="C330">
        <v>66</v>
      </c>
      <c r="D330" s="1" t="s">
        <v>426</v>
      </c>
    </row>
    <row r="331" spans="1:4" x14ac:dyDescent="0.25">
      <c r="A331" s="1" t="s">
        <v>930</v>
      </c>
      <c r="B331">
        <v>7432</v>
      </c>
      <c r="C331">
        <v>66</v>
      </c>
      <c r="D331" s="1" t="s">
        <v>931</v>
      </c>
    </row>
    <row r="332" spans="1:4" x14ac:dyDescent="0.25">
      <c r="A332" s="1" t="s">
        <v>1131</v>
      </c>
      <c r="B332">
        <v>9414</v>
      </c>
      <c r="C332">
        <v>66</v>
      </c>
      <c r="D332" s="1" t="s">
        <v>1132</v>
      </c>
    </row>
    <row r="333" spans="1:4" x14ac:dyDescent="0.25">
      <c r="A333" s="1" t="s">
        <v>1165</v>
      </c>
      <c r="B333">
        <v>579</v>
      </c>
      <c r="C333">
        <v>66</v>
      </c>
      <c r="D333" s="1" t="s">
        <v>1166</v>
      </c>
    </row>
    <row r="334" spans="1:4" x14ac:dyDescent="0.25">
      <c r="A334" s="1" t="s">
        <v>1167</v>
      </c>
      <c r="B334">
        <v>4253</v>
      </c>
      <c r="C334">
        <v>66</v>
      </c>
      <c r="D334" s="1" t="s">
        <v>1168</v>
      </c>
    </row>
    <row r="335" spans="1:4" x14ac:dyDescent="0.25">
      <c r="A335" s="1" t="s">
        <v>1457</v>
      </c>
      <c r="B335">
        <v>663</v>
      </c>
      <c r="C335">
        <v>66</v>
      </c>
      <c r="D335" s="1" t="s">
        <v>1458</v>
      </c>
    </row>
    <row r="336" spans="1:4" x14ac:dyDescent="0.25">
      <c r="A336" s="1" t="s">
        <v>1570</v>
      </c>
      <c r="B336">
        <v>821</v>
      </c>
      <c r="C336">
        <v>66</v>
      </c>
      <c r="D336" s="1" t="s">
        <v>1571</v>
      </c>
    </row>
    <row r="337" spans="1:4" x14ac:dyDescent="0.25">
      <c r="A337" s="1" t="s">
        <v>1008</v>
      </c>
      <c r="B337">
        <v>8014</v>
      </c>
      <c r="C337">
        <v>66</v>
      </c>
      <c r="D337" s="1" t="s">
        <v>1686</v>
      </c>
    </row>
    <row r="338" spans="1:4" x14ac:dyDescent="0.25">
      <c r="A338" s="1" t="s">
        <v>4</v>
      </c>
      <c r="B338">
        <v>449</v>
      </c>
      <c r="C338">
        <v>65</v>
      </c>
      <c r="D338" s="1" t="s">
        <v>5</v>
      </c>
    </row>
    <row r="339" spans="1:4" x14ac:dyDescent="0.25">
      <c r="A339" s="1" t="s">
        <v>160</v>
      </c>
      <c r="B339">
        <v>2365</v>
      </c>
      <c r="C339">
        <v>65</v>
      </c>
      <c r="D339" s="1" t="s">
        <v>161</v>
      </c>
    </row>
    <row r="340" spans="1:4" x14ac:dyDescent="0.25">
      <c r="A340" s="1" t="s">
        <v>319</v>
      </c>
      <c r="B340">
        <v>1446</v>
      </c>
      <c r="C340">
        <v>65</v>
      </c>
      <c r="D340" s="1" t="s">
        <v>320</v>
      </c>
    </row>
    <row r="341" spans="1:4" x14ac:dyDescent="0.25">
      <c r="A341" s="1" t="s">
        <v>698</v>
      </c>
      <c r="B341">
        <v>4786</v>
      </c>
      <c r="C341">
        <v>65</v>
      </c>
      <c r="D341" s="1" t="s">
        <v>699</v>
      </c>
    </row>
    <row r="342" spans="1:4" x14ac:dyDescent="0.25">
      <c r="A342" s="1" t="s">
        <v>788</v>
      </c>
      <c r="B342">
        <v>7983</v>
      </c>
      <c r="C342">
        <v>65</v>
      </c>
      <c r="D342" s="1" t="s">
        <v>789</v>
      </c>
    </row>
    <row r="343" spans="1:4" x14ac:dyDescent="0.25">
      <c r="A343" s="1" t="s">
        <v>1016</v>
      </c>
      <c r="B343">
        <v>1085</v>
      </c>
      <c r="C343">
        <v>65</v>
      </c>
      <c r="D343" s="1" t="s">
        <v>1017</v>
      </c>
    </row>
    <row r="344" spans="1:4" x14ac:dyDescent="0.25">
      <c r="A344" s="1" t="s">
        <v>1034</v>
      </c>
      <c r="B344">
        <v>1974</v>
      </c>
      <c r="C344">
        <v>65</v>
      </c>
      <c r="D344" s="1" t="s">
        <v>1035</v>
      </c>
    </row>
    <row r="345" spans="1:4" x14ac:dyDescent="0.25">
      <c r="A345" s="1" t="s">
        <v>1383</v>
      </c>
      <c r="B345">
        <v>7429</v>
      </c>
      <c r="C345">
        <v>65</v>
      </c>
      <c r="D345" s="1" t="s">
        <v>1384</v>
      </c>
    </row>
    <row r="346" spans="1:4" x14ac:dyDescent="0.25">
      <c r="A346" s="1" t="s">
        <v>1558</v>
      </c>
      <c r="B346">
        <v>9714</v>
      </c>
      <c r="C346">
        <v>65</v>
      </c>
      <c r="D346" s="1" t="s">
        <v>1559</v>
      </c>
    </row>
    <row r="347" spans="1:4" x14ac:dyDescent="0.25">
      <c r="A347" s="1" t="s">
        <v>1668</v>
      </c>
      <c r="B347">
        <v>3776</v>
      </c>
      <c r="C347">
        <v>65</v>
      </c>
      <c r="D347" s="1" t="s">
        <v>1669</v>
      </c>
    </row>
    <row r="348" spans="1:4" x14ac:dyDescent="0.25">
      <c r="A348" s="1" t="s">
        <v>1872</v>
      </c>
      <c r="B348">
        <v>6996</v>
      </c>
      <c r="C348">
        <v>65</v>
      </c>
      <c r="D348" s="1" t="s">
        <v>1873</v>
      </c>
    </row>
    <row r="349" spans="1:4" x14ac:dyDescent="0.25">
      <c r="A349" s="1" t="s">
        <v>327</v>
      </c>
      <c r="B349">
        <v>6232</v>
      </c>
      <c r="C349">
        <v>64</v>
      </c>
      <c r="D349" s="1" t="s">
        <v>328</v>
      </c>
    </row>
    <row r="350" spans="1:4" x14ac:dyDescent="0.25">
      <c r="A350" s="1" t="s">
        <v>347</v>
      </c>
      <c r="B350">
        <v>683</v>
      </c>
      <c r="C350">
        <v>64</v>
      </c>
      <c r="D350" s="1" t="s">
        <v>348</v>
      </c>
    </row>
    <row r="351" spans="1:4" x14ac:dyDescent="0.25">
      <c r="A351" s="1" t="s">
        <v>770</v>
      </c>
      <c r="B351">
        <v>7185</v>
      </c>
      <c r="C351">
        <v>64</v>
      </c>
      <c r="D351" s="1" t="s">
        <v>771</v>
      </c>
    </row>
    <row r="352" spans="1:4" x14ac:dyDescent="0.25">
      <c r="A352" s="1" t="s">
        <v>900</v>
      </c>
      <c r="B352">
        <v>8775</v>
      </c>
      <c r="C352">
        <v>64</v>
      </c>
      <c r="D352" s="1" t="s">
        <v>901</v>
      </c>
    </row>
    <row r="353" spans="1:4" x14ac:dyDescent="0.25">
      <c r="A353" s="1" t="s">
        <v>906</v>
      </c>
      <c r="B353">
        <v>9984</v>
      </c>
      <c r="C353">
        <v>64</v>
      </c>
      <c r="D353" s="1" t="s">
        <v>907</v>
      </c>
    </row>
    <row r="354" spans="1:4" x14ac:dyDescent="0.25">
      <c r="A354" s="1" t="s">
        <v>1479</v>
      </c>
      <c r="B354">
        <v>6113</v>
      </c>
      <c r="C354">
        <v>64</v>
      </c>
      <c r="D354" s="1" t="s">
        <v>1480</v>
      </c>
    </row>
    <row r="355" spans="1:4" x14ac:dyDescent="0.25">
      <c r="A355" s="1" t="s">
        <v>206</v>
      </c>
      <c r="B355">
        <v>7988</v>
      </c>
      <c r="C355">
        <v>63</v>
      </c>
      <c r="D355" s="1" t="s">
        <v>207</v>
      </c>
    </row>
    <row r="356" spans="1:4" x14ac:dyDescent="0.25">
      <c r="A356" s="1" t="s">
        <v>232</v>
      </c>
      <c r="B356">
        <v>8248</v>
      </c>
      <c r="C356">
        <v>63</v>
      </c>
      <c r="D356" s="1" t="s">
        <v>233</v>
      </c>
    </row>
    <row r="357" spans="1:4" x14ac:dyDescent="0.25">
      <c r="A357" s="1" t="s">
        <v>275</v>
      </c>
      <c r="B357">
        <v>8404</v>
      </c>
      <c r="C357">
        <v>63</v>
      </c>
      <c r="D357" s="1" t="s">
        <v>276</v>
      </c>
    </row>
    <row r="358" spans="1:4" x14ac:dyDescent="0.25">
      <c r="A358" s="1" t="s">
        <v>381</v>
      </c>
      <c r="B358">
        <v>4489</v>
      </c>
      <c r="C358">
        <v>63</v>
      </c>
      <c r="D358" s="1" t="s">
        <v>382</v>
      </c>
    </row>
    <row r="359" spans="1:4" x14ac:dyDescent="0.25">
      <c r="A359" s="1" t="s">
        <v>391</v>
      </c>
      <c r="B359">
        <v>6539</v>
      </c>
      <c r="C359">
        <v>63</v>
      </c>
      <c r="D359" s="1" t="s">
        <v>392</v>
      </c>
    </row>
    <row r="360" spans="1:4" x14ac:dyDescent="0.25">
      <c r="A360" s="1" t="s">
        <v>76</v>
      </c>
      <c r="B360">
        <v>8028</v>
      </c>
      <c r="C360">
        <v>63</v>
      </c>
      <c r="D360" s="1" t="s">
        <v>718</v>
      </c>
    </row>
    <row r="361" spans="1:4" x14ac:dyDescent="0.25">
      <c r="A361" s="1" t="s">
        <v>1163</v>
      </c>
      <c r="B361">
        <v>2683</v>
      </c>
      <c r="C361">
        <v>63</v>
      </c>
      <c r="D361" s="1" t="s">
        <v>1164</v>
      </c>
    </row>
    <row r="362" spans="1:4" x14ac:dyDescent="0.25">
      <c r="A362" s="1" t="s">
        <v>1299</v>
      </c>
      <c r="B362">
        <v>6822</v>
      </c>
      <c r="C362">
        <v>63</v>
      </c>
      <c r="D362" s="1" t="s">
        <v>1300</v>
      </c>
    </row>
    <row r="363" spans="1:4" x14ac:dyDescent="0.25">
      <c r="A363" s="1" t="s">
        <v>1657</v>
      </c>
      <c r="B363">
        <v>6107</v>
      </c>
      <c r="C363">
        <v>63</v>
      </c>
      <c r="D363" s="1" t="s">
        <v>1658</v>
      </c>
    </row>
    <row r="364" spans="1:4" x14ac:dyDescent="0.25">
      <c r="A364" s="1" t="s">
        <v>1896</v>
      </c>
      <c r="B364">
        <v>2006</v>
      </c>
      <c r="C364">
        <v>63</v>
      </c>
      <c r="D364" s="1" t="s">
        <v>1897</v>
      </c>
    </row>
    <row r="365" spans="1:4" x14ac:dyDescent="0.25">
      <c r="A365" s="1" t="s">
        <v>329</v>
      </c>
      <c r="B365">
        <v>1176</v>
      </c>
      <c r="C365">
        <v>62</v>
      </c>
      <c r="D365" s="1" t="s">
        <v>330</v>
      </c>
    </row>
    <row r="366" spans="1:4" x14ac:dyDescent="0.25">
      <c r="A366" s="1" t="s">
        <v>387</v>
      </c>
      <c r="B366">
        <v>1341</v>
      </c>
      <c r="C366">
        <v>62</v>
      </c>
      <c r="D366" s="1" t="s">
        <v>388</v>
      </c>
    </row>
    <row r="367" spans="1:4" x14ac:dyDescent="0.25">
      <c r="A367" s="1" t="s">
        <v>706</v>
      </c>
      <c r="B367">
        <v>4999</v>
      </c>
      <c r="C367">
        <v>62</v>
      </c>
      <c r="D367" s="1" t="s">
        <v>707</v>
      </c>
    </row>
    <row r="368" spans="1:4" x14ac:dyDescent="0.25">
      <c r="A368" s="1" t="s">
        <v>794</v>
      </c>
      <c r="B368">
        <v>6379</v>
      </c>
      <c r="C368">
        <v>62</v>
      </c>
      <c r="D368" s="1" t="s">
        <v>795</v>
      </c>
    </row>
    <row r="369" spans="1:4" x14ac:dyDescent="0.25">
      <c r="A369" s="1" t="s">
        <v>1012</v>
      </c>
      <c r="B369">
        <v>7639</v>
      </c>
      <c r="C369">
        <v>62</v>
      </c>
      <c r="D369" s="1" t="s">
        <v>1013</v>
      </c>
    </row>
    <row r="370" spans="1:4" x14ac:dyDescent="0.25">
      <c r="A370" s="1" t="s">
        <v>1072</v>
      </c>
      <c r="B370">
        <v>4476</v>
      </c>
      <c r="C370">
        <v>62</v>
      </c>
      <c r="D370" s="1" t="s">
        <v>1073</v>
      </c>
    </row>
    <row r="371" spans="1:4" x14ac:dyDescent="0.25">
      <c r="A371" s="1" t="s">
        <v>1171</v>
      </c>
      <c r="B371">
        <v>1086</v>
      </c>
      <c r="C371">
        <v>62</v>
      </c>
      <c r="D371" s="1" t="s">
        <v>1172</v>
      </c>
    </row>
    <row r="372" spans="1:4" x14ac:dyDescent="0.25">
      <c r="A372" s="1" t="s">
        <v>1400</v>
      </c>
      <c r="B372">
        <v>7319</v>
      </c>
      <c r="C372">
        <v>62</v>
      </c>
      <c r="D372" s="1" t="s">
        <v>1401</v>
      </c>
    </row>
    <row r="373" spans="1:4" x14ac:dyDescent="0.25">
      <c r="A373" s="1" t="s">
        <v>1419</v>
      </c>
      <c r="B373">
        <v>1843</v>
      </c>
      <c r="C373">
        <v>62</v>
      </c>
      <c r="D373" s="1" t="s">
        <v>1420</v>
      </c>
    </row>
    <row r="374" spans="1:4" x14ac:dyDescent="0.25">
      <c r="A374" s="1" t="s">
        <v>1670</v>
      </c>
      <c r="B374">
        <v>5731</v>
      </c>
      <c r="C374">
        <v>62</v>
      </c>
      <c r="D374" s="1" t="s">
        <v>1671</v>
      </c>
    </row>
    <row r="375" spans="1:4" x14ac:dyDescent="0.25">
      <c r="A375" s="1" t="s">
        <v>1712</v>
      </c>
      <c r="B375">
        <v>5498</v>
      </c>
      <c r="C375">
        <v>62</v>
      </c>
      <c r="D375" s="1" t="s">
        <v>1713</v>
      </c>
    </row>
    <row r="376" spans="1:4" x14ac:dyDescent="0.25">
      <c r="A376" s="1" t="s">
        <v>1789</v>
      </c>
      <c r="B376">
        <v>8935</v>
      </c>
      <c r="C376">
        <v>62</v>
      </c>
      <c r="D376" s="1" t="s">
        <v>1790</v>
      </c>
    </row>
    <row r="377" spans="1:4" x14ac:dyDescent="0.25">
      <c r="A377" s="1" t="s">
        <v>1916</v>
      </c>
      <c r="B377">
        <v>481</v>
      </c>
      <c r="C377">
        <v>62</v>
      </c>
      <c r="D377" s="1" t="s">
        <v>1917</v>
      </c>
    </row>
    <row r="378" spans="1:4" x14ac:dyDescent="0.25">
      <c r="A378" s="1" t="s">
        <v>483</v>
      </c>
      <c r="B378">
        <v>6132</v>
      </c>
      <c r="C378">
        <v>61</v>
      </c>
      <c r="D378" s="1" t="s">
        <v>484</v>
      </c>
    </row>
    <row r="379" spans="1:4" x14ac:dyDescent="0.25">
      <c r="A379" s="1" t="s">
        <v>754</v>
      </c>
      <c r="B379">
        <v>53</v>
      </c>
      <c r="C379">
        <v>61</v>
      </c>
      <c r="D379" s="1" t="s">
        <v>755</v>
      </c>
    </row>
    <row r="380" spans="1:4" x14ac:dyDescent="0.25">
      <c r="A380" s="1" t="s">
        <v>963</v>
      </c>
      <c r="B380">
        <v>2853</v>
      </c>
      <c r="C380">
        <v>61</v>
      </c>
      <c r="D380" s="1" t="s">
        <v>964</v>
      </c>
    </row>
    <row r="381" spans="1:4" x14ac:dyDescent="0.25">
      <c r="A381" s="1" t="s">
        <v>1264</v>
      </c>
      <c r="B381">
        <v>6748</v>
      </c>
      <c r="C381">
        <v>61</v>
      </c>
      <c r="D381" s="1" t="s">
        <v>1265</v>
      </c>
    </row>
    <row r="382" spans="1:4" x14ac:dyDescent="0.25">
      <c r="A382" s="1" t="s">
        <v>1318</v>
      </c>
      <c r="B382">
        <v>9089</v>
      </c>
      <c r="C382">
        <v>61</v>
      </c>
      <c r="D382" s="1" t="s">
        <v>1319</v>
      </c>
    </row>
    <row r="383" spans="1:4" x14ac:dyDescent="0.25">
      <c r="A383" s="1" t="s">
        <v>1482</v>
      </c>
      <c r="B383">
        <v>6543</v>
      </c>
      <c r="C383">
        <v>61</v>
      </c>
      <c r="D383" s="1" t="s">
        <v>1483</v>
      </c>
    </row>
    <row r="384" spans="1:4" x14ac:dyDescent="0.25">
      <c r="A384" s="1" t="s">
        <v>1594</v>
      </c>
      <c r="B384">
        <v>9843</v>
      </c>
      <c r="C384">
        <v>61</v>
      </c>
      <c r="D384" s="1" t="s">
        <v>1595</v>
      </c>
    </row>
    <row r="385" spans="1:4" x14ac:dyDescent="0.25">
      <c r="A385" s="1" t="s">
        <v>1851</v>
      </c>
      <c r="B385">
        <v>1786</v>
      </c>
      <c r="C385">
        <v>61</v>
      </c>
      <c r="D385" s="1" t="s">
        <v>1852</v>
      </c>
    </row>
    <row r="386" spans="1:4" x14ac:dyDescent="0.25">
      <c r="A386" s="1" t="s">
        <v>176</v>
      </c>
      <c r="B386">
        <v>767</v>
      </c>
      <c r="C386">
        <v>60</v>
      </c>
      <c r="D386" s="1" t="s">
        <v>177</v>
      </c>
    </row>
    <row r="387" spans="1:4" x14ac:dyDescent="0.25">
      <c r="A387" s="1" t="s">
        <v>289</v>
      </c>
      <c r="B387">
        <v>1719</v>
      </c>
      <c r="C387">
        <v>60</v>
      </c>
      <c r="D387" s="1" t="s">
        <v>290</v>
      </c>
    </row>
    <row r="388" spans="1:4" x14ac:dyDescent="0.25">
      <c r="A388" s="1" t="s">
        <v>353</v>
      </c>
      <c r="B388">
        <v>1522</v>
      </c>
      <c r="C388">
        <v>60</v>
      </c>
      <c r="D388" s="1" t="s">
        <v>354</v>
      </c>
    </row>
    <row r="389" spans="1:4" x14ac:dyDescent="0.25">
      <c r="A389" s="1" t="s">
        <v>397</v>
      </c>
      <c r="B389">
        <v>6191</v>
      </c>
      <c r="C389">
        <v>60</v>
      </c>
      <c r="D389" s="1" t="s">
        <v>398</v>
      </c>
    </row>
    <row r="390" spans="1:4" x14ac:dyDescent="0.25">
      <c r="A390" s="1" t="s">
        <v>437</v>
      </c>
      <c r="B390">
        <v>7917</v>
      </c>
      <c r="C390">
        <v>60</v>
      </c>
      <c r="D390" s="1" t="s">
        <v>438</v>
      </c>
    </row>
    <row r="391" spans="1:4" x14ac:dyDescent="0.25">
      <c r="A391" s="1" t="s">
        <v>1139</v>
      </c>
      <c r="B391">
        <v>8584</v>
      </c>
      <c r="C391">
        <v>60</v>
      </c>
      <c r="D391" s="1" t="s">
        <v>1140</v>
      </c>
    </row>
    <row r="392" spans="1:4" x14ac:dyDescent="0.25">
      <c r="A392" s="1" t="s">
        <v>1398</v>
      </c>
      <c r="B392">
        <v>5702</v>
      </c>
      <c r="C392">
        <v>60</v>
      </c>
      <c r="D392" s="1" t="s">
        <v>1399</v>
      </c>
    </row>
    <row r="393" spans="1:4" x14ac:dyDescent="0.25">
      <c r="A393" s="1" t="s">
        <v>1612</v>
      </c>
      <c r="B393">
        <v>5253</v>
      </c>
      <c r="C393">
        <v>60</v>
      </c>
      <c r="D393" s="1" t="s">
        <v>1613</v>
      </c>
    </row>
    <row r="394" spans="1:4" x14ac:dyDescent="0.25">
      <c r="A394" s="1" t="s">
        <v>1650</v>
      </c>
      <c r="B394">
        <v>332</v>
      </c>
      <c r="C394">
        <v>60</v>
      </c>
      <c r="D394" s="1" t="s">
        <v>1651</v>
      </c>
    </row>
    <row r="395" spans="1:4" x14ac:dyDescent="0.25">
      <c r="A395" s="1" t="s">
        <v>1847</v>
      </c>
      <c r="B395">
        <v>7064</v>
      </c>
      <c r="C395">
        <v>60</v>
      </c>
      <c r="D395" s="1" t="s">
        <v>1848</v>
      </c>
    </row>
    <row r="396" spans="1:4" x14ac:dyDescent="0.25">
      <c r="A396" s="1" t="s">
        <v>1929</v>
      </c>
      <c r="B396">
        <v>1152</v>
      </c>
      <c r="C396">
        <v>60</v>
      </c>
      <c r="D396" s="1" t="s">
        <v>1930</v>
      </c>
    </row>
    <row r="397" spans="1:4" x14ac:dyDescent="0.25">
      <c r="A397" s="1" t="s">
        <v>180</v>
      </c>
      <c r="B397">
        <v>6806</v>
      </c>
      <c r="C397">
        <v>59</v>
      </c>
      <c r="D397" s="1" t="s">
        <v>181</v>
      </c>
    </row>
    <row r="398" spans="1:4" x14ac:dyDescent="0.25">
      <c r="A398" s="1" t="s">
        <v>244</v>
      </c>
      <c r="B398">
        <v>8165</v>
      </c>
      <c r="C398">
        <v>59</v>
      </c>
      <c r="D398" s="1" t="s">
        <v>245</v>
      </c>
    </row>
    <row r="399" spans="1:4" x14ac:dyDescent="0.25">
      <c r="A399" s="1" t="s">
        <v>1333</v>
      </c>
      <c r="B399">
        <v>1635</v>
      </c>
      <c r="C399">
        <v>59</v>
      </c>
      <c r="D399" s="1" t="s">
        <v>1334</v>
      </c>
    </row>
    <row r="400" spans="1:4" x14ac:dyDescent="0.25">
      <c r="A400" s="1" t="s">
        <v>1461</v>
      </c>
      <c r="B400">
        <v>5006</v>
      </c>
      <c r="C400">
        <v>59</v>
      </c>
      <c r="D400" s="1" t="s">
        <v>1462</v>
      </c>
    </row>
    <row r="401" spans="1:4" x14ac:dyDescent="0.25">
      <c r="A401" s="1" t="s">
        <v>1687</v>
      </c>
      <c r="B401">
        <v>3738</v>
      </c>
      <c r="C401">
        <v>59</v>
      </c>
      <c r="D401" s="1" t="s">
        <v>1688</v>
      </c>
    </row>
    <row r="402" spans="1:4" x14ac:dyDescent="0.25">
      <c r="A402" s="1" t="s">
        <v>1785</v>
      </c>
      <c r="B402">
        <v>1207</v>
      </c>
      <c r="C402">
        <v>59</v>
      </c>
      <c r="D402" s="1" t="s">
        <v>1786</v>
      </c>
    </row>
    <row r="403" spans="1:4" x14ac:dyDescent="0.25">
      <c r="A403" s="1" t="s">
        <v>230</v>
      </c>
      <c r="B403">
        <v>9765</v>
      </c>
      <c r="C403">
        <v>58</v>
      </c>
      <c r="D403" s="1" t="s">
        <v>231</v>
      </c>
    </row>
    <row r="404" spans="1:4" x14ac:dyDescent="0.25">
      <c r="A404" s="1" t="s">
        <v>942</v>
      </c>
      <c r="B404">
        <v>2152</v>
      </c>
      <c r="C404">
        <v>58</v>
      </c>
      <c r="D404" s="1" t="s">
        <v>943</v>
      </c>
    </row>
    <row r="405" spans="1:4" x14ac:dyDescent="0.25">
      <c r="A405" s="1" t="s">
        <v>989</v>
      </c>
      <c r="B405">
        <v>1432</v>
      </c>
      <c r="C405">
        <v>58</v>
      </c>
      <c r="D405" s="1" t="s">
        <v>990</v>
      </c>
    </row>
    <row r="406" spans="1:4" x14ac:dyDescent="0.25">
      <c r="A406" s="1" t="s">
        <v>774</v>
      </c>
      <c r="B406">
        <v>1833</v>
      </c>
      <c r="C406">
        <v>58</v>
      </c>
      <c r="D406" s="1" t="s">
        <v>1077</v>
      </c>
    </row>
    <row r="407" spans="1:4" x14ac:dyDescent="0.25">
      <c r="A407" s="1" t="s">
        <v>1183</v>
      </c>
      <c r="B407">
        <v>1159</v>
      </c>
      <c r="C407">
        <v>58</v>
      </c>
      <c r="D407" s="1" t="s">
        <v>1184</v>
      </c>
    </row>
    <row r="408" spans="1:4" x14ac:dyDescent="0.25">
      <c r="A408" s="1" t="s">
        <v>1441</v>
      </c>
      <c r="B408">
        <v>4791</v>
      </c>
      <c r="C408">
        <v>58</v>
      </c>
      <c r="D408" s="1" t="s">
        <v>1442</v>
      </c>
    </row>
    <row r="409" spans="1:4" x14ac:dyDescent="0.25">
      <c r="A409" s="1" t="s">
        <v>1445</v>
      </c>
      <c r="B409">
        <v>4848</v>
      </c>
      <c r="C409">
        <v>58</v>
      </c>
      <c r="D409" s="1" t="s">
        <v>1446</v>
      </c>
    </row>
    <row r="410" spans="1:4" x14ac:dyDescent="0.25">
      <c r="A410" s="1" t="s">
        <v>1535</v>
      </c>
      <c r="B410">
        <v>4191</v>
      </c>
      <c r="C410">
        <v>58</v>
      </c>
      <c r="D410" s="1" t="s">
        <v>1536</v>
      </c>
    </row>
    <row r="411" spans="1:4" x14ac:dyDescent="0.25">
      <c r="A411" s="1" t="s">
        <v>1572</v>
      </c>
      <c r="B411">
        <v>4395</v>
      </c>
      <c r="C411">
        <v>58</v>
      </c>
      <c r="D411" s="1" t="s">
        <v>1573</v>
      </c>
    </row>
    <row r="412" spans="1:4" x14ac:dyDescent="0.25">
      <c r="A412" s="1" t="s">
        <v>1739</v>
      </c>
      <c r="B412">
        <v>3345</v>
      </c>
      <c r="C412">
        <v>58</v>
      </c>
      <c r="D412" s="1" t="s">
        <v>1740</v>
      </c>
    </row>
    <row r="413" spans="1:4" x14ac:dyDescent="0.25">
      <c r="A413" s="1" t="s">
        <v>497</v>
      </c>
      <c r="B413">
        <v>1657</v>
      </c>
      <c r="C413">
        <v>57</v>
      </c>
      <c r="D413" s="1" t="s">
        <v>498</v>
      </c>
    </row>
    <row r="414" spans="1:4" x14ac:dyDescent="0.25">
      <c r="A414" s="1" t="s">
        <v>590</v>
      </c>
      <c r="B414">
        <v>8662</v>
      </c>
      <c r="C414">
        <v>57</v>
      </c>
      <c r="D414" s="1" t="s">
        <v>591</v>
      </c>
    </row>
    <row r="415" spans="1:4" x14ac:dyDescent="0.25">
      <c r="A415" s="1" t="s">
        <v>814</v>
      </c>
      <c r="B415">
        <v>9911</v>
      </c>
      <c r="C415">
        <v>57</v>
      </c>
      <c r="D415" s="1" t="s">
        <v>815</v>
      </c>
    </row>
    <row r="416" spans="1:4" x14ac:dyDescent="0.25">
      <c r="A416" s="1" t="s">
        <v>1117</v>
      </c>
      <c r="B416">
        <v>353</v>
      </c>
      <c r="C416">
        <v>57</v>
      </c>
      <c r="D416" s="1" t="s">
        <v>1118</v>
      </c>
    </row>
    <row r="417" spans="1:4" x14ac:dyDescent="0.25">
      <c r="A417" s="1" t="s">
        <v>1369</v>
      </c>
      <c r="B417">
        <v>2283</v>
      </c>
      <c r="C417">
        <v>57</v>
      </c>
      <c r="D417" s="1" t="s">
        <v>1370</v>
      </c>
    </row>
    <row r="418" spans="1:4" x14ac:dyDescent="0.25">
      <c r="A418" s="1" t="s">
        <v>1567</v>
      </c>
      <c r="B418">
        <v>1186</v>
      </c>
      <c r="C418">
        <v>57</v>
      </c>
      <c r="D418" s="1" t="s">
        <v>1568</v>
      </c>
    </row>
    <row r="419" spans="1:4" x14ac:dyDescent="0.25">
      <c r="A419" s="1" t="s">
        <v>1618</v>
      </c>
      <c r="B419">
        <v>625</v>
      </c>
      <c r="C419">
        <v>57</v>
      </c>
      <c r="D419" s="1" t="s">
        <v>1619</v>
      </c>
    </row>
    <row r="420" spans="1:4" x14ac:dyDescent="0.25">
      <c r="A420" s="1" t="s">
        <v>46</v>
      </c>
      <c r="B420">
        <v>5796</v>
      </c>
      <c r="C420">
        <v>56</v>
      </c>
      <c r="D420" s="1" t="s">
        <v>47</v>
      </c>
    </row>
    <row r="421" spans="1:4" x14ac:dyDescent="0.25">
      <c r="A421" s="1" t="s">
        <v>307</v>
      </c>
      <c r="B421">
        <v>1479</v>
      </c>
      <c r="C421">
        <v>56</v>
      </c>
      <c r="D421" s="1" t="s">
        <v>308</v>
      </c>
    </row>
    <row r="422" spans="1:4" x14ac:dyDescent="0.25">
      <c r="A422" s="1" t="s">
        <v>663</v>
      </c>
      <c r="B422">
        <v>2242</v>
      </c>
      <c r="C422">
        <v>56</v>
      </c>
      <c r="D422" s="1" t="s">
        <v>664</v>
      </c>
    </row>
    <row r="423" spans="1:4" x14ac:dyDescent="0.25">
      <c r="A423" s="1" t="s">
        <v>690</v>
      </c>
      <c r="B423">
        <v>372</v>
      </c>
      <c r="C423">
        <v>56</v>
      </c>
      <c r="D423" s="1" t="s">
        <v>691</v>
      </c>
    </row>
    <row r="424" spans="1:4" x14ac:dyDescent="0.25">
      <c r="A424" s="1" t="s">
        <v>1091</v>
      </c>
      <c r="B424">
        <v>9566</v>
      </c>
      <c r="C424">
        <v>56</v>
      </c>
      <c r="D424" s="1" t="s">
        <v>1092</v>
      </c>
    </row>
    <row r="425" spans="1:4" x14ac:dyDescent="0.25">
      <c r="A425" s="1" t="s">
        <v>1305</v>
      </c>
      <c r="B425">
        <v>8671</v>
      </c>
      <c r="C425">
        <v>56</v>
      </c>
      <c r="D425" s="1" t="s">
        <v>1306</v>
      </c>
    </row>
    <row r="426" spans="1:4" x14ac:dyDescent="0.25">
      <c r="A426" s="1" t="s">
        <v>1556</v>
      </c>
      <c r="B426">
        <v>9124</v>
      </c>
      <c r="C426">
        <v>56</v>
      </c>
      <c r="D426" s="1" t="s">
        <v>1557</v>
      </c>
    </row>
    <row r="427" spans="1:4" x14ac:dyDescent="0.25">
      <c r="A427" s="1" t="s">
        <v>1616</v>
      </c>
      <c r="B427">
        <v>9403</v>
      </c>
      <c r="C427">
        <v>56</v>
      </c>
      <c r="D427" s="1" t="s">
        <v>1617</v>
      </c>
    </row>
    <row r="428" spans="1:4" x14ac:dyDescent="0.25">
      <c r="A428" s="1" t="s">
        <v>1659</v>
      </c>
      <c r="B428">
        <v>388</v>
      </c>
      <c r="C428">
        <v>56</v>
      </c>
      <c r="D428" s="1" t="s">
        <v>1660</v>
      </c>
    </row>
    <row r="429" spans="1:4" x14ac:dyDescent="0.25">
      <c r="A429" s="1" t="s">
        <v>1691</v>
      </c>
      <c r="B429">
        <v>4945</v>
      </c>
      <c r="C429">
        <v>56</v>
      </c>
      <c r="D429" s="1" t="s">
        <v>1692</v>
      </c>
    </row>
    <row r="430" spans="1:4" x14ac:dyDescent="0.25">
      <c r="A430" s="1" t="s">
        <v>24</v>
      </c>
      <c r="B430">
        <v>639</v>
      </c>
      <c r="C430">
        <v>55</v>
      </c>
      <c r="D430" s="1" t="s">
        <v>25</v>
      </c>
    </row>
    <row r="431" spans="1:4" x14ac:dyDescent="0.25">
      <c r="A431" s="1" t="s">
        <v>317</v>
      </c>
      <c r="B431">
        <v>8397</v>
      </c>
      <c r="C431">
        <v>55</v>
      </c>
      <c r="D431" s="1" t="s">
        <v>318</v>
      </c>
    </row>
    <row r="432" spans="1:4" x14ac:dyDescent="0.25">
      <c r="A432" s="1" t="s">
        <v>417</v>
      </c>
      <c r="B432">
        <v>2962</v>
      </c>
      <c r="C432">
        <v>55</v>
      </c>
      <c r="D432" s="1" t="s">
        <v>418</v>
      </c>
    </row>
    <row r="433" spans="1:4" x14ac:dyDescent="0.25">
      <c r="A433" s="1" t="s">
        <v>870</v>
      </c>
      <c r="B433">
        <v>3902</v>
      </c>
      <c r="C433">
        <v>55</v>
      </c>
      <c r="D433" s="1" t="s">
        <v>871</v>
      </c>
    </row>
    <row r="434" spans="1:4" x14ac:dyDescent="0.25">
      <c r="A434" s="1" t="s">
        <v>936</v>
      </c>
      <c r="B434">
        <v>2183</v>
      </c>
      <c r="C434">
        <v>55</v>
      </c>
      <c r="D434" s="1" t="s">
        <v>937</v>
      </c>
    </row>
    <row r="435" spans="1:4" x14ac:dyDescent="0.25">
      <c r="A435" s="1" t="s">
        <v>1157</v>
      </c>
      <c r="B435">
        <v>916</v>
      </c>
      <c r="C435">
        <v>55</v>
      </c>
      <c r="D435" s="1" t="s">
        <v>1158</v>
      </c>
    </row>
    <row r="436" spans="1:4" x14ac:dyDescent="0.25">
      <c r="A436" s="1" t="s">
        <v>848</v>
      </c>
      <c r="B436">
        <v>5401</v>
      </c>
      <c r="C436">
        <v>55</v>
      </c>
      <c r="D436" s="1" t="s">
        <v>1189</v>
      </c>
    </row>
    <row r="437" spans="1:4" x14ac:dyDescent="0.25">
      <c r="A437" s="1" t="s">
        <v>1194</v>
      </c>
      <c r="B437">
        <v>1043</v>
      </c>
      <c r="C437">
        <v>55</v>
      </c>
      <c r="D437" s="1" t="s">
        <v>1195</v>
      </c>
    </row>
    <row r="438" spans="1:4" x14ac:dyDescent="0.25">
      <c r="A438" s="1" t="s">
        <v>1291</v>
      </c>
      <c r="B438">
        <v>513</v>
      </c>
      <c r="C438">
        <v>55</v>
      </c>
      <c r="D438" s="1" t="s">
        <v>1292</v>
      </c>
    </row>
    <row r="439" spans="1:4" x14ac:dyDescent="0.25">
      <c r="A439" s="1" t="s">
        <v>1728</v>
      </c>
      <c r="B439">
        <v>260</v>
      </c>
      <c r="C439">
        <v>55</v>
      </c>
      <c r="D439" s="1" t="s">
        <v>1729</v>
      </c>
    </row>
    <row r="440" spans="1:4" x14ac:dyDescent="0.25">
      <c r="A440" s="1" t="s">
        <v>1839</v>
      </c>
      <c r="B440">
        <v>1278</v>
      </c>
      <c r="C440">
        <v>55</v>
      </c>
      <c r="D440" s="1" t="s">
        <v>1840</v>
      </c>
    </row>
    <row r="441" spans="1:4" x14ac:dyDescent="0.25">
      <c r="A441" s="1" t="s">
        <v>1843</v>
      </c>
      <c r="B441">
        <v>6378</v>
      </c>
      <c r="C441">
        <v>55</v>
      </c>
      <c r="D441" s="1" t="s">
        <v>1844</v>
      </c>
    </row>
    <row r="442" spans="1:4" x14ac:dyDescent="0.25">
      <c r="A442" s="1" t="s">
        <v>104</v>
      </c>
      <c r="B442">
        <v>1806</v>
      </c>
      <c r="C442">
        <v>54</v>
      </c>
      <c r="D442" s="1" t="s">
        <v>105</v>
      </c>
    </row>
    <row r="443" spans="1:4" x14ac:dyDescent="0.25">
      <c r="A443" s="1" t="s">
        <v>132</v>
      </c>
      <c r="B443">
        <v>2402</v>
      </c>
      <c r="C443">
        <v>54</v>
      </c>
      <c r="D443" s="1" t="s">
        <v>133</v>
      </c>
    </row>
    <row r="444" spans="1:4" x14ac:dyDescent="0.25">
      <c r="A444" s="1" t="s">
        <v>218</v>
      </c>
      <c r="B444">
        <v>9769</v>
      </c>
      <c r="C444">
        <v>54</v>
      </c>
      <c r="D444" s="1" t="s">
        <v>219</v>
      </c>
    </row>
    <row r="445" spans="1:4" x14ac:dyDescent="0.25">
      <c r="A445" s="1" t="s">
        <v>273</v>
      </c>
      <c r="B445">
        <v>1465</v>
      </c>
      <c r="C445">
        <v>54</v>
      </c>
      <c r="D445" s="1" t="s">
        <v>274</v>
      </c>
    </row>
    <row r="446" spans="1:4" x14ac:dyDescent="0.25">
      <c r="A446" s="1" t="s">
        <v>702</v>
      </c>
      <c r="B446">
        <v>4141</v>
      </c>
      <c r="C446">
        <v>54</v>
      </c>
      <c r="D446" s="1" t="s">
        <v>703</v>
      </c>
    </row>
    <row r="447" spans="1:4" x14ac:dyDescent="0.25">
      <c r="A447" s="1" t="s">
        <v>846</v>
      </c>
      <c r="B447">
        <v>7879</v>
      </c>
      <c r="C447">
        <v>54</v>
      </c>
      <c r="D447" s="1" t="s">
        <v>847</v>
      </c>
    </row>
    <row r="448" spans="1:4" x14ac:dyDescent="0.25">
      <c r="A448" s="1" t="s">
        <v>898</v>
      </c>
      <c r="B448">
        <v>6131</v>
      </c>
      <c r="C448">
        <v>54</v>
      </c>
      <c r="D448" s="1" t="s">
        <v>899</v>
      </c>
    </row>
    <row r="449" spans="1:4" x14ac:dyDescent="0.25">
      <c r="A449" s="1" t="s">
        <v>1161</v>
      </c>
      <c r="B449">
        <v>7429</v>
      </c>
      <c r="C449">
        <v>54</v>
      </c>
      <c r="D449" s="1" t="s">
        <v>1162</v>
      </c>
    </row>
    <row r="450" spans="1:4" x14ac:dyDescent="0.25">
      <c r="A450" s="1" t="s">
        <v>886</v>
      </c>
      <c r="B450">
        <v>7365</v>
      </c>
      <c r="C450">
        <v>54</v>
      </c>
      <c r="D450" s="1" t="s">
        <v>1236</v>
      </c>
    </row>
    <row r="451" spans="1:4" x14ac:dyDescent="0.25">
      <c r="A451" s="1" t="s">
        <v>1542</v>
      </c>
      <c r="B451">
        <v>590</v>
      </c>
      <c r="C451">
        <v>54</v>
      </c>
      <c r="D451" s="1" t="s">
        <v>1543</v>
      </c>
    </row>
    <row r="452" spans="1:4" x14ac:dyDescent="0.25">
      <c r="A452" s="1" t="s">
        <v>1795</v>
      </c>
      <c r="B452">
        <v>934</v>
      </c>
      <c r="C452">
        <v>54</v>
      </c>
      <c r="D452" s="1" t="s">
        <v>1796</v>
      </c>
    </row>
    <row r="453" spans="1:4" x14ac:dyDescent="0.25">
      <c r="A453" s="1" t="s">
        <v>1863</v>
      </c>
      <c r="B453">
        <v>7829</v>
      </c>
      <c r="C453">
        <v>54</v>
      </c>
      <c r="D453" s="1" t="s">
        <v>1864</v>
      </c>
    </row>
    <row r="454" spans="1:4" x14ac:dyDescent="0.25">
      <c r="A454" s="1" t="s">
        <v>82</v>
      </c>
      <c r="B454">
        <v>172</v>
      </c>
      <c r="C454">
        <v>53</v>
      </c>
      <c r="D454" s="1" t="s">
        <v>83</v>
      </c>
    </row>
    <row r="455" spans="1:4" x14ac:dyDescent="0.25">
      <c r="A455" s="1" t="s">
        <v>112</v>
      </c>
      <c r="B455">
        <v>437</v>
      </c>
      <c r="C455">
        <v>53</v>
      </c>
      <c r="D455" s="1" t="s">
        <v>113</v>
      </c>
    </row>
    <row r="456" spans="1:4" x14ac:dyDescent="0.25">
      <c r="A456" s="1" t="s">
        <v>542</v>
      </c>
      <c r="B456">
        <v>382</v>
      </c>
      <c r="C456">
        <v>53</v>
      </c>
      <c r="D456" s="1" t="s">
        <v>543</v>
      </c>
    </row>
    <row r="457" spans="1:4" x14ac:dyDescent="0.25">
      <c r="A457" s="1" t="s">
        <v>734</v>
      </c>
      <c r="B457">
        <v>2048</v>
      </c>
      <c r="C457">
        <v>53</v>
      </c>
      <c r="D457" s="1" t="s">
        <v>735</v>
      </c>
    </row>
    <row r="458" spans="1:4" x14ac:dyDescent="0.25">
      <c r="A458" s="1" t="s">
        <v>866</v>
      </c>
      <c r="B458">
        <v>2818</v>
      </c>
      <c r="C458">
        <v>53</v>
      </c>
      <c r="D458" s="1" t="s">
        <v>867</v>
      </c>
    </row>
    <row r="459" spans="1:4" x14ac:dyDescent="0.25">
      <c r="A459" s="1" t="s">
        <v>1198</v>
      </c>
      <c r="B459">
        <v>327</v>
      </c>
      <c r="C459">
        <v>53</v>
      </c>
      <c r="D459" s="1" t="s">
        <v>1199</v>
      </c>
    </row>
    <row r="460" spans="1:4" x14ac:dyDescent="0.25">
      <c r="A460" s="1" t="s">
        <v>68</v>
      </c>
      <c r="B460">
        <v>9903</v>
      </c>
      <c r="C460">
        <v>53</v>
      </c>
      <c r="D460" s="1" t="s">
        <v>1418</v>
      </c>
    </row>
    <row r="461" spans="1:4" x14ac:dyDescent="0.25">
      <c r="A461" s="1" t="s">
        <v>1496</v>
      </c>
      <c r="B461">
        <v>932</v>
      </c>
      <c r="C461">
        <v>53</v>
      </c>
      <c r="D461" s="1" t="s">
        <v>1497</v>
      </c>
    </row>
    <row r="462" spans="1:4" x14ac:dyDescent="0.25">
      <c r="A462" s="1" t="s">
        <v>1515</v>
      </c>
      <c r="B462">
        <v>4742</v>
      </c>
      <c r="C462">
        <v>53</v>
      </c>
      <c r="D462" s="1" t="s">
        <v>1516</v>
      </c>
    </row>
    <row r="463" spans="1:4" x14ac:dyDescent="0.25">
      <c r="A463" s="1" t="s">
        <v>1815</v>
      </c>
      <c r="B463">
        <v>1239</v>
      </c>
      <c r="C463">
        <v>53</v>
      </c>
      <c r="D463" s="1" t="s">
        <v>1816</v>
      </c>
    </row>
    <row r="464" spans="1:4" x14ac:dyDescent="0.25">
      <c r="A464" s="1" t="s">
        <v>1209</v>
      </c>
      <c r="B464">
        <v>7924</v>
      </c>
      <c r="C464">
        <v>53</v>
      </c>
      <c r="D464" s="1" t="s">
        <v>1933</v>
      </c>
    </row>
    <row r="465" spans="1:4" x14ac:dyDescent="0.25">
      <c r="A465" s="1" t="s">
        <v>144</v>
      </c>
      <c r="B465">
        <v>2219</v>
      </c>
      <c r="C465">
        <v>52</v>
      </c>
      <c r="D465" s="1" t="s">
        <v>145</v>
      </c>
    </row>
    <row r="466" spans="1:4" x14ac:dyDescent="0.25">
      <c r="A466" s="1" t="s">
        <v>746</v>
      </c>
      <c r="B466">
        <v>337</v>
      </c>
      <c r="C466">
        <v>52</v>
      </c>
      <c r="D466" s="1" t="s">
        <v>747</v>
      </c>
    </row>
    <row r="467" spans="1:4" x14ac:dyDescent="0.25">
      <c r="A467" s="1" t="s">
        <v>822</v>
      </c>
      <c r="B467">
        <v>4928</v>
      </c>
      <c r="C467">
        <v>52</v>
      </c>
      <c r="D467" s="1" t="s">
        <v>823</v>
      </c>
    </row>
    <row r="468" spans="1:4" x14ac:dyDescent="0.25">
      <c r="A468" s="1" t="s">
        <v>868</v>
      </c>
      <c r="B468">
        <v>9006</v>
      </c>
      <c r="C468">
        <v>52</v>
      </c>
      <c r="D468" s="1" t="s">
        <v>869</v>
      </c>
    </row>
    <row r="469" spans="1:4" x14ac:dyDescent="0.25">
      <c r="A469" s="1" t="s">
        <v>946</v>
      </c>
      <c r="B469">
        <v>1929</v>
      </c>
      <c r="C469">
        <v>52</v>
      </c>
      <c r="D469" s="1" t="s">
        <v>947</v>
      </c>
    </row>
    <row r="470" spans="1:4" x14ac:dyDescent="0.25">
      <c r="A470" s="1" t="s">
        <v>1412</v>
      </c>
      <c r="B470">
        <v>1884</v>
      </c>
      <c r="C470">
        <v>52</v>
      </c>
      <c r="D470" s="1" t="s">
        <v>1413</v>
      </c>
    </row>
    <row r="471" spans="1:4" x14ac:dyDescent="0.25">
      <c r="A471" s="1" t="s">
        <v>1433</v>
      </c>
      <c r="B471">
        <v>4621</v>
      </c>
      <c r="C471">
        <v>52</v>
      </c>
      <c r="D471" s="1" t="s">
        <v>1434</v>
      </c>
    </row>
    <row r="472" spans="1:4" x14ac:dyDescent="0.25">
      <c r="A472" s="1" t="s">
        <v>1544</v>
      </c>
      <c r="B472">
        <v>6466</v>
      </c>
      <c r="C472">
        <v>52</v>
      </c>
      <c r="D472" s="1" t="s">
        <v>1545</v>
      </c>
    </row>
    <row r="473" spans="1:4" x14ac:dyDescent="0.25">
      <c r="A473" s="1" t="s">
        <v>1614</v>
      </c>
      <c r="B473">
        <v>1587</v>
      </c>
      <c r="C473">
        <v>52</v>
      </c>
      <c r="D473" s="1" t="s">
        <v>1615</v>
      </c>
    </row>
    <row r="474" spans="1:4" x14ac:dyDescent="0.25">
      <c r="A474" s="1" t="s">
        <v>1663</v>
      </c>
      <c r="B474">
        <v>4633</v>
      </c>
      <c r="C474">
        <v>52</v>
      </c>
      <c r="D474" s="1" t="s">
        <v>1664</v>
      </c>
    </row>
    <row r="475" spans="1:4" x14ac:dyDescent="0.25">
      <c r="A475" s="1" t="s">
        <v>76</v>
      </c>
      <c r="B475">
        <v>4987</v>
      </c>
      <c r="C475">
        <v>51</v>
      </c>
      <c r="D475" s="1" t="s">
        <v>77</v>
      </c>
    </row>
    <row r="476" spans="1:4" x14ac:dyDescent="0.25">
      <c r="A476" s="1" t="s">
        <v>96</v>
      </c>
      <c r="B476">
        <v>625</v>
      </c>
      <c r="C476">
        <v>51</v>
      </c>
      <c r="D476" s="1" t="s">
        <v>97</v>
      </c>
    </row>
    <row r="477" spans="1:4" x14ac:dyDescent="0.25">
      <c r="A477" s="1" t="s">
        <v>246</v>
      </c>
      <c r="B477">
        <v>3625</v>
      </c>
      <c r="C477">
        <v>51</v>
      </c>
      <c r="D477" s="1" t="s">
        <v>247</v>
      </c>
    </row>
    <row r="478" spans="1:4" x14ac:dyDescent="0.25">
      <c r="A478" s="1" t="s">
        <v>363</v>
      </c>
      <c r="B478">
        <v>878</v>
      </c>
      <c r="C478">
        <v>51</v>
      </c>
      <c r="D478" s="1" t="s">
        <v>364</v>
      </c>
    </row>
    <row r="479" spans="1:4" x14ac:dyDescent="0.25">
      <c r="A479" s="1" t="s">
        <v>399</v>
      </c>
      <c r="B479">
        <v>6924</v>
      </c>
      <c r="C479">
        <v>51</v>
      </c>
      <c r="D479" s="1" t="s">
        <v>400</v>
      </c>
    </row>
    <row r="480" spans="1:4" x14ac:dyDescent="0.25">
      <c r="A480" s="1" t="s">
        <v>415</v>
      </c>
      <c r="B480">
        <v>2194</v>
      </c>
      <c r="C480">
        <v>51</v>
      </c>
      <c r="D480" s="1" t="s">
        <v>416</v>
      </c>
    </row>
    <row r="481" spans="1:4" x14ac:dyDescent="0.25">
      <c r="A481" s="1" t="s">
        <v>630</v>
      </c>
      <c r="B481">
        <v>1954</v>
      </c>
      <c r="C481">
        <v>51</v>
      </c>
      <c r="D481" s="1" t="s">
        <v>631</v>
      </c>
    </row>
    <row r="482" spans="1:4" x14ac:dyDescent="0.25">
      <c r="A482" s="1" t="s">
        <v>708</v>
      </c>
      <c r="B482">
        <v>540</v>
      </c>
      <c r="C482">
        <v>51</v>
      </c>
      <c r="D482" s="1" t="s">
        <v>709</v>
      </c>
    </row>
    <row r="483" spans="1:4" x14ac:dyDescent="0.25">
      <c r="A483" s="1" t="s">
        <v>880</v>
      </c>
      <c r="B483">
        <v>2022</v>
      </c>
      <c r="C483">
        <v>51</v>
      </c>
      <c r="D483" s="1" t="s">
        <v>881</v>
      </c>
    </row>
    <row r="484" spans="1:4" x14ac:dyDescent="0.25">
      <c r="A484" s="1" t="s">
        <v>1020</v>
      </c>
      <c r="B484">
        <v>9823</v>
      </c>
      <c r="C484">
        <v>51</v>
      </c>
      <c r="D484" s="1" t="s">
        <v>1021</v>
      </c>
    </row>
    <row r="485" spans="1:4" x14ac:dyDescent="0.25">
      <c r="A485" s="1" t="s">
        <v>1246</v>
      </c>
      <c r="B485">
        <v>151</v>
      </c>
      <c r="C485">
        <v>51</v>
      </c>
      <c r="D485" s="1" t="s">
        <v>1247</v>
      </c>
    </row>
    <row r="486" spans="1:4" x14ac:dyDescent="0.25">
      <c r="A486" s="1" t="s">
        <v>1313</v>
      </c>
      <c r="B486">
        <v>3763</v>
      </c>
      <c r="C486">
        <v>51</v>
      </c>
      <c r="D486" s="1" t="s">
        <v>1314</v>
      </c>
    </row>
    <row r="487" spans="1:4" x14ac:dyDescent="0.25">
      <c r="A487" s="1" t="s">
        <v>1431</v>
      </c>
      <c r="B487">
        <v>2562</v>
      </c>
      <c r="C487">
        <v>51</v>
      </c>
      <c r="D487" s="1" t="s">
        <v>1432</v>
      </c>
    </row>
    <row r="488" spans="1:4" x14ac:dyDescent="0.25">
      <c r="A488" s="1" t="s">
        <v>1693</v>
      </c>
      <c r="B488">
        <v>2338</v>
      </c>
      <c r="C488">
        <v>51</v>
      </c>
      <c r="D488" s="1" t="s">
        <v>1694</v>
      </c>
    </row>
    <row r="489" spans="1:4" x14ac:dyDescent="0.25">
      <c r="A489" s="1" t="s">
        <v>1821</v>
      </c>
      <c r="B489">
        <v>32</v>
      </c>
      <c r="C489">
        <v>51</v>
      </c>
      <c r="D489" s="1" t="s">
        <v>1822</v>
      </c>
    </row>
    <row r="490" spans="1:4" x14ac:dyDescent="0.25">
      <c r="A490" s="1" t="s">
        <v>48</v>
      </c>
      <c r="B490">
        <v>8329</v>
      </c>
      <c r="C490">
        <v>50</v>
      </c>
      <c r="D490" s="1" t="s">
        <v>49</v>
      </c>
    </row>
    <row r="491" spans="1:4" x14ac:dyDescent="0.25">
      <c r="A491" s="1" t="s">
        <v>148</v>
      </c>
      <c r="B491">
        <v>7001</v>
      </c>
      <c r="C491">
        <v>50</v>
      </c>
      <c r="D491" s="1" t="s">
        <v>149</v>
      </c>
    </row>
    <row r="492" spans="1:4" x14ac:dyDescent="0.25">
      <c r="A492" s="1" t="s">
        <v>441</v>
      </c>
      <c r="B492">
        <v>9497</v>
      </c>
      <c r="C492">
        <v>50</v>
      </c>
      <c r="D492" s="1" t="s">
        <v>442</v>
      </c>
    </row>
    <row r="493" spans="1:4" x14ac:dyDescent="0.25">
      <c r="A493" s="1" t="s">
        <v>732</v>
      </c>
      <c r="B493">
        <v>3683</v>
      </c>
      <c r="C493">
        <v>50</v>
      </c>
      <c r="D493" s="1" t="s">
        <v>733</v>
      </c>
    </row>
    <row r="494" spans="1:4" x14ac:dyDescent="0.25">
      <c r="A494" s="1" t="s">
        <v>1363</v>
      </c>
      <c r="B494">
        <v>5848</v>
      </c>
      <c r="C494">
        <v>50</v>
      </c>
      <c r="D494" s="1" t="s">
        <v>1364</v>
      </c>
    </row>
    <row r="495" spans="1:4" x14ac:dyDescent="0.25">
      <c r="A495" s="1" t="s">
        <v>1416</v>
      </c>
      <c r="B495">
        <v>5363</v>
      </c>
      <c r="C495">
        <v>50</v>
      </c>
      <c r="D495" s="1" t="s">
        <v>1417</v>
      </c>
    </row>
    <row r="496" spans="1:4" x14ac:dyDescent="0.25">
      <c r="A496" s="1" t="s">
        <v>1492</v>
      </c>
      <c r="B496">
        <v>3787</v>
      </c>
      <c r="C496">
        <v>50</v>
      </c>
      <c r="D496" s="1" t="s">
        <v>1493</v>
      </c>
    </row>
    <row r="497" spans="1:4" x14ac:dyDescent="0.25">
      <c r="A497" s="1" t="s">
        <v>1620</v>
      </c>
      <c r="B497">
        <v>8905</v>
      </c>
      <c r="C497">
        <v>50</v>
      </c>
      <c r="D497" s="1" t="s">
        <v>1621</v>
      </c>
    </row>
    <row r="498" spans="1:4" x14ac:dyDescent="0.25">
      <c r="A498" s="1" t="s">
        <v>1876</v>
      </c>
      <c r="B498">
        <v>2649</v>
      </c>
      <c r="C498">
        <v>50</v>
      </c>
      <c r="D498" s="1" t="s">
        <v>1877</v>
      </c>
    </row>
    <row r="499" spans="1:4" x14ac:dyDescent="0.25">
      <c r="A499" s="1" t="s">
        <v>32</v>
      </c>
      <c r="B499">
        <v>1207</v>
      </c>
      <c r="C499">
        <v>49</v>
      </c>
      <c r="D499" s="1" t="s">
        <v>33</v>
      </c>
    </row>
    <row r="500" spans="1:4" x14ac:dyDescent="0.25">
      <c r="A500" s="1" t="s">
        <v>293</v>
      </c>
      <c r="B500">
        <v>7704</v>
      </c>
      <c r="C500">
        <v>49</v>
      </c>
      <c r="D500" s="1" t="s">
        <v>294</v>
      </c>
    </row>
    <row r="501" spans="1:4" x14ac:dyDescent="0.25">
      <c r="A501" s="1" t="s">
        <v>331</v>
      </c>
      <c r="B501">
        <v>774</v>
      </c>
      <c r="C501">
        <v>49</v>
      </c>
      <c r="D501" s="1" t="s">
        <v>332</v>
      </c>
    </row>
    <row r="502" spans="1:4" x14ac:dyDescent="0.25">
      <c r="A502" s="1" t="s">
        <v>514</v>
      </c>
      <c r="B502">
        <v>3993</v>
      </c>
      <c r="C502">
        <v>49</v>
      </c>
      <c r="D502" s="1" t="s">
        <v>515</v>
      </c>
    </row>
    <row r="503" spans="1:4" x14ac:dyDescent="0.25">
      <c r="A503" s="1" t="s">
        <v>552</v>
      </c>
      <c r="B503">
        <v>135</v>
      </c>
      <c r="C503">
        <v>49</v>
      </c>
      <c r="D503" s="1" t="s">
        <v>553</v>
      </c>
    </row>
    <row r="504" spans="1:4" x14ac:dyDescent="0.25">
      <c r="A504" s="1" t="s">
        <v>562</v>
      </c>
      <c r="B504">
        <v>3853</v>
      </c>
      <c r="C504">
        <v>49</v>
      </c>
      <c r="D504" s="1" t="s">
        <v>563</v>
      </c>
    </row>
    <row r="505" spans="1:4" x14ac:dyDescent="0.25">
      <c r="A505" s="1" t="s">
        <v>608</v>
      </c>
      <c r="B505">
        <v>2667</v>
      </c>
      <c r="C505">
        <v>49</v>
      </c>
      <c r="D505" s="1" t="s">
        <v>609</v>
      </c>
    </row>
    <row r="506" spans="1:4" x14ac:dyDescent="0.25">
      <c r="A506" s="1" t="s">
        <v>842</v>
      </c>
      <c r="B506">
        <v>1563</v>
      </c>
      <c r="C506">
        <v>49</v>
      </c>
      <c r="D506" s="1" t="s">
        <v>843</v>
      </c>
    </row>
    <row r="507" spans="1:4" x14ac:dyDescent="0.25">
      <c r="A507" s="1" t="s">
        <v>928</v>
      </c>
      <c r="B507">
        <v>1733</v>
      </c>
      <c r="C507">
        <v>49</v>
      </c>
      <c r="D507" s="1" t="s">
        <v>929</v>
      </c>
    </row>
    <row r="508" spans="1:4" x14ac:dyDescent="0.25">
      <c r="A508" s="1" t="s">
        <v>1439</v>
      </c>
      <c r="B508">
        <v>4339</v>
      </c>
      <c r="C508">
        <v>49</v>
      </c>
      <c r="D508" s="1" t="s">
        <v>1440</v>
      </c>
    </row>
    <row r="509" spans="1:4" x14ac:dyDescent="0.25">
      <c r="A509" s="1" t="s">
        <v>1469</v>
      </c>
      <c r="B509">
        <v>8573</v>
      </c>
      <c r="C509">
        <v>49</v>
      </c>
      <c r="D509" s="1" t="s">
        <v>1470</v>
      </c>
    </row>
    <row r="510" spans="1:4" x14ac:dyDescent="0.25">
      <c r="A510" s="1" t="s">
        <v>343</v>
      </c>
      <c r="B510">
        <v>2797</v>
      </c>
      <c r="C510">
        <v>48</v>
      </c>
      <c r="D510" s="1" t="s">
        <v>344</v>
      </c>
    </row>
    <row r="511" spans="1:4" x14ac:dyDescent="0.25">
      <c r="A511" s="1" t="s">
        <v>423</v>
      </c>
      <c r="B511">
        <v>999</v>
      </c>
      <c r="C511">
        <v>48</v>
      </c>
      <c r="D511" s="1" t="s">
        <v>424</v>
      </c>
    </row>
    <row r="512" spans="1:4" x14ac:dyDescent="0.25">
      <c r="A512" s="1" t="s">
        <v>445</v>
      </c>
      <c r="B512">
        <v>3569</v>
      </c>
      <c r="C512">
        <v>48</v>
      </c>
      <c r="D512" s="1" t="s">
        <v>446</v>
      </c>
    </row>
    <row r="513" spans="1:4" x14ac:dyDescent="0.25">
      <c r="A513" s="1" t="s">
        <v>453</v>
      </c>
      <c r="B513">
        <v>1949</v>
      </c>
      <c r="C513">
        <v>48</v>
      </c>
      <c r="D513" s="1" t="s">
        <v>454</v>
      </c>
    </row>
    <row r="514" spans="1:4" x14ac:dyDescent="0.25">
      <c r="A514" s="1" t="s">
        <v>716</v>
      </c>
      <c r="B514">
        <v>9466</v>
      </c>
      <c r="C514">
        <v>48</v>
      </c>
      <c r="D514" s="1" t="s">
        <v>717</v>
      </c>
    </row>
    <row r="515" spans="1:4" x14ac:dyDescent="0.25">
      <c r="A515" s="1" t="s">
        <v>1028</v>
      </c>
      <c r="B515">
        <v>5095</v>
      </c>
      <c r="C515">
        <v>48</v>
      </c>
      <c r="D515" s="1" t="s">
        <v>1029</v>
      </c>
    </row>
    <row r="516" spans="1:4" x14ac:dyDescent="0.25">
      <c r="A516" s="1" t="s">
        <v>1427</v>
      </c>
      <c r="B516">
        <v>6382</v>
      </c>
      <c r="C516">
        <v>48</v>
      </c>
      <c r="D516" s="1" t="s">
        <v>1428</v>
      </c>
    </row>
    <row r="517" spans="1:4" x14ac:dyDescent="0.25">
      <c r="A517" s="1" t="s">
        <v>30</v>
      </c>
      <c r="B517">
        <v>8669</v>
      </c>
      <c r="C517">
        <v>47</v>
      </c>
      <c r="D517" s="1" t="s">
        <v>31</v>
      </c>
    </row>
    <row r="518" spans="1:4" x14ac:dyDescent="0.25">
      <c r="A518" s="1" t="s">
        <v>285</v>
      </c>
      <c r="B518">
        <v>772</v>
      </c>
      <c r="C518">
        <v>47</v>
      </c>
      <c r="D518" s="1" t="s">
        <v>286</v>
      </c>
    </row>
    <row r="519" spans="1:4" x14ac:dyDescent="0.25">
      <c r="A519" s="1" t="s">
        <v>748</v>
      </c>
      <c r="B519">
        <v>6376</v>
      </c>
      <c r="C519">
        <v>47</v>
      </c>
      <c r="D519" s="1" t="s">
        <v>749</v>
      </c>
    </row>
    <row r="520" spans="1:4" x14ac:dyDescent="0.25">
      <c r="A520" s="1" t="s">
        <v>912</v>
      </c>
      <c r="B520">
        <v>5873</v>
      </c>
      <c r="C520">
        <v>47</v>
      </c>
      <c r="D520" s="1" t="s">
        <v>913</v>
      </c>
    </row>
    <row r="521" spans="1:4" x14ac:dyDescent="0.25">
      <c r="A521" s="1" t="s">
        <v>965</v>
      </c>
      <c r="B521">
        <v>8748</v>
      </c>
      <c r="C521">
        <v>47</v>
      </c>
      <c r="D521" s="1" t="s">
        <v>966</v>
      </c>
    </row>
    <row r="522" spans="1:4" x14ac:dyDescent="0.25">
      <c r="A522" s="1" t="s">
        <v>1874</v>
      </c>
      <c r="B522">
        <v>5801</v>
      </c>
      <c r="C522">
        <v>47</v>
      </c>
      <c r="D522" s="1" t="s">
        <v>1875</v>
      </c>
    </row>
    <row r="523" spans="1:4" x14ac:dyDescent="0.25">
      <c r="A523" s="1" t="s">
        <v>1912</v>
      </c>
      <c r="B523">
        <v>508</v>
      </c>
      <c r="C523">
        <v>47</v>
      </c>
      <c r="D523" s="1" t="s">
        <v>1913</v>
      </c>
    </row>
    <row r="524" spans="1:4" x14ac:dyDescent="0.25">
      <c r="A524" s="1" t="s">
        <v>254</v>
      </c>
      <c r="B524">
        <v>8094</v>
      </c>
      <c r="C524">
        <v>46</v>
      </c>
      <c r="D524" s="1" t="s">
        <v>255</v>
      </c>
    </row>
    <row r="525" spans="1:4" x14ac:dyDescent="0.25">
      <c r="A525" s="1" t="s">
        <v>351</v>
      </c>
      <c r="B525">
        <v>5613</v>
      </c>
      <c r="C525">
        <v>46</v>
      </c>
      <c r="D525" s="1" t="s">
        <v>352</v>
      </c>
    </row>
    <row r="526" spans="1:4" x14ac:dyDescent="0.25">
      <c r="A526" s="1" t="s">
        <v>463</v>
      </c>
      <c r="B526">
        <v>5237</v>
      </c>
      <c r="C526">
        <v>46</v>
      </c>
      <c r="D526" s="1" t="s">
        <v>464</v>
      </c>
    </row>
    <row r="527" spans="1:4" x14ac:dyDescent="0.25">
      <c r="A527" s="1" t="s">
        <v>505</v>
      </c>
      <c r="B527">
        <v>637</v>
      </c>
      <c r="C527">
        <v>46</v>
      </c>
      <c r="D527" s="1" t="s">
        <v>506</v>
      </c>
    </row>
    <row r="528" spans="1:4" x14ac:dyDescent="0.25">
      <c r="A528" s="1" t="s">
        <v>722</v>
      </c>
      <c r="B528">
        <v>3909</v>
      </c>
      <c r="C528">
        <v>46</v>
      </c>
      <c r="D528" s="1" t="s">
        <v>723</v>
      </c>
    </row>
    <row r="529" spans="1:4" x14ac:dyDescent="0.25">
      <c r="A529" s="1" t="s">
        <v>985</v>
      </c>
      <c r="B529">
        <v>6852</v>
      </c>
      <c r="C529">
        <v>46</v>
      </c>
      <c r="D529" s="1" t="s">
        <v>986</v>
      </c>
    </row>
    <row r="530" spans="1:4" x14ac:dyDescent="0.25">
      <c r="A530" s="1" t="s">
        <v>1213</v>
      </c>
      <c r="B530">
        <v>7782</v>
      </c>
      <c r="C530">
        <v>46</v>
      </c>
      <c r="D530" s="1" t="s">
        <v>1214</v>
      </c>
    </row>
    <row r="531" spans="1:4" x14ac:dyDescent="0.25">
      <c r="A531" s="1" t="s">
        <v>1278</v>
      </c>
      <c r="B531">
        <v>219</v>
      </c>
      <c r="C531">
        <v>46</v>
      </c>
      <c r="D531" s="1" t="s">
        <v>1279</v>
      </c>
    </row>
    <row r="532" spans="1:4" x14ac:dyDescent="0.25">
      <c r="A532" s="1" t="s">
        <v>28</v>
      </c>
      <c r="B532">
        <v>558</v>
      </c>
      <c r="C532">
        <v>45</v>
      </c>
      <c r="D532" s="1" t="s">
        <v>29</v>
      </c>
    </row>
    <row r="533" spans="1:4" x14ac:dyDescent="0.25">
      <c r="A533" s="1" t="s">
        <v>150</v>
      </c>
      <c r="B533">
        <v>3137</v>
      </c>
      <c r="C533">
        <v>45</v>
      </c>
      <c r="D533" s="1" t="s">
        <v>151</v>
      </c>
    </row>
    <row r="534" spans="1:4" x14ac:dyDescent="0.25">
      <c r="A534" s="1" t="s">
        <v>234</v>
      </c>
      <c r="B534">
        <v>1337</v>
      </c>
      <c r="C534">
        <v>45</v>
      </c>
      <c r="D534" s="1" t="s">
        <v>235</v>
      </c>
    </row>
    <row r="535" spans="1:4" x14ac:dyDescent="0.25">
      <c r="A535" s="1" t="s">
        <v>305</v>
      </c>
      <c r="B535">
        <v>7777</v>
      </c>
      <c r="C535">
        <v>45</v>
      </c>
      <c r="D535" s="1" t="s">
        <v>306</v>
      </c>
    </row>
    <row r="536" spans="1:4" x14ac:dyDescent="0.25">
      <c r="A536" s="1" t="s">
        <v>740</v>
      </c>
      <c r="B536">
        <v>999</v>
      </c>
      <c r="C536">
        <v>45</v>
      </c>
      <c r="D536" s="1" t="s">
        <v>741</v>
      </c>
    </row>
    <row r="537" spans="1:4" x14ac:dyDescent="0.25">
      <c r="A537" s="1" t="s">
        <v>798</v>
      </c>
      <c r="B537">
        <v>6899</v>
      </c>
      <c r="C537">
        <v>45</v>
      </c>
      <c r="D537" s="1" t="s">
        <v>799</v>
      </c>
    </row>
    <row r="538" spans="1:4" x14ac:dyDescent="0.25">
      <c r="A538" s="1" t="s">
        <v>836</v>
      </c>
      <c r="B538">
        <v>480</v>
      </c>
      <c r="C538">
        <v>45</v>
      </c>
      <c r="D538" s="1" t="s">
        <v>837</v>
      </c>
    </row>
    <row r="539" spans="1:4" x14ac:dyDescent="0.25">
      <c r="A539" s="1" t="s">
        <v>1141</v>
      </c>
      <c r="B539">
        <v>6634</v>
      </c>
      <c r="C539">
        <v>45</v>
      </c>
      <c r="D539" s="1" t="s">
        <v>1142</v>
      </c>
    </row>
    <row r="540" spans="1:4" x14ac:dyDescent="0.25">
      <c r="A540" s="1" t="s">
        <v>1289</v>
      </c>
      <c r="B540">
        <v>3983</v>
      </c>
      <c r="C540">
        <v>45</v>
      </c>
      <c r="D540" s="1" t="s">
        <v>1290</v>
      </c>
    </row>
    <row r="541" spans="1:4" x14ac:dyDescent="0.25">
      <c r="A541" s="1" t="s">
        <v>1307</v>
      </c>
      <c r="B541">
        <v>6274</v>
      </c>
      <c r="C541">
        <v>45</v>
      </c>
      <c r="D541" s="1" t="s">
        <v>1308</v>
      </c>
    </row>
    <row r="542" spans="1:4" x14ac:dyDescent="0.25">
      <c r="A542" s="1" t="s">
        <v>1373</v>
      </c>
      <c r="B542">
        <v>7275</v>
      </c>
      <c r="C542">
        <v>45</v>
      </c>
      <c r="D542" s="1" t="s">
        <v>1374</v>
      </c>
    </row>
    <row r="543" spans="1:4" x14ac:dyDescent="0.25">
      <c r="A543" s="1" t="s">
        <v>1817</v>
      </c>
      <c r="B543">
        <v>8287</v>
      </c>
      <c r="C543">
        <v>45</v>
      </c>
      <c r="D543" s="1" t="s">
        <v>1818</v>
      </c>
    </row>
    <row r="544" spans="1:4" x14ac:dyDescent="0.25">
      <c r="A544" s="1" t="s">
        <v>98</v>
      </c>
      <c r="B544">
        <v>514</v>
      </c>
      <c r="C544">
        <v>44</v>
      </c>
      <c r="D544" s="1" t="s">
        <v>99</v>
      </c>
    </row>
    <row r="545" spans="1:4" x14ac:dyDescent="0.25">
      <c r="A545" s="1" t="s">
        <v>264</v>
      </c>
      <c r="B545">
        <v>9478</v>
      </c>
      <c r="C545">
        <v>44</v>
      </c>
      <c r="D545" s="1" t="s">
        <v>265</v>
      </c>
    </row>
    <row r="546" spans="1:4" x14ac:dyDescent="0.25">
      <c r="A546" s="1" t="s">
        <v>323</v>
      </c>
      <c r="B546">
        <v>8406</v>
      </c>
      <c r="C546">
        <v>44</v>
      </c>
      <c r="D546" s="1" t="s">
        <v>324</v>
      </c>
    </row>
    <row r="547" spans="1:4" x14ac:dyDescent="0.25">
      <c r="A547" s="1" t="s">
        <v>375</v>
      </c>
      <c r="B547">
        <v>141</v>
      </c>
      <c r="C547">
        <v>44</v>
      </c>
      <c r="D547" s="1" t="s">
        <v>376</v>
      </c>
    </row>
    <row r="548" spans="1:4" x14ac:dyDescent="0.25">
      <c r="A548" s="1" t="s">
        <v>461</v>
      </c>
      <c r="B548">
        <v>7872</v>
      </c>
      <c r="C548">
        <v>44</v>
      </c>
      <c r="D548" s="1" t="s">
        <v>462</v>
      </c>
    </row>
    <row r="549" spans="1:4" x14ac:dyDescent="0.25">
      <c r="A549" s="1" t="s">
        <v>628</v>
      </c>
      <c r="B549">
        <v>5064</v>
      </c>
      <c r="C549">
        <v>44</v>
      </c>
      <c r="D549" s="1" t="s">
        <v>629</v>
      </c>
    </row>
    <row r="550" spans="1:4" x14ac:dyDescent="0.25">
      <c r="A550" s="1" t="s">
        <v>632</v>
      </c>
      <c r="B550">
        <v>2065</v>
      </c>
      <c r="C550">
        <v>44</v>
      </c>
      <c r="D550" s="1" t="s">
        <v>633</v>
      </c>
    </row>
    <row r="551" spans="1:4" x14ac:dyDescent="0.25">
      <c r="A551" s="1" t="s">
        <v>686</v>
      </c>
      <c r="B551">
        <v>9032</v>
      </c>
      <c r="C551">
        <v>44</v>
      </c>
      <c r="D551" s="1" t="s">
        <v>687</v>
      </c>
    </row>
    <row r="552" spans="1:4" x14ac:dyDescent="0.25">
      <c r="A552" s="1" t="s">
        <v>959</v>
      </c>
      <c r="B552">
        <v>745</v>
      </c>
      <c r="C552">
        <v>44</v>
      </c>
      <c r="D552" s="1" t="s">
        <v>960</v>
      </c>
    </row>
    <row r="553" spans="1:4" x14ac:dyDescent="0.25">
      <c r="A553" s="1" t="s">
        <v>1484</v>
      </c>
      <c r="B553">
        <v>3764</v>
      </c>
      <c r="C553">
        <v>44</v>
      </c>
      <c r="D553" s="1" t="s">
        <v>1485</v>
      </c>
    </row>
    <row r="554" spans="1:4" x14ac:dyDescent="0.25">
      <c r="A554" s="1" t="s">
        <v>1737</v>
      </c>
      <c r="B554">
        <v>3953</v>
      </c>
      <c r="C554">
        <v>44</v>
      </c>
      <c r="D554" s="1" t="s">
        <v>1738</v>
      </c>
    </row>
    <row r="555" spans="1:4" x14ac:dyDescent="0.25">
      <c r="A555" s="1" t="s">
        <v>1802</v>
      </c>
      <c r="B555">
        <v>8275</v>
      </c>
      <c r="C555">
        <v>44</v>
      </c>
      <c r="D555" s="1" t="s">
        <v>1803</v>
      </c>
    </row>
    <row r="556" spans="1:4" x14ac:dyDescent="0.25">
      <c r="A556" s="1" t="s">
        <v>1845</v>
      </c>
      <c r="B556">
        <v>2966</v>
      </c>
      <c r="C556">
        <v>44</v>
      </c>
      <c r="D556" s="1" t="s">
        <v>1846</v>
      </c>
    </row>
    <row r="557" spans="1:4" x14ac:dyDescent="0.25">
      <c r="A557" s="1" t="s">
        <v>1876</v>
      </c>
      <c r="B557">
        <v>1327</v>
      </c>
      <c r="C557">
        <v>44</v>
      </c>
      <c r="D557" s="1" t="s">
        <v>1922</v>
      </c>
    </row>
    <row r="558" spans="1:4" x14ac:dyDescent="0.25">
      <c r="A558" s="1" t="s">
        <v>1931</v>
      </c>
      <c r="B558">
        <v>4493</v>
      </c>
      <c r="C558">
        <v>44</v>
      </c>
      <c r="D558" s="1" t="s">
        <v>1932</v>
      </c>
    </row>
    <row r="559" spans="1:4" x14ac:dyDescent="0.25">
      <c r="A559" s="1" t="s">
        <v>411</v>
      </c>
      <c r="B559">
        <v>9832</v>
      </c>
      <c r="C559">
        <v>43</v>
      </c>
      <c r="D559" s="1" t="s">
        <v>412</v>
      </c>
    </row>
    <row r="560" spans="1:4" x14ac:dyDescent="0.25">
      <c r="A560" s="1" t="s">
        <v>768</v>
      </c>
      <c r="B560">
        <v>6155</v>
      </c>
      <c r="C560">
        <v>43</v>
      </c>
      <c r="D560" s="1" t="s">
        <v>769</v>
      </c>
    </row>
    <row r="561" spans="1:4" x14ac:dyDescent="0.25">
      <c r="A561" s="1" t="s">
        <v>860</v>
      </c>
      <c r="B561">
        <v>4568</v>
      </c>
      <c r="C561">
        <v>43</v>
      </c>
      <c r="D561" s="1" t="s">
        <v>861</v>
      </c>
    </row>
    <row r="562" spans="1:4" x14ac:dyDescent="0.25">
      <c r="A562" s="1" t="s">
        <v>991</v>
      </c>
      <c r="B562">
        <v>7647</v>
      </c>
      <c r="C562">
        <v>43</v>
      </c>
      <c r="D562" s="1" t="s">
        <v>992</v>
      </c>
    </row>
    <row r="563" spans="1:4" x14ac:dyDescent="0.25">
      <c r="A563" s="1" t="s">
        <v>1435</v>
      </c>
      <c r="B563">
        <v>3042</v>
      </c>
      <c r="C563">
        <v>43</v>
      </c>
      <c r="D563" s="1" t="s">
        <v>1436</v>
      </c>
    </row>
    <row r="564" spans="1:4" x14ac:dyDescent="0.25">
      <c r="A564" s="1" t="s">
        <v>1449</v>
      </c>
      <c r="B564">
        <v>5769</v>
      </c>
      <c r="C564">
        <v>43</v>
      </c>
      <c r="D564" s="1" t="s">
        <v>1450</v>
      </c>
    </row>
    <row r="565" spans="1:4" x14ac:dyDescent="0.25">
      <c r="A565" s="1" t="s">
        <v>1471</v>
      </c>
      <c r="B565">
        <v>3659</v>
      </c>
      <c r="C565">
        <v>43</v>
      </c>
      <c r="D565" s="1" t="s">
        <v>1472</v>
      </c>
    </row>
    <row r="566" spans="1:4" x14ac:dyDescent="0.25">
      <c r="A566" s="1" t="s">
        <v>1587</v>
      </c>
      <c r="B566">
        <v>699</v>
      </c>
      <c r="C566">
        <v>43</v>
      </c>
      <c r="D566" s="1" t="s">
        <v>1588</v>
      </c>
    </row>
    <row r="567" spans="1:4" x14ac:dyDescent="0.25">
      <c r="A567" s="1" t="s">
        <v>1596</v>
      </c>
      <c r="B567">
        <v>3796</v>
      </c>
      <c r="C567">
        <v>43</v>
      </c>
      <c r="D567" s="1" t="s">
        <v>1597</v>
      </c>
    </row>
    <row r="568" spans="1:4" x14ac:dyDescent="0.25">
      <c r="A568" s="1" t="s">
        <v>1703</v>
      </c>
      <c r="B568">
        <v>4914</v>
      </c>
      <c r="C568">
        <v>43</v>
      </c>
      <c r="D568" s="1" t="s">
        <v>1704</v>
      </c>
    </row>
    <row r="569" spans="1:4" x14ac:dyDescent="0.25">
      <c r="A569" s="1" t="s">
        <v>1920</v>
      </c>
      <c r="B569">
        <v>3118</v>
      </c>
      <c r="C569">
        <v>43</v>
      </c>
      <c r="D569" s="1" t="s">
        <v>1921</v>
      </c>
    </row>
    <row r="570" spans="1:4" x14ac:dyDescent="0.25">
      <c r="A570" s="1" t="s">
        <v>196</v>
      </c>
      <c r="B570">
        <v>5872</v>
      </c>
      <c r="C570">
        <v>42</v>
      </c>
      <c r="D570" s="1" t="s">
        <v>197</v>
      </c>
    </row>
    <row r="571" spans="1:4" x14ac:dyDescent="0.25">
      <c r="A571" s="1" t="s">
        <v>407</v>
      </c>
      <c r="B571">
        <v>4547</v>
      </c>
      <c r="C571">
        <v>42</v>
      </c>
      <c r="D571" s="1" t="s">
        <v>408</v>
      </c>
    </row>
    <row r="572" spans="1:4" x14ac:dyDescent="0.25">
      <c r="A572" s="1" t="s">
        <v>580</v>
      </c>
      <c r="B572">
        <v>2249</v>
      </c>
      <c r="C572">
        <v>42</v>
      </c>
      <c r="D572" s="1" t="s">
        <v>581</v>
      </c>
    </row>
    <row r="573" spans="1:4" x14ac:dyDescent="0.25">
      <c r="A573" s="1" t="s">
        <v>646</v>
      </c>
      <c r="B573">
        <v>7332</v>
      </c>
      <c r="C573">
        <v>42</v>
      </c>
      <c r="D573" s="1" t="s">
        <v>647</v>
      </c>
    </row>
    <row r="574" spans="1:4" x14ac:dyDescent="0.25">
      <c r="A574" s="1" t="s">
        <v>1505</v>
      </c>
      <c r="B574">
        <v>327</v>
      </c>
      <c r="C574">
        <v>42</v>
      </c>
      <c r="D574" s="1" t="s">
        <v>1506</v>
      </c>
    </row>
    <row r="575" spans="1:4" x14ac:dyDescent="0.25">
      <c r="A575" s="1" t="s">
        <v>1755</v>
      </c>
      <c r="B575">
        <v>719</v>
      </c>
      <c r="C575">
        <v>42</v>
      </c>
      <c r="D575" s="1" t="s">
        <v>1756</v>
      </c>
    </row>
    <row r="576" spans="1:4" x14ac:dyDescent="0.25">
      <c r="A576" s="1" t="s">
        <v>228</v>
      </c>
      <c r="B576">
        <v>4607</v>
      </c>
      <c r="C576">
        <v>41</v>
      </c>
      <c r="D576" s="1" t="s">
        <v>229</v>
      </c>
    </row>
    <row r="577" spans="1:4" x14ac:dyDescent="0.25">
      <c r="A577" s="1" t="s">
        <v>242</v>
      </c>
      <c r="B577">
        <v>8774</v>
      </c>
      <c r="C577">
        <v>41</v>
      </c>
      <c r="D577" s="1" t="s">
        <v>243</v>
      </c>
    </row>
    <row r="578" spans="1:4" x14ac:dyDescent="0.25">
      <c r="A578" s="1" t="s">
        <v>325</v>
      </c>
      <c r="B578">
        <v>823</v>
      </c>
      <c r="C578">
        <v>41</v>
      </c>
      <c r="D578" s="1" t="s">
        <v>326</v>
      </c>
    </row>
    <row r="579" spans="1:4" x14ac:dyDescent="0.25">
      <c r="A579" s="1" t="s">
        <v>357</v>
      </c>
      <c r="B579">
        <v>483</v>
      </c>
      <c r="C579">
        <v>41</v>
      </c>
      <c r="D579" s="1" t="s">
        <v>358</v>
      </c>
    </row>
    <row r="580" spans="1:4" x14ac:dyDescent="0.25">
      <c r="A580" s="1" t="s">
        <v>371</v>
      </c>
      <c r="B580">
        <v>6258</v>
      </c>
      <c r="C580">
        <v>41</v>
      </c>
      <c r="D580" s="1" t="s">
        <v>372</v>
      </c>
    </row>
    <row r="581" spans="1:4" x14ac:dyDescent="0.25">
      <c r="A581" s="1" t="s">
        <v>983</v>
      </c>
      <c r="B581">
        <v>202</v>
      </c>
      <c r="C581">
        <v>41</v>
      </c>
      <c r="D581" s="1" t="s">
        <v>984</v>
      </c>
    </row>
    <row r="582" spans="1:4" x14ac:dyDescent="0.25">
      <c r="A582" s="1" t="s">
        <v>1010</v>
      </c>
      <c r="B582">
        <v>5084</v>
      </c>
      <c r="C582">
        <v>41</v>
      </c>
      <c r="D582" s="1" t="s">
        <v>1011</v>
      </c>
    </row>
    <row r="583" spans="1:4" x14ac:dyDescent="0.25">
      <c r="A583" s="1" t="s">
        <v>1094</v>
      </c>
      <c r="B583">
        <v>9763</v>
      </c>
      <c r="C583">
        <v>41</v>
      </c>
      <c r="D583" s="1" t="s">
        <v>1095</v>
      </c>
    </row>
    <row r="584" spans="1:4" x14ac:dyDescent="0.25">
      <c r="A584" s="1" t="s">
        <v>1115</v>
      </c>
      <c r="B584">
        <v>780</v>
      </c>
      <c r="C584">
        <v>41</v>
      </c>
      <c r="D584" s="1" t="s">
        <v>1116</v>
      </c>
    </row>
    <row r="585" spans="1:4" x14ac:dyDescent="0.25">
      <c r="A585" s="1" t="s">
        <v>1217</v>
      </c>
      <c r="B585">
        <v>5373</v>
      </c>
      <c r="C585">
        <v>41</v>
      </c>
      <c r="D585" s="1" t="s">
        <v>1218</v>
      </c>
    </row>
    <row r="586" spans="1:4" x14ac:dyDescent="0.25">
      <c r="A586" s="1" t="s">
        <v>1757</v>
      </c>
      <c r="B586">
        <v>4619</v>
      </c>
      <c r="C586">
        <v>41</v>
      </c>
      <c r="D586" s="1" t="s">
        <v>1758</v>
      </c>
    </row>
    <row r="587" spans="1:4" x14ac:dyDescent="0.25">
      <c r="A587" s="1" t="s">
        <v>1769</v>
      </c>
      <c r="B587">
        <v>466</v>
      </c>
      <c r="C587">
        <v>41</v>
      </c>
      <c r="D587" s="1" t="s">
        <v>1770</v>
      </c>
    </row>
    <row r="588" spans="1:4" x14ac:dyDescent="0.25">
      <c r="A588" s="1" t="s">
        <v>1923</v>
      </c>
      <c r="B588">
        <v>8627</v>
      </c>
      <c r="C588">
        <v>41</v>
      </c>
      <c r="D588" s="1" t="s">
        <v>1924</v>
      </c>
    </row>
    <row r="589" spans="1:4" x14ac:dyDescent="0.25">
      <c r="A589" s="1" t="s">
        <v>528</v>
      </c>
      <c r="B589">
        <v>6837</v>
      </c>
      <c r="C589">
        <v>40</v>
      </c>
      <c r="D589" s="1" t="s">
        <v>529</v>
      </c>
    </row>
    <row r="590" spans="1:4" x14ac:dyDescent="0.25">
      <c r="A590" s="1" t="s">
        <v>786</v>
      </c>
      <c r="B590">
        <v>4075</v>
      </c>
      <c r="C590">
        <v>40</v>
      </c>
      <c r="D590" s="1" t="s">
        <v>787</v>
      </c>
    </row>
    <row r="591" spans="1:4" x14ac:dyDescent="0.25">
      <c r="A591" s="1" t="s">
        <v>1078</v>
      </c>
      <c r="B591">
        <v>7568</v>
      </c>
      <c r="C591">
        <v>40</v>
      </c>
      <c r="D591" s="1" t="s">
        <v>1079</v>
      </c>
    </row>
    <row r="592" spans="1:4" x14ac:dyDescent="0.25">
      <c r="A592" s="1" t="s">
        <v>1135</v>
      </c>
      <c r="B592">
        <v>486</v>
      </c>
      <c r="C592">
        <v>40</v>
      </c>
      <c r="D592" s="1" t="s">
        <v>1136</v>
      </c>
    </row>
    <row r="593" spans="1:4" x14ac:dyDescent="0.25">
      <c r="A593" s="1" t="s">
        <v>1153</v>
      </c>
      <c r="B593">
        <v>1653</v>
      </c>
      <c r="C593">
        <v>40</v>
      </c>
      <c r="D593" s="1" t="s">
        <v>1154</v>
      </c>
    </row>
    <row r="594" spans="1:4" x14ac:dyDescent="0.25">
      <c r="A594" s="1" t="s">
        <v>1388</v>
      </c>
      <c r="B594">
        <v>4377</v>
      </c>
      <c r="C594">
        <v>40</v>
      </c>
      <c r="D594" s="1" t="s">
        <v>1389</v>
      </c>
    </row>
    <row r="595" spans="1:4" x14ac:dyDescent="0.25">
      <c r="A595" s="1" t="s">
        <v>1453</v>
      </c>
      <c r="B595">
        <v>509</v>
      </c>
      <c r="C595">
        <v>40</v>
      </c>
      <c r="D595" s="1" t="s">
        <v>1454</v>
      </c>
    </row>
    <row r="596" spans="1:4" x14ac:dyDescent="0.25">
      <c r="A596" s="1" t="s">
        <v>1528</v>
      </c>
      <c r="B596">
        <v>3349</v>
      </c>
      <c r="C596">
        <v>40</v>
      </c>
      <c r="D596" s="1" t="s">
        <v>1529</v>
      </c>
    </row>
    <row r="597" spans="1:4" x14ac:dyDescent="0.25">
      <c r="A597" s="1" t="s">
        <v>1546</v>
      </c>
      <c r="B597">
        <v>4056</v>
      </c>
      <c r="C597">
        <v>40</v>
      </c>
      <c r="D597" s="1" t="s">
        <v>1547</v>
      </c>
    </row>
    <row r="598" spans="1:4" x14ac:dyDescent="0.25">
      <c r="A598" s="1" t="s">
        <v>1837</v>
      </c>
      <c r="B598">
        <v>4967</v>
      </c>
      <c r="C598">
        <v>40</v>
      </c>
      <c r="D598" s="1" t="s">
        <v>1838</v>
      </c>
    </row>
    <row r="599" spans="1:4" x14ac:dyDescent="0.25">
      <c r="A599" s="1" t="s">
        <v>152</v>
      </c>
      <c r="B599">
        <v>379</v>
      </c>
      <c r="C599">
        <v>39</v>
      </c>
      <c r="D599" s="1" t="s">
        <v>153</v>
      </c>
    </row>
    <row r="600" spans="1:4" x14ac:dyDescent="0.25">
      <c r="A600" s="1" t="s">
        <v>976</v>
      </c>
      <c r="B600">
        <v>9342</v>
      </c>
      <c r="C600">
        <v>39</v>
      </c>
      <c r="D600" s="1" t="s">
        <v>977</v>
      </c>
    </row>
    <row r="601" spans="1:4" x14ac:dyDescent="0.25">
      <c r="A601" s="1" t="s">
        <v>995</v>
      </c>
      <c r="B601">
        <v>32</v>
      </c>
      <c r="C601">
        <v>39</v>
      </c>
      <c r="D601" s="1" t="s">
        <v>996</v>
      </c>
    </row>
    <row r="602" spans="1:4" x14ac:dyDescent="0.25">
      <c r="A602" s="1" t="s">
        <v>1121</v>
      </c>
      <c r="B602">
        <v>9903</v>
      </c>
      <c r="C602">
        <v>39</v>
      </c>
      <c r="D602" s="1" t="s">
        <v>1122</v>
      </c>
    </row>
    <row r="603" spans="1:4" x14ac:dyDescent="0.25">
      <c r="A603" s="1" t="s">
        <v>1421</v>
      </c>
      <c r="B603">
        <v>963</v>
      </c>
      <c r="C603">
        <v>39</v>
      </c>
      <c r="D603" s="1" t="s">
        <v>1422</v>
      </c>
    </row>
    <row r="604" spans="1:4" x14ac:dyDescent="0.25">
      <c r="A604" s="1" t="s">
        <v>1451</v>
      </c>
      <c r="B604">
        <v>311</v>
      </c>
      <c r="C604">
        <v>39</v>
      </c>
      <c r="D604" s="1" t="s">
        <v>1452</v>
      </c>
    </row>
    <row r="605" spans="1:4" x14ac:dyDescent="0.25">
      <c r="A605" s="1" t="s">
        <v>1488</v>
      </c>
      <c r="B605">
        <v>284</v>
      </c>
      <c r="C605">
        <v>39</v>
      </c>
      <c r="D605" s="1" t="s">
        <v>1489</v>
      </c>
    </row>
    <row r="606" spans="1:4" x14ac:dyDescent="0.25">
      <c r="A606" s="1" t="s">
        <v>1548</v>
      </c>
      <c r="B606">
        <v>4249</v>
      </c>
      <c r="C606">
        <v>39</v>
      </c>
      <c r="D606" s="1" t="s">
        <v>1549</v>
      </c>
    </row>
    <row r="607" spans="1:4" x14ac:dyDescent="0.25">
      <c r="A607" s="1" t="s">
        <v>1576</v>
      </c>
      <c r="B607">
        <v>5823</v>
      </c>
      <c r="C607">
        <v>39</v>
      </c>
      <c r="D607" s="1" t="s">
        <v>1577</v>
      </c>
    </row>
    <row r="608" spans="1:4" x14ac:dyDescent="0.25">
      <c r="A608" s="1" t="s">
        <v>1583</v>
      </c>
      <c r="B608">
        <v>3666</v>
      </c>
      <c r="C608">
        <v>39</v>
      </c>
      <c r="D608" s="1" t="s">
        <v>1584</v>
      </c>
    </row>
    <row r="609" spans="1:4" x14ac:dyDescent="0.25">
      <c r="A609" s="1" t="s">
        <v>1819</v>
      </c>
      <c r="B609">
        <v>6897</v>
      </c>
      <c r="C609">
        <v>39</v>
      </c>
      <c r="D609" s="1" t="s">
        <v>1820</v>
      </c>
    </row>
    <row r="610" spans="1:4" x14ac:dyDescent="0.25">
      <c r="A610" s="1" t="s">
        <v>1880</v>
      </c>
      <c r="B610">
        <v>6105</v>
      </c>
      <c r="C610">
        <v>39</v>
      </c>
      <c r="D610" s="1" t="s">
        <v>1881</v>
      </c>
    </row>
    <row r="611" spans="1:4" x14ac:dyDescent="0.25">
      <c r="A611" s="1" t="s">
        <v>256</v>
      </c>
      <c r="B611">
        <v>7209</v>
      </c>
      <c r="C611">
        <v>38</v>
      </c>
      <c r="D611" s="1" t="s">
        <v>257</v>
      </c>
    </row>
    <row r="612" spans="1:4" x14ac:dyDescent="0.25">
      <c r="A612" s="1" t="s">
        <v>566</v>
      </c>
      <c r="B612">
        <v>5438</v>
      </c>
      <c r="C612">
        <v>38</v>
      </c>
      <c r="D612" s="1" t="s">
        <v>567</v>
      </c>
    </row>
    <row r="613" spans="1:4" x14ac:dyDescent="0.25">
      <c r="A613" s="1" t="s">
        <v>598</v>
      </c>
      <c r="B613">
        <v>114</v>
      </c>
      <c r="C613">
        <v>38</v>
      </c>
      <c r="D613" s="1" t="s">
        <v>599</v>
      </c>
    </row>
    <row r="614" spans="1:4" x14ac:dyDescent="0.25">
      <c r="A614" s="1" t="s">
        <v>862</v>
      </c>
      <c r="B614">
        <v>3611</v>
      </c>
      <c r="C614">
        <v>38</v>
      </c>
      <c r="D614" s="1" t="s">
        <v>863</v>
      </c>
    </row>
    <row r="615" spans="1:4" x14ac:dyDescent="0.25">
      <c r="A615" s="1" t="s">
        <v>254</v>
      </c>
      <c r="B615">
        <v>733</v>
      </c>
      <c r="C615">
        <v>38</v>
      </c>
      <c r="D615" s="1" t="s">
        <v>1074</v>
      </c>
    </row>
    <row r="616" spans="1:4" x14ac:dyDescent="0.25">
      <c r="A616" s="1" t="s">
        <v>1137</v>
      </c>
      <c r="B616">
        <v>2454</v>
      </c>
      <c r="C616">
        <v>38</v>
      </c>
      <c r="D616" s="1" t="s">
        <v>1138</v>
      </c>
    </row>
    <row r="617" spans="1:4" x14ac:dyDescent="0.25">
      <c r="A617" s="1" t="s">
        <v>1517</v>
      </c>
      <c r="B617">
        <v>399</v>
      </c>
      <c r="C617">
        <v>38</v>
      </c>
      <c r="D617" s="1" t="s">
        <v>1518</v>
      </c>
    </row>
    <row r="618" spans="1:4" x14ac:dyDescent="0.25">
      <c r="A618" s="1" t="s">
        <v>1581</v>
      </c>
      <c r="B618">
        <v>7783</v>
      </c>
      <c r="C618">
        <v>38</v>
      </c>
      <c r="D618" s="1" t="s">
        <v>1582</v>
      </c>
    </row>
    <row r="619" spans="1:4" x14ac:dyDescent="0.25">
      <c r="A619" s="1" t="s">
        <v>1710</v>
      </c>
      <c r="B619">
        <v>6435</v>
      </c>
      <c r="C619">
        <v>38</v>
      </c>
      <c r="D619" s="1" t="s">
        <v>1711</v>
      </c>
    </row>
    <row r="620" spans="1:4" x14ac:dyDescent="0.25">
      <c r="A620" s="1" t="s">
        <v>1714</v>
      </c>
      <c r="B620">
        <v>3</v>
      </c>
      <c r="C620">
        <v>38</v>
      </c>
      <c r="D620" s="1" t="s">
        <v>1715</v>
      </c>
    </row>
    <row r="621" spans="1:4" x14ac:dyDescent="0.25">
      <c r="A621" s="1" t="s">
        <v>1777</v>
      </c>
      <c r="B621">
        <v>5366</v>
      </c>
      <c r="C621">
        <v>38</v>
      </c>
      <c r="D621" s="1" t="s">
        <v>1778</v>
      </c>
    </row>
    <row r="622" spans="1:4" x14ac:dyDescent="0.25">
      <c r="A622" s="1" t="s">
        <v>1811</v>
      </c>
      <c r="B622">
        <v>4407</v>
      </c>
      <c r="C622">
        <v>38</v>
      </c>
      <c r="D622" s="1" t="s">
        <v>1812</v>
      </c>
    </row>
    <row r="623" spans="1:4" x14ac:dyDescent="0.25">
      <c r="A623" s="1" t="s">
        <v>106</v>
      </c>
      <c r="B623">
        <v>5941</v>
      </c>
      <c r="C623">
        <v>37</v>
      </c>
      <c r="D623" s="1" t="s">
        <v>107</v>
      </c>
    </row>
    <row r="624" spans="1:4" x14ac:dyDescent="0.25">
      <c r="A624" s="1" t="s">
        <v>345</v>
      </c>
      <c r="B624">
        <v>1593</v>
      </c>
      <c r="C624">
        <v>37</v>
      </c>
      <c r="D624" s="1" t="s">
        <v>346</v>
      </c>
    </row>
    <row r="625" spans="1:4" x14ac:dyDescent="0.25">
      <c r="A625" s="1" t="s">
        <v>385</v>
      </c>
      <c r="B625">
        <v>988</v>
      </c>
      <c r="C625">
        <v>37</v>
      </c>
      <c r="D625" s="1" t="s">
        <v>386</v>
      </c>
    </row>
    <row r="626" spans="1:4" x14ac:dyDescent="0.25">
      <c r="A626" s="1" t="s">
        <v>413</v>
      </c>
      <c r="B626">
        <v>5099</v>
      </c>
      <c r="C626">
        <v>37</v>
      </c>
      <c r="D626" s="1" t="s">
        <v>967</v>
      </c>
    </row>
    <row r="627" spans="1:4" x14ac:dyDescent="0.25">
      <c r="A627" s="1" t="s">
        <v>1133</v>
      </c>
      <c r="B627">
        <v>664</v>
      </c>
      <c r="C627">
        <v>37</v>
      </c>
      <c r="D627" s="1" t="s">
        <v>1134</v>
      </c>
    </row>
    <row r="628" spans="1:4" x14ac:dyDescent="0.25">
      <c r="A628" s="1" t="s">
        <v>1205</v>
      </c>
      <c r="B628">
        <v>6375</v>
      </c>
      <c r="C628">
        <v>37</v>
      </c>
      <c r="D628" s="1" t="s">
        <v>1206</v>
      </c>
    </row>
    <row r="629" spans="1:4" x14ac:dyDescent="0.25">
      <c r="A629" s="1" t="s">
        <v>1355</v>
      </c>
      <c r="B629">
        <v>9664</v>
      </c>
      <c r="C629">
        <v>37</v>
      </c>
      <c r="D629" s="1" t="s">
        <v>1356</v>
      </c>
    </row>
    <row r="630" spans="1:4" x14ac:dyDescent="0.25">
      <c r="A630" s="1" t="s">
        <v>1511</v>
      </c>
      <c r="B630">
        <v>5637</v>
      </c>
      <c r="C630">
        <v>37</v>
      </c>
      <c r="D630" s="1" t="s">
        <v>1512</v>
      </c>
    </row>
    <row r="631" spans="1:4" x14ac:dyDescent="0.25">
      <c r="A631" s="1" t="s">
        <v>1589</v>
      </c>
      <c r="B631">
        <v>724</v>
      </c>
      <c r="C631">
        <v>37</v>
      </c>
      <c r="D631" s="1" t="s">
        <v>1590</v>
      </c>
    </row>
    <row r="632" spans="1:4" x14ac:dyDescent="0.25">
      <c r="A632" s="1" t="s">
        <v>1701</v>
      </c>
      <c r="B632">
        <v>474</v>
      </c>
      <c r="C632">
        <v>37</v>
      </c>
      <c r="D632" s="1" t="s">
        <v>1702</v>
      </c>
    </row>
    <row r="633" spans="1:4" x14ac:dyDescent="0.25">
      <c r="A633" s="1" t="s">
        <v>1724</v>
      </c>
      <c r="B633">
        <v>6582</v>
      </c>
      <c r="C633">
        <v>37</v>
      </c>
      <c r="D633" s="1" t="s">
        <v>1725</v>
      </c>
    </row>
    <row r="634" spans="1:4" x14ac:dyDescent="0.25">
      <c r="A634" s="1" t="s">
        <v>1894</v>
      </c>
      <c r="B634">
        <v>9072</v>
      </c>
      <c r="C634">
        <v>37</v>
      </c>
      <c r="D634" s="1" t="s">
        <v>1895</v>
      </c>
    </row>
    <row r="635" spans="1:4" x14ac:dyDescent="0.25">
      <c r="A635" s="1" t="s">
        <v>297</v>
      </c>
      <c r="B635">
        <v>746</v>
      </c>
      <c r="C635">
        <v>36</v>
      </c>
      <c r="D635" s="1" t="s">
        <v>298</v>
      </c>
    </row>
    <row r="636" spans="1:4" x14ac:dyDescent="0.25">
      <c r="A636" s="1" t="s">
        <v>546</v>
      </c>
      <c r="B636">
        <v>4985</v>
      </c>
      <c r="C636">
        <v>36</v>
      </c>
      <c r="D636" s="1" t="s">
        <v>547</v>
      </c>
    </row>
    <row r="637" spans="1:4" x14ac:dyDescent="0.25">
      <c r="A637" s="1" t="s">
        <v>760</v>
      </c>
      <c r="B637">
        <v>6541</v>
      </c>
      <c r="C637">
        <v>36</v>
      </c>
      <c r="D637" s="1" t="s">
        <v>761</v>
      </c>
    </row>
    <row r="638" spans="1:4" x14ac:dyDescent="0.25">
      <c r="A638" s="1" t="s">
        <v>894</v>
      </c>
      <c r="B638">
        <v>9954</v>
      </c>
      <c r="C638">
        <v>36</v>
      </c>
      <c r="D638" s="1" t="s">
        <v>895</v>
      </c>
    </row>
    <row r="639" spans="1:4" x14ac:dyDescent="0.25">
      <c r="A639" s="1" t="s">
        <v>90</v>
      </c>
      <c r="B639">
        <v>2755</v>
      </c>
      <c r="C639">
        <v>35</v>
      </c>
      <c r="D639" s="1" t="s">
        <v>91</v>
      </c>
    </row>
    <row r="640" spans="1:4" x14ac:dyDescent="0.25">
      <c r="A640" s="1" t="s">
        <v>200</v>
      </c>
      <c r="B640">
        <v>129</v>
      </c>
      <c r="C640">
        <v>35</v>
      </c>
      <c r="D640" s="1" t="s">
        <v>201</v>
      </c>
    </row>
    <row r="641" spans="1:4" x14ac:dyDescent="0.25">
      <c r="A641" s="1" t="s">
        <v>377</v>
      </c>
      <c r="B641">
        <v>2908</v>
      </c>
      <c r="C641">
        <v>35</v>
      </c>
      <c r="D641" s="1" t="s">
        <v>378</v>
      </c>
    </row>
    <row r="642" spans="1:4" x14ac:dyDescent="0.25">
      <c r="A642" s="1" t="s">
        <v>98</v>
      </c>
      <c r="B642">
        <v>7398</v>
      </c>
      <c r="C642">
        <v>35</v>
      </c>
      <c r="D642" s="1" t="s">
        <v>513</v>
      </c>
    </row>
    <row r="643" spans="1:4" x14ac:dyDescent="0.25">
      <c r="A643" s="1" t="s">
        <v>532</v>
      </c>
      <c r="B643">
        <v>8151</v>
      </c>
      <c r="C643">
        <v>35</v>
      </c>
      <c r="D643" s="1" t="s">
        <v>533</v>
      </c>
    </row>
    <row r="644" spans="1:4" x14ac:dyDescent="0.25">
      <c r="A644" s="1" t="s">
        <v>560</v>
      </c>
      <c r="B644">
        <v>9152</v>
      </c>
      <c r="C644">
        <v>35</v>
      </c>
      <c r="D644" s="1" t="s">
        <v>561</v>
      </c>
    </row>
    <row r="645" spans="1:4" x14ac:dyDescent="0.25">
      <c r="A645" s="1" t="s">
        <v>1127</v>
      </c>
      <c r="B645">
        <v>6444</v>
      </c>
      <c r="C645">
        <v>35</v>
      </c>
      <c r="D645" s="1" t="s">
        <v>1128</v>
      </c>
    </row>
    <row r="646" spans="1:4" x14ac:dyDescent="0.25">
      <c r="A646" s="1" t="s">
        <v>1149</v>
      </c>
      <c r="B646">
        <v>2748</v>
      </c>
      <c r="C646">
        <v>35</v>
      </c>
      <c r="D646" s="1" t="s">
        <v>1150</v>
      </c>
    </row>
    <row r="647" spans="1:4" x14ac:dyDescent="0.25">
      <c r="A647" s="1" t="s">
        <v>1708</v>
      </c>
      <c r="B647">
        <v>7585</v>
      </c>
      <c r="C647">
        <v>35</v>
      </c>
      <c r="D647" s="1" t="s">
        <v>1709</v>
      </c>
    </row>
    <row r="648" spans="1:4" x14ac:dyDescent="0.25">
      <c r="A648" s="1" t="s">
        <v>1927</v>
      </c>
      <c r="B648">
        <v>9306</v>
      </c>
      <c r="C648">
        <v>35</v>
      </c>
      <c r="D648" s="1" t="s">
        <v>1928</v>
      </c>
    </row>
    <row r="649" spans="1:4" x14ac:dyDescent="0.25">
      <c r="A649" s="1" t="s">
        <v>250</v>
      </c>
      <c r="B649">
        <v>7232</v>
      </c>
      <c r="C649">
        <v>34</v>
      </c>
      <c r="D649" s="1" t="s">
        <v>251</v>
      </c>
    </row>
    <row r="650" spans="1:4" x14ac:dyDescent="0.25">
      <c r="A650" s="1" t="s">
        <v>493</v>
      </c>
      <c r="B650">
        <v>4938</v>
      </c>
      <c r="C650">
        <v>34</v>
      </c>
      <c r="D650" s="1" t="s">
        <v>494</v>
      </c>
    </row>
    <row r="651" spans="1:4" x14ac:dyDescent="0.25">
      <c r="A651" s="1" t="s">
        <v>659</v>
      </c>
      <c r="B651">
        <v>2493</v>
      </c>
      <c r="C651">
        <v>34</v>
      </c>
      <c r="D651" s="1" t="s">
        <v>660</v>
      </c>
    </row>
    <row r="652" spans="1:4" x14ac:dyDescent="0.25">
      <c r="A652" s="1" t="s">
        <v>782</v>
      </c>
      <c r="B652">
        <v>2926</v>
      </c>
      <c r="C652">
        <v>34</v>
      </c>
      <c r="D652" s="1" t="s">
        <v>783</v>
      </c>
    </row>
    <row r="653" spans="1:4" x14ac:dyDescent="0.25">
      <c r="A653" s="1" t="s">
        <v>944</v>
      </c>
      <c r="B653">
        <v>5107</v>
      </c>
      <c r="C653">
        <v>34</v>
      </c>
      <c r="D653" s="1" t="s">
        <v>945</v>
      </c>
    </row>
    <row r="654" spans="1:4" x14ac:dyDescent="0.25">
      <c r="A654" s="1" t="s">
        <v>1747</v>
      </c>
      <c r="B654">
        <v>9649</v>
      </c>
      <c r="C654">
        <v>34</v>
      </c>
      <c r="D654" s="1" t="s">
        <v>1748</v>
      </c>
    </row>
    <row r="655" spans="1:4" x14ac:dyDescent="0.25">
      <c r="A655" s="1" t="s">
        <v>1800</v>
      </c>
      <c r="B655">
        <v>7519</v>
      </c>
      <c r="C655">
        <v>34</v>
      </c>
      <c r="D655" s="1" t="s">
        <v>1801</v>
      </c>
    </row>
    <row r="656" spans="1:4" x14ac:dyDescent="0.25">
      <c r="A656" s="1" t="s">
        <v>166</v>
      </c>
      <c r="B656">
        <v>6604</v>
      </c>
      <c r="C656">
        <v>34</v>
      </c>
      <c r="D656" s="1" t="s">
        <v>1809</v>
      </c>
    </row>
    <row r="657" spans="1:4" x14ac:dyDescent="0.25">
      <c r="A657" s="1" t="s">
        <v>1831</v>
      </c>
      <c r="B657">
        <v>4866</v>
      </c>
      <c r="C657">
        <v>34</v>
      </c>
      <c r="D657" s="1" t="s">
        <v>1832</v>
      </c>
    </row>
    <row r="658" spans="1:4" x14ac:dyDescent="0.25">
      <c r="A658" s="1" t="s">
        <v>26</v>
      </c>
      <c r="B658">
        <v>1953</v>
      </c>
      <c r="C658">
        <v>33</v>
      </c>
      <c r="D658" s="1" t="s">
        <v>27</v>
      </c>
    </row>
    <row r="659" spans="1:4" x14ac:dyDescent="0.25">
      <c r="A659" s="1" t="s">
        <v>44</v>
      </c>
      <c r="B659">
        <v>5623</v>
      </c>
      <c r="C659">
        <v>33</v>
      </c>
      <c r="D659" s="1" t="s">
        <v>45</v>
      </c>
    </row>
    <row r="660" spans="1:4" x14ac:dyDescent="0.25">
      <c r="A660" s="1" t="s">
        <v>72</v>
      </c>
      <c r="B660">
        <v>5916</v>
      </c>
      <c r="C660">
        <v>33</v>
      </c>
      <c r="D660" s="1" t="s">
        <v>73</v>
      </c>
    </row>
    <row r="661" spans="1:4" x14ac:dyDescent="0.25">
      <c r="A661" s="1" t="s">
        <v>124</v>
      </c>
      <c r="B661">
        <v>7399</v>
      </c>
      <c r="C661">
        <v>33</v>
      </c>
      <c r="D661" s="1" t="s">
        <v>125</v>
      </c>
    </row>
    <row r="662" spans="1:4" x14ac:dyDescent="0.25">
      <c r="A662" s="1" t="s">
        <v>248</v>
      </c>
      <c r="B662">
        <v>9191</v>
      </c>
      <c r="C662">
        <v>33</v>
      </c>
      <c r="D662" s="1" t="s">
        <v>249</v>
      </c>
    </row>
    <row r="663" spans="1:4" x14ac:dyDescent="0.25">
      <c r="A663" s="1" t="s">
        <v>592</v>
      </c>
      <c r="B663">
        <v>7929</v>
      </c>
      <c r="C663">
        <v>33</v>
      </c>
      <c r="D663" s="1" t="s">
        <v>593</v>
      </c>
    </row>
    <row r="664" spans="1:4" x14ac:dyDescent="0.25">
      <c r="A664" s="1" t="s">
        <v>844</v>
      </c>
      <c r="B664">
        <v>7022</v>
      </c>
      <c r="C664">
        <v>33</v>
      </c>
      <c r="D664" s="1" t="s">
        <v>845</v>
      </c>
    </row>
    <row r="665" spans="1:4" x14ac:dyDescent="0.25">
      <c r="A665" s="1" t="s">
        <v>886</v>
      </c>
      <c r="B665">
        <v>6325</v>
      </c>
      <c r="C665">
        <v>33</v>
      </c>
      <c r="D665" s="1" t="s">
        <v>887</v>
      </c>
    </row>
    <row r="666" spans="1:4" x14ac:dyDescent="0.25">
      <c r="A666" s="1" t="s">
        <v>890</v>
      </c>
      <c r="B666">
        <v>9601</v>
      </c>
      <c r="C666">
        <v>33</v>
      </c>
      <c r="D666" s="1" t="s">
        <v>891</v>
      </c>
    </row>
    <row r="667" spans="1:4" x14ac:dyDescent="0.25">
      <c r="A667" s="1" t="s">
        <v>955</v>
      </c>
      <c r="B667">
        <v>6969</v>
      </c>
      <c r="C667">
        <v>33</v>
      </c>
      <c r="D667" s="1" t="s">
        <v>956</v>
      </c>
    </row>
    <row r="668" spans="1:4" x14ac:dyDescent="0.25">
      <c r="A668" s="1" t="s">
        <v>1105</v>
      </c>
      <c r="B668">
        <v>2453</v>
      </c>
      <c r="C668">
        <v>33</v>
      </c>
      <c r="D668" s="1" t="s">
        <v>1106</v>
      </c>
    </row>
    <row r="669" spans="1:4" x14ac:dyDescent="0.25">
      <c r="A669" s="1" t="s">
        <v>1367</v>
      </c>
      <c r="B669">
        <v>9257</v>
      </c>
      <c r="C669">
        <v>33</v>
      </c>
      <c r="D669" s="1" t="s">
        <v>1368</v>
      </c>
    </row>
    <row r="670" spans="1:4" x14ac:dyDescent="0.25">
      <c r="A670" s="1" t="s">
        <v>1325</v>
      </c>
      <c r="B670">
        <v>6171</v>
      </c>
      <c r="C670">
        <v>33</v>
      </c>
      <c r="D670" s="1" t="s">
        <v>1580</v>
      </c>
    </row>
    <row r="671" spans="1:4" x14ac:dyDescent="0.25">
      <c r="A671" s="1" t="s">
        <v>1682</v>
      </c>
      <c r="B671">
        <v>653</v>
      </c>
      <c r="C671">
        <v>33</v>
      </c>
      <c r="D671" s="1" t="s">
        <v>1683</v>
      </c>
    </row>
    <row r="672" spans="1:4" x14ac:dyDescent="0.25">
      <c r="A672" s="1" t="s">
        <v>1884</v>
      </c>
      <c r="B672">
        <v>993</v>
      </c>
      <c r="C672">
        <v>33</v>
      </c>
      <c r="D672" s="1" t="s">
        <v>1885</v>
      </c>
    </row>
    <row r="673" spans="1:4" x14ac:dyDescent="0.25">
      <c r="A673" s="1" t="s">
        <v>142</v>
      </c>
      <c r="B673">
        <v>4265</v>
      </c>
      <c r="C673">
        <v>32</v>
      </c>
      <c r="D673" s="1" t="s">
        <v>143</v>
      </c>
    </row>
    <row r="674" spans="1:4" x14ac:dyDescent="0.25">
      <c r="A674" s="1" t="s">
        <v>299</v>
      </c>
      <c r="B674">
        <v>6469</v>
      </c>
      <c r="C674">
        <v>32</v>
      </c>
      <c r="D674" s="1" t="s">
        <v>300</v>
      </c>
    </row>
    <row r="675" spans="1:4" x14ac:dyDescent="0.25">
      <c r="A675" s="1" t="s">
        <v>409</v>
      </c>
      <c r="B675">
        <v>424</v>
      </c>
      <c r="C675">
        <v>32</v>
      </c>
      <c r="D675" s="1" t="s">
        <v>410</v>
      </c>
    </row>
    <row r="676" spans="1:4" x14ac:dyDescent="0.25">
      <c r="A676" s="1" t="s">
        <v>457</v>
      </c>
      <c r="B676">
        <v>2111</v>
      </c>
      <c r="C676">
        <v>32</v>
      </c>
      <c r="D676" s="1" t="s">
        <v>458</v>
      </c>
    </row>
    <row r="677" spans="1:4" x14ac:dyDescent="0.25">
      <c r="A677" s="1" t="s">
        <v>570</v>
      </c>
      <c r="B677">
        <v>6963</v>
      </c>
      <c r="C677">
        <v>32</v>
      </c>
      <c r="D677" s="1" t="s">
        <v>571</v>
      </c>
    </row>
    <row r="678" spans="1:4" x14ac:dyDescent="0.25">
      <c r="A678" s="1" t="s">
        <v>586</v>
      </c>
      <c r="B678">
        <v>8413</v>
      </c>
      <c r="C678">
        <v>32</v>
      </c>
      <c r="D678" s="1" t="s">
        <v>587</v>
      </c>
    </row>
    <row r="679" spans="1:4" x14ac:dyDescent="0.25">
      <c r="A679" s="1" t="s">
        <v>644</v>
      </c>
      <c r="B679">
        <v>677</v>
      </c>
      <c r="C679">
        <v>32</v>
      </c>
      <c r="D679" s="1" t="s">
        <v>645</v>
      </c>
    </row>
    <row r="680" spans="1:4" x14ac:dyDescent="0.25">
      <c r="A680" s="1" t="s">
        <v>657</v>
      </c>
      <c r="B680">
        <v>3005</v>
      </c>
      <c r="C680">
        <v>32</v>
      </c>
      <c r="D680" s="1" t="s">
        <v>658</v>
      </c>
    </row>
    <row r="681" spans="1:4" x14ac:dyDescent="0.25">
      <c r="A681" s="1" t="s">
        <v>692</v>
      </c>
      <c r="B681">
        <v>3423</v>
      </c>
      <c r="C681">
        <v>32</v>
      </c>
      <c r="D681" s="1" t="s">
        <v>693</v>
      </c>
    </row>
    <row r="682" spans="1:4" x14ac:dyDescent="0.25">
      <c r="A682" s="1" t="s">
        <v>828</v>
      </c>
      <c r="B682">
        <v>106</v>
      </c>
      <c r="C682">
        <v>32</v>
      </c>
      <c r="D682" s="1" t="s">
        <v>829</v>
      </c>
    </row>
    <row r="683" spans="1:4" x14ac:dyDescent="0.25">
      <c r="A683" s="1" t="s">
        <v>1008</v>
      </c>
      <c r="B683">
        <v>2374</v>
      </c>
      <c r="C683">
        <v>32</v>
      </c>
      <c r="D683" s="1" t="s">
        <v>1009</v>
      </c>
    </row>
    <row r="684" spans="1:4" x14ac:dyDescent="0.25">
      <c r="A684" s="1" t="s">
        <v>1060</v>
      </c>
      <c r="B684">
        <v>5278</v>
      </c>
      <c r="C684">
        <v>32</v>
      </c>
      <c r="D684" s="1" t="s">
        <v>1061</v>
      </c>
    </row>
    <row r="685" spans="1:4" x14ac:dyDescent="0.25">
      <c r="A685" s="1" t="s">
        <v>1238</v>
      </c>
      <c r="B685">
        <v>517</v>
      </c>
      <c r="C685">
        <v>32</v>
      </c>
      <c r="D685" s="1" t="s">
        <v>1239</v>
      </c>
    </row>
    <row r="686" spans="1:4" x14ac:dyDescent="0.25">
      <c r="A686" s="1" t="s">
        <v>1272</v>
      </c>
      <c r="B686">
        <v>5247</v>
      </c>
      <c r="C686">
        <v>32</v>
      </c>
      <c r="D686" s="1" t="s">
        <v>1273</v>
      </c>
    </row>
    <row r="687" spans="1:4" x14ac:dyDescent="0.25">
      <c r="A687" s="1" t="s">
        <v>1309</v>
      </c>
      <c r="B687">
        <v>2756</v>
      </c>
      <c r="C687">
        <v>32</v>
      </c>
      <c r="D687" s="1" t="s">
        <v>1310</v>
      </c>
    </row>
    <row r="688" spans="1:4" x14ac:dyDescent="0.25">
      <c r="A688" s="1" t="s">
        <v>1365</v>
      </c>
      <c r="B688">
        <v>1678</v>
      </c>
      <c r="C688">
        <v>32</v>
      </c>
      <c r="D688" s="1" t="s">
        <v>1397</v>
      </c>
    </row>
    <row r="689" spans="1:4" x14ac:dyDescent="0.25">
      <c r="A689" s="1" t="s">
        <v>1635</v>
      </c>
      <c r="B689">
        <v>9127</v>
      </c>
      <c r="C689">
        <v>32</v>
      </c>
      <c r="D689" s="1" t="s">
        <v>1636</v>
      </c>
    </row>
    <row r="690" spans="1:4" x14ac:dyDescent="0.25">
      <c r="A690" s="1" t="s">
        <v>1706</v>
      </c>
      <c r="B690">
        <v>8708</v>
      </c>
      <c r="C690">
        <v>32</v>
      </c>
      <c r="D690" s="1" t="s">
        <v>1707</v>
      </c>
    </row>
    <row r="691" spans="1:4" x14ac:dyDescent="0.25">
      <c r="A691" s="1" t="s">
        <v>602</v>
      </c>
      <c r="B691">
        <v>6859</v>
      </c>
      <c r="C691">
        <v>32</v>
      </c>
      <c r="D691" s="1" t="s">
        <v>1736</v>
      </c>
    </row>
    <row r="692" spans="1:4" x14ac:dyDescent="0.25">
      <c r="A692" s="1" t="s">
        <v>714</v>
      </c>
      <c r="B692">
        <v>7901</v>
      </c>
      <c r="C692">
        <v>31</v>
      </c>
      <c r="D692" s="1" t="s">
        <v>715</v>
      </c>
    </row>
    <row r="693" spans="1:4" x14ac:dyDescent="0.25">
      <c r="A693" s="1" t="s">
        <v>856</v>
      </c>
      <c r="B693">
        <v>607</v>
      </c>
      <c r="C693">
        <v>31</v>
      </c>
      <c r="D693" s="1" t="s">
        <v>1541</v>
      </c>
    </row>
    <row r="694" spans="1:4" x14ac:dyDescent="0.25">
      <c r="A694" s="1" t="s">
        <v>1622</v>
      </c>
      <c r="B694">
        <v>634</v>
      </c>
      <c r="C694">
        <v>31</v>
      </c>
      <c r="D694" s="1" t="s">
        <v>1623</v>
      </c>
    </row>
    <row r="695" spans="1:4" x14ac:dyDescent="0.25">
      <c r="A695" s="1" t="s">
        <v>1519</v>
      </c>
      <c r="B695">
        <v>350</v>
      </c>
      <c r="C695">
        <v>31</v>
      </c>
      <c r="D695" s="1" t="s">
        <v>1705</v>
      </c>
    </row>
    <row r="696" spans="1:4" x14ac:dyDescent="0.25">
      <c r="A696" s="1" t="s">
        <v>1899</v>
      </c>
      <c r="B696">
        <v>47</v>
      </c>
      <c r="C696">
        <v>31</v>
      </c>
      <c r="D696" s="1" t="s">
        <v>1900</v>
      </c>
    </row>
    <row r="697" spans="1:4" x14ac:dyDescent="0.25">
      <c r="A697" s="1" t="s">
        <v>1918</v>
      </c>
      <c r="B697">
        <v>9388</v>
      </c>
      <c r="C697">
        <v>31</v>
      </c>
      <c r="D697" s="1" t="s">
        <v>1919</v>
      </c>
    </row>
    <row r="698" spans="1:4" x14ac:dyDescent="0.25">
      <c r="A698" s="1" t="s">
        <v>359</v>
      </c>
      <c r="B698">
        <v>6948</v>
      </c>
      <c r="C698">
        <v>30</v>
      </c>
      <c r="D698" s="1" t="s">
        <v>360</v>
      </c>
    </row>
    <row r="699" spans="1:4" x14ac:dyDescent="0.25">
      <c r="A699" s="1" t="s">
        <v>696</v>
      </c>
      <c r="B699">
        <v>3721</v>
      </c>
      <c r="C699">
        <v>30</v>
      </c>
      <c r="D699" s="1" t="s">
        <v>697</v>
      </c>
    </row>
    <row r="700" spans="1:4" x14ac:dyDescent="0.25">
      <c r="A700" s="1" t="s">
        <v>758</v>
      </c>
      <c r="B700">
        <v>9811</v>
      </c>
      <c r="C700">
        <v>30</v>
      </c>
      <c r="D700" s="1" t="s">
        <v>759</v>
      </c>
    </row>
    <row r="701" spans="1:4" x14ac:dyDescent="0.25">
      <c r="A701" s="1" t="s">
        <v>926</v>
      </c>
      <c r="B701">
        <v>5569</v>
      </c>
      <c r="C701">
        <v>30</v>
      </c>
      <c r="D701" s="1" t="s">
        <v>927</v>
      </c>
    </row>
    <row r="702" spans="1:4" x14ac:dyDescent="0.25">
      <c r="A702" s="1" t="s">
        <v>1303</v>
      </c>
      <c r="B702">
        <v>2346</v>
      </c>
      <c r="C702">
        <v>30</v>
      </c>
      <c r="D702" s="1" t="s">
        <v>1304</v>
      </c>
    </row>
    <row r="703" spans="1:4" x14ac:dyDescent="0.25">
      <c r="A703" s="1" t="s">
        <v>1490</v>
      </c>
      <c r="B703">
        <v>4781</v>
      </c>
      <c r="C703">
        <v>30</v>
      </c>
      <c r="D703" s="1" t="s">
        <v>1491</v>
      </c>
    </row>
    <row r="704" spans="1:4" x14ac:dyDescent="0.25">
      <c r="A704" s="1" t="s">
        <v>188</v>
      </c>
      <c r="B704">
        <v>6247</v>
      </c>
      <c r="C704">
        <v>29</v>
      </c>
      <c r="D704" s="1" t="s">
        <v>189</v>
      </c>
    </row>
    <row r="705" spans="1:4" x14ac:dyDescent="0.25">
      <c r="A705" s="1" t="s">
        <v>447</v>
      </c>
      <c r="B705">
        <v>2137</v>
      </c>
      <c r="C705">
        <v>29</v>
      </c>
      <c r="D705" s="1" t="s">
        <v>448</v>
      </c>
    </row>
    <row r="706" spans="1:4" x14ac:dyDescent="0.25">
      <c r="A706" s="1" t="s">
        <v>772</v>
      </c>
      <c r="B706">
        <v>2629</v>
      </c>
      <c r="C706">
        <v>29</v>
      </c>
      <c r="D706" s="1" t="s">
        <v>773</v>
      </c>
    </row>
    <row r="707" spans="1:4" x14ac:dyDescent="0.25">
      <c r="A707" s="1" t="s">
        <v>790</v>
      </c>
      <c r="B707">
        <v>7885</v>
      </c>
      <c r="C707">
        <v>29</v>
      </c>
      <c r="D707" s="1" t="s">
        <v>791</v>
      </c>
    </row>
    <row r="708" spans="1:4" x14ac:dyDescent="0.25">
      <c r="A708" s="1" t="s">
        <v>800</v>
      </c>
      <c r="B708">
        <v>6964</v>
      </c>
      <c r="C708">
        <v>29</v>
      </c>
      <c r="D708" s="1" t="s">
        <v>801</v>
      </c>
    </row>
    <row r="709" spans="1:4" x14ac:dyDescent="0.25">
      <c r="A709" s="1" t="s">
        <v>1006</v>
      </c>
      <c r="B709">
        <v>816</v>
      </c>
      <c r="C709">
        <v>29</v>
      </c>
      <c r="D709" s="1" t="s">
        <v>1007</v>
      </c>
    </row>
    <row r="710" spans="1:4" x14ac:dyDescent="0.25">
      <c r="A710" s="1" t="s">
        <v>1205</v>
      </c>
      <c r="B710">
        <v>1549</v>
      </c>
      <c r="C710">
        <v>29</v>
      </c>
      <c r="D710" s="1" t="s">
        <v>1342</v>
      </c>
    </row>
    <row r="711" spans="1:4" x14ac:dyDescent="0.25">
      <c r="A711" s="1" t="s">
        <v>1345</v>
      </c>
      <c r="B711">
        <v>9297</v>
      </c>
      <c r="C711">
        <v>29</v>
      </c>
      <c r="D711" s="1" t="s">
        <v>1346</v>
      </c>
    </row>
    <row r="712" spans="1:4" x14ac:dyDescent="0.25">
      <c r="A712" s="1" t="s">
        <v>1503</v>
      </c>
      <c r="B712">
        <v>1489</v>
      </c>
      <c r="C712">
        <v>29</v>
      </c>
      <c r="D712" s="1" t="s">
        <v>1504</v>
      </c>
    </row>
    <row r="713" spans="1:4" x14ac:dyDescent="0.25">
      <c r="A713" s="1" t="s">
        <v>1509</v>
      </c>
      <c r="B713">
        <v>5494</v>
      </c>
      <c r="C713">
        <v>29</v>
      </c>
      <c r="D713" s="1" t="s">
        <v>1510</v>
      </c>
    </row>
    <row r="714" spans="1:4" x14ac:dyDescent="0.25">
      <c r="A714" s="1" t="s">
        <v>1513</v>
      </c>
      <c r="B714">
        <v>502</v>
      </c>
      <c r="C714">
        <v>29</v>
      </c>
      <c r="D714" s="1" t="s">
        <v>1514</v>
      </c>
    </row>
    <row r="715" spans="1:4" x14ac:dyDescent="0.25">
      <c r="A715" s="1" t="s">
        <v>1600</v>
      </c>
      <c r="B715">
        <v>9091</v>
      </c>
      <c r="C715">
        <v>29</v>
      </c>
      <c r="D715" s="1" t="s">
        <v>1601</v>
      </c>
    </row>
    <row r="716" spans="1:4" x14ac:dyDescent="0.25">
      <c r="A716" s="1" t="s">
        <v>1674</v>
      </c>
      <c r="B716">
        <v>296</v>
      </c>
      <c r="C716">
        <v>29</v>
      </c>
      <c r="D716" s="1" t="s">
        <v>1675</v>
      </c>
    </row>
    <row r="717" spans="1:4" x14ac:dyDescent="0.25">
      <c r="A717" s="1" t="s">
        <v>1827</v>
      </c>
      <c r="B717">
        <v>4637</v>
      </c>
      <c r="C717">
        <v>29</v>
      </c>
      <c r="D717" s="1" t="s">
        <v>1828</v>
      </c>
    </row>
    <row r="718" spans="1:4" x14ac:dyDescent="0.25">
      <c r="A718" s="1" t="s">
        <v>10</v>
      </c>
      <c r="B718">
        <v>9797</v>
      </c>
      <c r="C718">
        <v>28</v>
      </c>
      <c r="D718" s="1" t="s">
        <v>11</v>
      </c>
    </row>
    <row r="719" spans="1:4" x14ac:dyDescent="0.25">
      <c r="A719" s="1" t="s">
        <v>333</v>
      </c>
      <c r="B719">
        <v>223</v>
      </c>
      <c r="C719">
        <v>28</v>
      </c>
      <c r="D719" s="1" t="s">
        <v>334</v>
      </c>
    </row>
    <row r="720" spans="1:4" x14ac:dyDescent="0.25">
      <c r="A720" s="1" t="s">
        <v>431</v>
      </c>
      <c r="B720">
        <v>5355</v>
      </c>
      <c r="C720">
        <v>28</v>
      </c>
      <c r="D720" s="1" t="s">
        <v>432</v>
      </c>
    </row>
    <row r="721" spans="1:4" x14ac:dyDescent="0.25">
      <c r="A721" s="1" t="s">
        <v>550</v>
      </c>
      <c r="B721">
        <v>8983</v>
      </c>
      <c r="C721">
        <v>28</v>
      </c>
      <c r="D721" s="1" t="s">
        <v>551</v>
      </c>
    </row>
    <row r="722" spans="1:4" x14ac:dyDescent="0.25">
      <c r="A722" s="1" t="s">
        <v>784</v>
      </c>
      <c r="B722">
        <v>7002</v>
      </c>
      <c r="C722">
        <v>28</v>
      </c>
      <c r="D722" s="1" t="s">
        <v>785</v>
      </c>
    </row>
    <row r="723" spans="1:4" x14ac:dyDescent="0.25">
      <c r="A723" s="1" t="s">
        <v>854</v>
      </c>
      <c r="B723">
        <v>3014</v>
      </c>
      <c r="C723">
        <v>28</v>
      </c>
      <c r="D723" s="1" t="s">
        <v>855</v>
      </c>
    </row>
    <row r="724" spans="1:4" x14ac:dyDescent="0.25">
      <c r="A724" s="1" t="s">
        <v>1211</v>
      </c>
      <c r="B724">
        <v>616</v>
      </c>
      <c r="C724">
        <v>28</v>
      </c>
      <c r="D724" s="1" t="s">
        <v>1212</v>
      </c>
    </row>
    <row r="725" spans="1:4" x14ac:dyDescent="0.25">
      <c r="A725" s="1" t="s">
        <v>1730</v>
      </c>
      <c r="B725">
        <v>4881</v>
      </c>
      <c r="C725">
        <v>28</v>
      </c>
      <c r="D725" s="1" t="s">
        <v>1731</v>
      </c>
    </row>
    <row r="726" spans="1:4" x14ac:dyDescent="0.25">
      <c r="A726" s="1" t="s">
        <v>1829</v>
      </c>
      <c r="B726">
        <v>9412</v>
      </c>
      <c r="C726">
        <v>28</v>
      </c>
      <c r="D726" s="1" t="s">
        <v>1830</v>
      </c>
    </row>
    <row r="727" spans="1:4" x14ac:dyDescent="0.25">
      <c r="A727" s="1" t="s">
        <v>1902</v>
      </c>
      <c r="B727">
        <v>1792</v>
      </c>
      <c r="C727">
        <v>28</v>
      </c>
      <c r="D727" s="1" t="s">
        <v>1903</v>
      </c>
    </row>
    <row r="728" spans="1:4" x14ac:dyDescent="0.25">
      <c r="A728" s="1" t="s">
        <v>56</v>
      </c>
      <c r="B728">
        <v>769</v>
      </c>
      <c r="C728">
        <v>27</v>
      </c>
      <c r="D728" s="1" t="s">
        <v>57</v>
      </c>
    </row>
    <row r="729" spans="1:4" x14ac:dyDescent="0.25">
      <c r="A729" s="1" t="s">
        <v>614</v>
      </c>
      <c r="B729">
        <v>9073</v>
      </c>
      <c r="C729">
        <v>27</v>
      </c>
      <c r="D729" s="1" t="s">
        <v>615</v>
      </c>
    </row>
    <row r="730" spans="1:4" x14ac:dyDescent="0.25">
      <c r="A730" s="1" t="s">
        <v>712</v>
      </c>
      <c r="B730">
        <v>532</v>
      </c>
      <c r="C730">
        <v>27</v>
      </c>
      <c r="D730" s="1" t="s">
        <v>713</v>
      </c>
    </row>
    <row r="731" spans="1:4" x14ac:dyDescent="0.25">
      <c r="A731" s="1" t="s">
        <v>848</v>
      </c>
      <c r="B731">
        <v>4482</v>
      </c>
      <c r="C731">
        <v>27</v>
      </c>
      <c r="D731" s="1" t="s">
        <v>849</v>
      </c>
    </row>
    <row r="732" spans="1:4" x14ac:dyDescent="0.25">
      <c r="A732" s="1" t="s">
        <v>850</v>
      </c>
      <c r="B732">
        <v>1322</v>
      </c>
      <c r="C732">
        <v>27</v>
      </c>
      <c r="D732" s="1" t="s">
        <v>851</v>
      </c>
    </row>
    <row r="733" spans="1:4" x14ac:dyDescent="0.25">
      <c r="A733" s="1" t="s">
        <v>467</v>
      </c>
      <c r="B733">
        <v>4973</v>
      </c>
      <c r="C733">
        <v>27</v>
      </c>
      <c r="D733" s="1" t="s">
        <v>980</v>
      </c>
    </row>
    <row r="734" spans="1:4" x14ac:dyDescent="0.25">
      <c r="A734" s="1" t="s">
        <v>1196</v>
      </c>
      <c r="B734">
        <v>1248</v>
      </c>
      <c r="C734">
        <v>27</v>
      </c>
      <c r="D734" s="1" t="s">
        <v>1197</v>
      </c>
    </row>
    <row r="735" spans="1:4" x14ac:dyDescent="0.25">
      <c r="A735" s="1" t="s">
        <v>677</v>
      </c>
      <c r="B735">
        <v>1814</v>
      </c>
      <c r="C735">
        <v>27</v>
      </c>
      <c r="D735" s="1" t="s">
        <v>1237</v>
      </c>
    </row>
    <row r="736" spans="1:4" x14ac:dyDescent="0.25">
      <c r="A736" s="1" t="s">
        <v>1379</v>
      </c>
      <c r="B736">
        <v>7157</v>
      </c>
      <c r="C736">
        <v>27</v>
      </c>
      <c r="D736" s="1" t="s">
        <v>1380</v>
      </c>
    </row>
    <row r="737" spans="1:4" x14ac:dyDescent="0.25">
      <c r="A737" s="1" t="s">
        <v>1771</v>
      </c>
      <c r="B737">
        <v>3676</v>
      </c>
      <c r="C737">
        <v>27</v>
      </c>
      <c r="D737" s="1" t="s">
        <v>1772</v>
      </c>
    </row>
    <row r="738" spans="1:4" x14ac:dyDescent="0.25">
      <c r="A738" s="1" t="s">
        <v>50</v>
      </c>
      <c r="B738">
        <v>4169</v>
      </c>
      <c r="C738">
        <v>26</v>
      </c>
      <c r="D738" s="1" t="s">
        <v>51</v>
      </c>
    </row>
    <row r="739" spans="1:4" x14ac:dyDescent="0.25">
      <c r="A739" s="1" t="s">
        <v>128</v>
      </c>
      <c r="B739">
        <v>8844</v>
      </c>
      <c r="C739">
        <v>26</v>
      </c>
      <c r="D739" s="1" t="s">
        <v>129</v>
      </c>
    </row>
    <row r="740" spans="1:4" x14ac:dyDescent="0.25">
      <c r="A740" s="1" t="s">
        <v>236</v>
      </c>
      <c r="B740">
        <v>7749</v>
      </c>
      <c r="C740">
        <v>26</v>
      </c>
      <c r="D740" s="1" t="s">
        <v>237</v>
      </c>
    </row>
    <row r="741" spans="1:4" x14ac:dyDescent="0.25">
      <c r="A741" s="1" t="s">
        <v>258</v>
      </c>
      <c r="B741">
        <v>212</v>
      </c>
      <c r="C741">
        <v>26</v>
      </c>
      <c r="D741" s="1" t="s">
        <v>259</v>
      </c>
    </row>
    <row r="742" spans="1:4" x14ac:dyDescent="0.25">
      <c r="A742" s="1" t="s">
        <v>389</v>
      </c>
      <c r="B742">
        <v>4893</v>
      </c>
      <c r="C742">
        <v>26</v>
      </c>
      <c r="D742" s="1" t="s">
        <v>390</v>
      </c>
    </row>
    <row r="743" spans="1:4" x14ac:dyDescent="0.25">
      <c r="A743" s="1" t="s">
        <v>726</v>
      </c>
      <c r="B743">
        <v>9536</v>
      </c>
      <c r="C743">
        <v>26</v>
      </c>
      <c r="D743" s="1" t="s">
        <v>727</v>
      </c>
    </row>
    <row r="744" spans="1:4" x14ac:dyDescent="0.25">
      <c r="A744" s="1" t="s">
        <v>752</v>
      </c>
      <c r="B744">
        <v>7137</v>
      </c>
      <c r="C744">
        <v>26</v>
      </c>
      <c r="D744" s="1" t="s">
        <v>753</v>
      </c>
    </row>
    <row r="745" spans="1:4" x14ac:dyDescent="0.25">
      <c r="A745" s="1" t="s">
        <v>1101</v>
      </c>
      <c r="B745">
        <v>9638</v>
      </c>
      <c r="C745">
        <v>26</v>
      </c>
      <c r="D745" s="1" t="s">
        <v>1102</v>
      </c>
    </row>
    <row r="746" spans="1:4" x14ac:dyDescent="0.25">
      <c r="A746" s="1" t="s">
        <v>1209</v>
      </c>
      <c r="B746">
        <v>7886</v>
      </c>
      <c r="C746">
        <v>26</v>
      </c>
      <c r="D746" s="1" t="s">
        <v>1210</v>
      </c>
    </row>
    <row r="747" spans="1:4" x14ac:dyDescent="0.25">
      <c r="A747" s="1" t="s">
        <v>1726</v>
      </c>
      <c r="B747">
        <v>8988</v>
      </c>
      <c r="C747">
        <v>26</v>
      </c>
      <c r="D747" s="1" t="s">
        <v>1727</v>
      </c>
    </row>
    <row r="748" spans="1:4" x14ac:dyDescent="0.25">
      <c r="A748" s="1" t="s">
        <v>1861</v>
      </c>
      <c r="B748">
        <v>7723</v>
      </c>
      <c r="C748">
        <v>26</v>
      </c>
      <c r="D748" s="1" t="s">
        <v>1862</v>
      </c>
    </row>
    <row r="749" spans="1:4" x14ac:dyDescent="0.25">
      <c r="A749" s="1" t="s">
        <v>18</v>
      </c>
      <c r="B749">
        <v>7709</v>
      </c>
      <c r="C749">
        <v>25</v>
      </c>
      <c r="D749" s="1" t="s">
        <v>19</v>
      </c>
    </row>
    <row r="750" spans="1:4" x14ac:dyDescent="0.25">
      <c r="A750" s="1" t="s">
        <v>140</v>
      </c>
      <c r="B750">
        <v>1066</v>
      </c>
      <c r="C750">
        <v>25</v>
      </c>
      <c r="D750" s="1" t="s">
        <v>141</v>
      </c>
    </row>
    <row r="751" spans="1:4" x14ac:dyDescent="0.25">
      <c r="A751" s="1" t="s">
        <v>212</v>
      </c>
      <c r="B751">
        <v>4588</v>
      </c>
      <c r="C751">
        <v>25</v>
      </c>
      <c r="D751" s="1" t="s">
        <v>213</v>
      </c>
    </row>
    <row r="752" spans="1:4" x14ac:dyDescent="0.25">
      <c r="A752" s="1" t="s">
        <v>335</v>
      </c>
      <c r="B752">
        <v>941</v>
      </c>
      <c r="C752">
        <v>25</v>
      </c>
      <c r="D752" s="1" t="s">
        <v>336</v>
      </c>
    </row>
    <row r="753" spans="1:4" x14ac:dyDescent="0.25">
      <c r="A753" s="1" t="s">
        <v>538</v>
      </c>
      <c r="B753">
        <v>9236</v>
      </c>
      <c r="C753">
        <v>25</v>
      </c>
      <c r="D753" s="1" t="s">
        <v>539</v>
      </c>
    </row>
    <row r="754" spans="1:4" x14ac:dyDescent="0.25">
      <c r="A754" s="1" t="s">
        <v>558</v>
      </c>
      <c r="B754">
        <v>9766</v>
      </c>
      <c r="C754">
        <v>25</v>
      </c>
      <c r="D754" s="1" t="s">
        <v>559</v>
      </c>
    </row>
    <row r="755" spans="1:4" x14ac:dyDescent="0.25">
      <c r="A755" s="1" t="s">
        <v>856</v>
      </c>
      <c r="B755">
        <v>9335</v>
      </c>
      <c r="C755">
        <v>25</v>
      </c>
      <c r="D755" s="1" t="s">
        <v>857</v>
      </c>
    </row>
    <row r="756" spans="1:4" x14ac:dyDescent="0.25">
      <c r="A756" s="1" t="s">
        <v>1042</v>
      </c>
      <c r="B756">
        <v>1865</v>
      </c>
      <c r="C756">
        <v>25</v>
      </c>
      <c r="D756" s="1" t="s">
        <v>1043</v>
      </c>
    </row>
    <row r="757" spans="1:4" x14ac:dyDescent="0.25">
      <c r="A757" s="1" t="s">
        <v>1056</v>
      </c>
      <c r="B757">
        <v>6472</v>
      </c>
      <c r="C757">
        <v>25</v>
      </c>
      <c r="D757" s="1" t="s">
        <v>1057</v>
      </c>
    </row>
    <row r="758" spans="1:4" x14ac:dyDescent="0.25">
      <c r="A758" s="1" t="s">
        <v>1064</v>
      </c>
      <c r="B758">
        <v>5924</v>
      </c>
      <c r="C758">
        <v>25</v>
      </c>
      <c r="D758" s="1" t="s">
        <v>1065</v>
      </c>
    </row>
    <row r="759" spans="1:4" x14ac:dyDescent="0.25">
      <c r="A759" s="1" t="s">
        <v>1075</v>
      </c>
      <c r="B759">
        <v>7021</v>
      </c>
      <c r="C759">
        <v>25</v>
      </c>
      <c r="D759" s="1" t="s">
        <v>1076</v>
      </c>
    </row>
    <row r="760" spans="1:4" x14ac:dyDescent="0.25">
      <c r="A760" s="1" t="s">
        <v>1109</v>
      </c>
      <c r="B760">
        <v>5384</v>
      </c>
      <c r="C760">
        <v>25</v>
      </c>
      <c r="D760" s="1" t="s">
        <v>1110</v>
      </c>
    </row>
    <row r="761" spans="1:4" x14ac:dyDescent="0.25">
      <c r="A761" s="1" t="s">
        <v>1248</v>
      </c>
      <c r="B761">
        <v>9215</v>
      </c>
      <c r="C761">
        <v>25</v>
      </c>
      <c r="D761" s="1" t="s">
        <v>1249</v>
      </c>
    </row>
    <row r="762" spans="1:4" x14ac:dyDescent="0.25">
      <c r="A762" s="1" t="s">
        <v>1465</v>
      </c>
      <c r="B762">
        <v>6652</v>
      </c>
      <c r="C762">
        <v>25</v>
      </c>
      <c r="D762" s="1" t="s">
        <v>1466</v>
      </c>
    </row>
    <row r="763" spans="1:4" x14ac:dyDescent="0.25">
      <c r="A763" s="1" t="s">
        <v>194</v>
      </c>
      <c r="B763">
        <v>353</v>
      </c>
      <c r="C763">
        <v>24</v>
      </c>
      <c r="D763" s="1" t="s">
        <v>195</v>
      </c>
    </row>
    <row r="764" spans="1:4" x14ac:dyDescent="0.25">
      <c r="A764" s="1" t="s">
        <v>495</v>
      </c>
      <c r="B764">
        <v>527</v>
      </c>
      <c r="C764">
        <v>24</v>
      </c>
      <c r="D764" s="1" t="s">
        <v>496</v>
      </c>
    </row>
    <row r="765" spans="1:4" x14ac:dyDescent="0.25">
      <c r="A765" s="1" t="s">
        <v>934</v>
      </c>
      <c r="B765">
        <v>192</v>
      </c>
      <c r="C765">
        <v>24</v>
      </c>
      <c r="D765" s="1" t="s">
        <v>935</v>
      </c>
    </row>
    <row r="766" spans="1:4" x14ac:dyDescent="0.25">
      <c r="A766" s="1" t="s">
        <v>1062</v>
      </c>
      <c r="B766">
        <v>2166</v>
      </c>
      <c r="C766">
        <v>24</v>
      </c>
      <c r="D766" s="1" t="s">
        <v>1063</v>
      </c>
    </row>
    <row r="767" spans="1:4" x14ac:dyDescent="0.25">
      <c r="A767" s="1" t="s">
        <v>12</v>
      </c>
      <c r="B767">
        <v>5672</v>
      </c>
      <c r="C767">
        <v>24</v>
      </c>
      <c r="D767" s="1" t="s">
        <v>1093</v>
      </c>
    </row>
    <row r="768" spans="1:4" x14ac:dyDescent="0.25">
      <c r="A768" s="1" t="s">
        <v>1349</v>
      </c>
      <c r="B768">
        <v>3417</v>
      </c>
      <c r="C768">
        <v>24</v>
      </c>
      <c r="D768" s="1" t="s">
        <v>1350</v>
      </c>
    </row>
    <row r="769" spans="1:4" x14ac:dyDescent="0.25">
      <c r="A769" s="1" t="s">
        <v>1882</v>
      </c>
      <c r="B769">
        <v>155</v>
      </c>
      <c r="C769">
        <v>24</v>
      </c>
      <c r="D769" s="1" t="s">
        <v>1883</v>
      </c>
    </row>
    <row r="770" spans="1:4" x14ac:dyDescent="0.25">
      <c r="A770" s="1" t="s">
        <v>74</v>
      </c>
      <c r="B770">
        <v>4384</v>
      </c>
      <c r="C770">
        <v>23</v>
      </c>
      <c r="D770" s="1" t="s">
        <v>75</v>
      </c>
    </row>
    <row r="771" spans="1:4" x14ac:dyDescent="0.25">
      <c r="A771" s="1" t="s">
        <v>220</v>
      </c>
      <c r="B771">
        <v>9222</v>
      </c>
      <c r="C771">
        <v>23</v>
      </c>
      <c r="D771" s="1" t="s">
        <v>221</v>
      </c>
    </row>
    <row r="772" spans="1:4" x14ac:dyDescent="0.25">
      <c r="A772" s="1" t="s">
        <v>262</v>
      </c>
      <c r="B772">
        <v>5848</v>
      </c>
      <c r="C772">
        <v>23</v>
      </c>
      <c r="D772" s="1" t="s">
        <v>263</v>
      </c>
    </row>
    <row r="773" spans="1:4" x14ac:dyDescent="0.25">
      <c r="A773" s="1" t="s">
        <v>405</v>
      </c>
      <c r="B773">
        <v>4119</v>
      </c>
      <c r="C773">
        <v>23</v>
      </c>
      <c r="D773" s="1" t="s">
        <v>406</v>
      </c>
    </row>
    <row r="774" spans="1:4" x14ac:dyDescent="0.25">
      <c r="A774" s="1" t="s">
        <v>744</v>
      </c>
      <c r="B774">
        <v>9555</v>
      </c>
      <c r="C774">
        <v>23</v>
      </c>
      <c r="D774" s="1" t="s">
        <v>745</v>
      </c>
    </row>
    <row r="775" spans="1:4" x14ac:dyDescent="0.25">
      <c r="A775" s="1" t="s">
        <v>884</v>
      </c>
      <c r="B775">
        <v>789</v>
      </c>
      <c r="C775">
        <v>23</v>
      </c>
      <c r="D775" s="1" t="s">
        <v>885</v>
      </c>
    </row>
    <row r="776" spans="1:4" x14ac:dyDescent="0.25">
      <c r="A776" s="1" t="s">
        <v>1024</v>
      </c>
      <c r="B776">
        <v>498</v>
      </c>
      <c r="C776">
        <v>23</v>
      </c>
      <c r="D776" s="1" t="s">
        <v>1025</v>
      </c>
    </row>
    <row r="777" spans="1:4" x14ac:dyDescent="0.25">
      <c r="A777" s="1" t="s">
        <v>1049</v>
      </c>
      <c r="B777">
        <v>1822</v>
      </c>
      <c r="C777">
        <v>23</v>
      </c>
      <c r="D777" s="1" t="s">
        <v>1050</v>
      </c>
    </row>
    <row r="778" spans="1:4" x14ac:dyDescent="0.25">
      <c r="A778" s="1" t="s">
        <v>1103</v>
      </c>
      <c r="B778">
        <v>9568</v>
      </c>
      <c r="C778">
        <v>23</v>
      </c>
      <c r="D778" s="1" t="s">
        <v>1104</v>
      </c>
    </row>
    <row r="779" spans="1:4" x14ac:dyDescent="0.25">
      <c r="A779" s="1" t="s">
        <v>1169</v>
      </c>
      <c r="B779">
        <v>6558</v>
      </c>
      <c r="C779">
        <v>23</v>
      </c>
      <c r="D779" s="1" t="s">
        <v>1170</v>
      </c>
    </row>
    <row r="780" spans="1:4" x14ac:dyDescent="0.25">
      <c r="A780" s="1" t="s">
        <v>1494</v>
      </c>
      <c r="B780">
        <v>1123</v>
      </c>
      <c r="C780">
        <v>23</v>
      </c>
      <c r="D780" s="1" t="s">
        <v>1495</v>
      </c>
    </row>
    <row r="781" spans="1:4" x14ac:dyDescent="0.25">
      <c r="A781" s="1" t="s">
        <v>1563</v>
      </c>
      <c r="B781">
        <v>725</v>
      </c>
      <c r="C781">
        <v>23</v>
      </c>
      <c r="D781" s="1" t="s">
        <v>1564</v>
      </c>
    </row>
    <row r="782" spans="1:4" x14ac:dyDescent="0.25">
      <c r="A782" s="1" t="s">
        <v>1641</v>
      </c>
      <c r="B782">
        <v>6166</v>
      </c>
      <c r="C782">
        <v>23</v>
      </c>
      <c r="D782" s="1" t="s">
        <v>1642</v>
      </c>
    </row>
    <row r="783" spans="1:4" x14ac:dyDescent="0.25">
      <c r="A783" s="1" t="s">
        <v>1678</v>
      </c>
      <c r="B783">
        <v>1189</v>
      </c>
      <c r="C783">
        <v>23</v>
      </c>
      <c r="D783" s="1" t="s">
        <v>1679</v>
      </c>
    </row>
    <row r="784" spans="1:4" x14ac:dyDescent="0.25">
      <c r="A784" s="1" t="s">
        <v>1680</v>
      </c>
      <c r="B784">
        <v>4067</v>
      </c>
      <c r="C784">
        <v>23</v>
      </c>
      <c r="D784" s="1" t="s">
        <v>1681</v>
      </c>
    </row>
    <row r="785" spans="1:4" x14ac:dyDescent="0.25">
      <c r="A785" s="1" t="s">
        <v>1741</v>
      </c>
      <c r="B785">
        <v>2254</v>
      </c>
      <c r="C785">
        <v>23</v>
      </c>
      <c r="D785" s="1" t="s">
        <v>1742</v>
      </c>
    </row>
    <row r="786" spans="1:4" x14ac:dyDescent="0.25">
      <c r="A786" s="1" t="s">
        <v>210</v>
      </c>
      <c r="B786">
        <v>9585</v>
      </c>
      <c r="C786">
        <v>22</v>
      </c>
      <c r="D786" s="1" t="s">
        <v>211</v>
      </c>
    </row>
    <row r="787" spans="1:4" x14ac:dyDescent="0.25">
      <c r="A787" s="1" t="s">
        <v>279</v>
      </c>
      <c r="B787">
        <v>4143</v>
      </c>
      <c r="C787">
        <v>22</v>
      </c>
      <c r="D787" s="1" t="s">
        <v>280</v>
      </c>
    </row>
    <row r="788" spans="1:4" x14ac:dyDescent="0.25">
      <c r="A788" s="1" t="s">
        <v>816</v>
      </c>
      <c r="B788">
        <v>1551</v>
      </c>
      <c r="C788">
        <v>22</v>
      </c>
      <c r="D788" s="1" t="s">
        <v>817</v>
      </c>
    </row>
    <row r="789" spans="1:4" x14ac:dyDescent="0.25">
      <c r="A789" s="1" t="s">
        <v>981</v>
      </c>
      <c r="B789">
        <v>1165</v>
      </c>
      <c r="C789">
        <v>22</v>
      </c>
      <c r="D789" s="1" t="s">
        <v>982</v>
      </c>
    </row>
    <row r="790" spans="1:4" x14ac:dyDescent="0.25">
      <c r="A790" s="1" t="s">
        <v>1096</v>
      </c>
      <c r="B790">
        <v>59</v>
      </c>
      <c r="C790">
        <v>22</v>
      </c>
      <c r="D790" s="1" t="s">
        <v>1097</v>
      </c>
    </row>
    <row r="791" spans="1:4" x14ac:dyDescent="0.25">
      <c r="A791" s="1" t="s">
        <v>651</v>
      </c>
      <c r="B791">
        <v>5584</v>
      </c>
      <c r="C791">
        <v>22</v>
      </c>
      <c r="D791" s="1" t="s">
        <v>1200</v>
      </c>
    </row>
    <row r="792" spans="1:4" x14ac:dyDescent="0.25">
      <c r="A792" s="1" t="s">
        <v>1325</v>
      </c>
      <c r="B792">
        <v>332</v>
      </c>
      <c r="C792">
        <v>22</v>
      </c>
      <c r="D792" s="1" t="s">
        <v>1326</v>
      </c>
    </row>
    <row r="793" spans="1:4" x14ac:dyDescent="0.25">
      <c r="A793" s="1" t="s">
        <v>1084</v>
      </c>
      <c r="B793">
        <v>7844</v>
      </c>
      <c r="C793">
        <v>22</v>
      </c>
      <c r="D793" s="1" t="s">
        <v>1430</v>
      </c>
    </row>
    <row r="794" spans="1:4" x14ac:dyDescent="0.25">
      <c r="A794" s="1" t="s">
        <v>1530</v>
      </c>
      <c r="B794">
        <v>9216</v>
      </c>
      <c r="C794">
        <v>22</v>
      </c>
      <c r="D794" s="1" t="s">
        <v>1531</v>
      </c>
    </row>
    <row r="795" spans="1:4" x14ac:dyDescent="0.25">
      <c r="A795" s="1" t="s">
        <v>1648</v>
      </c>
      <c r="B795">
        <v>2035</v>
      </c>
      <c r="C795">
        <v>22</v>
      </c>
      <c r="D795" s="1" t="s">
        <v>1649</v>
      </c>
    </row>
    <row r="796" spans="1:4" x14ac:dyDescent="0.25">
      <c r="A796" s="1" t="s">
        <v>126</v>
      </c>
      <c r="B796">
        <v>423</v>
      </c>
      <c r="C796">
        <v>21</v>
      </c>
      <c r="D796" s="1" t="s">
        <v>127</v>
      </c>
    </row>
    <row r="797" spans="1:4" x14ac:dyDescent="0.25">
      <c r="A797" s="1" t="s">
        <v>940</v>
      </c>
      <c r="B797">
        <v>2187</v>
      </c>
      <c r="C797">
        <v>21</v>
      </c>
      <c r="D797" s="1" t="s">
        <v>941</v>
      </c>
    </row>
    <row r="798" spans="1:4" x14ac:dyDescent="0.25">
      <c r="A798" s="1" t="s">
        <v>1159</v>
      </c>
      <c r="B798">
        <v>6618</v>
      </c>
      <c r="C798">
        <v>21</v>
      </c>
      <c r="D798" s="1" t="s">
        <v>1160</v>
      </c>
    </row>
    <row r="799" spans="1:4" x14ac:dyDescent="0.25">
      <c r="A799" s="1" t="s">
        <v>1315</v>
      </c>
      <c r="B799">
        <v>3144</v>
      </c>
      <c r="C799">
        <v>21</v>
      </c>
      <c r="D799" s="1" t="s">
        <v>1316</v>
      </c>
    </row>
    <row r="800" spans="1:4" x14ac:dyDescent="0.25">
      <c r="A800" s="1" t="s">
        <v>34</v>
      </c>
      <c r="B800">
        <v>6132</v>
      </c>
      <c r="C800">
        <v>21</v>
      </c>
      <c r="D800" s="1" t="s">
        <v>1810</v>
      </c>
    </row>
    <row r="801" spans="1:4" x14ac:dyDescent="0.25">
      <c r="A801" s="1" t="s">
        <v>1934</v>
      </c>
      <c r="B801">
        <v>8506</v>
      </c>
      <c r="C801">
        <v>21</v>
      </c>
      <c r="D801" s="1" t="s">
        <v>1935</v>
      </c>
    </row>
    <row r="802" spans="1:4" x14ac:dyDescent="0.25">
      <c r="A802" s="1" t="s">
        <v>271</v>
      </c>
      <c r="B802">
        <v>150</v>
      </c>
      <c r="C802">
        <v>20</v>
      </c>
      <c r="D802" s="1" t="s">
        <v>272</v>
      </c>
    </row>
    <row r="803" spans="1:4" x14ac:dyDescent="0.25">
      <c r="A803" s="1" t="s">
        <v>281</v>
      </c>
      <c r="B803">
        <v>4312</v>
      </c>
      <c r="C803">
        <v>20</v>
      </c>
      <c r="D803" s="1" t="s">
        <v>282</v>
      </c>
    </row>
    <row r="804" spans="1:4" x14ac:dyDescent="0.25">
      <c r="A804" s="1" t="s">
        <v>978</v>
      </c>
      <c r="B804">
        <v>9734</v>
      </c>
      <c r="C804">
        <v>20</v>
      </c>
      <c r="D804" s="1" t="s">
        <v>979</v>
      </c>
    </row>
    <row r="805" spans="1:4" x14ac:dyDescent="0.25">
      <c r="A805" s="1" t="s">
        <v>1463</v>
      </c>
      <c r="B805">
        <v>878</v>
      </c>
      <c r="C805">
        <v>20</v>
      </c>
      <c r="D805" s="1" t="s">
        <v>1464</v>
      </c>
    </row>
    <row r="806" spans="1:4" x14ac:dyDescent="0.25">
      <c r="A806" s="1" t="s">
        <v>1585</v>
      </c>
      <c r="B806">
        <v>7905</v>
      </c>
      <c r="C806">
        <v>20</v>
      </c>
      <c r="D806" s="1" t="s">
        <v>1586</v>
      </c>
    </row>
    <row r="807" spans="1:4" x14ac:dyDescent="0.25">
      <c r="A807" s="1" t="s">
        <v>1743</v>
      </c>
      <c r="B807">
        <v>1387</v>
      </c>
      <c r="C807">
        <v>20</v>
      </c>
      <c r="D807" s="1" t="s">
        <v>1744</v>
      </c>
    </row>
    <row r="808" spans="1:4" x14ac:dyDescent="0.25">
      <c r="A808" s="1" t="s">
        <v>1914</v>
      </c>
      <c r="B808">
        <v>485</v>
      </c>
      <c r="C808">
        <v>20</v>
      </c>
      <c r="D808" s="1" t="s">
        <v>1915</v>
      </c>
    </row>
    <row r="809" spans="1:4" x14ac:dyDescent="0.25">
      <c r="A809" s="1" t="s">
        <v>252</v>
      </c>
      <c r="B809">
        <v>303</v>
      </c>
      <c r="C809">
        <v>19</v>
      </c>
      <c r="D809" s="1" t="s">
        <v>253</v>
      </c>
    </row>
    <row r="810" spans="1:4" x14ac:dyDescent="0.25">
      <c r="A810" s="1" t="s">
        <v>250</v>
      </c>
      <c r="B810">
        <v>8553</v>
      </c>
      <c r="C810">
        <v>19</v>
      </c>
      <c r="D810" s="1" t="s">
        <v>268</v>
      </c>
    </row>
    <row r="811" spans="1:4" x14ac:dyDescent="0.25">
      <c r="A811" s="1" t="s">
        <v>588</v>
      </c>
      <c r="B811">
        <v>2945</v>
      </c>
      <c r="C811">
        <v>19</v>
      </c>
      <c r="D811" s="1" t="s">
        <v>589</v>
      </c>
    </row>
    <row r="812" spans="1:4" x14ac:dyDescent="0.25">
      <c r="A812" s="1" t="s">
        <v>832</v>
      </c>
      <c r="B812">
        <v>107</v>
      </c>
      <c r="C812">
        <v>19</v>
      </c>
      <c r="D812" s="1" t="s">
        <v>833</v>
      </c>
    </row>
    <row r="813" spans="1:4" x14ac:dyDescent="0.25">
      <c r="A813" s="1" t="s">
        <v>970</v>
      </c>
      <c r="B813">
        <v>3602</v>
      </c>
      <c r="C813">
        <v>19</v>
      </c>
      <c r="D813" s="1" t="s">
        <v>971</v>
      </c>
    </row>
    <row r="814" spans="1:4" x14ac:dyDescent="0.25">
      <c r="A814" s="1" t="s">
        <v>1190</v>
      </c>
      <c r="B814">
        <v>7924</v>
      </c>
      <c r="C814">
        <v>19</v>
      </c>
      <c r="D814" s="1" t="s">
        <v>1191</v>
      </c>
    </row>
    <row r="815" spans="1:4" x14ac:dyDescent="0.25">
      <c r="A815" s="1" t="s">
        <v>1192</v>
      </c>
      <c r="B815">
        <v>2862</v>
      </c>
      <c r="C815">
        <v>19</v>
      </c>
      <c r="D815" s="1" t="s">
        <v>1193</v>
      </c>
    </row>
    <row r="816" spans="1:4" x14ac:dyDescent="0.25">
      <c r="A816" s="1" t="s">
        <v>220</v>
      </c>
      <c r="B816">
        <v>4503</v>
      </c>
      <c r="C816">
        <v>19</v>
      </c>
      <c r="D816" s="1" t="s">
        <v>1337</v>
      </c>
    </row>
    <row r="817" spans="1:4" x14ac:dyDescent="0.25">
      <c r="A817" s="1" t="s">
        <v>1437</v>
      </c>
      <c r="B817">
        <v>430</v>
      </c>
      <c r="C817">
        <v>19</v>
      </c>
      <c r="D817" s="1" t="s">
        <v>1438</v>
      </c>
    </row>
    <row r="818" spans="1:4" x14ac:dyDescent="0.25">
      <c r="A818" s="1" t="s">
        <v>1604</v>
      </c>
      <c r="B818">
        <v>9487</v>
      </c>
      <c r="C818">
        <v>19</v>
      </c>
      <c r="D818" s="1" t="s">
        <v>1605</v>
      </c>
    </row>
    <row r="819" spans="1:4" x14ac:dyDescent="0.25">
      <c r="A819" s="1" t="s">
        <v>507</v>
      </c>
      <c r="B819">
        <v>5935</v>
      </c>
      <c r="C819">
        <v>18</v>
      </c>
      <c r="D819" s="1" t="s">
        <v>508</v>
      </c>
    </row>
    <row r="820" spans="1:4" x14ac:dyDescent="0.25">
      <c r="A820" s="1" t="s">
        <v>830</v>
      </c>
      <c r="B820">
        <v>5082</v>
      </c>
      <c r="C820">
        <v>18</v>
      </c>
      <c r="D820" s="1" t="s">
        <v>831</v>
      </c>
    </row>
    <row r="821" spans="1:4" x14ac:dyDescent="0.25">
      <c r="A821" s="1" t="s">
        <v>385</v>
      </c>
      <c r="B821">
        <v>2049</v>
      </c>
      <c r="C821">
        <v>18</v>
      </c>
      <c r="D821" s="1" t="s">
        <v>1051</v>
      </c>
    </row>
    <row r="822" spans="1:4" x14ac:dyDescent="0.25">
      <c r="A822" s="1" t="s">
        <v>92</v>
      </c>
      <c r="B822">
        <v>6922</v>
      </c>
      <c r="C822">
        <v>18</v>
      </c>
      <c r="D822" s="1" t="s">
        <v>1086</v>
      </c>
    </row>
    <row r="823" spans="1:4" x14ac:dyDescent="0.25">
      <c r="A823" s="1" t="s">
        <v>1223</v>
      </c>
      <c r="B823">
        <v>2917</v>
      </c>
      <c r="C823">
        <v>18</v>
      </c>
      <c r="D823" s="1" t="s">
        <v>1224</v>
      </c>
    </row>
    <row r="824" spans="1:4" x14ac:dyDescent="0.25">
      <c r="A824" s="1" t="s">
        <v>1347</v>
      </c>
      <c r="B824">
        <v>3958</v>
      </c>
      <c r="C824">
        <v>18</v>
      </c>
      <c r="D824" s="1" t="s">
        <v>1348</v>
      </c>
    </row>
    <row r="825" spans="1:4" x14ac:dyDescent="0.25">
      <c r="A825" s="1" t="s">
        <v>68</v>
      </c>
      <c r="B825">
        <v>305</v>
      </c>
      <c r="C825">
        <v>17</v>
      </c>
      <c r="D825" s="1" t="s">
        <v>69</v>
      </c>
    </row>
    <row r="826" spans="1:4" x14ac:dyDescent="0.25">
      <c r="A826" s="1" t="s">
        <v>520</v>
      </c>
      <c r="B826">
        <v>3553</v>
      </c>
      <c r="C826">
        <v>17</v>
      </c>
      <c r="D826" s="1" t="s">
        <v>521</v>
      </c>
    </row>
    <row r="827" spans="1:4" x14ac:dyDescent="0.25">
      <c r="A827" s="1" t="s">
        <v>648</v>
      </c>
      <c r="B827">
        <v>2082</v>
      </c>
      <c r="C827">
        <v>17</v>
      </c>
      <c r="D827" s="1" t="s">
        <v>649</v>
      </c>
    </row>
    <row r="828" spans="1:4" x14ac:dyDescent="0.25">
      <c r="A828" s="1" t="s">
        <v>1038</v>
      </c>
      <c r="B828">
        <v>4711</v>
      </c>
      <c r="C828">
        <v>17</v>
      </c>
      <c r="D828" s="1" t="s">
        <v>1039</v>
      </c>
    </row>
    <row r="829" spans="1:4" x14ac:dyDescent="0.25">
      <c r="A829" s="1" t="s">
        <v>1119</v>
      </c>
      <c r="B829">
        <v>6747</v>
      </c>
      <c r="C829">
        <v>17</v>
      </c>
      <c r="D829" s="1" t="s">
        <v>1120</v>
      </c>
    </row>
    <row r="830" spans="1:4" x14ac:dyDescent="0.25">
      <c r="A830" s="1" t="s">
        <v>1390</v>
      </c>
      <c r="B830">
        <v>570</v>
      </c>
      <c r="C830">
        <v>17</v>
      </c>
      <c r="D830" s="1" t="s">
        <v>1391</v>
      </c>
    </row>
    <row r="831" spans="1:4" x14ac:dyDescent="0.25">
      <c r="A831" s="1" t="s">
        <v>1524</v>
      </c>
      <c r="B831">
        <v>493</v>
      </c>
      <c r="C831">
        <v>17</v>
      </c>
      <c r="D831" s="1" t="s">
        <v>1525</v>
      </c>
    </row>
    <row r="832" spans="1:4" x14ac:dyDescent="0.25">
      <c r="A832" s="1" t="s">
        <v>1578</v>
      </c>
      <c r="B832">
        <v>1117</v>
      </c>
      <c r="C832">
        <v>17</v>
      </c>
      <c r="D832" s="1" t="s">
        <v>1579</v>
      </c>
    </row>
    <row r="833" spans="1:4" x14ac:dyDescent="0.25">
      <c r="A833" s="1" t="s">
        <v>1637</v>
      </c>
      <c r="B833">
        <v>1178</v>
      </c>
      <c r="C833">
        <v>17</v>
      </c>
      <c r="D833" s="1" t="s">
        <v>1638</v>
      </c>
    </row>
    <row r="834" spans="1:4" x14ac:dyDescent="0.25">
      <c r="A834" s="1" t="s">
        <v>64</v>
      </c>
      <c r="B834">
        <v>3893</v>
      </c>
      <c r="C834">
        <v>16</v>
      </c>
      <c r="D834" s="1" t="s">
        <v>65</v>
      </c>
    </row>
    <row r="835" spans="1:4" x14ac:dyDescent="0.25">
      <c r="A835" s="1" t="s">
        <v>100</v>
      </c>
      <c r="B835">
        <v>8569</v>
      </c>
      <c r="C835">
        <v>16</v>
      </c>
      <c r="D835" s="1" t="s">
        <v>101</v>
      </c>
    </row>
    <row r="836" spans="1:4" x14ac:dyDescent="0.25">
      <c r="A836" s="1" t="s">
        <v>840</v>
      </c>
      <c r="B836">
        <v>9996</v>
      </c>
      <c r="C836">
        <v>16</v>
      </c>
      <c r="D836" s="1" t="s">
        <v>841</v>
      </c>
    </row>
    <row r="837" spans="1:4" x14ac:dyDescent="0.25">
      <c r="A837" s="1" t="s">
        <v>1181</v>
      </c>
      <c r="B837">
        <v>7481</v>
      </c>
      <c r="C837">
        <v>16</v>
      </c>
      <c r="D837" s="1" t="s">
        <v>1182</v>
      </c>
    </row>
    <row r="838" spans="1:4" x14ac:dyDescent="0.25">
      <c r="A838" s="1" t="s">
        <v>1240</v>
      </c>
      <c r="B838">
        <v>5586</v>
      </c>
      <c r="C838">
        <v>16</v>
      </c>
      <c r="D838" s="1" t="s">
        <v>1241</v>
      </c>
    </row>
    <row r="839" spans="1:4" x14ac:dyDescent="0.25">
      <c r="A839" s="1" t="s">
        <v>1258</v>
      </c>
      <c r="B839">
        <v>1822</v>
      </c>
      <c r="C839">
        <v>16</v>
      </c>
      <c r="D839" s="1" t="s">
        <v>1259</v>
      </c>
    </row>
    <row r="840" spans="1:4" x14ac:dyDescent="0.25">
      <c r="A840" s="1" t="s">
        <v>1751</v>
      </c>
      <c r="B840">
        <v>5529</v>
      </c>
      <c r="C840">
        <v>16</v>
      </c>
      <c r="D840" s="1" t="s">
        <v>1752</v>
      </c>
    </row>
    <row r="841" spans="1:4" x14ac:dyDescent="0.25">
      <c r="A841" s="1" t="s">
        <v>315</v>
      </c>
      <c r="B841">
        <v>7452</v>
      </c>
      <c r="C841">
        <v>15</v>
      </c>
      <c r="D841" s="1" t="s">
        <v>316</v>
      </c>
    </row>
    <row r="842" spans="1:4" x14ac:dyDescent="0.25">
      <c r="A842" s="1" t="s">
        <v>616</v>
      </c>
      <c r="B842">
        <v>8351</v>
      </c>
      <c r="C842">
        <v>15</v>
      </c>
      <c r="D842" s="1" t="s">
        <v>617</v>
      </c>
    </row>
    <row r="843" spans="1:4" x14ac:dyDescent="0.25">
      <c r="A843" s="1" t="s">
        <v>641</v>
      </c>
      <c r="B843">
        <v>511</v>
      </c>
      <c r="C843">
        <v>15</v>
      </c>
      <c r="D843" s="1" t="s">
        <v>642</v>
      </c>
    </row>
    <row r="844" spans="1:4" x14ac:dyDescent="0.25">
      <c r="A844" s="1" t="s">
        <v>568</v>
      </c>
      <c r="B844">
        <v>1423</v>
      </c>
      <c r="C844">
        <v>15</v>
      </c>
      <c r="D844" s="1" t="s">
        <v>721</v>
      </c>
    </row>
    <row r="845" spans="1:4" x14ac:dyDescent="0.25">
      <c r="A845" s="1" t="s">
        <v>852</v>
      </c>
      <c r="B845">
        <v>173</v>
      </c>
      <c r="C845">
        <v>15</v>
      </c>
      <c r="D845" s="1" t="s">
        <v>853</v>
      </c>
    </row>
    <row r="846" spans="1:4" x14ac:dyDescent="0.25">
      <c r="A846" s="1" t="s">
        <v>311</v>
      </c>
      <c r="B846">
        <v>6628</v>
      </c>
      <c r="C846">
        <v>15</v>
      </c>
      <c r="D846" s="1" t="s">
        <v>1381</v>
      </c>
    </row>
    <row r="847" spans="1:4" x14ac:dyDescent="0.25">
      <c r="A847" s="1" t="s">
        <v>1608</v>
      </c>
      <c r="B847">
        <v>1948</v>
      </c>
      <c r="C847">
        <v>15</v>
      </c>
      <c r="D847" s="1" t="s">
        <v>1609</v>
      </c>
    </row>
    <row r="848" spans="1:4" x14ac:dyDescent="0.25">
      <c r="A848" s="1" t="s">
        <v>1689</v>
      </c>
      <c r="B848">
        <v>7235</v>
      </c>
      <c r="C848">
        <v>15</v>
      </c>
      <c r="D848" s="1" t="s">
        <v>1690</v>
      </c>
    </row>
    <row r="849" spans="1:4" x14ac:dyDescent="0.25">
      <c r="A849" s="1" t="s">
        <v>1765</v>
      </c>
      <c r="B849">
        <v>9331</v>
      </c>
      <c r="C849">
        <v>15</v>
      </c>
      <c r="D849" s="1" t="s">
        <v>1766</v>
      </c>
    </row>
    <row r="850" spans="1:4" x14ac:dyDescent="0.25">
      <c r="A850" s="1" t="s">
        <v>1745</v>
      </c>
      <c r="B850">
        <v>962</v>
      </c>
      <c r="C850">
        <v>15</v>
      </c>
      <c r="D850" s="1" t="s">
        <v>1901</v>
      </c>
    </row>
    <row r="851" spans="1:4" x14ac:dyDescent="0.25">
      <c r="A851" s="1" t="s">
        <v>309</v>
      </c>
      <c r="B851">
        <v>1648</v>
      </c>
      <c r="C851">
        <v>14</v>
      </c>
      <c r="D851" s="1" t="s">
        <v>310</v>
      </c>
    </row>
    <row r="852" spans="1:4" x14ac:dyDescent="0.25">
      <c r="A852" s="1" t="s">
        <v>459</v>
      </c>
      <c r="B852">
        <v>4374</v>
      </c>
      <c r="C852">
        <v>14</v>
      </c>
      <c r="D852" s="1" t="s">
        <v>460</v>
      </c>
    </row>
    <row r="853" spans="1:4" x14ac:dyDescent="0.25">
      <c r="A853" s="1" t="s">
        <v>554</v>
      </c>
      <c r="B853">
        <v>9306</v>
      </c>
      <c r="C853">
        <v>14</v>
      </c>
      <c r="D853" s="1" t="s">
        <v>555</v>
      </c>
    </row>
    <row r="854" spans="1:4" x14ac:dyDescent="0.25">
      <c r="A854" s="1" t="s">
        <v>667</v>
      </c>
      <c r="B854">
        <v>6532</v>
      </c>
      <c r="C854">
        <v>14</v>
      </c>
      <c r="D854" s="1" t="s">
        <v>668</v>
      </c>
    </row>
    <row r="855" spans="1:4" x14ac:dyDescent="0.25">
      <c r="A855" s="1" t="s">
        <v>1761</v>
      </c>
      <c r="B855">
        <v>2414</v>
      </c>
      <c r="C855">
        <v>14</v>
      </c>
      <c r="D855" s="1" t="s">
        <v>1762</v>
      </c>
    </row>
    <row r="856" spans="1:4" x14ac:dyDescent="0.25">
      <c r="A856" s="1" t="s">
        <v>439</v>
      </c>
      <c r="B856">
        <v>3337</v>
      </c>
      <c r="C856">
        <v>13</v>
      </c>
      <c r="D856" s="1" t="s">
        <v>440</v>
      </c>
    </row>
    <row r="857" spans="1:4" x14ac:dyDescent="0.25">
      <c r="A857" s="1" t="s">
        <v>792</v>
      </c>
      <c r="B857">
        <v>476</v>
      </c>
      <c r="C857">
        <v>13</v>
      </c>
      <c r="D857" s="1" t="s">
        <v>793</v>
      </c>
    </row>
    <row r="858" spans="1:4" x14ac:dyDescent="0.25">
      <c r="A858" s="1" t="s">
        <v>1107</v>
      </c>
      <c r="B858">
        <v>8999</v>
      </c>
      <c r="C858">
        <v>13</v>
      </c>
      <c r="D858" s="1" t="s">
        <v>1108</v>
      </c>
    </row>
    <row r="859" spans="1:4" x14ac:dyDescent="0.25">
      <c r="A859" s="1" t="s">
        <v>1297</v>
      </c>
      <c r="B859">
        <v>4029</v>
      </c>
      <c r="C859">
        <v>13</v>
      </c>
      <c r="D859" s="1" t="s">
        <v>1298</v>
      </c>
    </row>
    <row r="860" spans="1:4" x14ac:dyDescent="0.25">
      <c r="A860" s="1" t="s">
        <v>1791</v>
      </c>
      <c r="B860">
        <v>1177</v>
      </c>
      <c r="C860">
        <v>13</v>
      </c>
      <c r="D860" s="1" t="s">
        <v>1792</v>
      </c>
    </row>
    <row r="861" spans="1:4" x14ac:dyDescent="0.25">
      <c r="A861" s="1" t="s">
        <v>1855</v>
      </c>
      <c r="B861">
        <v>9161</v>
      </c>
      <c r="C861">
        <v>13</v>
      </c>
      <c r="D861" s="1" t="s">
        <v>1856</v>
      </c>
    </row>
    <row r="862" spans="1:4" x14ac:dyDescent="0.25">
      <c r="A862" s="1" t="s">
        <v>1859</v>
      </c>
      <c r="B862">
        <v>1327</v>
      </c>
      <c r="C862">
        <v>13</v>
      </c>
      <c r="D862" s="1" t="s">
        <v>1860</v>
      </c>
    </row>
    <row r="863" spans="1:4" x14ac:dyDescent="0.25">
      <c r="A863" s="1" t="s">
        <v>158</v>
      </c>
      <c r="B863">
        <v>832</v>
      </c>
      <c r="C863">
        <v>12</v>
      </c>
      <c r="D863" s="1" t="s">
        <v>159</v>
      </c>
    </row>
    <row r="864" spans="1:4" x14ac:dyDescent="0.25">
      <c r="A864" s="1" t="s">
        <v>192</v>
      </c>
      <c r="B864">
        <v>1747</v>
      </c>
      <c r="C864">
        <v>12</v>
      </c>
      <c r="D864" s="1" t="s">
        <v>193</v>
      </c>
    </row>
    <row r="865" spans="1:4" x14ac:dyDescent="0.25">
      <c r="A865" s="1" t="s">
        <v>202</v>
      </c>
      <c r="B865">
        <v>4817</v>
      </c>
      <c r="C865">
        <v>12</v>
      </c>
      <c r="D865" s="1" t="s">
        <v>203</v>
      </c>
    </row>
    <row r="866" spans="1:4" x14ac:dyDescent="0.25">
      <c r="A866" s="1" t="s">
        <v>339</v>
      </c>
      <c r="B866">
        <v>2776</v>
      </c>
      <c r="C866">
        <v>12</v>
      </c>
      <c r="D866" s="1" t="s">
        <v>340</v>
      </c>
    </row>
    <row r="867" spans="1:4" x14ac:dyDescent="0.25">
      <c r="A867" s="1" t="s">
        <v>604</v>
      </c>
      <c r="B867">
        <v>2054</v>
      </c>
      <c r="C867">
        <v>12</v>
      </c>
      <c r="D867" s="1" t="s">
        <v>605</v>
      </c>
    </row>
    <row r="868" spans="1:4" x14ac:dyDescent="0.25">
      <c r="A868" s="1" t="s">
        <v>1293</v>
      </c>
      <c r="B868">
        <v>7138</v>
      </c>
      <c r="C868">
        <v>12</v>
      </c>
      <c r="D868" s="1" t="s">
        <v>1294</v>
      </c>
    </row>
    <row r="869" spans="1:4" x14ac:dyDescent="0.25">
      <c r="A869" s="1" t="s">
        <v>1320</v>
      </c>
      <c r="B869">
        <v>3931</v>
      </c>
      <c r="C869">
        <v>12</v>
      </c>
      <c r="D869" s="1" t="s">
        <v>1321</v>
      </c>
    </row>
    <row r="870" spans="1:4" x14ac:dyDescent="0.25">
      <c r="A870" s="1" t="s">
        <v>1016</v>
      </c>
      <c r="B870">
        <v>1037</v>
      </c>
      <c r="C870">
        <v>12</v>
      </c>
      <c r="D870" s="1" t="s">
        <v>1502</v>
      </c>
    </row>
    <row r="871" spans="1:4" x14ac:dyDescent="0.25">
      <c r="A871" s="1" t="s">
        <v>1552</v>
      </c>
      <c r="B871">
        <v>6279</v>
      </c>
      <c r="C871">
        <v>12</v>
      </c>
      <c r="D871" s="1" t="s">
        <v>1553</v>
      </c>
    </row>
    <row r="872" spans="1:4" x14ac:dyDescent="0.25">
      <c r="A872" s="1" t="s">
        <v>1645</v>
      </c>
      <c r="B872">
        <v>3118</v>
      </c>
      <c r="C872">
        <v>12</v>
      </c>
      <c r="D872" s="1" t="s">
        <v>1646</v>
      </c>
    </row>
    <row r="873" spans="1:4" x14ac:dyDescent="0.25">
      <c r="A873" s="1" t="s">
        <v>1779</v>
      </c>
      <c r="B873">
        <v>5683</v>
      </c>
      <c r="C873">
        <v>12</v>
      </c>
      <c r="D873" s="1" t="s">
        <v>1780</v>
      </c>
    </row>
    <row r="874" spans="1:4" x14ac:dyDescent="0.25">
      <c r="A874" s="1" t="s">
        <v>1825</v>
      </c>
      <c r="B874">
        <v>459</v>
      </c>
      <c r="C874">
        <v>12</v>
      </c>
      <c r="D874" s="1" t="s">
        <v>1826</v>
      </c>
    </row>
    <row r="875" spans="1:4" x14ac:dyDescent="0.25">
      <c r="A875" s="1" t="s">
        <v>1849</v>
      </c>
      <c r="B875">
        <v>3392</v>
      </c>
      <c r="C875">
        <v>12</v>
      </c>
      <c r="D875" s="1" t="s">
        <v>1850</v>
      </c>
    </row>
    <row r="876" spans="1:4" x14ac:dyDescent="0.25">
      <c r="A876" s="1" t="s">
        <v>20</v>
      </c>
      <c r="B876">
        <v>578</v>
      </c>
      <c r="C876">
        <v>11</v>
      </c>
      <c r="D876" s="1" t="s">
        <v>21</v>
      </c>
    </row>
    <row r="877" spans="1:4" x14ac:dyDescent="0.25">
      <c r="A877" s="1" t="s">
        <v>84</v>
      </c>
      <c r="B877">
        <v>8216</v>
      </c>
      <c r="C877">
        <v>11</v>
      </c>
      <c r="D877" s="1" t="s">
        <v>85</v>
      </c>
    </row>
    <row r="878" spans="1:4" x14ac:dyDescent="0.25">
      <c r="A878" s="1" t="s">
        <v>260</v>
      </c>
      <c r="B878">
        <v>3928</v>
      </c>
      <c r="C878">
        <v>11</v>
      </c>
      <c r="D878" s="1" t="s">
        <v>261</v>
      </c>
    </row>
    <row r="879" spans="1:4" x14ac:dyDescent="0.25">
      <c r="A879" s="1" t="s">
        <v>443</v>
      </c>
      <c r="B879">
        <v>6864</v>
      </c>
      <c r="C879">
        <v>11</v>
      </c>
      <c r="D879" s="1" t="s">
        <v>444</v>
      </c>
    </row>
    <row r="880" spans="1:4" x14ac:dyDescent="0.25">
      <c r="A880" s="1" t="s">
        <v>582</v>
      </c>
      <c r="B880">
        <v>6852</v>
      </c>
      <c r="C880">
        <v>11</v>
      </c>
      <c r="D880" s="1" t="s">
        <v>583</v>
      </c>
    </row>
    <row r="881" spans="1:4" x14ac:dyDescent="0.25">
      <c r="A881" s="1" t="s">
        <v>719</v>
      </c>
      <c r="B881">
        <v>5592</v>
      </c>
      <c r="C881">
        <v>11</v>
      </c>
      <c r="D881" s="1" t="s">
        <v>720</v>
      </c>
    </row>
    <row r="882" spans="1:4" x14ac:dyDescent="0.25">
      <c r="A882" s="1" t="s">
        <v>806</v>
      </c>
      <c r="B882">
        <v>238</v>
      </c>
      <c r="C882">
        <v>11</v>
      </c>
      <c r="D882" s="1" t="s">
        <v>807</v>
      </c>
    </row>
    <row r="883" spans="1:4" x14ac:dyDescent="0.25">
      <c r="A883" s="1" t="s">
        <v>904</v>
      </c>
      <c r="B883">
        <v>2958</v>
      </c>
      <c r="C883">
        <v>11</v>
      </c>
      <c r="D883" s="1" t="s">
        <v>905</v>
      </c>
    </row>
    <row r="884" spans="1:4" x14ac:dyDescent="0.25">
      <c r="A884" s="1" t="s">
        <v>1022</v>
      </c>
      <c r="B884">
        <v>2571</v>
      </c>
      <c r="C884">
        <v>11</v>
      </c>
      <c r="D884" s="1" t="s">
        <v>1023</v>
      </c>
    </row>
    <row r="885" spans="1:4" x14ac:dyDescent="0.25">
      <c r="A885" s="1" t="s">
        <v>1052</v>
      </c>
      <c r="B885">
        <v>4818</v>
      </c>
      <c r="C885">
        <v>11</v>
      </c>
      <c r="D885" s="1" t="s">
        <v>1053</v>
      </c>
    </row>
    <row r="886" spans="1:4" x14ac:dyDescent="0.25">
      <c r="A886" s="1" t="s">
        <v>1215</v>
      </c>
      <c r="B886">
        <v>6975</v>
      </c>
      <c r="C886">
        <v>11</v>
      </c>
      <c r="D886" s="1" t="s">
        <v>1216</v>
      </c>
    </row>
    <row r="887" spans="1:4" x14ac:dyDescent="0.25">
      <c r="A887" s="1" t="s">
        <v>1284</v>
      </c>
      <c r="B887">
        <v>667</v>
      </c>
      <c r="C887">
        <v>11</v>
      </c>
      <c r="D887" s="1" t="s">
        <v>1285</v>
      </c>
    </row>
    <row r="888" spans="1:4" x14ac:dyDescent="0.25">
      <c r="A888" s="1" t="s">
        <v>1343</v>
      </c>
      <c r="B888">
        <v>7639</v>
      </c>
      <c r="C888">
        <v>11</v>
      </c>
      <c r="D888" s="1" t="s">
        <v>1344</v>
      </c>
    </row>
    <row r="889" spans="1:4" x14ac:dyDescent="0.25">
      <c r="A889" s="1" t="s">
        <v>1365</v>
      </c>
      <c r="B889">
        <v>9421</v>
      </c>
      <c r="C889">
        <v>11</v>
      </c>
      <c r="D889" s="1" t="s">
        <v>1366</v>
      </c>
    </row>
    <row r="890" spans="1:4" x14ac:dyDescent="0.25">
      <c r="A890" s="1" t="s">
        <v>1507</v>
      </c>
      <c r="B890">
        <v>172</v>
      </c>
      <c r="C890">
        <v>11</v>
      </c>
      <c r="D890" s="1" t="s">
        <v>1508</v>
      </c>
    </row>
    <row r="891" spans="1:4" x14ac:dyDescent="0.25">
      <c r="A891" s="1" t="s">
        <v>1773</v>
      </c>
      <c r="B891">
        <v>1381</v>
      </c>
      <c r="C891">
        <v>11</v>
      </c>
      <c r="D891" s="1" t="s">
        <v>1774</v>
      </c>
    </row>
    <row r="892" spans="1:4" x14ac:dyDescent="0.25">
      <c r="A892" s="1" t="s">
        <v>1878</v>
      </c>
      <c r="B892">
        <v>3957</v>
      </c>
      <c r="C892">
        <v>11</v>
      </c>
      <c r="D892" s="1" t="s">
        <v>1879</v>
      </c>
    </row>
    <row r="893" spans="1:4" x14ac:dyDescent="0.25">
      <c r="A893" s="1" t="s">
        <v>118</v>
      </c>
      <c r="B893">
        <v>420</v>
      </c>
      <c r="C893">
        <v>10</v>
      </c>
      <c r="D893" s="1" t="s">
        <v>119</v>
      </c>
    </row>
    <row r="894" spans="1:4" x14ac:dyDescent="0.25">
      <c r="A894" s="1" t="s">
        <v>190</v>
      </c>
      <c r="B894">
        <v>2637</v>
      </c>
      <c r="C894">
        <v>10</v>
      </c>
      <c r="D894" s="1" t="s">
        <v>191</v>
      </c>
    </row>
    <row r="895" spans="1:4" x14ac:dyDescent="0.25">
      <c r="A895" s="1" t="s">
        <v>295</v>
      </c>
      <c r="B895">
        <v>4114</v>
      </c>
      <c r="C895">
        <v>10</v>
      </c>
      <c r="D895" s="1" t="s">
        <v>296</v>
      </c>
    </row>
    <row r="896" spans="1:4" x14ac:dyDescent="0.25">
      <c r="A896" s="1" t="s">
        <v>303</v>
      </c>
      <c r="B896">
        <v>1149</v>
      </c>
      <c r="C896">
        <v>10</v>
      </c>
      <c r="D896" s="1" t="s">
        <v>304</v>
      </c>
    </row>
    <row r="897" spans="1:4" x14ac:dyDescent="0.25">
      <c r="A897" s="1" t="s">
        <v>313</v>
      </c>
      <c r="B897">
        <v>4345</v>
      </c>
      <c r="C897">
        <v>10</v>
      </c>
      <c r="D897" s="1" t="s">
        <v>314</v>
      </c>
    </row>
    <row r="898" spans="1:4" x14ac:dyDescent="0.25">
      <c r="A898" s="1" t="s">
        <v>361</v>
      </c>
      <c r="B898">
        <v>2647</v>
      </c>
      <c r="C898">
        <v>10</v>
      </c>
      <c r="D898" s="1" t="s">
        <v>362</v>
      </c>
    </row>
    <row r="899" spans="1:4" x14ac:dyDescent="0.25">
      <c r="A899" s="1" t="s">
        <v>864</v>
      </c>
      <c r="B899">
        <v>4017</v>
      </c>
      <c r="C899">
        <v>10</v>
      </c>
      <c r="D899" s="1" t="s">
        <v>865</v>
      </c>
    </row>
    <row r="900" spans="1:4" x14ac:dyDescent="0.25">
      <c r="A900" s="1" t="s">
        <v>1280</v>
      </c>
      <c r="B900">
        <v>9893</v>
      </c>
      <c r="C900">
        <v>10</v>
      </c>
      <c r="D900" s="1" t="s">
        <v>1281</v>
      </c>
    </row>
    <row r="901" spans="1:4" x14ac:dyDescent="0.25">
      <c r="A901" s="1" t="s">
        <v>1532</v>
      </c>
      <c r="B901">
        <v>3782</v>
      </c>
      <c r="C901">
        <v>10</v>
      </c>
      <c r="D901" s="1" t="s">
        <v>1533</v>
      </c>
    </row>
    <row r="902" spans="1:4" x14ac:dyDescent="0.25">
      <c r="A902" s="1" t="s">
        <v>1906</v>
      </c>
      <c r="B902">
        <v>637</v>
      </c>
      <c r="C902">
        <v>10</v>
      </c>
      <c r="D902" s="1" t="s">
        <v>1907</v>
      </c>
    </row>
    <row r="903" spans="1:4" x14ac:dyDescent="0.25">
      <c r="A903" s="1" t="s">
        <v>78</v>
      </c>
      <c r="B903">
        <v>2187</v>
      </c>
      <c r="C903">
        <v>9</v>
      </c>
      <c r="D903" s="1" t="s">
        <v>79</v>
      </c>
    </row>
    <row r="904" spans="1:4" x14ac:dyDescent="0.25">
      <c r="A904" s="1" t="s">
        <v>449</v>
      </c>
      <c r="B904">
        <v>6751</v>
      </c>
      <c r="C904">
        <v>9</v>
      </c>
      <c r="D904" s="1" t="s">
        <v>450</v>
      </c>
    </row>
    <row r="905" spans="1:4" x14ac:dyDescent="0.25">
      <c r="A905" s="1" t="s">
        <v>540</v>
      </c>
      <c r="B905">
        <v>8477</v>
      </c>
      <c r="C905">
        <v>9</v>
      </c>
      <c r="D905" s="1" t="s">
        <v>541</v>
      </c>
    </row>
    <row r="906" spans="1:4" x14ac:dyDescent="0.25">
      <c r="A906" s="1" t="s">
        <v>548</v>
      </c>
      <c r="B906">
        <v>6989</v>
      </c>
      <c r="C906">
        <v>9</v>
      </c>
      <c r="D906" s="1" t="s">
        <v>549</v>
      </c>
    </row>
    <row r="907" spans="1:4" x14ac:dyDescent="0.25">
      <c r="A907" s="1" t="s">
        <v>618</v>
      </c>
      <c r="B907">
        <v>7975</v>
      </c>
      <c r="C907">
        <v>9</v>
      </c>
      <c r="D907" s="1" t="s">
        <v>619</v>
      </c>
    </row>
    <row r="908" spans="1:4" x14ac:dyDescent="0.25">
      <c r="A908" s="1" t="s">
        <v>108</v>
      </c>
      <c r="B908">
        <v>5654</v>
      </c>
      <c r="C908">
        <v>9</v>
      </c>
      <c r="D908" s="1" t="s">
        <v>650</v>
      </c>
    </row>
    <row r="909" spans="1:4" x14ac:dyDescent="0.25">
      <c r="A909" s="1" t="s">
        <v>766</v>
      </c>
      <c r="B909">
        <v>1833</v>
      </c>
      <c r="C909">
        <v>9</v>
      </c>
      <c r="D909" s="1" t="s">
        <v>767</v>
      </c>
    </row>
    <row r="910" spans="1:4" x14ac:dyDescent="0.25">
      <c r="A910" s="1" t="s">
        <v>1032</v>
      </c>
      <c r="B910">
        <v>481</v>
      </c>
      <c r="C910">
        <v>9</v>
      </c>
      <c r="D910" s="1" t="s">
        <v>1033</v>
      </c>
    </row>
    <row r="911" spans="1:4" x14ac:dyDescent="0.25">
      <c r="A911" s="1" t="s">
        <v>1044</v>
      </c>
      <c r="B911">
        <v>222</v>
      </c>
      <c r="C911">
        <v>9</v>
      </c>
      <c r="D911" s="1" t="s">
        <v>1045</v>
      </c>
    </row>
    <row r="912" spans="1:4" x14ac:dyDescent="0.25">
      <c r="A912" s="1" t="s">
        <v>1408</v>
      </c>
      <c r="B912">
        <v>4462</v>
      </c>
      <c r="C912">
        <v>9</v>
      </c>
      <c r="D912" s="1" t="s">
        <v>1409</v>
      </c>
    </row>
    <row r="913" spans="1:4" x14ac:dyDescent="0.25">
      <c r="A913" s="1" t="s">
        <v>1498</v>
      </c>
      <c r="B913">
        <v>8402</v>
      </c>
      <c r="C913">
        <v>9</v>
      </c>
      <c r="D913" s="1" t="s">
        <v>1499</v>
      </c>
    </row>
    <row r="914" spans="1:4" x14ac:dyDescent="0.25">
      <c r="A914" s="1" t="s">
        <v>1500</v>
      </c>
      <c r="B914">
        <v>6711</v>
      </c>
      <c r="C914">
        <v>9</v>
      </c>
      <c r="D914" s="1" t="s">
        <v>1501</v>
      </c>
    </row>
    <row r="915" spans="1:4" x14ac:dyDescent="0.25">
      <c r="A915" s="1" t="s">
        <v>1602</v>
      </c>
      <c r="B915">
        <v>172</v>
      </c>
      <c r="C915">
        <v>9</v>
      </c>
      <c r="D915" s="1" t="s">
        <v>1603</v>
      </c>
    </row>
    <row r="916" spans="1:4" x14ac:dyDescent="0.25">
      <c r="A916" s="1" t="s">
        <v>1629</v>
      </c>
      <c r="B916">
        <v>5558</v>
      </c>
      <c r="C916">
        <v>9</v>
      </c>
      <c r="D916" s="1" t="s">
        <v>1630</v>
      </c>
    </row>
    <row r="917" spans="1:4" x14ac:dyDescent="0.25">
      <c r="A917" s="1" t="s">
        <v>1767</v>
      </c>
      <c r="B917">
        <v>5066</v>
      </c>
      <c r="C917">
        <v>9</v>
      </c>
      <c r="D917" s="1" t="s">
        <v>1768</v>
      </c>
    </row>
    <row r="918" spans="1:4" x14ac:dyDescent="0.25">
      <c r="A918" s="1" t="s">
        <v>6</v>
      </c>
      <c r="B918">
        <v>9325</v>
      </c>
      <c r="C918">
        <v>8</v>
      </c>
      <c r="D918" s="1" t="s">
        <v>7</v>
      </c>
    </row>
    <row r="919" spans="1:4" x14ac:dyDescent="0.25">
      <c r="A919" s="1" t="s">
        <v>54</v>
      </c>
      <c r="B919">
        <v>932</v>
      </c>
      <c r="C919">
        <v>8</v>
      </c>
      <c r="D919" s="1" t="s">
        <v>55</v>
      </c>
    </row>
    <row r="920" spans="1:4" x14ac:dyDescent="0.25">
      <c r="A920" s="1" t="s">
        <v>58</v>
      </c>
      <c r="B920">
        <v>3383</v>
      </c>
      <c r="C920">
        <v>8</v>
      </c>
      <c r="D920" s="1" t="s">
        <v>59</v>
      </c>
    </row>
    <row r="921" spans="1:4" x14ac:dyDescent="0.25">
      <c r="A921" s="1" t="s">
        <v>168</v>
      </c>
      <c r="B921">
        <v>4567</v>
      </c>
      <c r="C921">
        <v>8</v>
      </c>
      <c r="D921" s="1" t="s">
        <v>169</v>
      </c>
    </row>
    <row r="922" spans="1:4" x14ac:dyDescent="0.25">
      <c r="A922" s="1" t="s">
        <v>481</v>
      </c>
      <c r="B922">
        <v>646</v>
      </c>
      <c r="C922">
        <v>8</v>
      </c>
      <c r="D922" s="1" t="s">
        <v>482</v>
      </c>
    </row>
    <row r="923" spans="1:4" x14ac:dyDescent="0.25">
      <c r="A923" s="1" t="s">
        <v>536</v>
      </c>
      <c r="B923">
        <v>9399</v>
      </c>
      <c r="C923">
        <v>8</v>
      </c>
      <c r="D923" s="1" t="s">
        <v>537</v>
      </c>
    </row>
    <row r="924" spans="1:4" x14ac:dyDescent="0.25">
      <c r="A924" s="1" t="s">
        <v>602</v>
      </c>
      <c r="B924">
        <v>3823</v>
      </c>
      <c r="C924">
        <v>8</v>
      </c>
      <c r="D924" s="1" t="s">
        <v>603</v>
      </c>
    </row>
    <row r="925" spans="1:4" x14ac:dyDescent="0.25">
      <c r="A925" s="1" t="s">
        <v>778</v>
      </c>
      <c r="B925">
        <v>4033</v>
      </c>
      <c r="C925">
        <v>8</v>
      </c>
      <c r="D925" s="1" t="s">
        <v>779</v>
      </c>
    </row>
    <row r="926" spans="1:4" x14ac:dyDescent="0.25">
      <c r="A926" s="1" t="s">
        <v>872</v>
      </c>
      <c r="B926">
        <v>6705</v>
      </c>
      <c r="C926">
        <v>8</v>
      </c>
      <c r="D926" s="1" t="s">
        <v>873</v>
      </c>
    </row>
    <row r="927" spans="1:4" x14ac:dyDescent="0.25">
      <c r="A927" s="1" t="s">
        <v>957</v>
      </c>
      <c r="B927">
        <v>3393</v>
      </c>
      <c r="C927">
        <v>8</v>
      </c>
      <c r="D927" s="1" t="s">
        <v>958</v>
      </c>
    </row>
    <row r="928" spans="1:4" x14ac:dyDescent="0.25">
      <c r="A928" s="1" t="s">
        <v>972</v>
      </c>
      <c r="B928">
        <v>6474</v>
      </c>
      <c r="C928">
        <v>8</v>
      </c>
      <c r="D928" s="1" t="s">
        <v>973</v>
      </c>
    </row>
    <row r="929" spans="1:4" x14ac:dyDescent="0.25">
      <c r="A929" s="1" t="s">
        <v>1099</v>
      </c>
      <c r="B929">
        <v>263</v>
      </c>
      <c r="C929">
        <v>8</v>
      </c>
      <c r="D929" s="1" t="s">
        <v>1100</v>
      </c>
    </row>
    <row r="930" spans="1:4" x14ac:dyDescent="0.25">
      <c r="A930" s="1" t="s">
        <v>1123</v>
      </c>
      <c r="B930">
        <v>9336</v>
      </c>
      <c r="C930">
        <v>8</v>
      </c>
      <c r="D930" s="1" t="s">
        <v>1124</v>
      </c>
    </row>
    <row r="931" spans="1:4" x14ac:dyDescent="0.25">
      <c r="A931" s="1" t="s">
        <v>1173</v>
      </c>
      <c r="B931">
        <v>7163</v>
      </c>
      <c r="C931">
        <v>8</v>
      </c>
      <c r="D931" s="1" t="s">
        <v>1174</v>
      </c>
    </row>
    <row r="932" spans="1:4" x14ac:dyDescent="0.25">
      <c r="A932" s="1" t="s">
        <v>744</v>
      </c>
      <c r="B932">
        <v>9617</v>
      </c>
      <c r="C932">
        <v>8</v>
      </c>
      <c r="D932" s="1" t="s">
        <v>1322</v>
      </c>
    </row>
    <row r="933" spans="1:4" x14ac:dyDescent="0.25">
      <c r="A933" s="1" t="s">
        <v>576</v>
      </c>
      <c r="B933">
        <v>5424</v>
      </c>
      <c r="C933">
        <v>8</v>
      </c>
      <c r="D933" s="1" t="s">
        <v>1593</v>
      </c>
    </row>
    <row r="934" spans="1:4" x14ac:dyDescent="0.25">
      <c r="A934" s="1" t="s">
        <v>518</v>
      </c>
      <c r="B934">
        <v>273</v>
      </c>
      <c r="C934">
        <v>8</v>
      </c>
      <c r="D934" s="1" t="s">
        <v>1806</v>
      </c>
    </row>
    <row r="935" spans="1:4" x14ac:dyDescent="0.25">
      <c r="A935" s="1" t="s">
        <v>1904</v>
      </c>
      <c r="B935">
        <v>4197</v>
      </c>
      <c r="C935">
        <v>8</v>
      </c>
      <c r="D935" s="1" t="s">
        <v>1905</v>
      </c>
    </row>
    <row r="936" spans="1:4" x14ac:dyDescent="0.25">
      <c r="A936" s="1" t="s">
        <v>283</v>
      </c>
      <c r="B936">
        <v>4844</v>
      </c>
      <c r="C936">
        <v>7</v>
      </c>
      <c r="D936" s="1" t="s">
        <v>284</v>
      </c>
    </row>
    <row r="937" spans="1:4" x14ac:dyDescent="0.25">
      <c r="A937" s="1" t="s">
        <v>673</v>
      </c>
      <c r="B937">
        <v>539</v>
      </c>
      <c r="C937">
        <v>7</v>
      </c>
      <c r="D937" s="1" t="s">
        <v>674</v>
      </c>
    </row>
    <row r="938" spans="1:4" x14ac:dyDescent="0.25">
      <c r="A938" s="1" t="s">
        <v>808</v>
      </c>
      <c r="B938">
        <v>9152</v>
      </c>
      <c r="C938">
        <v>7</v>
      </c>
      <c r="D938" s="1" t="s">
        <v>809</v>
      </c>
    </row>
    <row r="939" spans="1:4" x14ac:dyDescent="0.25">
      <c r="A939" s="1" t="s">
        <v>1425</v>
      </c>
      <c r="B939">
        <v>5481</v>
      </c>
      <c r="C939">
        <v>7</v>
      </c>
      <c r="D939" s="1" t="s">
        <v>1426</v>
      </c>
    </row>
    <row r="940" spans="1:4" x14ac:dyDescent="0.25">
      <c r="A940" s="1" t="s">
        <v>1550</v>
      </c>
      <c r="B940">
        <v>6014</v>
      </c>
      <c r="C940">
        <v>7</v>
      </c>
      <c r="D940" s="1" t="s">
        <v>1551</v>
      </c>
    </row>
    <row r="941" spans="1:4" x14ac:dyDescent="0.25">
      <c r="A941" s="1" t="s">
        <v>1745</v>
      </c>
      <c r="B941">
        <v>3687</v>
      </c>
      <c r="C941">
        <v>7</v>
      </c>
      <c r="D941" s="1" t="s">
        <v>1746</v>
      </c>
    </row>
    <row r="942" spans="1:4" x14ac:dyDescent="0.25">
      <c r="A942" s="1" t="s">
        <v>110</v>
      </c>
      <c r="B942">
        <v>5866</v>
      </c>
      <c r="C942">
        <v>6</v>
      </c>
      <c r="D942" s="1" t="s">
        <v>111</v>
      </c>
    </row>
    <row r="943" spans="1:4" x14ac:dyDescent="0.25">
      <c r="A943" s="1" t="s">
        <v>491</v>
      </c>
      <c r="B943">
        <v>7638</v>
      </c>
      <c r="C943">
        <v>6</v>
      </c>
      <c r="D943" s="1" t="s">
        <v>492</v>
      </c>
    </row>
    <row r="944" spans="1:4" x14ac:dyDescent="0.25">
      <c r="A944" s="1" t="s">
        <v>764</v>
      </c>
      <c r="B944">
        <v>3232</v>
      </c>
      <c r="C944">
        <v>6</v>
      </c>
      <c r="D944" s="1" t="s">
        <v>765</v>
      </c>
    </row>
    <row r="945" spans="1:4" x14ac:dyDescent="0.25">
      <c r="A945" s="1" t="s">
        <v>902</v>
      </c>
      <c r="B945">
        <v>8258</v>
      </c>
      <c r="C945">
        <v>6</v>
      </c>
      <c r="D945" s="1" t="s">
        <v>903</v>
      </c>
    </row>
    <row r="946" spans="1:4" x14ac:dyDescent="0.25">
      <c r="A946" s="1" t="s">
        <v>1058</v>
      </c>
      <c r="B946">
        <v>4181</v>
      </c>
      <c r="C946">
        <v>6</v>
      </c>
      <c r="D946" s="1" t="s">
        <v>1059</v>
      </c>
    </row>
    <row r="947" spans="1:4" x14ac:dyDescent="0.25">
      <c r="A947" s="1" t="s">
        <v>1473</v>
      </c>
      <c r="B947">
        <v>2567</v>
      </c>
      <c r="C947">
        <v>6</v>
      </c>
      <c r="D947" s="1" t="s">
        <v>1474</v>
      </c>
    </row>
    <row r="948" spans="1:4" x14ac:dyDescent="0.25">
      <c r="A948" s="1" t="s">
        <v>1652</v>
      </c>
      <c r="B948">
        <v>8165</v>
      </c>
      <c r="C948">
        <v>6</v>
      </c>
      <c r="D948" s="1" t="s">
        <v>1653</v>
      </c>
    </row>
    <row r="949" spans="1:4" x14ac:dyDescent="0.25">
      <c r="A949" s="1" t="s">
        <v>509</v>
      </c>
      <c r="B949">
        <v>1724</v>
      </c>
      <c r="C949">
        <v>5</v>
      </c>
      <c r="D949" s="1" t="s">
        <v>510</v>
      </c>
    </row>
    <row r="950" spans="1:4" x14ac:dyDescent="0.25">
      <c r="A950" s="1" t="s">
        <v>700</v>
      </c>
      <c r="B950">
        <v>7078</v>
      </c>
      <c r="C950">
        <v>5</v>
      </c>
      <c r="D950" s="1" t="s">
        <v>701</v>
      </c>
    </row>
    <row r="951" spans="1:4" x14ac:dyDescent="0.25">
      <c r="A951" s="1" t="s">
        <v>824</v>
      </c>
      <c r="B951">
        <v>5005</v>
      </c>
      <c r="C951">
        <v>5</v>
      </c>
      <c r="D951" s="1" t="s">
        <v>825</v>
      </c>
    </row>
    <row r="952" spans="1:4" x14ac:dyDescent="0.25">
      <c r="A952" s="1" t="s">
        <v>920</v>
      </c>
      <c r="B952">
        <v>3001</v>
      </c>
      <c r="C952">
        <v>5</v>
      </c>
      <c r="D952" s="1" t="s">
        <v>921</v>
      </c>
    </row>
    <row r="953" spans="1:4" x14ac:dyDescent="0.25">
      <c r="A953" s="1" t="s">
        <v>401</v>
      </c>
      <c r="B953">
        <v>277</v>
      </c>
      <c r="C953">
        <v>5</v>
      </c>
      <c r="D953" s="1" t="s">
        <v>1288</v>
      </c>
    </row>
    <row r="954" spans="1:4" x14ac:dyDescent="0.25">
      <c r="A954" s="1" t="s">
        <v>1323</v>
      </c>
      <c r="B954">
        <v>5909</v>
      </c>
      <c r="C954">
        <v>5</v>
      </c>
      <c r="D954" s="1" t="s">
        <v>1324</v>
      </c>
    </row>
    <row r="955" spans="1:4" x14ac:dyDescent="0.25">
      <c r="A955" s="1" t="s">
        <v>1351</v>
      </c>
      <c r="B955">
        <v>914</v>
      </c>
      <c r="C955">
        <v>5</v>
      </c>
      <c r="D955" s="1" t="s">
        <v>1352</v>
      </c>
    </row>
    <row r="956" spans="1:4" x14ac:dyDescent="0.25">
      <c r="A956" s="1" t="s">
        <v>1423</v>
      </c>
      <c r="B956">
        <v>4119</v>
      </c>
      <c r="C956">
        <v>5</v>
      </c>
      <c r="D956" s="1" t="s">
        <v>1424</v>
      </c>
    </row>
    <row r="957" spans="1:4" x14ac:dyDescent="0.25">
      <c r="A957" s="1" t="s">
        <v>1639</v>
      </c>
      <c r="B957">
        <v>4691</v>
      </c>
      <c r="C957">
        <v>5</v>
      </c>
      <c r="D957" s="1" t="s">
        <v>1640</v>
      </c>
    </row>
    <row r="958" spans="1:4" x14ac:dyDescent="0.25">
      <c r="A958" s="1" t="s">
        <v>269</v>
      </c>
      <c r="B958">
        <v>3618</v>
      </c>
      <c r="C958">
        <v>4</v>
      </c>
      <c r="D958" s="1" t="s">
        <v>270</v>
      </c>
    </row>
    <row r="959" spans="1:4" x14ac:dyDescent="0.25">
      <c r="A959" s="1" t="s">
        <v>369</v>
      </c>
      <c r="B959">
        <v>4961</v>
      </c>
      <c r="C959">
        <v>4</v>
      </c>
      <c r="D959" s="1" t="s">
        <v>370</v>
      </c>
    </row>
    <row r="960" spans="1:4" x14ac:dyDescent="0.25">
      <c r="A960" s="1" t="s">
        <v>704</v>
      </c>
      <c r="B960">
        <v>314</v>
      </c>
      <c r="C960">
        <v>4</v>
      </c>
      <c r="D960" s="1" t="s">
        <v>705</v>
      </c>
    </row>
    <row r="961" spans="1:4" x14ac:dyDescent="0.25">
      <c r="A961" s="1" t="s">
        <v>724</v>
      </c>
      <c r="B961">
        <v>2474</v>
      </c>
      <c r="C961">
        <v>4</v>
      </c>
      <c r="D961" s="1" t="s">
        <v>725</v>
      </c>
    </row>
    <row r="962" spans="1:4" x14ac:dyDescent="0.25">
      <c r="A962" s="1" t="s">
        <v>932</v>
      </c>
      <c r="B962">
        <v>541</v>
      </c>
      <c r="C962">
        <v>4</v>
      </c>
      <c r="D962" s="1" t="s">
        <v>933</v>
      </c>
    </row>
    <row r="963" spans="1:4" x14ac:dyDescent="0.25">
      <c r="A963" s="1" t="s">
        <v>938</v>
      </c>
      <c r="B963">
        <v>8626</v>
      </c>
      <c r="C963">
        <v>4</v>
      </c>
      <c r="D963" s="1" t="s">
        <v>939</v>
      </c>
    </row>
    <row r="964" spans="1:4" x14ac:dyDescent="0.25">
      <c r="A964" s="1" t="s">
        <v>1089</v>
      </c>
      <c r="B964">
        <v>1692</v>
      </c>
      <c r="C964">
        <v>4</v>
      </c>
      <c r="D964" s="1" t="s">
        <v>1090</v>
      </c>
    </row>
    <row r="965" spans="1:4" x14ac:dyDescent="0.25">
      <c r="A965" s="1" t="s">
        <v>1574</v>
      </c>
      <c r="B965">
        <v>6337</v>
      </c>
      <c r="C965">
        <v>4</v>
      </c>
      <c r="D965" s="1" t="s">
        <v>1575</v>
      </c>
    </row>
    <row r="966" spans="1:4" x14ac:dyDescent="0.25">
      <c r="A966" s="1" t="s">
        <v>1591</v>
      </c>
      <c r="B966">
        <v>1174</v>
      </c>
      <c r="C966">
        <v>4</v>
      </c>
      <c r="D966" s="1" t="s">
        <v>1592</v>
      </c>
    </row>
    <row r="967" spans="1:4" x14ac:dyDescent="0.25">
      <c r="A967" s="1" t="s">
        <v>1787</v>
      </c>
      <c r="B967">
        <v>4241</v>
      </c>
      <c r="C967">
        <v>4</v>
      </c>
      <c r="D967" s="1" t="s">
        <v>1788</v>
      </c>
    </row>
    <row r="968" spans="1:4" x14ac:dyDescent="0.25">
      <c r="A968" s="1" t="s">
        <v>34</v>
      </c>
      <c r="B968">
        <v>583</v>
      </c>
      <c r="C968">
        <v>3</v>
      </c>
      <c r="D968" s="1" t="s">
        <v>35</v>
      </c>
    </row>
    <row r="969" spans="1:4" x14ac:dyDescent="0.25">
      <c r="A969" s="1" t="s">
        <v>80</v>
      </c>
      <c r="B969">
        <v>3409</v>
      </c>
      <c r="C969">
        <v>3</v>
      </c>
      <c r="D969" s="1" t="s">
        <v>81</v>
      </c>
    </row>
    <row r="970" spans="1:4" x14ac:dyDescent="0.25">
      <c r="A970" s="1" t="s">
        <v>108</v>
      </c>
      <c r="B970">
        <v>3988</v>
      </c>
      <c r="C970">
        <v>3</v>
      </c>
      <c r="D970" s="1" t="s">
        <v>109</v>
      </c>
    </row>
    <row r="971" spans="1:4" x14ac:dyDescent="0.25">
      <c r="A971" s="1" t="s">
        <v>301</v>
      </c>
      <c r="B971">
        <v>4547</v>
      </c>
      <c r="C971">
        <v>3</v>
      </c>
      <c r="D971" s="1" t="s">
        <v>302</v>
      </c>
    </row>
    <row r="972" spans="1:4" x14ac:dyDescent="0.25">
      <c r="A972" s="1" t="s">
        <v>620</v>
      </c>
      <c r="B972">
        <v>7128</v>
      </c>
      <c r="C972">
        <v>3</v>
      </c>
      <c r="D972" s="1" t="s">
        <v>621</v>
      </c>
    </row>
    <row r="973" spans="1:4" x14ac:dyDescent="0.25">
      <c r="A973" s="1" t="s">
        <v>639</v>
      </c>
      <c r="B973">
        <v>2959</v>
      </c>
      <c r="C973">
        <v>3</v>
      </c>
      <c r="D973" s="1" t="s">
        <v>640</v>
      </c>
    </row>
    <row r="974" spans="1:4" x14ac:dyDescent="0.25">
      <c r="A974" s="1" t="s">
        <v>1066</v>
      </c>
      <c r="B974">
        <v>4412</v>
      </c>
      <c r="C974">
        <v>3</v>
      </c>
      <c r="D974" s="1" t="s">
        <v>1067</v>
      </c>
    </row>
    <row r="975" spans="1:4" x14ac:dyDescent="0.25">
      <c r="A975" s="1" t="s">
        <v>1229</v>
      </c>
      <c r="B975">
        <v>3451</v>
      </c>
      <c r="C975">
        <v>3</v>
      </c>
      <c r="D975" s="1" t="s">
        <v>1230</v>
      </c>
    </row>
    <row r="976" spans="1:4" x14ac:dyDescent="0.25">
      <c r="A976" s="1" t="s">
        <v>1329</v>
      </c>
      <c r="B976">
        <v>894</v>
      </c>
      <c r="C976">
        <v>3</v>
      </c>
      <c r="D976" s="1" t="s">
        <v>1330</v>
      </c>
    </row>
    <row r="977" spans="1:4" x14ac:dyDescent="0.25">
      <c r="A977" s="1" t="s">
        <v>1385</v>
      </c>
      <c r="B977">
        <v>9564</v>
      </c>
      <c r="C977">
        <v>3</v>
      </c>
      <c r="D977" s="1" t="s">
        <v>1386</v>
      </c>
    </row>
    <row r="978" spans="1:4" x14ac:dyDescent="0.25">
      <c r="A978" s="1" t="s">
        <v>1624</v>
      </c>
      <c r="B978">
        <v>4982</v>
      </c>
      <c r="C978">
        <v>3</v>
      </c>
      <c r="D978" s="1" t="s">
        <v>1625</v>
      </c>
    </row>
    <row r="979" spans="1:4" x14ac:dyDescent="0.25">
      <c r="A979" s="1" t="s">
        <v>248</v>
      </c>
      <c r="B979">
        <v>8549</v>
      </c>
      <c r="C979">
        <v>3</v>
      </c>
      <c r="D979" s="1" t="s">
        <v>1626</v>
      </c>
    </row>
    <row r="980" spans="1:4" x14ac:dyDescent="0.25">
      <c r="A980" s="1" t="s">
        <v>1716</v>
      </c>
      <c r="B980">
        <v>2662</v>
      </c>
      <c r="C980">
        <v>3</v>
      </c>
      <c r="D980" s="1" t="s">
        <v>1717</v>
      </c>
    </row>
    <row r="981" spans="1:4" x14ac:dyDescent="0.25">
      <c r="A981" s="1" t="s">
        <v>433</v>
      </c>
      <c r="B981">
        <v>6989</v>
      </c>
      <c r="C981">
        <v>2</v>
      </c>
      <c r="D981" s="1" t="s">
        <v>434</v>
      </c>
    </row>
    <row r="982" spans="1:4" x14ac:dyDescent="0.25">
      <c r="A982" s="1" t="s">
        <v>655</v>
      </c>
      <c r="B982">
        <v>6441</v>
      </c>
      <c r="C982">
        <v>2</v>
      </c>
      <c r="D982" s="1" t="s">
        <v>656</v>
      </c>
    </row>
    <row r="983" spans="1:4" x14ac:dyDescent="0.25">
      <c r="A983" s="1" t="s">
        <v>1185</v>
      </c>
      <c r="B983">
        <v>7545</v>
      </c>
      <c r="C983">
        <v>2</v>
      </c>
      <c r="D983" s="1" t="s">
        <v>1186</v>
      </c>
    </row>
    <row r="984" spans="1:4" x14ac:dyDescent="0.25">
      <c r="A984" s="1" t="s">
        <v>1357</v>
      </c>
      <c r="B984">
        <v>4316</v>
      </c>
      <c r="C984">
        <v>2</v>
      </c>
      <c r="D984" s="1" t="s">
        <v>1358</v>
      </c>
    </row>
    <row r="985" spans="1:4" x14ac:dyDescent="0.25">
      <c r="A985" s="1" t="s">
        <v>1477</v>
      </c>
      <c r="B985">
        <v>4581</v>
      </c>
      <c r="C985">
        <v>2</v>
      </c>
      <c r="D985" s="1" t="s">
        <v>1478</v>
      </c>
    </row>
    <row r="986" spans="1:4" x14ac:dyDescent="0.25">
      <c r="A986" s="1" t="s">
        <v>1565</v>
      </c>
      <c r="B986">
        <v>1693</v>
      </c>
      <c r="C986">
        <v>2</v>
      </c>
      <c r="D986" s="1" t="s">
        <v>1566</v>
      </c>
    </row>
    <row r="987" spans="1:4" x14ac:dyDescent="0.25">
      <c r="A987" s="1" t="s">
        <v>1643</v>
      </c>
      <c r="B987">
        <v>7166</v>
      </c>
      <c r="C987">
        <v>2</v>
      </c>
      <c r="D987" s="1" t="s">
        <v>1644</v>
      </c>
    </row>
    <row r="988" spans="1:4" x14ac:dyDescent="0.25">
      <c r="A988" s="1" t="s">
        <v>1665</v>
      </c>
      <c r="B988">
        <v>6183</v>
      </c>
      <c r="C988">
        <v>2</v>
      </c>
      <c r="D988" s="1" t="s">
        <v>1666</v>
      </c>
    </row>
    <row r="989" spans="1:4" x14ac:dyDescent="0.25">
      <c r="A989" s="1" t="s">
        <v>86</v>
      </c>
      <c r="B989">
        <v>3444</v>
      </c>
      <c r="C989">
        <v>1</v>
      </c>
      <c r="D989" s="1" t="s">
        <v>87</v>
      </c>
    </row>
    <row r="990" spans="1:4" x14ac:dyDescent="0.25">
      <c r="A990" s="1" t="s">
        <v>222</v>
      </c>
      <c r="B990">
        <v>6559</v>
      </c>
      <c r="C990">
        <v>1</v>
      </c>
      <c r="D990" s="1" t="s">
        <v>223</v>
      </c>
    </row>
    <row r="991" spans="1:4" x14ac:dyDescent="0.25">
      <c r="A991" s="1" t="s">
        <v>240</v>
      </c>
      <c r="B991">
        <v>6992</v>
      </c>
      <c r="C991">
        <v>1</v>
      </c>
      <c r="D991" s="1" t="s">
        <v>241</v>
      </c>
    </row>
    <row r="992" spans="1:4" x14ac:dyDescent="0.25">
      <c r="A992" s="1" t="s">
        <v>534</v>
      </c>
      <c r="B992">
        <v>2835</v>
      </c>
      <c r="C992">
        <v>1</v>
      </c>
      <c r="D992" s="1" t="s">
        <v>535</v>
      </c>
    </row>
    <row r="993" spans="1:4" x14ac:dyDescent="0.25">
      <c r="A993" s="1" t="s">
        <v>568</v>
      </c>
      <c r="B993">
        <v>5258</v>
      </c>
      <c r="C993">
        <v>1</v>
      </c>
      <c r="D993" s="1" t="s">
        <v>569</v>
      </c>
    </row>
    <row r="994" spans="1:4" x14ac:dyDescent="0.25">
      <c r="A994" s="1" t="s">
        <v>186</v>
      </c>
      <c r="B994">
        <v>8078</v>
      </c>
      <c r="C994">
        <v>1</v>
      </c>
      <c r="D994" s="1" t="s">
        <v>643</v>
      </c>
    </row>
    <row r="995" spans="1:4" x14ac:dyDescent="0.25">
      <c r="A995" s="1" t="s">
        <v>780</v>
      </c>
      <c r="B995">
        <v>6145</v>
      </c>
      <c r="C995">
        <v>1</v>
      </c>
      <c r="D995" s="1" t="s">
        <v>781</v>
      </c>
    </row>
    <row r="996" spans="1:4" x14ac:dyDescent="0.25">
      <c r="A996" s="1" t="s">
        <v>858</v>
      </c>
      <c r="B996">
        <v>7238</v>
      </c>
      <c r="C996">
        <v>1</v>
      </c>
      <c r="D996" s="1" t="s">
        <v>859</v>
      </c>
    </row>
    <row r="997" spans="1:4" x14ac:dyDescent="0.25">
      <c r="A997" s="1" t="s">
        <v>1068</v>
      </c>
      <c r="B997">
        <v>1827</v>
      </c>
      <c r="C997">
        <v>1</v>
      </c>
      <c r="D997" s="1" t="s">
        <v>1069</v>
      </c>
    </row>
    <row r="998" spans="1:4" x14ac:dyDescent="0.25">
      <c r="A998" s="1" t="s">
        <v>1087</v>
      </c>
      <c r="B998">
        <v>6623</v>
      </c>
      <c r="C998">
        <v>1</v>
      </c>
      <c r="D998" s="1" t="s">
        <v>1088</v>
      </c>
    </row>
    <row r="999" spans="1:4" x14ac:dyDescent="0.25">
      <c r="A999" s="1" t="s">
        <v>186</v>
      </c>
      <c r="B999">
        <v>8258</v>
      </c>
      <c r="C999">
        <v>0</v>
      </c>
      <c r="D999" s="1" t="s">
        <v>187</v>
      </c>
    </row>
    <row r="1000" spans="1:4" x14ac:dyDescent="0.25">
      <c r="A1000" s="1" t="s">
        <v>932</v>
      </c>
      <c r="B1000">
        <v>8698</v>
      </c>
      <c r="C1000">
        <v>0</v>
      </c>
      <c r="D1000" s="1" t="s">
        <v>999</v>
      </c>
    </row>
    <row r="1001" spans="1:4" x14ac:dyDescent="0.25">
      <c r="A1001" s="1" t="s">
        <v>1111</v>
      </c>
      <c r="B1001">
        <v>8341</v>
      </c>
      <c r="C1001">
        <v>0</v>
      </c>
      <c r="D1001" s="1" t="s">
        <v>1112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3209-EB82-4D96-B232-0758560F8F15}">
  <dimension ref="A1:K1001"/>
  <sheetViews>
    <sheetView topLeftCell="B927" workbookViewId="0">
      <selection activeCell="J2" sqref="J2"/>
    </sheetView>
  </sheetViews>
  <sheetFormatPr baseColWidth="10" defaultRowHeight="15" x14ac:dyDescent="0.25"/>
  <cols>
    <col min="1" max="1" width="38.140625" bestFit="1" customWidth="1"/>
    <col min="2" max="2" width="5.85546875" bestFit="1" customWidth="1"/>
    <col min="3" max="3" width="13.42578125" bestFit="1" customWidth="1"/>
    <col min="4" max="4" width="15" bestFit="1" customWidth="1"/>
    <col min="6" max="6" width="11" bestFit="1" customWidth="1"/>
    <col min="7" max="7" width="19.7109375" bestFit="1" customWidth="1"/>
    <col min="8" max="8" width="21.28515625" bestFit="1" customWidth="1"/>
    <col min="9" max="9" width="18.42578125" bestFit="1" customWidth="1"/>
    <col min="10" max="10" width="81.140625" bestFit="1" customWidth="1"/>
    <col min="11" max="11" width="11.28515625" bestFit="1" customWidth="1"/>
  </cols>
  <sheetData>
    <row r="1" spans="1:11" x14ac:dyDescent="0.25">
      <c r="A1" t="s">
        <v>0</v>
      </c>
      <c r="B1" t="s">
        <v>1936</v>
      </c>
      <c r="C1" t="s">
        <v>1937</v>
      </c>
      <c r="D1" t="s">
        <v>1938</v>
      </c>
      <c r="E1" t="s">
        <v>1939</v>
      </c>
      <c r="F1" t="s">
        <v>1940</v>
      </c>
      <c r="G1" t="s">
        <v>1941</v>
      </c>
      <c r="H1" t="s">
        <v>1942</v>
      </c>
      <c r="I1" t="s">
        <v>1943</v>
      </c>
      <c r="J1" t="s">
        <v>1944</v>
      </c>
      <c r="K1" t="s">
        <v>1945</v>
      </c>
    </row>
    <row r="2" spans="1:11" x14ac:dyDescent="0.25">
      <c r="A2" s="1" t="s">
        <v>1946</v>
      </c>
      <c r="B2" s="1" t="s">
        <v>1947</v>
      </c>
      <c r="C2">
        <v>563</v>
      </c>
      <c r="D2">
        <v>625</v>
      </c>
      <c r="E2">
        <v>1564185146</v>
      </c>
      <c r="F2">
        <v>1566560112</v>
      </c>
      <c r="G2">
        <v>594487214</v>
      </c>
      <c r="H2">
        <v>178043161</v>
      </c>
      <c r="I2" s="1" t="s">
        <v>1948</v>
      </c>
      <c r="J2" s="1" t="s">
        <v>1949</v>
      </c>
      <c r="K2" t="b">
        <v>1</v>
      </c>
    </row>
    <row r="3" spans="1:11" x14ac:dyDescent="0.25">
      <c r="A3" s="1" t="s">
        <v>1950</v>
      </c>
      <c r="B3" s="1" t="s">
        <v>1947</v>
      </c>
      <c r="C3">
        <v>246</v>
      </c>
      <c r="D3">
        <v>128</v>
      </c>
      <c r="E3">
        <v>1542932831</v>
      </c>
      <c r="F3">
        <v>1568590113</v>
      </c>
      <c r="G3">
        <v>2444218</v>
      </c>
      <c r="H3">
        <v>114938684</v>
      </c>
      <c r="I3" s="1" t="s">
        <v>1951</v>
      </c>
      <c r="J3" s="1" t="s">
        <v>1952</v>
      </c>
      <c r="K3" t="b">
        <v>1</v>
      </c>
    </row>
    <row r="4" spans="1:11" x14ac:dyDescent="0.25">
      <c r="A4" s="1" t="s">
        <v>1953</v>
      </c>
      <c r="B4" s="1" t="s">
        <v>1947</v>
      </c>
      <c r="C4">
        <v>63</v>
      </c>
      <c r="D4">
        <v>256</v>
      </c>
      <c r="E4">
        <v>1557477355</v>
      </c>
      <c r="F4">
        <v>1563746592</v>
      </c>
      <c r="G4">
        <v>3661667</v>
      </c>
      <c r="H4">
        <v>3745</v>
      </c>
      <c r="I4" s="1" t="s">
        <v>1954</v>
      </c>
      <c r="J4" s="1" t="s">
        <v>1955</v>
      </c>
      <c r="K4" t="b">
        <v>1</v>
      </c>
    </row>
    <row r="5" spans="1:11" x14ac:dyDescent="0.25">
      <c r="A5" s="1" t="s">
        <v>1956</v>
      </c>
      <c r="B5" s="1" t="s">
        <v>1947</v>
      </c>
      <c r="C5">
        <v>999</v>
      </c>
      <c r="D5">
        <v>714</v>
      </c>
      <c r="E5">
        <v>1558299243</v>
      </c>
      <c r="F5">
        <v>1563564947</v>
      </c>
      <c r="G5">
        <v>38052038</v>
      </c>
      <c r="H5">
        <v>114466022</v>
      </c>
      <c r="I5" s="1" t="s">
        <v>1957</v>
      </c>
      <c r="J5" s="1" t="s">
        <v>1958</v>
      </c>
      <c r="K5" t="b">
        <v>1</v>
      </c>
    </row>
    <row r="6" spans="1:11" x14ac:dyDescent="0.25">
      <c r="A6" s="1" t="s">
        <v>1959</v>
      </c>
      <c r="B6" s="1" t="s">
        <v>1947</v>
      </c>
      <c r="C6">
        <v>716</v>
      </c>
      <c r="D6">
        <v>924</v>
      </c>
      <c r="E6">
        <v>1566901029</v>
      </c>
      <c r="F6">
        <v>1573259763</v>
      </c>
      <c r="G6">
        <v>-69876</v>
      </c>
      <c r="H6">
        <v>1127875</v>
      </c>
      <c r="I6" s="1" t="s">
        <v>1340</v>
      </c>
      <c r="J6" s="1" t="s">
        <v>1960</v>
      </c>
      <c r="K6" t="b">
        <v>0</v>
      </c>
    </row>
    <row r="7" spans="1:11" x14ac:dyDescent="0.25">
      <c r="A7" s="1" t="s">
        <v>1961</v>
      </c>
      <c r="B7" s="1" t="s">
        <v>1947</v>
      </c>
      <c r="C7">
        <v>932</v>
      </c>
      <c r="D7">
        <v>803</v>
      </c>
      <c r="E7">
        <v>1573942623</v>
      </c>
      <c r="F7">
        <v>1574065430</v>
      </c>
      <c r="G7">
        <v>414069416</v>
      </c>
      <c r="H7">
        <v>-84028972</v>
      </c>
      <c r="I7" s="1" t="s">
        <v>1962</v>
      </c>
      <c r="J7" s="1" t="s">
        <v>1963</v>
      </c>
      <c r="K7" t="b">
        <v>1</v>
      </c>
    </row>
    <row r="8" spans="1:11" x14ac:dyDescent="0.25">
      <c r="A8" s="1" t="s">
        <v>1964</v>
      </c>
      <c r="B8" s="1" t="s">
        <v>1947</v>
      </c>
      <c r="C8">
        <v>355</v>
      </c>
      <c r="D8">
        <v>652</v>
      </c>
      <c r="E8">
        <v>1557683629</v>
      </c>
      <c r="F8">
        <v>1569246255</v>
      </c>
      <c r="G8">
        <v>-290563937</v>
      </c>
      <c r="H8">
        <v>167959588</v>
      </c>
      <c r="I8" s="1" t="s">
        <v>1965</v>
      </c>
      <c r="J8" s="1" t="s">
        <v>1966</v>
      </c>
      <c r="K8" t="b">
        <v>1</v>
      </c>
    </row>
    <row r="9" spans="1:11" x14ac:dyDescent="0.25">
      <c r="A9" s="1" t="s">
        <v>1967</v>
      </c>
      <c r="B9" s="1" t="s">
        <v>1947</v>
      </c>
      <c r="C9">
        <v>743</v>
      </c>
      <c r="D9">
        <v>516</v>
      </c>
      <c r="E9">
        <v>1553184884</v>
      </c>
      <c r="F9">
        <v>1556230697</v>
      </c>
      <c r="G9">
        <v>390041504</v>
      </c>
      <c r="H9">
        <v>-770391754</v>
      </c>
      <c r="I9" s="1" t="s">
        <v>1968</v>
      </c>
      <c r="J9" s="1" t="s">
        <v>1969</v>
      </c>
      <c r="K9" t="b">
        <v>0</v>
      </c>
    </row>
    <row r="10" spans="1:11" x14ac:dyDescent="0.25">
      <c r="A10" s="1" t="s">
        <v>1970</v>
      </c>
      <c r="B10" s="1" t="s">
        <v>1947</v>
      </c>
      <c r="C10">
        <v>125</v>
      </c>
      <c r="D10">
        <v>34</v>
      </c>
      <c r="E10">
        <v>1566121767</v>
      </c>
      <c r="F10">
        <v>1567738289</v>
      </c>
      <c r="G10">
        <v>22278114</v>
      </c>
      <c r="H10">
        <v>114181701</v>
      </c>
      <c r="I10" s="1" t="s">
        <v>1971</v>
      </c>
      <c r="J10" s="1" t="s">
        <v>1972</v>
      </c>
      <c r="K10" t="b">
        <v>0</v>
      </c>
    </row>
    <row r="11" spans="1:11" x14ac:dyDescent="0.25">
      <c r="A11" s="1" t="s">
        <v>1973</v>
      </c>
      <c r="B11" s="1" t="s">
        <v>1947</v>
      </c>
      <c r="C11">
        <v>142</v>
      </c>
      <c r="D11">
        <v>268</v>
      </c>
      <c r="E11">
        <v>1560304329</v>
      </c>
      <c r="F11">
        <v>1565767614</v>
      </c>
      <c r="G11">
        <v>39193073</v>
      </c>
      <c r="H11">
        <v>112865891</v>
      </c>
      <c r="I11" s="1" t="s">
        <v>1974</v>
      </c>
      <c r="J11" s="1" t="s">
        <v>1975</v>
      </c>
      <c r="K11" t="b">
        <v>0</v>
      </c>
    </row>
    <row r="12" spans="1:11" x14ac:dyDescent="0.25">
      <c r="A12" s="1" t="s">
        <v>1976</v>
      </c>
      <c r="B12" s="1" t="s">
        <v>1947</v>
      </c>
      <c r="C12">
        <v>733</v>
      </c>
      <c r="D12">
        <v>261</v>
      </c>
      <c r="E12">
        <v>1547996999</v>
      </c>
      <c r="F12">
        <v>1561102190</v>
      </c>
      <c r="G12">
        <v>28438851</v>
      </c>
      <c r="H12">
        <v>120564983</v>
      </c>
      <c r="I12" s="1" t="s">
        <v>1977</v>
      </c>
      <c r="J12" s="1" t="s">
        <v>1978</v>
      </c>
      <c r="K12" t="b">
        <v>1</v>
      </c>
    </row>
    <row r="13" spans="1:11" x14ac:dyDescent="0.25">
      <c r="A13" s="1" t="s">
        <v>1979</v>
      </c>
      <c r="B13" s="1" t="s">
        <v>1947</v>
      </c>
      <c r="C13">
        <v>783</v>
      </c>
      <c r="D13">
        <v>165</v>
      </c>
      <c r="E13">
        <v>1543009606</v>
      </c>
      <c r="F13">
        <v>1543404954</v>
      </c>
      <c r="G13">
        <v>36696955</v>
      </c>
      <c r="H13">
        <v>116911044</v>
      </c>
      <c r="I13" s="1" t="s">
        <v>1968</v>
      </c>
      <c r="J13" s="1" t="s">
        <v>1980</v>
      </c>
      <c r="K13" t="b">
        <v>1</v>
      </c>
    </row>
    <row r="14" spans="1:11" x14ac:dyDescent="0.25">
      <c r="A14" s="1" t="s">
        <v>1981</v>
      </c>
      <c r="B14" s="1" t="s">
        <v>1947</v>
      </c>
      <c r="C14">
        <v>267</v>
      </c>
      <c r="D14">
        <v>936</v>
      </c>
      <c r="E14">
        <v>1565627728</v>
      </c>
      <c r="F14">
        <v>1573502121</v>
      </c>
      <c r="G14">
        <v>3466667</v>
      </c>
      <c r="H14">
        <v>6106667</v>
      </c>
      <c r="I14" s="1" t="s">
        <v>1982</v>
      </c>
      <c r="J14" s="1" t="s">
        <v>1983</v>
      </c>
      <c r="K14" t="b">
        <v>0</v>
      </c>
    </row>
    <row r="15" spans="1:11" x14ac:dyDescent="0.25">
      <c r="A15" s="1" t="s">
        <v>1984</v>
      </c>
      <c r="B15" s="1" t="s">
        <v>1947</v>
      </c>
      <c r="C15">
        <v>243</v>
      </c>
      <c r="D15">
        <v>214</v>
      </c>
      <c r="E15">
        <v>1565798958</v>
      </c>
      <c r="F15">
        <v>1570201457</v>
      </c>
      <c r="G15">
        <v>-80246687</v>
      </c>
      <c r="H15">
        <v>1125066293</v>
      </c>
      <c r="I15" s="1" t="s">
        <v>1985</v>
      </c>
      <c r="J15" s="1" t="s">
        <v>1978</v>
      </c>
      <c r="K15" t="b">
        <v>1</v>
      </c>
    </row>
    <row r="16" spans="1:11" x14ac:dyDescent="0.25">
      <c r="A16" s="1" t="s">
        <v>1986</v>
      </c>
      <c r="B16" s="1" t="s">
        <v>1947</v>
      </c>
      <c r="C16">
        <v>132</v>
      </c>
      <c r="D16">
        <v>321</v>
      </c>
      <c r="E16">
        <v>1547311681</v>
      </c>
      <c r="F16">
        <v>1573841662</v>
      </c>
      <c r="G16">
        <v>78005358</v>
      </c>
      <c r="H16">
        <v>-807463852</v>
      </c>
      <c r="I16" s="1" t="s">
        <v>1987</v>
      </c>
      <c r="J16" s="1" t="s">
        <v>1988</v>
      </c>
      <c r="K16" t="b">
        <v>1</v>
      </c>
    </row>
    <row r="17" spans="1:11" x14ac:dyDescent="0.25">
      <c r="A17" s="1" t="s">
        <v>1989</v>
      </c>
      <c r="B17" s="1" t="s">
        <v>1947</v>
      </c>
      <c r="C17">
        <v>292</v>
      </c>
      <c r="D17">
        <v>898</v>
      </c>
      <c r="E17">
        <v>1565088039</v>
      </c>
      <c r="F17">
        <v>1571994871</v>
      </c>
      <c r="G17">
        <v>55604205</v>
      </c>
      <c r="H17">
        <v>406113806</v>
      </c>
      <c r="I17" s="1" t="s">
        <v>1990</v>
      </c>
      <c r="J17" s="1" t="s">
        <v>1991</v>
      </c>
      <c r="K17" t="b">
        <v>1</v>
      </c>
    </row>
    <row r="18" spans="1:11" x14ac:dyDescent="0.25">
      <c r="A18" s="1" t="s">
        <v>1992</v>
      </c>
      <c r="B18" s="1" t="s">
        <v>1947</v>
      </c>
      <c r="C18">
        <v>155</v>
      </c>
      <c r="D18">
        <v>728</v>
      </c>
      <c r="E18">
        <v>1544414081</v>
      </c>
      <c r="F18">
        <v>1549770711</v>
      </c>
      <c r="G18">
        <v>-575</v>
      </c>
      <c r="H18">
        <v>-779</v>
      </c>
      <c r="I18" s="1" t="s">
        <v>1993</v>
      </c>
      <c r="J18" s="1" t="s">
        <v>1994</v>
      </c>
      <c r="K18" t="b">
        <v>1</v>
      </c>
    </row>
    <row r="19" spans="1:11" x14ac:dyDescent="0.25">
      <c r="A19" s="1" t="s">
        <v>1995</v>
      </c>
      <c r="B19" s="1" t="s">
        <v>1947</v>
      </c>
      <c r="C19">
        <v>466</v>
      </c>
      <c r="D19">
        <v>237</v>
      </c>
      <c r="E19">
        <v>1556449339</v>
      </c>
      <c r="F19">
        <v>1572612529</v>
      </c>
      <c r="G19">
        <v>42930418</v>
      </c>
      <c r="H19">
        <v>17243511</v>
      </c>
      <c r="I19" s="1" t="s">
        <v>1996</v>
      </c>
      <c r="J19" s="1" t="s">
        <v>1997</v>
      </c>
      <c r="K19" t="b">
        <v>1</v>
      </c>
    </row>
    <row r="20" spans="1:11" x14ac:dyDescent="0.25">
      <c r="A20" s="1" t="s">
        <v>1998</v>
      </c>
      <c r="B20" s="1" t="s">
        <v>1947</v>
      </c>
      <c r="C20">
        <v>119</v>
      </c>
      <c r="D20">
        <v>539</v>
      </c>
      <c r="E20">
        <v>1553200915</v>
      </c>
      <c r="F20">
        <v>1557762149</v>
      </c>
      <c r="G20">
        <v>43331546</v>
      </c>
      <c r="H20">
        <v>275912198</v>
      </c>
      <c r="I20" s="1" t="s">
        <v>1999</v>
      </c>
      <c r="J20" s="1" t="s">
        <v>2000</v>
      </c>
      <c r="K20" t="b">
        <v>0</v>
      </c>
    </row>
    <row r="21" spans="1:11" x14ac:dyDescent="0.25">
      <c r="A21" s="1" t="s">
        <v>2001</v>
      </c>
      <c r="B21" s="1" t="s">
        <v>1947</v>
      </c>
      <c r="C21">
        <v>46</v>
      </c>
      <c r="D21">
        <v>987</v>
      </c>
      <c r="E21">
        <v>1573751291</v>
      </c>
      <c r="F21">
        <v>1573830885</v>
      </c>
      <c r="G21">
        <v>-191694375</v>
      </c>
      <c r="H21">
        <v>467405959</v>
      </c>
      <c r="I21" s="1" t="s">
        <v>2002</v>
      </c>
      <c r="J21" s="1" t="s">
        <v>2003</v>
      </c>
      <c r="K21" t="b">
        <v>1</v>
      </c>
    </row>
    <row r="22" spans="1:11" x14ac:dyDescent="0.25">
      <c r="A22" s="1" t="s">
        <v>2004</v>
      </c>
      <c r="B22" s="1" t="s">
        <v>1947</v>
      </c>
      <c r="C22">
        <v>89</v>
      </c>
      <c r="D22">
        <v>568</v>
      </c>
      <c r="E22">
        <v>1552728377</v>
      </c>
      <c r="F22">
        <v>1560145675</v>
      </c>
      <c r="G22">
        <v>413052226</v>
      </c>
      <c r="H22">
        <v>-729268626</v>
      </c>
      <c r="I22" s="1" t="s">
        <v>2005</v>
      </c>
      <c r="J22" s="1" t="s">
        <v>2006</v>
      </c>
      <c r="K22" t="b">
        <v>1</v>
      </c>
    </row>
    <row r="23" spans="1:11" x14ac:dyDescent="0.25">
      <c r="A23" s="1" t="s">
        <v>2007</v>
      </c>
      <c r="B23" s="1" t="s">
        <v>1947</v>
      </c>
      <c r="C23">
        <v>709</v>
      </c>
      <c r="D23">
        <v>546</v>
      </c>
      <c r="E23">
        <v>1552811442</v>
      </c>
      <c r="F23">
        <v>1562823179</v>
      </c>
      <c r="G23">
        <v>159475779</v>
      </c>
      <c r="H23">
        <v>-856871451</v>
      </c>
      <c r="I23" s="1" t="s">
        <v>2008</v>
      </c>
      <c r="J23" s="1" t="s">
        <v>2009</v>
      </c>
      <c r="K23" t="b">
        <v>0</v>
      </c>
    </row>
    <row r="24" spans="1:11" x14ac:dyDescent="0.25">
      <c r="A24" s="1" t="s">
        <v>2010</v>
      </c>
      <c r="B24" s="1" t="s">
        <v>1947</v>
      </c>
      <c r="C24">
        <v>62</v>
      </c>
      <c r="D24">
        <v>399</v>
      </c>
      <c r="E24">
        <v>1569689986</v>
      </c>
      <c r="F24">
        <v>1571227731</v>
      </c>
      <c r="G24">
        <v>178579334</v>
      </c>
      <c r="H24">
        <v>-931548091</v>
      </c>
      <c r="I24" s="1" t="s">
        <v>2011</v>
      </c>
      <c r="J24" s="1" t="s">
        <v>2012</v>
      </c>
      <c r="K24" t="b">
        <v>0</v>
      </c>
    </row>
    <row r="25" spans="1:11" x14ac:dyDescent="0.25">
      <c r="A25" s="1" t="s">
        <v>2013</v>
      </c>
      <c r="B25" s="1" t="s">
        <v>1947</v>
      </c>
      <c r="C25">
        <v>405</v>
      </c>
      <c r="D25">
        <v>493</v>
      </c>
      <c r="E25">
        <v>1549507734</v>
      </c>
      <c r="F25">
        <v>1552581994</v>
      </c>
      <c r="G25">
        <v>5232659</v>
      </c>
      <c r="H25">
        <v>171790537</v>
      </c>
      <c r="I25" s="1" t="s">
        <v>2014</v>
      </c>
      <c r="J25" s="1" t="s">
        <v>1978</v>
      </c>
      <c r="K25" t="b">
        <v>0</v>
      </c>
    </row>
    <row r="26" spans="1:11" x14ac:dyDescent="0.25">
      <c r="A26" s="1" t="s">
        <v>2015</v>
      </c>
      <c r="B26" s="1" t="s">
        <v>1947</v>
      </c>
      <c r="C26">
        <v>305</v>
      </c>
      <c r="D26">
        <v>29</v>
      </c>
      <c r="E26">
        <v>1560049389</v>
      </c>
      <c r="F26">
        <v>1562017412</v>
      </c>
      <c r="G26">
        <v>-39107889</v>
      </c>
      <c r="H26">
        <v>-705160813</v>
      </c>
      <c r="I26" s="1" t="s">
        <v>2016</v>
      </c>
      <c r="J26" s="1" t="s">
        <v>2017</v>
      </c>
      <c r="K26" t="b">
        <v>0</v>
      </c>
    </row>
    <row r="27" spans="1:11" x14ac:dyDescent="0.25">
      <c r="A27" s="1" t="s">
        <v>2018</v>
      </c>
      <c r="B27" s="1" t="s">
        <v>1947</v>
      </c>
      <c r="C27">
        <v>362</v>
      </c>
      <c r="D27">
        <v>954</v>
      </c>
      <c r="E27">
        <v>1567161324</v>
      </c>
      <c r="F27">
        <v>1574119796</v>
      </c>
      <c r="G27">
        <v>533326454</v>
      </c>
      <c r="H27">
        <v>-14631269</v>
      </c>
      <c r="I27" s="1" t="s">
        <v>2019</v>
      </c>
      <c r="J27" s="1" t="s">
        <v>2020</v>
      </c>
      <c r="K27" t="b">
        <v>0</v>
      </c>
    </row>
    <row r="28" spans="1:11" x14ac:dyDescent="0.25">
      <c r="A28" s="1" t="s">
        <v>2021</v>
      </c>
      <c r="B28" s="1" t="s">
        <v>1947</v>
      </c>
      <c r="C28">
        <v>361</v>
      </c>
      <c r="D28">
        <v>341</v>
      </c>
      <c r="E28">
        <v>1568249056</v>
      </c>
      <c r="F28">
        <v>1572162697</v>
      </c>
      <c r="G28">
        <v>3108333</v>
      </c>
      <c r="H28">
        <v>1016419959</v>
      </c>
      <c r="I28" s="1" t="s">
        <v>2022</v>
      </c>
      <c r="J28" s="1" t="s">
        <v>2023</v>
      </c>
      <c r="K28" t="b">
        <v>0</v>
      </c>
    </row>
    <row r="29" spans="1:11" x14ac:dyDescent="0.25">
      <c r="A29" s="1" t="s">
        <v>2024</v>
      </c>
      <c r="B29" s="1" t="s">
        <v>1947</v>
      </c>
      <c r="C29">
        <v>317</v>
      </c>
      <c r="D29">
        <v>192</v>
      </c>
      <c r="E29">
        <v>1569670266</v>
      </c>
      <c r="F29">
        <v>1573517290</v>
      </c>
      <c r="G29">
        <v>64361438</v>
      </c>
      <c r="H29">
        <v>1220324423</v>
      </c>
      <c r="I29" s="1" t="s">
        <v>2008</v>
      </c>
      <c r="J29" s="1" t="s">
        <v>2025</v>
      </c>
      <c r="K29" t="b">
        <v>0</v>
      </c>
    </row>
    <row r="30" spans="1:11" x14ac:dyDescent="0.25">
      <c r="A30" s="1" t="s">
        <v>2026</v>
      </c>
      <c r="B30" s="1" t="s">
        <v>1947</v>
      </c>
      <c r="C30">
        <v>783</v>
      </c>
      <c r="D30">
        <v>219</v>
      </c>
      <c r="E30">
        <v>1571336340</v>
      </c>
      <c r="F30">
        <v>1571681753</v>
      </c>
      <c r="G30">
        <v>-36846513</v>
      </c>
      <c r="H30">
        <v>133500652</v>
      </c>
      <c r="I30" s="1" t="s">
        <v>1718</v>
      </c>
      <c r="J30" s="1" t="s">
        <v>2027</v>
      </c>
      <c r="K30" t="b">
        <v>0</v>
      </c>
    </row>
    <row r="31" spans="1:11" x14ac:dyDescent="0.25">
      <c r="A31" s="1" t="s">
        <v>2028</v>
      </c>
      <c r="B31" s="1" t="s">
        <v>1947</v>
      </c>
      <c r="C31">
        <v>559</v>
      </c>
      <c r="D31">
        <v>174</v>
      </c>
      <c r="E31">
        <v>1570610088</v>
      </c>
      <c r="F31">
        <v>1571949892</v>
      </c>
      <c r="G31">
        <v>500287787</v>
      </c>
      <c r="H31">
        <v>217557084</v>
      </c>
      <c r="I31" s="1" t="s">
        <v>2029</v>
      </c>
      <c r="J31" s="1" t="s">
        <v>2030</v>
      </c>
      <c r="K31" t="b">
        <v>1</v>
      </c>
    </row>
    <row r="32" spans="1:11" x14ac:dyDescent="0.25">
      <c r="A32" s="1" t="s">
        <v>2031</v>
      </c>
      <c r="B32" s="1" t="s">
        <v>1947</v>
      </c>
      <c r="C32">
        <v>937</v>
      </c>
      <c r="D32">
        <v>721</v>
      </c>
      <c r="E32">
        <v>1568053395</v>
      </c>
      <c r="F32">
        <v>1571584268</v>
      </c>
      <c r="G32">
        <v>117469961</v>
      </c>
      <c r="H32">
        <v>119661922</v>
      </c>
      <c r="I32" s="1" t="s">
        <v>2032</v>
      </c>
      <c r="J32" s="1" t="s">
        <v>2033</v>
      </c>
      <c r="K32" t="b">
        <v>0</v>
      </c>
    </row>
    <row r="33" spans="1:11" x14ac:dyDescent="0.25">
      <c r="A33" s="1" t="s">
        <v>2034</v>
      </c>
      <c r="B33" s="1" t="s">
        <v>1947</v>
      </c>
      <c r="C33">
        <v>64</v>
      </c>
      <c r="D33">
        <v>736</v>
      </c>
      <c r="E33">
        <v>1570146855</v>
      </c>
      <c r="F33">
        <v>1573453484</v>
      </c>
      <c r="G33">
        <v>592695504</v>
      </c>
      <c r="H33">
        <v>180574637</v>
      </c>
      <c r="I33" s="1" t="s">
        <v>2035</v>
      </c>
      <c r="J33" s="1" t="s">
        <v>2036</v>
      </c>
      <c r="K33" t="b">
        <v>0</v>
      </c>
    </row>
    <row r="34" spans="1:11" x14ac:dyDescent="0.25">
      <c r="A34" s="1" t="s">
        <v>2037</v>
      </c>
      <c r="B34" s="1" t="s">
        <v>1947</v>
      </c>
      <c r="C34">
        <v>794</v>
      </c>
      <c r="D34">
        <v>695</v>
      </c>
      <c r="E34">
        <v>1543024446</v>
      </c>
      <c r="F34">
        <v>1573637565</v>
      </c>
      <c r="G34">
        <v>81713638</v>
      </c>
      <c r="H34">
        <v>-721712309</v>
      </c>
      <c r="I34" s="1" t="s">
        <v>2038</v>
      </c>
      <c r="J34" s="1" t="s">
        <v>2039</v>
      </c>
      <c r="K34" t="b">
        <v>1</v>
      </c>
    </row>
    <row r="35" spans="1:11" x14ac:dyDescent="0.25">
      <c r="A35" s="1" t="s">
        <v>2040</v>
      </c>
      <c r="B35" s="1" t="s">
        <v>1947</v>
      </c>
      <c r="C35">
        <v>858</v>
      </c>
      <c r="D35">
        <v>628</v>
      </c>
      <c r="E35">
        <v>1549085301</v>
      </c>
      <c r="F35">
        <v>1569088307</v>
      </c>
      <c r="G35">
        <v>21857958</v>
      </c>
      <c r="H35">
        <v>111982232</v>
      </c>
      <c r="I35" s="1" t="s">
        <v>2041</v>
      </c>
      <c r="J35" s="1" t="s">
        <v>2042</v>
      </c>
      <c r="K35" t="b">
        <v>1</v>
      </c>
    </row>
    <row r="36" spans="1:11" x14ac:dyDescent="0.25">
      <c r="A36" s="1" t="s">
        <v>2043</v>
      </c>
      <c r="B36" s="1" t="s">
        <v>1947</v>
      </c>
      <c r="C36">
        <v>638</v>
      </c>
      <c r="D36">
        <v>809</v>
      </c>
      <c r="E36">
        <v>1572656128</v>
      </c>
      <c r="F36">
        <v>1573453234</v>
      </c>
      <c r="G36">
        <v>476022755</v>
      </c>
      <c r="H36">
        <v>62194418</v>
      </c>
      <c r="I36" s="1" t="s">
        <v>2044</v>
      </c>
      <c r="J36" s="1" t="s">
        <v>1978</v>
      </c>
      <c r="K36" t="b">
        <v>0</v>
      </c>
    </row>
    <row r="37" spans="1:11" x14ac:dyDescent="0.25">
      <c r="A37" s="1" t="s">
        <v>2045</v>
      </c>
      <c r="B37" s="1" t="s">
        <v>1947</v>
      </c>
      <c r="C37">
        <v>413</v>
      </c>
      <c r="D37">
        <v>266</v>
      </c>
      <c r="E37">
        <v>1545917835</v>
      </c>
      <c r="F37">
        <v>1559307316</v>
      </c>
      <c r="G37">
        <v>5887247</v>
      </c>
      <c r="H37">
        <v>-100303723</v>
      </c>
      <c r="I37" s="1" t="s">
        <v>2046</v>
      </c>
      <c r="J37" s="1" t="s">
        <v>2047</v>
      </c>
      <c r="K37" t="b">
        <v>1</v>
      </c>
    </row>
    <row r="38" spans="1:11" x14ac:dyDescent="0.25">
      <c r="A38" s="1" t="s">
        <v>2048</v>
      </c>
      <c r="B38" s="1" t="s">
        <v>1947</v>
      </c>
      <c r="C38">
        <v>688</v>
      </c>
      <c r="D38">
        <v>989</v>
      </c>
      <c r="E38">
        <v>1565622220</v>
      </c>
      <c r="F38">
        <v>1571394513</v>
      </c>
      <c r="G38">
        <v>37359264</v>
      </c>
      <c r="H38">
        <v>115408747</v>
      </c>
      <c r="I38" s="1" t="s">
        <v>2049</v>
      </c>
      <c r="J38" s="1" t="s">
        <v>2050</v>
      </c>
      <c r="K38" t="b">
        <v>0</v>
      </c>
    </row>
    <row r="39" spans="1:11" x14ac:dyDescent="0.25">
      <c r="A39" s="1" t="s">
        <v>2051</v>
      </c>
      <c r="B39" s="1" t="s">
        <v>1947</v>
      </c>
      <c r="C39">
        <v>258</v>
      </c>
      <c r="D39">
        <v>494</v>
      </c>
      <c r="E39">
        <v>1547738910</v>
      </c>
      <c r="F39">
        <v>1553923707</v>
      </c>
      <c r="G39">
        <v>342540503</v>
      </c>
      <c r="H39">
        <v>-65890166</v>
      </c>
      <c r="I39" s="1" t="s">
        <v>2052</v>
      </c>
      <c r="J39" s="1" t="s">
        <v>2053</v>
      </c>
      <c r="K39" t="b">
        <v>0</v>
      </c>
    </row>
    <row r="40" spans="1:11" x14ac:dyDescent="0.25">
      <c r="A40" s="1" t="s">
        <v>2054</v>
      </c>
      <c r="B40" s="1" t="s">
        <v>1947</v>
      </c>
      <c r="C40">
        <v>226</v>
      </c>
      <c r="D40">
        <v>936</v>
      </c>
      <c r="E40">
        <v>1554275558</v>
      </c>
      <c r="F40">
        <v>1568644854</v>
      </c>
      <c r="G40">
        <v>137785321</v>
      </c>
      <c r="H40">
        <v>100681544</v>
      </c>
      <c r="I40" s="1" t="s">
        <v>2055</v>
      </c>
      <c r="J40" s="1" t="s">
        <v>2056</v>
      </c>
      <c r="K40" t="b">
        <v>1</v>
      </c>
    </row>
    <row r="41" spans="1:11" x14ac:dyDescent="0.25">
      <c r="A41" s="1" t="s">
        <v>2057</v>
      </c>
      <c r="B41" s="1" t="s">
        <v>1947</v>
      </c>
      <c r="C41">
        <v>595</v>
      </c>
      <c r="D41">
        <v>275</v>
      </c>
      <c r="E41">
        <v>1570008957</v>
      </c>
      <c r="F41">
        <v>1572161850</v>
      </c>
      <c r="G41">
        <v>3414</v>
      </c>
      <c r="H41">
        <v>-7792</v>
      </c>
      <c r="I41" s="1" t="s">
        <v>2058</v>
      </c>
      <c r="J41" s="1" t="s">
        <v>1978</v>
      </c>
      <c r="K41" t="b">
        <v>0</v>
      </c>
    </row>
    <row r="42" spans="1:11" x14ac:dyDescent="0.25">
      <c r="A42" s="1" t="s">
        <v>2059</v>
      </c>
      <c r="B42" s="1" t="s">
        <v>1947</v>
      </c>
      <c r="C42">
        <v>218</v>
      </c>
      <c r="D42">
        <v>629</v>
      </c>
      <c r="E42">
        <v>1567729743</v>
      </c>
      <c r="F42">
        <v>1569020401</v>
      </c>
      <c r="G42">
        <v>561736341</v>
      </c>
      <c r="H42">
        <v>374997448</v>
      </c>
      <c r="I42" s="1" t="s">
        <v>2060</v>
      </c>
      <c r="J42" s="1" t="s">
        <v>2061</v>
      </c>
      <c r="K42" t="b">
        <v>0</v>
      </c>
    </row>
    <row r="43" spans="1:11" x14ac:dyDescent="0.25">
      <c r="A43" s="1" t="s">
        <v>2062</v>
      </c>
      <c r="B43" s="1" t="s">
        <v>1947</v>
      </c>
      <c r="C43">
        <v>531</v>
      </c>
      <c r="D43">
        <v>973</v>
      </c>
      <c r="E43">
        <v>1570848477</v>
      </c>
      <c r="F43">
        <v>1572119906</v>
      </c>
      <c r="G43">
        <v>410394733</v>
      </c>
      <c r="H43">
        <v>-85310302</v>
      </c>
      <c r="I43" s="1" t="s">
        <v>2063</v>
      </c>
      <c r="J43" s="1" t="s">
        <v>2064</v>
      </c>
      <c r="K43" t="b">
        <v>1</v>
      </c>
    </row>
    <row r="44" spans="1:11" x14ac:dyDescent="0.25">
      <c r="A44" s="1" t="s">
        <v>2065</v>
      </c>
      <c r="B44" s="1" t="s">
        <v>1947</v>
      </c>
      <c r="C44">
        <v>459</v>
      </c>
      <c r="D44">
        <v>39</v>
      </c>
      <c r="E44">
        <v>1545519947</v>
      </c>
      <c r="F44">
        <v>1557321855</v>
      </c>
      <c r="G44">
        <v>387191234</v>
      </c>
      <c r="H44">
        <v>-282519314</v>
      </c>
      <c r="I44" s="1" t="s">
        <v>2066</v>
      </c>
      <c r="J44" s="1" t="s">
        <v>2067</v>
      </c>
      <c r="K44" t="b">
        <v>1</v>
      </c>
    </row>
    <row r="45" spans="1:11" x14ac:dyDescent="0.25">
      <c r="A45" s="1" t="s">
        <v>2068</v>
      </c>
      <c r="B45" s="1" t="s">
        <v>1947</v>
      </c>
      <c r="C45">
        <v>41</v>
      </c>
      <c r="D45">
        <v>295</v>
      </c>
      <c r="E45">
        <v>1562314043</v>
      </c>
      <c r="F45">
        <v>1565717049</v>
      </c>
      <c r="G45">
        <v>504216642</v>
      </c>
      <c r="H45">
        <v>143468802</v>
      </c>
      <c r="I45" s="1" t="s">
        <v>2069</v>
      </c>
      <c r="J45" s="1" t="s">
        <v>2070</v>
      </c>
      <c r="K45" t="b">
        <v>0</v>
      </c>
    </row>
    <row r="46" spans="1:11" x14ac:dyDescent="0.25">
      <c r="A46" s="1" t="s">
        <v>2071</v>
      </c>
      <c r="B46" s="1" t="s">
        <v>1947</v>
      </c>
      <c r="C46">
        <v>226</v>
      </c>
      <c r="D46">
        <v>856</v>
      </c>
      <c r="E46">
        <v>1550929472</v>
      </c>
      <c r="F46">
        <v>1572174880</v>
      </c>
      <c r="G46">
        <v>101154358</v>
      </c>
      <c r="H46">
        <v>1052834404</v>
      </c>
      <c r="I46" s="1" t="s">
        <v>1968</v>
      </c>
      <c r="J46" s="1" t="s">
        <v>2072</v>
      </c>
      <c r="K46" t="b">
        <v>0</v>
      </c>
    </row>
    <row r="47" spans="1:11" x14ac:dyDescent="0.25">
      <c r="A47" s="1" t="s">
        <v>2073</v>
      </c>
      <c r="B47" s="1" t="s">
        <v>1947</v>
      </c>
      <c r="C47">
        <v>242</v>
      </c>
      <c r="D47">
        <v>99</v>
      </c>
      <c r="E47">
        <v>1554631543</v>
      </c>
      <c r="F47">
        <v>1564705392</v>
      </c>
      <c r="G47">
        <v>-76184408</v>
      </c>
      <c r="H47">
        <v>1108072159</v>
      </c>
      <c r="I47" s="1" t="s">
        <v>2074</v>
      </c>
      <c r="J47" s="1" t="s">
        <v>2075</v>
      </c>
      <c r="K47" t="b">
        <v>1</v>
      </c>
    </row>
    <row r="48" spans="1:11" x14ac:dyDescent="0.25">
      <c r="A48" s="1" t="s">
        <v>2076</v>
      </c>
      <c r="B48" s="1" t="s">
        <v>1947</v>
      </c>
      <c r="C48">
        <v>359</v>
      </c>
      <c r="D48">
        <v>401</v>
      </c>
      <c r="E48">
        <v>1547924755</v>
      </c>
      <c r="F48">
        <v>1553169635</v>
      </c>
      <c r="G48">
        <v>515116933</v>
      </c>
      <c r="H48">
        <v>-829051</v>
      </c>
      <c r="I48" s="1" t="s">
        <v>2077</v>
      </c>
      <c r="J48" s="1" t="s">
        <v>2078</v>
      </c>
      <c r="K48" t="b">
        <v>1</v>
      </c>
    </row>
    <row r="49" spans="1:11" x14ac:dyDescent="0.25">
      <c r="A49" s="1" t="s">
        <v>2079</v>
      </c>
      <c r="B49" s="1" t="s">
        <v>1947</v>
      </c>
      <c r="C49">
        <v>786</v>
      </c>
      <c r="D49">
        <v>81</v>
      </c>
      <c r="E49">
        <v>1574014616</v>
      </c>
      <c r="F49">
        <v>1574025694</v>
      </c>
      <c r="G49">
        <v>411900203</v>
      </c>
      <c r="H49">
        <v>-81419858</v>
      </c>
      <c r="I49" s="1" t="s">
        <v>2080</v>
      </c>
      <c r="J49" s="1" t="s">
        <v>2081</v>
      </c>
      <c r="K49" t="b">
        <v>0</v>
      </c>
    </row>
    <row r="50" spans="1:11" x14ac:dyDescent="0.25">
      <c r="A50" s="1" t="s">
        <v>2082</v>
      </c>
      <c r="B50" s="1" t="s">
        <v>1947</v>
      </c>
      <c r="C50">
        <v>737</v>
      </c>
      <c r="D50">
        <v>999</v>
      </c>
      <c r="E50">
        <v>1573995128</v>
      </c>
      <c r="F50">
        <v>1574016400</v>
      </c>
      <c r="G50">
        <v>-23062277</v>
      </c>
      <c r="H50">
        <v>-541999693</v>
      </c>
      <c r="I50" s="1" t="s">
        <v>2083</v>
      </c>
      <c r="J50" s="1" t="s">
        <v>2084</v>
      </c>
      <c r="K50" t="b">
        <v>0</v>
      </c>
    </row>
    <row r="51" spans="1:11" x14ac:dyDescent="0.25">
      <c r="A51" s="1" t="s">
        <v>2085</v>
      </c>
      <c r="B51" s="1" t="s">
        <v>1947</v>
      </c>
      <c r="C51">
        <v>374</v>
      </c>
      <c r="D51">
        <v>80</v>
      </c>
      <c r="E51">
        <v>1550241855</v>
      </c>
      <c r="F51">
        <v>1553610429</v>
      </c>
      <c r="G51">
        <v>404189904</v>
      </c>
      <c r="H51">
        <v>199682943</v>
      </c>
      <c r="I51" s="1" t="s">
        <v>2086</v>
      </c>
      <c r="J51" s="1" t="s">
        <v>1978</v>
      </c>
      <c r="K51" t="b">
        <v>0</v>
      </c>
    </row>
    <row r="52" spans="1:11" x14ac:dyDescent="0.25">
      <c r="A52" s="1" t="s">
        <v>2087</v>
      </c>
      <c r="B52" s="1" t="s">
        <v>1947</v>
      </c>
      <c r="C52">
        <v>11</v>
      </c>
      <c r="D52">
        <v>721</v>
      </c>
      <c r="E52">
        <v>1571605825</v>
      </c>
      <c r="F52">
        <v>1574371987</v>
      </c>
      <c r="G52">
        <v>520310393</v>
      </c>
      <c r="H52">
        <v>858919042</v>
      </c>
      <c r="I52" s="1" t="s">
        <v>2088</v>
      </c>
      <c r="J52" s="1" t="s">
        <v>2089</v>
      </c>
      <c r="K52" t="b">
        <v>0</v>
      </c>
    </row>
    <row r="53" spans="1:11" x14ac:dyDescent="0.25">
      <c r="A53" s="1" t="s">
        <v>2090</v>
      </c>
      <c r="B53" s="1" t="s">
        <v>1947</v>
      </c>
      <c r="C53">
        <v>652</v>
      </c>
      <c r="D53">
        <v>93</v>
      </c>
      <c r="E53">
        <v>1551851313</v>
      </c>
      <c r="F53">
        <v>1562194815</v>
      </c>
      <c r="G53">
        <v>45632343</v>
      </c>
      <c r="H53">
        <v>5112589</v>
      </c>
      <c r="I53" s="1" t="s">
        <v>2091</v>
      </c>
      <c r="J53" s="1" t="s">
        <v>2092</v>
      </c>
      <c r="K53" t="b">
        <v>1</v>
      </c>
    </row>
    <row r="54" spans="1:11" x14ac:dyDescent="0.25">
      <c r="A54" s="1" t="s">
        <v>2093</v>
      </c>
      <c r="B54" s="1" t="s">
        <v>1947</v>
      </c>
      <c r="C54">
        <v>517</v>
      </c>
      <c r="D54">
        <v>146</v>
      </c>
      <c r="E54">
        <v>1571862074</v>
      </c>
      <c r="F54">
        <v>1572205433</v>
      </c>
      <c r="G54">
        <v>346796489</v>
      </c>
      <c r="H54">
        <v>1325509347</v>
      </c>
      <c r="I54" s="1" t="s">
        <v>2094</v>
      </c>
      <c r="J54" s="1" t="s">
        <v>2095</v>
      </c>
      <c r="K54" t="b">
        <v>1</v>
      </c>
    </row>
    <row r="55" spans="1:11" x14ac:dyDescent="0.25">
      <c r="A55" s="1" t="s">
        <v>2096</v>
      </c>
      <c r="B55" s="1" t="s">
        <v>1947</v>
      </c>
      <c r="C55">
        <v>13</v>
      </c>
      <c r="D55">
        <v>352</v>
      </c>
      <c r="E55">
        <v>1563506370</v>
      </c>
      <c r="F55">
        <v>1571144758</v>
      </c>
      <c r="G55">
        <v>18144657</v>
      </c>
      <c r="H55">
        <v>-944189829</v>
      </c>
      <c r="I55" s="1" t="s">
        <v>1974</v>
      </c>
      <c r="J55" s="1" t="s">
        <v>2097</v>
      </c>
      <c r="K55" t="b">
        <v>0</v>
      </c>
    </row>
    <row r="56" spans="1:11" x14ac:dyDescent="0.25">
      <c r="A56" s="1" t="s">
        <v>2098</v>
      </c>
      <c r="B56" s="1" t="s">
        <v>1947</v>
      </c>
      <c r="C56">
        <v>365</v>
      </c>
      <c r="D56">
        <v>832</v>
      </c>
      <c r="E56">
        <v>1561426253</v>
      </c>
      <c r="F56">
        <v>1566613075</v>
      </c>
      <c r="G56">
        <v>-137866658</v>
      </c>
      <c r="H56">
        <v>14687936</v>
      </c>
      <c r="I56" s="1" t="s">
        <v>2099</v>
      </c>
      <c r="J56" s="1" t="s">
        <v>2100</v>
      </c>
      <c r="K56" t="b">
        <v>1</v>
      </c>
    </row>
    <row r="57" spans="1:11" x14ac:dyDescent="0.25">
      <c r="A57" s="1" t="s">
        <v>2101</v>
      </c>
      <c r="B57" s="1" t="s">
        <v>1947</v>
      </c>
      <c r="C57">
        <v>686</v>
      </c>
      <c r="D57">
        <v>273</v>
      </c>
      <c r="E57">
        <v>1557348261</v>
      </c>
      <c r="F57">
        <v>1568340108</v>
      </c>
      <c r="G57">
        <v>430429124</v>
      </c>
      <c r="H57">
        <v>19038837</v>
      </c>
      <c r="I57" s="1" t="s">
        <v>2008</v>
      </c>
      <c r="J57" s="1" t="s">
        <v>2102</v>
      </c>
      <c r="K57" t="b">
        <v>0</v>
      </c>
    </row>
    <row r="58" spans="1:11" x14ac:dyDescent="0.25">
      <c r="A58" s="1" t="s">
        <v>2103</v>
      </c>
      <c r="B58" s="1" t="s">
        <v>1947</v>
      </c>
      <c r="C58">
        <v>449</v>
      </c>
      <c r="D58">
        <v>479</v>
      </c>
      <c r="E58">
        <v>1568320563</v>
      </c>
      <c r="F58">
        <v>1571064625</v>
      </c>
      <c r="G58">
        <v>50003461</v>
      </c>
      <c r="H58">
        <v>19612945</v>
      </c>
      <c r="I58" s="1" t="s">
        <v>2104</v>
      </c>
      <c r="J58" s="1" t="s">
        <v>2105</v>
      </c>
      <c r="K58" t="b">
        <v>1</v>
      </c>
    </row>
    <row r="59" spans="1:11" x14ac:dyDescent="0.25">
      <c r="A59" s="1" t="s">
        <v>2106</v>
      </c>
      <c r="B59" s="1" t="s">
        <v>1947</v>
      </c>
      <c r="C59">
        <v>502</v>
      </c>
      <c r="D59">
        <v>525</v>
      </c>
      <c r="E59">
        <v>1556410222</v>
      </c>
      <c r="F59">
        <v>1566237273</v>
      </c>
      <c r="G59">
        <v>1393278</v>
      </c>
      <c r="H59">
        <v>124684196</v>
      </c>
      <c r="I59" s="1" t="s">
        <v>2008</v>
      </c>
      <c r="J59" s="1" t="s">
        <v>1978</v>
      </c>
      <c r="K59" t="b">
        <v>0</v>
      </c>
    </row>
    <row r="60" spans="1:11" x14ac:dyDescent="0.25">
      <c r="A60" s="1" t="s">
        <v>2107</v>
      </c>
      <c r="B60" s="1" t="s">
        <v>1947</v>
      </c>
      <c r="C60">
        <v>249</v>
      </c>
      <c r="D60">
        <v>42</v>
      </c>
      <c r="E60">
        <v>1567218714</v>
      </c>
      <c r="F60">
        <v>1570177555</v>
      </c>
      <c r="G60">
        <v>497683038</v>
      </c>
      <c r="H60">
        <v>47189252</v>
      </c>
      <c r="I60" s="1" t="s">
        <v>2014</v>
      </c>
      <c r="J60" s="1" t="s">
        <v>2108</v>
      </c>
      <c r="K60" t="b">
        <v>0</v>
      </c>
    </row>
    <row r="61" spans="1:11" x14ac:dyDescent="0.25">
      <c r="A61" s="1" t="s">
        <v>2109</v>
      </c>
      <c r="B61" s="1" t="s">
        <v>1947</v>
      </c>
      <c r="C61">
        <v>886</v>
      </c>
      <c r="D61">
        <v>196</v>
      </c>
      <c r="E61">
        <v>1560623541</v>
      </c>
      <c r="F61">
        <v>1568975759</v>
      </c>
      <c r="G61">
        <v>13573565</v>
      </c>
      <c r="H61">
        <v>1038832261</v>
      </c>
      <c r="I61" s="1" t="s">
        <v>2110</v>
      </c>
      <c r="J61" s="1" t="s">
        <v>2111</v>
      </c>
      <c r="K61" t="b">
        <v>0</v>
      </c>
    </row>
    <row r="62" spans="1:11" x14ac:dyDescent="0.25">
      <c r="A62" s="1" t="s">
        <v>2112</v>
      </c>
      <c r="B62" s="1" t="s">
        <v>1947</v>
      </c>
      <c r="C62">
        <v>401</v>
      </c>
      <c r="D62">
        <v>55</v>
      </c>
      <c r="E62">
        <v>1565519958</v>
      </c>
      <c r="F62">
        <v>1570463800</v>
      </c>
      <c r="G62">
        <v>-69126426</v>
      </c>
      <c r="H62">
        <v>1120386945</v>
      </c>
      <c r="I62" s="1" t="s">
        <v>2035</v>
      </c>
      <c r="J62" s="1" t="s">
        <v>2113</v>
      </c>
      <c r="K62" t="b">
        <v>0</v>
      </c>
    </row>
    <row r="63" spans="1:11" x14ac:dyDescent="0.25">
      <c r="A63" s="1" t="s">
        <v>2114</v>
      </c>
      <c r="B63" s="1" t="s">
        <v>1947</v>
      </c>
      <c r="C63">
        <v>197</v>
      </c>
      <c r="D63">
        <v>287</v>
      </c>
      <c r="E63">
        <v>1559563787</v>
      </c>
      <c r="F63">
        <v>1565338929</v>
      </c>
      <c r="G63">
        <v>29718419</v>
      </c>
      <c r="H63">
        <v>104585735</v>
      </c>
      <c r="I63" s="1" t="s">
        <v>2115</v>
      </c>
      <c r="J63" s="1" t="s">
        <v>1978</v>
      </c>
      <c r="K63" t="b">
        <v>1</v>
      </c>
    </row>
    <row r="64" spans="1:11" x14ac:dyDescent="0.25">
      <c r="A64" s="1" t="s">
        <v>2116</v>
      </c>
      <c r="B64" s="1" t="s">
        <v>1947</v>
      </c>
      <c r="C64">
        <v>429</v>
      </c>
      <c r="D64">
        <v>29</v>
      </c>
      <c r="E64">
        <v>1562499757</v>
      </c>
      <c r="F64">
        <v>1570571706</v>
      </c>
      <c r="G64">
        <v>409838888</v>
      </c>
      <c r="H64">
        <v>-56589414</v>
      </c>
      <c r="I64" s="1" t="s">
        <v>2117</v>
      </c>
      <c r="J64" s="1" t="s">
        <v>2118</v>
      </c>
      <c r="K64" t="b">
        <v>1</v>
      </c>
    </row>
    <row r="65" spans="1:11" x14ac:dyDescent="0.25">
      <c r="A65" s="1" t="s">
        <v>2119</v>
      </c>
      <c r="B65" s="1" t="s">
        <v>1947</v>
      </c>
      <c r="C65">
        <v>536</v>
      </c>
      <c r="D65">
        <v>288</v>
      </c>
      <c r="E65">
        <v>1563246456</v>
      </c>
      <c r="F65">
        <v>1564961698</v>
      </c>
      <c r="G65">
        <v>-77817534</v>
      </c>
      <c r="H65">
        <v>-778688851</v>
      </c>
      <c r="I65" s="1" t="s">
        <v>2120</v>
      </c>
      <c r="J65" s="1" t="s">
        <v>2121</v>
      </c>
      <c r="K65" t="b">
        <v>1</v>
      </c>
    </row>
    <row r="66" spans="1:11" x14ac:dyDescent="0.25">
      <c r="A66" s="1" t="s">
        <v>2122</v>
      </c>
      <c r="B66" s="1" t="s">
        <v>1947</v>
      </c>
      <c r="C66">
        <v>708</v>
      </c>
      <c r="D66">
        <v>223</v>
      </c>
      <c r="E66">
        <v>1551750742</v>
      </c>
      <c r="F66">
        <v>1554534862</v>
      </c>
      <c r="G66">
        <v>599207975</v>
      </c>
      <c r="H66">
        <v>209091298</v>
      </c>
      <c r="I66" s="1" t="s">
        <v>2123</v>
      </c>
      <c r="J66" s="1" t="s">
        <v>2124</v>
      </c>
      <c r="K66" t="b">
        <v>1</v>
      </c>
    </row>
    <row r="67" spans="1:11" x14ac:dyDescent="0.25">
      <c r="A67" s="1" t="s">
        <v>2125</v>
      </c>
      <c r="B67" s="1" t="s">
        <v>1947</v>
      </c>
      <c r="C67">
        <v>727</v>
      </c>
      <c r="D67">
        <v>681</v>
      </c>
      <c r="E67">
        <v>1564073342</v>
      </c>
      <c r="F67">
        <v>1568005834</v>
      </c>
      <c r="G67">
        <v>399931853</v>
      </c>
      <c r="H67">
        <v>469949562</v>
      </c>
      <c r="I67" s="1" t="s">
        <v>2126</v>
      </c>
      <c r="J67" s="1" t="s">
        <v>2127</v>
      </c>
      <c r="K67" t="b">
        <v>1</v>
      </c>
    </row>
    <row r="68" spans="1:11" x14ac:dyDescent="0.25">
      <c r="A68" s="1" t="s">
        <v>2128</v>
      </c>
      <c r="B68" s="1" t="s">
        <v>1947</v>
      </c>
      <c r="C68">
        <v>698</v>
      </c>
      <c r="D68">
        <v>769</v>
      </c>
      <c r="E68">
        <v>1565222524</v>
      </c>
      <c r="F68">
        <v>1567711091</v>
      </c>
      <c r="G68">
        <v>-101097495</v>
      </c>
      <c r="H68">
        <v>1238020033</v>
      </c>
      <c r="I68" s="1" t="s">
        <v>2129</v>
      </c>
      <c r="J68" s="1" t="s">
        <v>2130</v>
      </c>
      <c r="K68" t="b">
        <v>0</v>
      </c>
    </row>
    <row r="69" spans="1:11" x14ac:dyDescent="0.25">
      <c r="A69" s="1" t="s">
        <v>2131</v>
      </c>
      <c r="B69" s="1" t="s">
        <v>1947</v>
      </c>
      <c r="C69">
        <v>584</v>
      </c>
      <c r="D69">
        <v>206</v>
      </c>
      <c r="E69">
        <v>1560620476</v>
      </c>
      <c r="F69">
        <v>1573376418</v>
      </c>
      <c r="G69">
        <v>24265926</v>
      </c>
      <c r="H69">
        <v>116081656</v>
      </c>
      <c r="I69" s="1" t="s">
        <v>2132</v>
      </c>
      <c r="J69" s="1" t="s">
        <v>2133</v>
      </c>
      <c r="K69" t="b">
        <v>0</v>
      </c>
    </row>
    <row r="70" spans="1:11" x14ac:dyDescent="0.25">
      <c r="A70" s="1" t="s">
        <v>2134</v>
      </c>
      <c r="B70" s="1" t="s">
        <v>1947</v>
      </c>
      <c r="C70">
        <v>494</v>
      </c>
      <c r="D70">
        <v>663</v>
      </c>
      <c r="E70">
        <v>1562497903</v>
      </c>
      <c r="F70">
        <v>1564368207</v>
      </c>
      <c r="G70">
        <v>577166133</v>
      </c>
      <c r="H70">
        <v>119015778</v>
      </c>
      <c r="I70" s="1" t="s">
        <v>2135</v>
      </c>
      <c r="J70" s="1" t="s">
        <v>2136</v>
      </c>
      <c r="K70" t="b">
        <v>1</v>
      </c>
    </row>
    <row r="71" spans="1:11" x14ac:dyDescent="0.25">
      <c r="A71" s="1" t="s">
        <v>2137</v>
      </c>
      <c r="B71" s="1" t="s">
        <v>1947</v>
      </c>
      <c r="C71">
        <v>67</v>
      </c>
      <c r="D71">
        <v>722</v>
      </c>
      <c r="E71">
        <v>1547583735</v>
      </c>
      <c r="F71">
        <v>1550090362</v>
      </c>
      <c r="G71">
        <v>152338798</v>
      </c>
      <c r="H71">
        <v>-613567483</v>
      </c>
      <c r="I71" s="1" t="s">
        <v>2138</v>
      </c>
      <c r="J71" s="1" t="s">
        <v>2139</v>
      </c>
      <c r="K71" t="b">
        <v>1</v>
      </c>
    </row>
    <row r="72" spans="1:11" x14ac:dyDescent="0.25">
      <c r="A72" s="1" t="s">
        <v>2140</v>
      </c>
      <c r="B72" s="1" t="s">
        <v>1947</v>
      </c>
      <c r="C72">
        <v>911</v>
      </c>
      <c r="D72">
        <v>299</v>
      </c>
      <c r="E72">
        <v>1569684677</v>
      </c>
      <c r="F72">
        <v>1572762577</v>
      </c>
      <c r="G72">
        <v>390107208</v>
      </c>
      <c r="H72">
        <v>-9285291</v>
      </c>
      <c r="I72" s="1" t="s">
        <v>2141</v>
      </c>
      <c r="J72" s="1" t="s">
        <v>2142</v>
      </c>
      <c r="K72" t="b">
        <v>1</v>
      </c>
    </row>
    <row r="73" spans="1:11" x14ac:dyDescent="0.25">
      <c r="A73" s="1" t="s">
        <v>2143</v>
      </c>
      <c r="B73" s="1" t="s">
        <v>1947</v>
      </c>
      <c r="C73">
        <v>596</v>
      </c>
      <c r="D73">
        <v>384</v>
      </c>
      <c r="E73">
        <v>1558798234</v>
      </c>
      <c r="F73">
        <v>1563483121</v>
      </c>
      <c r="G73">
        <v>28292519</v>
      </c>
      <c r="H73">
        <v>117245497</v>
      </c>
      <c r="I73" s="1" t="s">
        <v>2144</v>
      </c>
      <c r="J73" s="1" t="s">
        <v>1978</v>
      </c>
      <c r="K73" t="b">
        <v>1</v>
      </c>
    </row>
    <row r="74" spans="1:11" x14ac:dyDescent="0.25">
      <c r="A74" s="1" t="s">
        <v>2145</v>
      </c>
      <c r="B74" s="1" t="s">
        <v>1947</v>
      </c>
      <c r="C74">
        <v>461</v>
      </c>
      <c r="D74">
        <v>294</v>
      </c>
      <c r="E74">
        <v>1561432358</v>
      </c>
      <c r="F74">
        <v>1572241369</v>
      </c>
      <c r="G74">
        <v>305651672</v>
      </c>
      <c r="H74">
        <v>311578769</v>
      </c>
      <c r="I74" s="1" t="s">
        <v>2019</v>
      </c>
      <c r="J74" s="1" t="s">
        <v>2146</v>
      </c>
      <c r="K74" t="b">
        <v>1</v>
      </c>
    </row>
    <row r="75" spans="1:11" x14ac:dyDescent="0.25">
      <c r="A75" s="1" t="s">
        <v>2147</v>
      </c>
      <c r="B75" s="1" t="s">
        <v>1947</v>
      </c>
      <c r="C75">
        <v>218</v>
      </c>
      <c r="D75">
        <v>134</v>
      </c>
      <c r="E75">
        <v>1551988839</v>
      </c>
      <c r="F75">
        <v>1568501597</v>
      </c>
      <c r="G75">
        <v>29519664</v>
      </c>
      <c r="H75">
        <v>116854021</v>
      </c>
      <c r="I75" s="1" t="s">
        <v>2148</v>
      </c>
      <c r="J75" s="1" t="s">
        <v>2149</v>
      </c>
      <c r="K75" t="b">
        <v>0</v>
      </c>
    </row>
    <row r="76" spans="1:11" x14ac:dyDescent="0.25">
      <c r="A76" s="1" t="s">
        <v>2150</v>
      </c>
      <c r="B76" s="1" t="s">
        <v>1947</v>
      </c>
      <c r="C76">
        <v>87</v>
      </c>
      <c r="D76">
        <v>28</v>
      </c>
      <c r="E76">
        <v>1563052947</v>
      </c>
      <c r="F76">
        <v>1572884490</v>
      </c>
      <c r="G76">
        <v>161091703</v>
      </c>
      <c r="H76">
        <v>1200885626</v>
      </c>
      <c r="I76" s="1" t="s">
        <v>2151</v>
      </c>
      <c r="J76" s="1" t="s">
        <v>2152</v>
      </c>
      <c r="K76" t="b">
        <v>1</v>
      </c>
    </row>
    <row r="77" spans="1:11" x14ac:dyDescent="0.25">
      <c r="A77" s="1" t="s">
        <v>2153</v>
      </c>
      <c r="B77" s="1" t="s">
        <v>1947</v>
      </c>
      <c r="C77">
        <v>709</v>
      </c>
      <c r="D77">
        <v>226</v>
      </c>
      <c r="E77">
        <v>1557962867</v>
      </c>
      <c r="F77">
        <v>1559403033</v>
      </c>
      <c r="G77">
        <v>501884422</v>
      </c>
      <c r="H77">
        <v>140403745</v>
      </c>
      <c r="I77" s="1" t="s">
        <v>2154</v>
      </c>
      <c r="J77" s="1" t="s">
        <v>1978</v>
      </c>
      <c r="K77" t="b">
        <v>0</v>
      </c>
    </row>
    <row r="78" spans="1:11" x14ac:dyDescent="0.25">
      <c r="A78" s="1" t="s">
        <v>2155</v>
      </c>
      <c r="B78" s="1" t="s">
        <v>1947</v>
      </c>
      <c r="C78">
        <v>328</v>
      </c>
      <c r="D78">
        <v>286</v>
      </c>
      <c r="E78">
        <v>1552215310</v>
      </c>
      <c r="F78">
        <v>1552387447</v>
      </c>
      <c r="G78">
        <v>510888487</v>
      </c>
      <c r="H78">
        <v>24526718</v>
      </c>
      <c r="I78" s="1" t="s">
        <v>2156</v>
      </c>
      <c r="J78" s="1" t="s">
        <v>2157</v>
      </c>
      <c r="K78" t="b">
        <v>0</v>
      </c>
    </row>
    <row r="79" spans="1:11" x14ac:dyDescent="0.25">
      <c r="A79" s="1" t="s">
        <v>2158</v>
      </c>
      <c r="B79" s="1" t="s">
        <v>1947</v>
      </c>
      <c r="C79">
        <v>827</v>
      </c>
      <c r="D79">
        <v>494</v>
      </c>
      <c r="E79">
        <v>1571645713</v>
      </c>
      <c r="F79">
        <v>1573322889</v>
      </c>
      <c r="G79">
        <v>540058465</v>
      </c>
      <c r="H79">
        <v>177763729</v>
      </c>
      <c r="I79" s="1" t="s">
        <v>2159</v>
      </c>
      <c r="J79" s="1" t="s">
        <v>2160</v>
      </c>
      <c r="K79" t="b">
        <v>1</v>
      </c>
    </row>
    <row r="80" spans="1:11" x14ac:dyDescent="0.25">
      <c r="A80" s="1" t="s">
        <v>2161</v>
      </c>
      <c r="B80" s="1" t="s">
        <v>1947</v>
      </c>
      <c r="C80">
        <v>669</v>
      </c>
      <c r="D80">
        <v>209</v>
      </c>
      <c r="E80">
        <v>1544413402</v>
      </c>
      <c r="F80">
        <v>1566068616</v>
      </c>
      <c r="G80">
        <v>497523172</v>
      </c>
      <c r="H80">
        <v>181313741</v>
      </c>
      <c r="I80" s="1" t="s">
        <v>2162</v>
      </c>
      <c r="J80" s="1" t="s">
        <v>2163</v>
      </c>
      <c r="K80" t="b">
        <v>0</v>
      </c>
    </row>
    <row r="81" spans="1:11" x14ac:dyDescent="0.25">
      <c r="A81" s="1" t="s">
        <v>2164</v>
      </c>
      <c r="B81" s="1" t="s">
        <v>1947</v>
      </c>
      <c r="C81">
        <v>757</v>
      </c>
      <c r="D81">
        <v>235</v>
      </c>
      <c r="E81">
        <v>1551006593</v>
      </c>
      <c r="F81">
        <v>1562040638</v>
      </c>
      <c r="G81">
        <v>28845626</v>
      </c>
      <c r="H81">
        <v>104969882</v>
      </c>
      <c r="I81" s="1" t="s">
        <v>2165</v>
      </c>
      <c r="J81" s="1" t="s">
        <v>2166</v>
      </c>
      <c r="K81" t="b">
        <v>1</v>
      </c>
    </row>
    <row r="82" spans="1:11" x14ac:dyDescent="0.25">
      <c r="A82" s="1" t="s">
        <v>2167</v>
      </c>
      <c r="B82" s="1" t="s">
        <v>1947</v>
      </c>
      <c r="C82">
        <v>222</v>
      </c>
      <c r="D82">
        <v>959</v>
      </c>
      <c r="E82">
        <v>1570001386</v>
      </c>
      <c r="F82">
        <v>1570163907</v>
      </c>
      <c r="G82">
        <v>29689847</v>
      </c>
      <c r="H82">
        <v>12128259</v>
      </c>
      <c r="I82" s="1" t="s">
        <v>2168</v>
      </c>
      <c r="J82" s="1" t="s">
        <v>2169</v>
      </c>
      <c r="K82" t="b">
        <v>1</v>
      </c>
    </row>
    <row r="83" spans="1:11" x14ac:dyDescent="0.25">
      <c r="A83" s="1" t="s">
        <v>2170</v>
      </c>
      <c r="B83" s="1" t="s">
        <v>1947</v>
      </c>
      <c r="C83">
        <v>264</v>
      </c>
      <c r="D83">
        <v>57</v>
      </c>
      <c r="E83">
        <v>1556923687</v>
      </c>
      <c r="F83">
        <v>1563855286</v>
      </c>
      <c r="G83">
        <v>37800886</v>
      </c>
      <c r="H83">
        <v>-256125131</v>
      </c>
      <c r="I83" s="1" t="s">
        <v>2171</v>
      </c>
      <c r="J83" s="1" t="s">
        <v>2172</v>
      </c>
      <c r="K83" t="b">
        <v>0</v>
      </c>
    </row>
    <row r="84" spans="1:11" x14ac:dyDescent="0.25">
      <c r="A84" s="1" t="s">
        <v>2173</v>
      </c>
      <c r="B84" s="1" t="s">
        <v>1947</v>
      </c>
      <c r="C84">
        <v>851</v>
      </c>
      <c r="D84">
        <v>528</v>
      </c>
      <c r="E84">
        <v>1547111463</v>
      </c>
      <c r="F84">
        <v>1565443373</v>
      </c>
      <c r="G84">
        <v>162588381</v>
      </c>
      <c r="H84">
        <v>1035668302</v>
      </c>
      <c r="I84" s="1" t="s">
        <v>2174</v>
      </c>
      <c r="J84" s="1" t="s">
        <v>2175</v>
      </c>
      <c r="K84" t="b">
        <v>0</v>
      </c>
    </row>
    <row r="85" spans="1:11" x14ac:dyDescent="0.25">
      <c r="A85" s="1" t="s">
        <v>2176</v>
      </c>
      <c r="B85" s="1" t="s">
        <v>1947</v>
      </c>
      <c r="C85">
        <v>574</v>
      </c>
      <c r="D85">
        <v>939</v>
      </c>
      <c r="E85">
        <v>1566452543</v>
      </c>
      <c r="F85">
        <v>1568042583</v>
      </c>
      <c r="G85">
        <v>313011339</v>
      </c>
      <c r="H85">
        <v>1214741381</v>
      </c>
      <c r="I85" s="1" t="s">
        <v>1576</v>
      </c>
      <c r="J85" s="1" t="s">
        <v>1978</v>
      </c>
      <c r="K85" t="b">
        <v>0</v>
      </c>
    </row>
    <row r="86" spans="1:11" x14ac:dyDescent="0.25">
      <c r="A86" s="1" t="s">
        <v>2177</v>
      </c>
      <c r="B86" s="1" t="s">
        <v>1947</v>
      </c>
      <c r="C86">
        <v>627</v>
      </c>
      <c r="D86">
        <v>514</v>
      </c>
      <c r="E86">
        <v>1545082925</v>
      </c>
      <c r="F86">
        <v>1572424453</v>
      </c>
      <c r="G86">
        <v>-212399347</v>
      </c>
      <c r="H86">
        <v>-437764925</v>
      </c>
      <c r="I86" s="1" t="s">
        <v>2178</v>
      </c>
      <c r="J86" s="1" t="s">
        <v>1978</v>
      </c>
      <c r="K86" t="b">
        <v>0</v>
      </c>
    </row>
    <row r="87" spans="1:11" x14ac:dyDescent="0.25">
      <c r="A87" s="1" t="s">
        <v>2179</v>
      </c>
      <c r="B87" s="1" t="s">
        <v>1947</v>
      </c>
      <c r="C87">
        <v>413</v>
      </c>
      <c r="D87">
        <v>593</v>
      </c>
      <c r="E87">
        <v>1555916934</v>
      </c>
      <c r="F87">
        <v>1558738919</v>
      </c>
      <c r="G87">
        <v>46949235</v>
      </c>
      <c r="H87">
        <v>74439108</v>
      </c>
      <c r="I87" s="1" t="s">
        <v>2014</v>
      </c>
      <c r="J87" s="1" t="s">
        <v>2180</v>
      </c>
      <c r="K87" t="b">
        <v>0</v>
      </c>
    </row>
    <row r="88" spans="1:11" x14ac:dyDescent="0.25">
      <c r="A88" s="1" t="s">
        <v>2181</v>
      </c>
      <c r="B88" s="1" t="s">
        <v>1947</v>
      </c>
      <c r="C88">
        <v>465</v>
      </c>
      <c r="D88">
        <v>169</v>
      </c>
      <c r="E88">
        <v>1554272828</v>
      </c>
      <c r="F88">
        <v>1568594088</v>
      </c>
      <c r="G88">
        <v>375957943</v>
      </c>
      <c r="H88">
        <v>107411996</v>
      </c>
      <c r="I88" s="1" t="s">
        <v>2182</v>
      </c>
      <c r="J88" s="1" t="s">
        <v>2183</v>
      </c>
      <c r="K88" t="b">
        <v>1</v>
      </c>
    </row>
    <row r="89" spans="1:11" x14ac:dyDescent="0.25">
      <c r="A89" s="1" t="s">
        <v>2184</v>
      </c>
      <c r="B89" s="1" t="s">
        <v>1947</v>
      </c>
      <c r="C89">
        <v>758</v>
      </c>
      <c r="D89">
        <v>521</v>
      </c>
      <c r="E89">
        <v>1549261591</v>
      </c>
      <c r="F89">
        <v>1553965300</v>
      </c>
      <c r="G89">
        <v>3929</v>
      </c>
      <c r="H89">
        <v>-7661</v>
      </c>
      <c r="I89" s="1" t="s">
        <v>2185</v>
      </c>
      <c r="J89" s="1" t="s">
        <v>2186</v>
      </c>
      <c r="K89" t="b">
        <v>0</v>
      </c>
    </row>
    <row r="90" spans="1:11" x14ac:dyDescent="0.25">
      <c r="A90" s="1" t="s">
        <v>2187</v>
      </c>
      <c r="B90" s="1" t="s">
        <v>1947</v>
      </c>
      <c r="C90">
        <v>195</v>
      </c>
      <c r="D90">
        <v>988</v>
      </c>
      <c r="E90">
        <v>1551364753</v>
      </c>
      <c r="F90">
        <v>1551711755</v>
      </c>
      <c r="G90">
        <v>111780136</v>
      </c>
      <c r="H90">
        <v>-81529749</v>
      </c>
      <c r="I90" s="1" t="s">
        <v>2188</v>
      </c>
      <c r="J90" s="1" t="s">
        <v>1978</v>
      </c>
      <c r="K90" t="b">
        <v>0</v>
      </c>
    </row>
    <row r="91" spans="1:11" x14ac:dyDescent="0.25">
      <c r="A91" s="1" t="s">
        <v>2189</v>
      </c>
      <c r="B91" s="1" t="s">
        <v>1947</v>
      </c>
      <c r="C91">
        <v>313</v>
      </c>
      <c r="D91">
        <v>652</v>
      </c>
      <c r="E91">
        <v>1547614123</v>
      </c>
      <c r="F91">
        <v>1560667600</v>
      </c>
      <c r="G91">
        <v>454693392</v>
      </c>
      <c r="H91">
        <v>-734848038</v>
      </c>
      <c r="I91" s="1" t="s">
        <v>2190</v>
      </c>
      <c r="J91" s="1" t="s">
        <v>2191</v>
      </c>
      <c r="K91" t="b">
        <v>1</v>
      </c>
    </row>
    <row r="92" spans="1:11" x14ac:dyDescent="0.25">
      <c r="A92" s="1" t="s">
        <v>2192</v>
      </c>
      <c r="B92" s="1" t="s">
        <v>1947</v>
      </c>
      <c r="C92">
        <v>549</v>
      </c>
      <c r="D92">
        <v>313</v>
      </c>
      <c r="E92">
        <v>1570135942</v>
      </c>
      <c r="F92">
        <v>1572633999</v>
      </c>
      <c r="G92">
        <v>5064274</v>
      </c>
      <c r="H92">
        <v>152540856</v>
      </c>
      <c r="I92" s="1" t="s">
        <v>2193</v>
      </c>
      <c r="J92" s="1" t="s">
        <v>1978</v>
      </c>
      <c r="K92" t="b">
        <v>0</v>
      </c>
    </row>
    <row r="93" spans="1:11" x14ac:dyDescent="0.25">
      <c r="A93" s="1" t="s">
        <v>2194</v>
      </c>
      <c r="B93" s="1" t="s">
        <v>1947</v>
      </c>
      <c r="C93">
        <v>422</v>
      </c>
      <c r="D93">
        <v>123</v>
      </c>
      <c r="E93">
        <v>1573856377</v>
      </c>
      <c r="F93">
        <v>1574322761</v>
      </c>
      <c r="G93">
        <v>412757596</v>
      </c>
      <c r="H93">
        <v>-81685136</v>
      </c>
      <c r="I93" s="1" t="s">
        <v>2195</v>
      </c>
      <c r="J93" s="1" t="s">
        <v>2196</v>
      </c>
      <c r="K93" t="b">
        <v>1</v>
      </c>
    </row>
    <row r="94" spans="1:11" x14ac:dyDescent="0.25">
      <c r="A94" s="1" t="s">
        <v>2197</v>
      </c>
      <c r="B94" s="1" t="s">
        <v>1947</v>
      </c>
      <c r="C94">
        <v>291</v>
      </c>
      <c r="D94">
        <v>26</v>
      </c>
      <c r="E94">
        <v>1564761900</v>
      </c>
      <c r="F94">
        <v>1565867100</v>
      </c>
      <c r="G94">
        <v>526884746</v>
      </c>
      <c r="H94">
        <v>186122466</v>
      </c>
      <c r="I94" s="1" t="s">
        <v>2046</v>
      </c>
      <c r="J94" s="1" t="s">
        <v>2198</v>
      </c>
      <c r="K94" t="b">
        <v>0</v>
      </c>
    </row>
    <row r="95" spans="1:11" x14ac:dyDescent="0.25">
      <c r="A95" s="1" t="s">
        <v>2199</v>
      </c>
      <c r="B95" s="1" t="s">
        <v>1947</v>
      </c>
      <c r="C95">
        <v>426</v>
      </c>
      <c r="D95">
        <v>804</v>
      </c>
      <c r="E95">
        <v>1551787577</v>
      </c>
      <c r="F95">
        <v>1570437426</v>
      </c>
      <c r="G95">
        <v>368173373</v>
      </c>
      <c r="H95">
        <v>245599015</v>
      </c>
      <c r="I95" s="1" t="s">
        <v>2200</v>
      </c>
      <c r="J95" s="1" t="s">
        <v>1978</v>
      </c>
      <c r="K95" t="b">
        <v>1</v>
      </c>
    </row>
    <row r="96" spans="1:11" x14ac:dyDescent="0.25">
      <c r="A96" s="1" t="s">
        <v>2201</v>
      </c>
      <c r="B96" s="1" t="s">
        <v>1947</v>
      </c>
      <c r="C96">
        <v>894</v>
      </c>
      <c r="D96">
        <v>618</v>
      </c>
      <c r="E96">
        <v>1549253846</v>
      </c>
      <c r="F96">
        <v>1559038428</v>
      </c>
      <c r="G96">
        <v>417260416</v>
      </c>
      <c r="H96">
        <v>449621678</v>
      </c>
      <c r="I96" s="1" t="s">
        <v>2202</v>
      </c>
      <c r="J96" s="1" t="s">
        <v>2203</v>
      </c>
      <c r="K96" t="b">
        <v>0</v>
      </c>
    </row>
    <row r="97" spans="1:11" x14ac:dyDescent="0.25">
      <c r="A97" s="1" t="s">
        <v>2204</v>
      </c>
      <c r="B97" s="1" t="s">
        <v>1947</v>
      </c>
      <c r="C97">
        <v>943</v>
      </c>
      <c r="D97">
        <v>83</v>
      </c>
      <c r="E97">
        <v>1560186468</v>
      </c>
      <c r="F97">
        <v>1562978541</v>
      </c>
      <c r="G97">
        <v>66195382</v>
      </c>
      <c r="H97">
        <v>-741709702</v>
      </c>
      <c r="I97" s="1" t="s">
        <v>2205</v>
      </c>
      <c r="J97" s="1" t="s">
        <v>2206</v>
      </c>
      <c r="K97" t="b">
        <v>1</v>
      </c>
    </row>
    <row r="98" spans="1:11" x14ac:dyDescent="0.25">
      <c r="A98" s="1" t="s">
        <v>2207</v>
      </c>
      <c r="B98" s="1" t="s">
        <v>1947</v>
      </c>
      <c r="C98">
        <v>744</v>
      </c>
      <c r="D98">
        <v>328</v>
      </c>
      <c r="E98">
        <v>1574061202</v>
      </c>
      <c r="F98">
        <v>1574255846</v>
      </c>
      <c r="G98">
        <v>-31372506</v>
      </c>
      <c r="H98">
        <v>-64182416</v>
      </c>
      <c r="I98" s="1" t="s">
        <v>2208</v>
      </c>
      <c r="J98" s="1" t="s">
        <v>2209</v>
      </c>
      <c r="K98" t="b">
        <v>1</v>
      </c>
    </row>
    <row r="99" spans="1:11" x14ac:dyDescent="0.25">
      <c r="A99" s="1" t="s">
        <v>2210</v>
      </c>
      <c r="B99" s="1" t="s">
        <v>1947</v>
      </c>
      <c r="C99">
        <v>133</v>
      </c>
      <c r="D99">
        <v>623</v>
      </c>
      <c r="E99">
        <v>1571264879</v>
      </c>
      <c r="F99">
        <v>1572309713</v>
      </c>
      <c r="G99">
        <v>486354729</v>
      </c>
      <c r="H99">
        <v>386373937</v>
      </c>
      <c r="I99" s="1" t="s">
        <v>2211</v>
      </c>
      <c r="J99" s="1" t="s">
        <v>2212</v>
      </c>
      <c r="K99" t="b">
        <v>0</v>
      </c>
    </row>
    <row r="100" spans="1:11" x14ac:dyDescent="0.25">
      <c r="A100" s="1" t="s">
        <v>2213</v>
      </c>
      <c r="B100" s="1" t="s">
        <v>1947</v>
      </c>
      <c r="C100">
        <v>413</v>
      </c>
      <c r="D100">
        <v>272</v>
      </c>
      <c r="E100">
        <v>1550895547</v>
      </c>
      <c r="F100">
        <v>1572152625</v>
      </c>
      <c r="G100">
        <v>589919268</v>
      </c>
      <c r="H100">
        <v>162203271</v>
      </c>
      <c r="I100" s="1" t="s">
        <v>2214</v>
      </c>
      <c r="J100" s="1" t="s">
        <v>2215</v>
      </c>
      <c r="K100" t="b">
        <v>1</v>
      </c>
    </row>
    <row r="101" spans="1:11" x14ac:dyDescent="0.25">
      <c r="A101" s="1" t="s">
        <v>2216</v>
      </c>
      <c r="B101" s="1" t="s">
        <v>1947</v>
      </c>
      <c r="C101">
        <v>754</v>
      </c>
      <c r="D101">
        <v>899</v>
      </c>
      <c r="E101">
        <v>1550235542</v>
      </c>
      <c r="F101">
        <v>1554651583</v>
      </c>
      <c r="G101">
        <v>316173469</v>
      </c>
      <c r="H101">
        <v>1310471926</v>
      </c>
      <c r="I101" s="1" t="s">
        <v>2217</v>
      </c>
      <c r="J101" s="1" t="s">
        <v>2218</v>
      </c>
      <c r="K101" t="b">
        <v>1</v>
      </c>
    </row>
    <row r="102" spans="1:11" x14ac:dyDescent="0.25">
      <c r="A102" s="1" t="s">
        <v>2219</v>
      </c>
      <c r="B102" s="1" t="s">
        <v>1947</v>
      </c>
      <c r="C102">
        <v>477</v>
      </c>
      <c r="D102">
        <v>601</v>
      </c>
      <c r="E102">
        <v>1572057024</v>
      </c>
      <c r="F102">
        <v>1573478561</v>
      </c>
      <c r="G102">
        <v>494378273</v>
      </c>
      <c r="H102">
        <v>10974675</v>
      </c>
      <c r="I102" s="1" t="s">
        <v>2220</v>
      </c>
      <c r="J102" s="1" t="s">
        <v>2221</v>
      </c>
      <c r="K102" t="b">
        <v>1</v>
      </c>
    </row>
    <row r="103" spans="1:11" x14ac:dyDescent="0.25">
      <c r="A103" s="1" t="s">
        <v>2222</v>
      </c>
      <c r="B103" s="1" t="s">
        <v>1947</v>
      </c>
      <c r="C103">
        <v>778</v>
      </c>
      <c r="D103">
        <v>547</v>
      </c>
      <c r="E103">
        <v>1562857051</v>
      </c>
      <c r="F103">
        <v>1568975415</v>
      </c>
      <c r="G103">
        <v>-80670006</v>
      </c>
      <c r="H103">
        <v>111907307</v>
      </c>
      <c r="I103" s="1" t="s">
        <v>2223</v>
      </c>
      <c r="J103" s="1" t="s">
        <v>2224</v>
      </c>
      <c r="K103" t="b">
        <v>0</v>
      </c>
    </row>
    <row r="104" spans="1:11" x14ac:dyDescent="0.25">
      <c r="A104" s="1" t="s">
        <v>2225</v>
      </c>
      <c r="B104" s="1" t="s">
        <v>1947</v>
      </c>
      <c r="C104">
        <v>423</v>
      </c>
      <c r="D104">
        <v>233</v>
      </c>
      <c r="E104">
        <v>1559090128</v>
      </c>
      <c r="F104">
        <v>1560191575</v>
      </c>
      <c r="G104">
        <v>287163066</v>
      </c>
      <c r="H104">
        <v>112007869</v>
      </c>
      <c r="I104" s="1" t="s">
        <v>2226</v>
      </c>
      <c r="J104" s="1" t="s">
        <v>2227</v>
      </c>
      <c r="K104" t="b">
        <v>0</v>
      </c>
    </row>
    <row r="105" spans="1:11" x14ac:dyDescent="0.25">
      <c r="A105" s="1" t="s">
        <v>2228</v>
      </c>
      <c r="B105" s="1" t="s">
        <v>1947</v>
      </c>
      <c r="C105">
        <v>209</v>
      </c>
      <c r="D105">
        <v>706</v>
      </c>
      <c r="E105">
        <v>1569126092</v>
      </c>
      <c r="F105">
        <v>1570827876</v>
      </c>
      <c r="G105">
        <v>31138558</v>
      </c>
      <c r="H105">
        <v>11567779</v>
      </c>
      <c r="I105" s="1" t="s">
        <v>2229</v>
      </c>
      <c r="J105" s="1" t="s">
        <v>2230</v>
      </c>
      <c r="K105" t="b">
        <v>1</v>
      </c>
    </row>
    <row r="106" spans="1:11" x14ac:dyDescent="0.25">
      <c r="A106" s="1" t="s">
        <v>2231</v>
      </c>
      <c r="B106" s="1" t="s">
        <v>1947</v>
      </c>
      <c r="C106">
        <v>134</v>
      </c>
      <c r="D106">
        <v>534</v>
      </c>
      <c r="E106">
        <v>1572821527</v>
      </c>
      <c r="F106">
        <v>1573986768</v>
      </c>
      <c r="G106">
        <v>427729381</v>
      </c>
      <c r="H106">
        <v>-809828842</v>
      </c>
      <c r="I106" s="1" t="s">
        <v>2232</v>
      </c>
      <c r="J106" s="1" t="s">
        <v>1978</v>
      </c>
      <c r="K106" t="b">
        <v>1</v>
      </c>
    </row>
    <row r="107" spans="1:11" x14ac:dyDescent="0.25">
      <c r="A107" s="1" t="s">
        <v>2233</v>
      </c>
      <c r="B107" s="1" t="s">
        <v>1947</v>
      </c>
      <c r="C107">
        <v>159</v>
      </c>
      <c r="D107">
        <v>106</v>
      </c>
      <c r="E107">
        <v>1553449678</v>
      </c>
      <c r="F107">
        <v>1556522689</v>
      </c>
      <c r="G107">
        <v>425824637</v>
      </c>
      <c r="H107">
        <v>1413159801</v>
      </c>
      <c r="I107" s="1" t="s">
        <v>2234</v>
      </c>
      <c r="J107" s="1" t="s">
        <v>2235</v>
      </c>
      <c r="K107" t="b">
        <v>1</v>
      </c>
    </row>
    <row r="108" spans="1:11" x14ac:dyDescent="0.25">
      <c r="A108" s="1" t="s">
        <v>2236</v>
      </c>
      <c r="B108" s="1" t="s">
        <v>1947</v>
      </c>
      <c r="C108">
        <v>623</v>
      </c>
      <c r="D108">
        <v>938</v>
      </c>
      <c r="E108">
        <v>1546110403</v>
      </c>
      <c r="F108">
        <v>1574357951</v>
      </c>
      <c r="G108">
        <v>-239145043</v>
      </c>
      <c r="H108">
        <v>-468486857</v>
      </c>
      <c r="I108" s="1" t="s">
        <v>2237</v>
      </c>
      <c r="J108" s="1" t="s">
        <v>2238</v>
      </c>
      <c r="K108" t="b">
        <v>0</v>
      </c>
    </row>
    <row r="109" spans="1:11" x14ac:dyDescent="0.25">
      <c r="A109" s="1" t="s">
        <v>2239</v>
      </c>
      <c r="B109" s="1" t="s">
        <v>1947</v>
      </c>
      <c r="C109">
        <v>325</v>
      </c>
      <c r="D109">
        <v>947</v>
      </c>
      <c r="E109">
        <v>1554797056</v>
      </c>
      <c r="F109">
        <v>1558825903</v>
      </c>
      <c r="G109">
        <v>16783695</v>
      </c>
      <c r="H109">
        <v>1069830865</v>
      </c>
      <c r="I109" s="1" t="s">
        <v>2240</v>
      </c>
      <c r="J109" s="1" t="s">
        <v>2241</v>
      </c>
      <c r="K109" t="b">
        <v>0</v>
      </c>
    </row>
    <row r="110" spans="1:11" x14ac:dyDescent="0.25">
      <c r="A110" s="1" t="s">
        <v>2242</v>
      </c>
      <c r="B110" s="1" t="s">
        <v>1947</v>
      </c>
      <c r="C110">
        <v>829</v>
      </c>
      <c r="D110">
        <v>843</v>
      </c>
      <c r="E110">
        <v>1555585139</v>
      </c>
      <c r="F110">
        <v>1562403019</v>
      </c>
      <c r="G110">
        <v>450827061</v>
      </c>
      <c r="H110">
        <v>185064033</v>
      </c>
      <c r="I110" s="1" t="s">
        <v>2104</v>
      </c>
      <c r="J110" s="1" t="s">
        <v>1978</v>
      </c>
      <c r="K110" t="b">
        <v>1</v>
      </c>
    </row>
    <row r="111" spans="1:11" x14ac:dyDescent="0.25">
      <c r="A111" s="1" t="s">
        <v>2243</v>
      </c>
      <c r="B111" s="1" t="s">
        <v>1947</v>
      </c>
      <c r="C111">
        <v>977</v>
      </c>
      <c r="D111">
        <v>833</v>
      </c>
      <c r="E111">
        <v>1572207109</v>
      </c>
      <c r="F111">
        <v>1573746342</v>
      </c>
      <c r="G111">
        <v>-313320807</v>
      </c>
      <c r="H111">
        <v>-643084285</v>
      </c>
      <c r="I111" s="1" t="s">
        <v>2044</v>
      </c>
      <c r="J111" s="1" t="s">
        <v>2244</v>
      </c>
      <c r="K111" t="b">
        <v>1</v>
      </c>
    </row>
    <row r="112" spans="1:11" x14ac:dyDescent="0.25">
      <c r="A112" s="1" t="s">
        <v>2245</v>
      </c>
      <c r="B112" s="1" t="s">
        <v>1947</v>
      </c>
      <c r="C112">
        <v>737</v>
      </c>
      <c r="D112">
        <v>809</v>
      </c>
      <c r="E112">
        <v>1548470601</v>
      </c>
      <c r="F112">
        <v>1558577333</v>
      </c>
      <c r="G112">
        <v>410753802</v>
      </c>
      <c r="H112">
        <v>-81202831</v>
      </c>
      <c r="I112" s="1" t="s">
        <v>2246</v>
      </c>
      <c r="J112" s="1" t="s">
        <v>2247</v>
      </c>
      <c r="K112" t="b">
        <v>0</v>
      </c>
    </row>
    <row r="113" spans="1:11" x14ac:dyDescent="0.25">
      <c r="A113" s="1" t="s">
        <v>2248</v>
      </c>
      <c r="B113" s="1" t="s">
        <v>1947</v>
      </c>
      <c r="C113">
        <v>901</v>
      </c>
      <c r="D113">
        <v>891</v>
      </c>
      <c r="E113">
        <v>1565558099</v>
      </c>
      <c r="F113">
        <v>1572878902</v>
      </c>
      <c r="G113">
        <v>360456643</v>
      </c>
      <c r="H113">
        <v>1395598269</v>
      </c>
      <c r="I113" s="1" t="s">
        <v>2249</v>
      </c>
      <c r="J113" s="1" t="s">
        <v>2250</v>
      </c>
      <c r="K113" t="b">
        <v>0</v>
      </c>
    </row>
    <row r="114" spans="1:11" x14ac:dyDescent="0.25">
      <c r="A114" s="1" t="s">
        <v>2251</v>
      </c>
      <c r="B114" s="1" t="s">
        <v>1947</v>
      </c>
      <c r="C114">
        <v>728</v>
      </c>
      <c r="D114">
        <v>41</v>
      </c>
      <c r="E114">
        <v>1557981111</v>
      </c>
      <c r="F114">
        <v>1560755397</v>
      </c>
      <c r="G114">
        <v>375940751</v>
      </c>
      <c r="H114">
        <v>685962593</v>
      </c>
      <c r="I114" s="1" t="s">
        <v>2123</v>
      </c>
      <c r="J114" s="1" t="s">
        <v>1978</v>
      </c>
      <c r="K114" t="b">
        <v>1</v>
      </c>
    </row>
    <row r="115" spans="1:11" x14ac:dyDescent="0.25">
      <c r="A115" s="1" t="s">
        <v>2252</v>
      </c>
      <c r="B115" s="1" t="s">
        <v>1947</v>
      </c>
      <c r="C115">
        <v>516</v>
      </c>
      <c r="D115">
        <v>582</v>
      </c>
      <c r="E115">
        <v>1564786061</v>
      </c>
      <c r="F115">
        <v>1566035828</v>
      </c>
      <c r="G115">
        <v>38682014</v>
      </c>
      <c r="H115">
        <v>-93291367</v>
      </c>
      <c r="I115" s="1" t="s">
        <v>2214</v>
      </c>
      <c r="J115" s="1" t="s">
        <v>2253</v>
      </c>
      <c r="K115" t="b">
        <v>1</v>
      </c>
    </row>
    <row r="116" spans="1:11" x14ac:dyDescent="0.25">
      <c r="A116" s="1" t="s">
        <v>2254</v>
      </c>
      <c r="B116" s="1" t="s">
        <v>1947</v>
      </c>
      <c r="C116">
        <v>529</v>
      </c>
      <c r="D116">
        <v>675</v>
      </c>
      <c r="E116">
        <v>1550049218</v>
      </c>
      <c r="F116">
        <v>1560221021</v>
      </c>
      <c r="G116">
        <v>522413206</v>
      </c>
      <c r="H116">
        <v>-70833118</v>
      </c>
      <c r="I116" s="1" t="s">
        <v>2255</v>
      </c>
      <c r="J116" s="1" t="s">
        <v>2256</v>
      </c>
      <c r="K116" t="b">
        <v>0</v>
      </c>
    </row>
    <row r="117" spans="1:11" x14ac:dyDescent="0.25">
      <c r="A117" s="1" t="s">
        <v>2257</v>
      </c>
      <c r="B117" s="1" t="s">
        <v>1947</v>
      </c>
      <c r="C117">
        <v>574</v>
      </c>
      <c r="D117">
        <v>842</v>
      </c>
      <c r="E117">
        <v>1558474410</v>
      </c>
      <c r="F117">
        <v>1573123310</v>
      </c>
      <c r="G117">
        <v>457738831</v>
      </c>
      <c r="H117">
        <v>-739771044</v>
      </c>
      <c r="I117" s="1" t="s">
        <v>2258</v>
      </c>
      <c r="J117" s="1" t="s">
        <v>2259</v>
      </c>
      <c r="K117" t="b">
        <v>0</v>
      </c>
    </row>
    <row r="118" spans="1:11" x14ac:dyDescent="0.25">
      <c r="A118" s="1" t="s">
        <v>2260</v>
      </c>
      <c r="B118" s="1" t="s">
        <v>1947</v>
      </c>
      <c r="C118">
        <v>118</v>
      </c>
      <c r="D118">
        <v>479</v>
      </c>
      <c r="E118">
        <v>1569331270</v>
      </c>
      <c r="F118">
        <v>1571446238</v>
      </c>
      <c r="G118">
        <v>556780762</v>
      </c>
      <c r="H118">
        <v>125444055</v>
      </c>
      <c r="I118" s="1" t="s">
        <v>2261</v>
      </c>
      <c r="J118" s="1" t="s">
        <v>1978</v>
      </c>
      <c r="K118" t="b">
        <v>1</v>
      </c>
    </row>
    <row r="119" spans="1:11" x14ac:dyDescent="0.25">
      <c r="A119" s="1" t="s">
        <v>2262</v>
      </c>
      <c r="B119" s="1" t="s">
        <v>1947</v>
      </c>
      <c r="C119">
        <v>237</v>
      </c>
      <c r="D119">
        <v>803</v>
      </c>
      <c r="E119">
        <v>1568193500</v>
      </c>
      <c r="F119">
        <v>1568859462</v>
      </c>
      <c r="G119">
        <v>361364291</v>
      </c>
      <c r="H119">
        <v>1393741999</v>
      </c>
      <c r="I119" s="1" t="s">
        <v>2263</v>
      </c>
      <c r="J119" s="1" t="s">
        <v>2264</v>
      </c>
      <c r="K119" t="b">
        <v>1</v>
      </c>
    </row>
    <row r="120" spans="1:11" x14ac:dyDescent="0.25">
      <c r="A120" s="1" t="s">
        <v>2265</v>
      </c>
      <c r="B120" s="1" t="s">
        <v>1947</v>
      </c>
      <c r="C120">
        <v>41</v>
      </c>
      <c r="D120">
        <v>287</v>
      </c>
      <c r="E120">
        <v>1547699768</v>
      </c>
      <c r="F120">
        <v>1551141266</v>
      </c>
      <c r="G120">
        <v>26312444</v>
      </c>
      <c r="H120">
        <v>99850365</v>
      </c>
      <c r="I120" s="1" t="s">
        <v>2266</v>
      </c>
      <c r="J120" s="1" t="s">
        <v>2267</v>
      </c>
      <c r="K120" t="b">
        <v>1</v>
      </c>
    </row>
    <row r="121" spans="1:11" x14ac:dyDescent="0.25">
      <c r="A121" s="1" t="s">
        <v>2268</v>
      </c>
      <c r="B121" s="1" t="s">
        <v>1947</v>
      </c>
      <c r="C121">
        <v>917</v>
      </c>
      <c r="D121">
        <v>324</v>
      </c>
      <c r="E121">
        <v>1565568371</v>
      </c>
      <c r="F121">
        <v>1566649191</v>
      </c>
      <c r="G121">
        <v>-345595896</v>
      </c>
      <c r="H121">
        <v>-586022596</v>
      </c>
      <c r="I121" s="1" t="s">
        <v>2269</v>
      </c>
      <c r="J121" s="1" t="s">
        <v>2270</v>
      </c>
      <c r="K121" t="b">
        <v>1</v>
      </c>
    </row>
    <row r="122" spans="1:11" x14ac:dyDescent="0.25">
      <c r="A122" s="1" t="s">
        <v>2271</v>
      </c>
      <c r="B122" s="1" t="s">
        <v>1947</v>
      </c>
      <c r="C122">
        <v>627</v>
      </c>
      <c r="D122">
        <v>645</v>
      </c>
      <c r="E122">
        <v>1574023743</v>
      </c>
      <c r="F122">
        <v>1574391345</v>
      </c>
      <c r="G122">
        <v>-225905906</v>
      </c>
      <c r="H122">
        <v>-465282973</v>
      </c>
      <c r="I122" s="1" t="s">
        <v>2272</v>
      </c>
      <c r="J122" s="1" t="s">
        <v>2273</v>
      </c>
      <c r="K122" t="b">
        <v>0</v>
      </c>
    </row>
    <row r="123" spans="1:11" x14ac:dyDescent="0.25">
      <c r="A123" s="1" t="s">
        <v>2274</v>
      </c>
      <c r="B123" s="1" t="s">
        <v>1947</v>
      </c>
      <c r="C123">
        <v>359</v>
      </c>
      <c r="D123">
        <v>411</v>
      </c>
      <c r="E123">
        <v>1543793657</v>
      </c>
      <c r="F123">
        <v>1566006113</v>
      </c>
      <c r="G123">
        <v>42284605</v>
      </c>
      <c r="H123">
        <v>125744735</v>
      </c>
      <c r="I123" s="1" t="s">
        <v>2275</v>
      </c>
      <c r="J123" s="1" t="s">
        <v>2276</v>
      </c>
      <c r="K123" t="b">
        <v>1</v>
      </c>
    </row>
    <row r="124" spans="1:11" x14ac:dyDescent="0.25">
      <c r="A124" s="1" t="s">
        <v>2277</v>
      </c>
      <c r="B124" s="1" t="s">
        <v>1947</v>
      </c>
      <c r="C124">
        <v>36</v>
      </c>
      <c r="D124">
        <v>863</v>
      </c>
      <c r="E124">
        <v>1563947067</v>
      </c>
      <c r="F124">
        <v>1567316766</v>
      </c>
      <c r="G124">
        <v>585014132</v>
      </c>
      <c r="H124">
        <v>168950982</v>
      </c>
      <c r="I124" s="1" t="s">
        <v>2278</v>
      </c>
      <c r="J124" s="1" t="s">
        <v>2279</v>
      </c>
      <c r="K124" t="b">
        <v>1</v>
      </c>
    </row>
    <row r="125" spans="1:11" x14ac:dyDescent="0.25">
      <c r="A125" s="1" t="s">
        <v>2280</v>
      </c>
      <c r="B125" s="1" t="s">
        <v>1947</v>
      </c>
      <c r="C125">
        <v>738</v>
      </c>
      <c r="D125">
        <v>302</v>
      </c>
      <c r="E125">
        <v>1567168596</v>
      </c>
      <c r="F125">
        <v>1567724935</v>
      </c>
      <c r="G125">
        <v>23027797</v>
      </c>
      <c r="H125">
        <v>114950182</v>
      </c>
      <c r="I125" s="1" t="s">
        <v>1060</v>
      </c>
      <c r="J125" s="1" t="s">
        <v>2281</v>
      </c>
      <c r="K125" t="b">
        <v>0</v>
      </c>
    </row>
    <row r="126" spans="1:11" x14ac:dyDescent="0.25">
      <c r="A126" s="1" t="s">
        <v>2282</v>
      </c>
      <c r="B126" s="1" t="s">
        <v>1947</v>
      </c>
      <c r="C126">
        <v>565</v>
      </c>
      <c r="D126">
        <v>16</v>
      </c>
      <c r="E126">
        <v>1550857139</v>
      </c>
      <c r="F126">
        <v>1571844240</v>
      </c>
      <c r="G126">
        <v>145609722</v>
      </c>
      <c r="H126">
        <v>1210224008</v>
      </c>
      <c r="I126" s="1" t="s">
        <v>2283</v>
      </c>
      <c r="J126" s="1" t="s">
        <v>2284</v>
      </c>
      <c r="K126" t="b">
        <v>1</v>
      </c>
    </row>
    <row r="127" spans="1:11" x14ac:dyDescent="0.25">
      <c r="A127" s="1" t="s">
        <v>2285</v>
      </c>
      <c r="B127" s="1" t="s">
        <v>1947</v>
      </c>
      <c r="C127">
        <v>881</v>
      </c>
      <c r="D127">
        <v>454</v>
      </c>
      <c r="E127">
        <v>1565172726</v>
      </c>
      <c r="F127">
        <v>1566748380</v>
      </c>
      <c r="G127">
        <v>562086482</v>
      </c>
      <c r="H127">
        <v>954511119</v>
      </c>
      <c r="I127" s="1" t="s">
        <v>2126</v>
      </c>
      <c r="J127" s="1" t="s">
        <v>2286</v>
      </c>
      <c r="K127" t="b">
        <v>1</v>
      </c>
    </row>
    <row r="128" spans="1:11" x14ac:dyDescent="0.25">
      <c r="A128" s="1" t="s">
        <v>2287</v>
      </c>
      <c r="B128" s="1" t="s">
        <v>1947</v>
      </c>
      <c r="C128">
        <v>67</v>
      </c>
      <c r="D128">
        <v>872</v>
      </c>
      <c r="E128">
        <v>1550350549</v>
      </c>
      <c r="F128">
        <v>1558809677</v>
      </c>
      <c r="G128">
        <v>8508983</v>
      </c>
      <c r="H128">
        <v>125969667</v>
      </c>
      <c r="I128" s="1" t="s">
        <v>2288</v>
      </c>
      <c r="J128" s="1" t="s">
        <v>2289</v>
      </c>
      <c r="K128" t="b">
        <v>1</v>
      </c>
    </row>
    <row r="129" spans="1:11" x14ac:dyDescent="0.25">
      <c r="A129" s="1" t="s">
        <v>2290</v>
      </c>
      <c r="B129" s="1" t="s">
        <v>1947</v>
      </c>
      <c r="C129">
        <v>431</v>
      </c>
      <c r="D129">
        <v>956</v>
      </c>
      <c r="E129">
        <v>1544952766</v>
      </c>
      <c r="F129">
        <v>1562565641</v>
      </c>
      <c r="G129">
        <v>590490896</v>
      </c>
      <c r="H129">
        <v>605974703</v>
      </c>
      <c r="I129" s="1" t="s">
        <v>2291</v>
      </c>
      <c r="J129" s="1" t="s">
        <v>2292</v>
      </c>
      <c r="K129" t="b">
        <v>0</v>
      </c>
    </row>
    <row r="130" spans="1:11" x14ac:dyDescent="0.25">
      <c r="A130" s="1" t="s">
        <v>2293</v>
      </c>
      <c r="B130" s="1" t="s">
        <v>1947</v>
      </c>
      <c r="C130">
        <v>296</v>
      </c>
      <c r="D130">
        <v>803</v>
      </c>
      <c r="E130">
        <v>1561269385</v>
      </c>
      <c r="F130">
        <v>1563284330</v>
      </c>
      <c r="G130">
        <v>242864848</v>
      </c>
      <c r="H130">
        <v>901869644</v>
      </c>
      <c r="I130" s="1" t="s">
        <v>2052</v>
      </c>
      <c r="J130" s="1" t="s">
        <v>2294</v>
      </c>
      <c r="K130" t="b">
        <v>1</v>
      </c>
    </row>
    <row r="131" spans="1:11" x14ac:dyDescent="0.25">
      <c r="A131" s="1" t="s">
        <v>2295</v>
      </c>
      <c r="B131" s="1" t="s">
        <v>1947</v>
      </c>
      <c r="C131">
        <v>99</v>
      </c>
      <c r="D131">
        <v>369</v>
      </c>
      <c r="E131">
        <v>1565095773</v>
      </c>
      <c r="F131">
        <v>1565568047</v>
      </c>
      <c r="G131">
        <v>559576019</v>
      </c>
      <c r="H131">
        <v>362249059</v>
      </c>
      <c r="I131" s="1" t="s">
        <v>2296</v>
      </c>
      <c r="J131" s="1" t="s">
        <v>1978</v>
      </c>
      <c r="K131" t="b">
        <v>1</v>
      </c>
    </row>
    <row r="132" spans="1:11" x14ac:dyDescent="0.25">
      <c r="A132" s="1" t="s">
        <v>2297</v>
      </c>
      <c r="B132" s="1" t="s">
        <v>1947</v>
      </c>
      <c r="C132">
        <v>355</v>
      </c>
      <c r="D132">
        <v>594</v>
      </c>
      <c r="E132">
        <v>1565688760</v>
      </c>
      <c r="F132">
        <v>1572896444</v>
      </c>
      <c r="G132">
        <v>-67594317</v>
      </c>
      <c r="H132">
        <v>1114484559</v>
      </c>
      <c r="I132" s="1" t="s">
        <v>2086</v>
      </c>
      <c r="J132" s="1" t="s">
        <v>2298</v>
      </c>
      <c r="K132" t="b">
        <v>0</v>
      </c>
    </row>
    <row r="133" spans="1:11" x14ac:dyDescent="0.25">
      <c r="A133" s="1" t="s">
        <v>2299</v>
      </c>
      <c r="B133" s="1" t="s">
        <v>1947</v>
      </c>
      <c r="C133">
        <v>928</v>
      </c>
      <c r="D133">
        <v>404</v>
      </c>
      <c r="E133">
        <v>1570196849</v>
      </c>
      <c r="F133">
        <v>1573531601</v>
      </c>
      <c r="G133">
        <v>486138851</v>
      </c>
      <c r="H133">
        <v>142281446</v>
      </c>
      <c r="I133" s="1" t="s">
        <v>2300</v>
      </c>
      <c r="J133" s="1" t="s">
        <v>2301</v>
      </c>
      <c r="K133" t="b">
        <v>0</v>
      </c>
    </row>
    <row r="134" spans="1:11" x14ac:dyDescent="0.25">
      <c r="A134" s="1" t="s">
        <v>2302</v>
      </c>
      <c r="B134" s="1" t="s">
        <v>1947</v>
      </c>
      <c r="C134">
        <v>579</v>
      </c>
      <c r="D134">
        <v>106</v>
      </c>
      <c r="E134">
        <v>1548775743</v>
      </c>
      <c r="F134">
        <v>1567568274</v>
      </c>
      <c r="G134">
        <v>37697794</v>
      </c>
      <c r="H134">
        <v>112708224</v>
      </c>
      <c r="I134" s="1" t="s">
        <v>2303</v>
      </c>
      <c r="J134" s="1" t="s">
        <v>2304</v>
      </c>
      <c r="K134" t="b">
        <v>0</v>
      </c>
    </row>
    <row r="135" spans="1:11" x14ac:dyDescent="0.25">
      <c r="A135" s="1" t="s">
        <v>2305</v>
      </c>
      <c r="B135" s="1" t="s">
        <v>1947</v>
      </c>
      <c r="C135">
        <v>761</v>
      </c>
      <c r="D135">
        <v>403</v>
      </c>
      <c r="E135">
        <v>1573300595</v>
      </c>
      <c r="F135">
        <v>1573402863</v>
      </c>
      <c r="G135">
        <v>437931514</v>
      </c>
      <c r="H135">
        <v>259257256</v>
      </c>
      <c r="I135" s="1" t="s">
        <v>2249</v>
      </c>
      <c r="J135" s="1" t="s">
        <v>1978</v>
      </c>
      <c r="K135" t="b">
        <v>0</v>
      </c>
    </row>
    <row r="136" spans="1:11" x14ac:dyDescent="0.25">
      <c r="A136" s="1" t="s">
        <v>2306</v>
      </c>
      <c r="B136" s="1" t="s">
        <v>1947</v>
      </c>
      <c r="C136">
        <v>184</v>
      </c>
      <c r="D136">
        <v>889</v>
      </c>
      <c r="E136">
        <v>1564738426</v>
      </c>
      <c r="F136">
        <v>1571664352</v>
      </c>
      <c r="G136">
        <v>55823907</v>
      </c>
      <c r="H136">
        <v>37518127</v>
      </c>
      <c r="I136" s="1" t="s">
        <v>2307</v>
      </c>
      <c r="J136" s="1" t="s">
        <v>2308</v>
      </c>
      <c r="K136" t="b">
        <v>1</v>
      </c>
    </row>
    <row r="137" spans="1:11" x14ac:dyDescent="0.25">
      <c r="A137" s="1" t="s">
        <v>2309</v>
      </c>
      <c r="B137" s="1" t="s">
        <v>1947</v>
      </c>
      <c r="C137">
        <v>142</v>
      </c>
      <c r="D137">
        <v>605</v>
      </c>
      <c r="E137">
        <v>1547661325</v>
      </c>
      <c r="F137">
        <v>1562190868</v>
      </c>
      <c r="G137">
        <v>30921396</v>
      </c>
      <c r="H137">
        <v>112444197</v>
      </c>
      <c r="I137" s="1" t="s">
        <v>2310</v>
      </c>
      <c r="J137" s="1" t="s">
        <v>2311</v>
      </c>
      <c r="K137" t="b">
        <v>1</v>
      </c>
    </row>
    <row r="138" spans="1:11" x14ac:dyDescent="0.25">
      <c r="A138" s="1" t="s">
        <v>2312</v>
      </c>
      <c r="B138" s="1" t="s">
        <v>1947</v>
      </c>
      <c r="C138">
        <v>476</v>
      </c>
      <c r="D138">
        <v>43</v>
      </c>
      <c r="E138">
        <v>1557359213</v>
      </c>
      <c r="F138">
        <v>1562673294</v>
      </c>
      <c r="G138">
        <v>553040194</v>
      </c>
      <c r="H138">
        <v>836056675</v>
      </c>
      <c r="I138" s="1" t="s">
        <v>2171</v>
      </c>
      <c r="J138" s="1" t="s">
        <v>2313</v>
      </c>
      <c r="K138" t="b">
        <v>0</v>
      </c>
    </row>
    <row r="139" spans="1:11" x14ac:dyDescent="0.25">
      <c r="A139" s="1" t="s">
        <v>2314</v>
      </c>
      <c r="B139" s="1" t="s">
        <v>1947</v>
      </c>
      <c r="C139">
        <v>253</v>
      </c>
      <c r="D139">
        <v>816</v>
      </c>
      <c r="E139">
        <v>1550846320</v>
      </c>
      <c r="F139">
        <v>1569480647</v>
      </c>
      <c r="G139">
        <v>351686165</v>
      </c>
      <c r="H139">
        <v>-29275836</v>
      </c>
      <c r="I139" s="1" t="s">
        <v>2110</v>
      </c>
      <c r="J139" s="1" t="s">
        <v>1978</v>
      </c>
      <c r="K139" t="b">
        <v>1</v>
      </c>
    </row>
    <row r="140" spans="1:11" x14ac:dyDescent="0.25">
      <c r="A140" s="1" t="s">
        <v>2315</v>
      </c>
      <c r="B140" s="1" t="s">
        <v>1947</v>
      </c>
      <c r="C140">
        <v>47</v>
      </c>
      <c r="D140">
        <v>594</v>
      </c>
      <c r="E140">
        <v>1550517752</v>
      </c>
      <c r="F140">
        <v>1569516165</v>
      </c>
      <c r="G140">
        <v>-309392897</v>
      </c>
      <c r="H140">
        <v>-615429067</v>
      </c>
      <c r="I140" s="1" t="s">
        <v>2316</v>
      </c>
      <c r="J140" s="1" t="s">
        <v>2317</v>
      </c>
      <c r="K140" t="b">
        <v>1</v>
      </c>
    </row>
    <row r="141" spans="1:11" x14ac:dyDescent="0.25">
      <c r="A141" s="1" t="s">
        <v>2318</v>
      </c>
      <c r="B141" s="1" t="s">
        <v>1947</v>
      </c>
      <c r="C141">
        <v>363</v>
      </c>
      <c r="D141">
        <v>187</v>
      </c>
      <c r="E141">
        <v>1567263660</v>
      </c>
      <c r="F141">
        <v>1569829949</v>
      </c>
      <c r="G141">
        <v>122200003</v>
      </c>
      <c r="H141">
        <v>1234869995</v>
      </c>
      <c r="I141" s="1" t="s">
        <v>2319</v>
      </c>
      <c r="J141" s="1" t="s">
        <v>2320</v>
      </c>
      <c r="K141" t="b">
        <v>0</v>
      </c>
    </row>
    <row r="142" spans="1:11" x14ac:dyDescent="0.25">
      <c r="A142" s="1" t="s">
        <v>2321</v>
      </c>
      <c r="B142" s="1" t="s">
        <v>1947</v>
      </c>
      <c r="C142">
        <v>803</v>
      </c>
      <c r="D142">
        <v>526</v>
      </c>
      <c r="E142">
        <v>1553982012</v>
      </c>
      <c r="F142">
        <v>1566753784</v>
      </c>
      <c r="G142">
        <v>499727767</v>
      </c>
      <c r="H142">
        <v>215148018</v>
      </c>
      <c r="I142" s="1" t="s">
        <v>951</v>
      </c>
      <c r="J142" s="1" t="s">
        <v>2322</v>
      </c>
      <c r="K142" t="b">
        <v>1</v>
      </c>
    </row>
    <row r="143" spans="1:11" x14ac:dyDescent="0.25">
      <c r="A143" s="1" t="s">
        <v>2323</v>
      </c>
      <c r="B143" s="1" t="s">
        <v>1947</v>
      </c>
      <c r="C143">
        <v>842</v>
      </c>
      <c r="D143">
        <v>853</v>
      </c>
      <c r="E143">
        <v>1561222990</v>
      </c>
      <c r="F143">
        <v>1572694960</v>
      </c>
      <c r="G143">
        <v>461327339</v>
      </c>
      <c r="H143">
        <v>389644692</v>
      </c>
      <c r="I143" s="1" t="s">
        <v>2324</v>
      </c>
      <c r="J143" s="1" t="s">
        <v>1978</v>
      </c>
      <c r="K143" t="b">
        <v>1</v>
      </c>
    </row>
    <row r="144" spans="1:11" x14ac:dyDescent="0.25">
      <c r="A144" s="1" t="s">
        <v>2325</v>
      </c>
      <c r="B144" s="1" t="s">
        <v>1947</v>
      </c>
      <c r="C144">
        <v>303</v>
      </c>
      <c r="D144">
        <v>838</v>
      </c>
      <c r="E144">
        <v>1546627143</v>
      </c>
      <c r="F144">
        <v>1564278043</v>
      </c>
      <c r="G144">
        <v>355636</v>
      </c>
      <c r="H144">
        <v>375833061</v>
      </c>
      <c r="I144" s="1" t="s">
        <v>2326</v>
      </c>
      <c r="J144" s="1" t="s">
        <v>2327</v>
      </c>
      <c r="K144" t="b">
        <v>0</v>
      </c>
    </row>
    <row r="145" spans="1:11" x14ac:dyDescent="0.25">
      <c r="A145" s="1" t="s">
        <v>2328</v>
      </c>
      <c r="B145" s="1" t="s">
        <v>1947</v>
      </c>
      <c r="C145">
        <v>814</v>
      </c>
      <c r="D145">
        <v>803</v>
      </c>
      <c r="E145">
        <v>1565914000</v>
      </c>
      <c r="F145">
        <v>1566693877</v>
      </c>
      <c r="G145">
        <v>38950239</v>
      </c>
      <c r="H145">
        <v>117406384</v>
      </c>
      <c r="I145" s="1" t="s">
        <v>2329</v>
      </c>
      <c r="J145" s="1" t="s">
        <v>2330</v>
      </c>
      <c r="K145" t="b">
        <v>0</v>
      </c>
    </row>
    <row r="146" spans="1:11" x14ac:dyDescent="0.25">
      <c r="A146" s="1" t="s">
        <v>2331</v>
      </c>
      <c r="B146" s="1" t="s">
        <v>1947</v>
      </c>
      <c r="C146">
        <v>313</v>
      </c>
      <c r="D146">
        <v>416</v>
      </c>
      <c r="E146">
        <v>1546051910</v>
      </c>
      <c r="F146">
        <v>1561402570</v>
      </c>
      <c r="G146">
        <v>533326761</v>
      </c>
      <c r="H146">
        <v>486446327</v>
      </c>
      <c r="I146" s="1" t="s">
        <v>2332</v>
      </c>
      <c r="J146" s="1" t="s">
        <v>2333</v>
      </c>
      <c r="K146" t="b">
        <v>1</v>
      </c>
    </row>
    <row r="147" spans="1:11" x14ac:dyDescent="0.25">
      <c r="A147" s="1" t="s">
        <v>2334</v>
      </c>
      <c r="B147" s="1" t="s">
        <v>1947</v>
      </c>
      <c r="C147">
        <v>898</v>
      </c>
      <c r="D147">
        <v>614</v>
      </c>
      <c r="E147">
        <v>1552548480</v>
      </c>
      <c r="F147">
        <v>1557084615</v>
      </c>
      <c r="G147">
        <v>490701119</v>
      </c>
      <c r="H147">
        <v>164649242</v>
      </c>
      <c r="I147" s="1" t="s">
        <v>2335</v>
      </c>
      <c r="J147" s="1" t="s">
        <v>2336</v>
      </c>
      <c r="K147" t="b">
        <v>0</v>
      </c>
    </row>
    <row r="148" spans="1:11" x14ac:dyDescent="0.25">
      <c r="A148" s="1" t="s">
        <v>2337</v>
      </c>
      <c r="B148" s="1" t="s">
        <v>1947</v>
      </c>
      <c r="C148">
        <v>122</v>
      </c>
      <c r="D148">
        <v>972</v>
      </c>
      <c r="E148">
        <v>1564516408</v>
      </c>
      <c r="F148">
        <v>1566043268</v>
      </c>
      <c r="G148">
        <v>416550179</v>
      </c>
      <c r="H148">
        <v>-87184577</v>
      </c>
      <c r="I148" s="1" t="s">
        <v>2338</v>
      </c>
      <c r="J148" s="1" t="s">
        <v>2339</v>
      </c>
      <c r="K148" t="b">
        <v>0</v>
      </c>
    </row>
    <row r="149" spans="1:11" x14ac:dyDescent="0.25">
      <c r="A149" s="1" t="s">
        <v>2340</v>
      </c>
      <c r="B149" s="1" t="s">
        <v>1947</v>
      </c>
      <c r="C149">
        <v>535</v>
      </c>
      <c r="D149">
        <v>812</v>
      </c>
      <c r="E149">
        <v>1544565323</v>
      </c>
      <c r="F149">
        <v>1560521555</v>
      </c>
      <c r="G149">
        <v>26312444</v>
      </c>
      <c r="H149">
        <v>99850365</v>
      </c>
      <c r="I149" s="1" t="s">
        <v>2123</v>
      </c>
      <c r="J149" s="1" t="s">
        <v>1978</v>
      </c>
      <c r="K149" t="b">
        <v>0</v>
      </c>
    </row>
    <row r="150" spans="1:11" x14ac:dyDescent="0.25">
      <c r="A150" s="1" t="s">
        <v>2341</v>
      </c>
      <c r="B150" s="1" t="s">
        <v>1947</v>
      </c>
      <c r="C150">
        <v>637</v>
      </c>
      <c r="D150">
        <v>561</v>
      </c>
      <c r="E150">
        <v>1561173617</v>
      </c>
      <c r="F150">
        <v>1567071188</v>
      </c>
      <c r="G150">
        <v>-117172157</v>
      </c>
      <c r="H150">
        <v>432473146</v>
      </c>
      <c r="I150" s="1" t="s">
        <v>2342</v>
      </c>
      <c r="J150" s="1" t="s">
        <v>2343</v>
      </c>
      <c r="K150" t="b">
        <v>0</v>
      </c>
    </row>
    <row r="151" spans="1:11" x14ac:dyDescent="0.25">
      <c r="A151" s="1" t="s">
        <v>2344</v>
      </c>
      <c r="B151" s="1" t="s">
        <v>1947</v>
      </c>
      <c r="C151">
        <v>67</v>
      </c>
      <c r="D151">
        <v>897</v>
      </c>
      <c r="E151">
        <v>1563840574</v>
      </c>
      <c r="F151">
        <v>1567731592</v>
      </c>
      <c r="G151">
        <v>25606486</v>
      </c>
      <c r="H151">
        <v>100267638</v>
      </c>
      <c r="I151" s="1" t="s">
        <v>2345</v>
      </c>
      <c r="J151" s="1" t="s">
        <v>2346</v>
      </c>
      <c r="K151" t="b">
        <v>1</v>
      </c>
    </row>
    <row r="152" spans="1:11" x14ac:dyDescent="0.25">
      <c r="A152" s="1" t="s">
        <v>2347</v>
      </c>
      <c r="B152" s="1" t="s">
        <v>1947</v>
      </c>
      <c r="C152">
        <v>632</v>
      </c>
      <c r="D152">
        <v>893</v>
      </c>
      <c r="E152">
        <v>1569908457</v>
      </c>
      <c r="F152">
        <v>1571943438</v>
      </c>
      <c r="G152">
        <v>498618582</v>
      </c>
      <c r="H152">
        <v>14509899</v>
      </c>
      <c r="I152" s="1" t="s">
        <v>2348</v>
      </c>
      <c r="J152" s="1" t="s">
        <v>2349</v>
      </c>
      <c r="K152" t="b">
        <v>1</v>
      </c>
    </row>
    <row r="153" spans="1:11" x14ac:dyDescent="0.25">
      <c r="A153" s="1" t="s">
        <v>2350</v>
      </c>
      <c r="B153" s="1" t="s">
        <v>1947</v>
      </c>
      <c r="C153">
        <v>912</v>
      </c>
      <c r="D153">
        <v>979</v>
      </c>
      <c r="E153">
        <v>1569316149</v>
      </c>
      <c r="F153">
        <v>1571568803</v>
      </c>
      <c r="G153">
        <v>84937903</v>
      </c>
      <c r="H153">
        <v>124635164</v>
      </c>
      <c r="I153" s="1" t="s">
        <v>2351</v>
      </c>
      <c r="J153" s="1" t="s">
        <v>1978</v>
      </c>
      <c r="K153" t="b">
        <v>1</v>
      </c>
    </row>
    <row r="154" spans="1:11" x14ac:dyDescent="0.25">
      <c r="A154" s="1" t="s">
        <v>2352</v>
      </c>
      <c r="B154" s="1" t="s">
        <v>1947</v>
      </c>
      <c r="C154">
        <v>665</v>
      </c>
      <c r="D154">
        <v>682</v>
      </c>
      <c r="E154">
        <v>1565488049</v>
      </c>
      <c r="F154">
        <v>1571986702</v>
      </c>
      <c r="G154">
        <v>145792342</v>
      </c>
      <c r="H154">
        <v>1209965883</v>
      </c>
      <c r="I154" s="1" t="s">
        <v>2229</v>
      </c>
      <c r="J154" s="1" t="s">
        <v>1978</v>
      </c>
      <c r="K154" t="b">
        <v>1</v>
      </c>
    </row>
    <row r="155" spans="1:11" x14ac:dyDescent="0.25">
      <c r="A155" s="1" t="s">
        <v>2353</v>
      </c>
      <c r="B155" s="1" t="s">
        <v>1947</v>
      </c>
      <c r="C155">
        <v>698</v>
      </c>
      <c r="D155">
        <v>324</v>
      </c>
      <c r="E155">
        <v>1566214609</v>
      </c>
      <c r="F155">
        <v>1574422628</v>
      </c>
      <c r="G155">
        <v>533323703</v>
      </c>
      <c r="H155">
        <v>-62152673</v>
      </c>
      <c r="I155" s="1" t="s">
        <v>2354</v>
      </c>
      <c r="J155" s="1" t="s">
        <v>2355</v>
      </c>
      <c r="K155" t="b">
        <v>1</v>
      </c>
    </row>
    <row r="156" spans="1:11" x14ac:dyDescent="0.25">
      <c r="A156" s="1" t="s">
        <v>2356</v>
      </c>
      <c r="B156" s="1" t="s">
        <v>1947</v>
      </c>
      <c r="C156">
        <v>767</v>
      </c>
      <c r="D156">
        <v>285</v>
      </c>
      <c r="E156">
        <v>1551697883</v>
      </c>
      <c r="F156">
        <v>1553075939</v>
      </c>
      <c r="G156">
        <v>36400577</v>
      </c>
      <c r="H156">
        <v>106744204</v>
      </c>
      <c r="I156" s="1" t="s">
        <v>2237</v>
      </c>
      <c r="J156" s="1" t="s">
        <v>2357</v>
      </c>
      <c r="K156" t="b">
        <v>1</v>
      </c>
    </row>
    <row r="157" spans="1:11" x14ac:dyDescent="0.25">
      <c r="A157" s="1" t="s">
        <v>2358</v>
      </c>
      <c r="B157" s="1" t="s">
        <v>1947</v>
      </c>
      <c r="C157">
        <v>439</v>
      </c>
      <c r="D157">
        <v>121</v>
      </c>
      <c r="E157">
        <v>1566099620</v>
      </c>
      <c r="F157">
        <v>1574092396</v>
      </c>
      <c r="G157">
        <v>38683925</v>
      </c>
      <c r="H157">
        <v>-2727226</v>
      </c>
      <c r="I157" s="1" t="s">
        <v>2088</v>
      </c>
      <c r="J157" s="1" t="s">
        <v>1978</v>
      </c>
      <c r="K157" t="b">
        <v>1</v>
      </c>
    </row>
    <row r="158" spans="1:11" x14ac:dyDescent="0.25">
      <c r="A158" s="1" t="s">
        <v>2359</v>
      </c>
      <c r="B158" s="1" t="s">
        <v>1947</v>
      </c>
      <c r="C158">
        <v>469</v>
      </c>
      <c r="D158">
        <v>16</v>
      </c>
      <c r="E158">
        <v>1572184105</v>
      </c>
      <c r="F158">
        <v>1572805714</v>
      </c>
      <c r="G158">
        <v>-70549395</v>
      </c>
      <c r="H158">
        <v>1076451458</v>
      </c>
      <c r="I158" s="1" t="s">
        <v>2234</v>
      </c>
      <c r="J158" s="1" t="s">
        <v>2360</v>
      </c>
      <c r="K158" t="b">
        <v>0</v>
      </c>
    </row>
    <row r="159" spans="1:11" x14ac:dyDescent="0.25">
      <c r="A159" s="1" t="s">
        <v>2361</v>
      </c>
      <c r="B159" s="1" t="s">
        <v>1947</v>
      </c>
      <c r="C159">
        <v>147</v>
      </c>
      <c r="D159">
        <v>27</v>
      </c>
      <c r="E159">
        <v>1563175575</v>
      </c>
      <c r="F159">
        <v>1563596611</v>
      </c>
      <c r="G159">
        <v>140523794</v>
      </c>
      <c r="H159">
        <v>-864478279</v>
      </c>
      <c r="I159" s="1" t="s">
        <v>2362</v>
      </c>
      <c r="J159" s="1" t="s">
        <v>2363</v>
      </c>
      <c r="K159" t="b">
        <v>1</v>
      </c>
    </row>
    <row r="160" spans="1:11" x14ac:dyDescent="0.25">
      <c r="A160" s="1" t="s">
        <v>2364</v>
      </c>
      <c r="B160" s="1" t="s">
        <v>1947</v>
      </c>
      <c r="C160">
        <v>324</v>
      </c>
      <c r="D160">
        <v>457</v>
      </c>
      <c r="E160">
        <v>1557577985</v>
      </c>
      <c r="F160">
        <v>1568968295</v>
      </c>
      <c r="G160">
        <v>2569498</v>
      </c>
      <c r="H160">
        <v>115601076</v>
      </c>
      <c r="I160" s="1" t="s">
        <v>2365</v>
      </c>
      <c r="J160" s="1" t="s">
        <v>2366</v>
      </c>
      <c r="K160" t="b">
        <v>0</v>
      </c>
    </row>
    <row r="161" spans="1:11" x14ac:dyDescent="0.25">
      <c r="A161" s="1" t="s">
        <v>2367</v>
      </c>
      <c r="B161" s="1" t="s">
        <v>1947</v>
      </c>
      <c r="C161">
        <v>164</v>
      </c>
      <c r="D161">
        <v>598</v>
      </c>
      <c r="E161">
        <v>1544463482</v>
      </c>
      <c r="F161">
        <v>1559093241</v>
      </c>
      <c r="G161">
        <v>-231067087</v>
      </c>
      <c r="H161">
        <v>-486123867</v>
      </c>
      <c r="I161" s="1" t="s">
        <v>1965</v>
      </c>
      <c r="J161" s="1" t="s">
        <v>1978</v>
      </c>
      <c r="K161" t="b">
        <v>1</v>
      </c>
    </row>
    <row r="162" spans="1:11" x14ac:dyDescent="0.25">
      <c r="A162" s="1" t="s">
        <v>2368</v>
      </c>
      <c r="B162" s="1" t="s">
        <v>1947</v>
      </c>
      <c r="C162">
        <v>242</v>
      </c>
      <c r="D162">
        <v>691</v>
      </c>
      <c r="E162">
        <v>1547121091</v>
      </c>
      <c r="F162">
        <v>1573038498</v>
      </c>
      <c r="G162">
        <v>89924711</v>
      </c>
      <c r="H162">
        <v>-795069436</v>
      </c>
      <c r="I162" s="1" t="s">
        <v>2369</v>
      </c>
      <c r="J162" s="1" t="s">
        <v>2370</v>
      </c>
      <c r="K162" t="b">
        <v>1</v>
      </c>
    </row>
    <row r="163" spans="1:11" x14ac:dyDescent="0.25">
      <c r="A163" s="1" t="s">
        <v>2371</v>
      </c>
      <c r="B163" s="1" t="s">
        <v>1947</v>
      </c>
      <c r="C163">
        <v>995</v>
      </c>
      <c r="D163">
        <v>19</v>
      </c>
      <c r="E163">
        <v>1547064420</v>
      </c>
      <c r="F163">
        <v>1573996372</v>
      </c>
      <c r="G163">
        <v>-112166885</v>
      </c>
      <c r="H163">
        <v>331604555</v>
      </c>
      <c r="I163" s="1" t="s">
        <v>2372</v>
      </c>
      <c r="J163" s="1" t="s">
        <v>2373</v>
      </c>
      <c r="K163" t="b">
        <v>0</v>
      </c>
    </row>
    <row r="164" spans="1:11" x14ac:dyDescent="0.25">
      <c r="A164" s="1" t="s">
        <v>2374</v>
      </c>
      <c r="B164" s="1" t="s">
        <v>1947</v>
      </c>
      <c r="C164">
        <v>496</v>
      </c>
      <c r="D164">
        <v>531</v>
      </c>
      <c r="E164">
        <v>1564726821</v>
      </c>
      <c r="F164">
        <v>1573491783</v>
      </c>
      <c r="G164">
        <v>29649109</v>
      </c>
      <c r="H164">
        <v>117136252</v>
      </c>
      <c r="I164" s="1" t="s">
        <v>2375</v>
      </c>
      <c r="J164" s="1" t="s">
        <v>2376</v>
      </c>
      <c r="K164" t="b">
        <v>0</v>
      </c>
    </row>
    <row r="165" spans="1:11" x14ac:dyDescent="0.25">
      <c r="A165" s="1" t="s">
        <v>2377</v>
      </c>
      <c r="B165" s="1" t="s">
        <v>1947</v>
      </c>
      <c r="C165">
        <v>548</v>
      </c>
      <c r="D165">
        <v>557</v>
      </c>
      <c r="E165">
        <v>1552960844</v>
      </c>
      <c r="F165">
        <v>1556539233</v>
      </c>
      <c r="G165">
        <v>30025924</v>
      </c>
      <c r="H165">
        <v>121166112</v>
      </c>
      <c r="I165" s="1" t="s">
        <v>2378</v>
      </c>
      <c r="J165" s="1" t="s">
        <v>2379</v>
      </c>
      <c r="K165" t="b">
        <v>1</v>
      </c>
    </row>
    <row r="166" spans="1:11" x14ac:dyDescent="0.25">
      <c r="A166" s="1" t="s">
        <v>2380</v>
      </c>
      <c r="B166" s="1" t="s">
        <v>1947</v>
      </c>
      <c r="C166">
        <v>339</v>
      </c>
      <c r="D166">
        <v>816</v>
      </c>
      <c r="E166">
        <v>1543956299</v>
      </c>
      <c r="F166">
        <v>1557651189</v>
      </c>
      <c r="G166">
        <v>-71911536</v>
      </c>
      <c r="H166">
        <v>1076156133</v>
      </c>
      <c r="I166" s="1" t="s">
        <v>2381</v>
      </c>
      <c r="J166" s="1" t="s">
        <v>2382</v>
      </c>
      <c r="K166" t="b">
        <v>0</v>
      </c>
    </row>
    <row r="167" spans="1:11" x14ac:dyDescent="0.25">
      <c r="A167" s="1" t="s">
        <v>2383</v>
      </c>
      <c r="B167" s="1" t="s">
        <v>1947</v>
      </c>
      <c r="C167">
        <v>659</v>
      </c>
      <c r="D167">
        <v>88</v>
      </c>
      <c r="E167">
        <v>1554833362</v>
      </c>
      <c r="F167">
        <v>1569402846</v>
      </c>
      <c r="G167">
        <v>-208878921</v>
      </c>
      <c r="H167">
        <v>554247503</v>
      </c>
      <c r="I167" s="1" t="s">
        <v>2384</v>
      </c>
      <c r="J167" s="1" t="s">
        <v>2385</v>
      </c>
      <c r="K167" t="b">
        <v>0</v>
      </c>
    </row>
    <row r="168" spans="1:11" x14ac:dyDescent="0.25">
      <c r="A168" s="1" t="s">
        <v>2386</v>
      </c>
      <c r="B168" s="1" t="s">
        <v>1947</v>
      </c>
      <c r="C168">
        <v>82</v>
      </c>
      <c r="D168">
        <v>26</v>
      </c>
      <c r="E168">
        <v>1544546286</v>
      </c>
      <c r="F168">
        <v>1557184306</v>
      </c>
      <c r="G168">
        <v>328868129</v>
      </c>
      <c r="H168">
        <v>360404049</v>
      </c>
      <c r="I168" s="1" t="s">
        <v>2387</v>
      </c>
      <c r="J168" s="1" t="s">
        <v>1978</v>
      </c>
      <c r="K168" t="b">
        <v>1</v>
      </c>
    </row>
    <row r="169" spans="1:11" x14ac:dyDescent="0.25">
      <c r="A169" s="1" t="s">
        <v>2388</v>
      </c>
      <c r="B169" s="1" t="s">
        <v>1947</v>
      </c>
      <c r="C169">
        <v>726</v>
      </c>
      <c r="D169">
        <v>248</v>
      </c>
      <c r="E169">
        <v>1552972368</v>
      </c>
      <c r="F169">
        <v>1563491806</v>
      </c>
      <c r="G169">
        <v>49116169</v>
      </c>
      <c r="H169">
        <v>61807997</v>
      </c>
      <c r="I169" s="1" t="s">
        <v>2389</v>
      </c>
      <c r="J169" s="1" t="s">
        <v>2390</v>
      </c>
      <c r="K169" t="b">
        <v>0</v>
      </c>
    </row>
    <row r="170" spans="1:11" x14ac:dyDescent="0.25">
      <c r="A170" s="1" t="s">
        <v>2391</v>
      </c>
      <c r="B170" s="1" t="s">
        <v>1947</v>
      </c>
      <c r="C170">
        <v>124</v>
      </c>
      <c r="D170">
        <v>919</v>
      </c>
      <c r="E170">
        <v>1557816917</v>
      </c>
      <c r="F170">
        <v>1570063515</v>
      </c>
      <c r="G170">
        <v>-39479261</v>
      </c>
      <c r="H170">
        <v>296238368</v>
      </c>
      <c r="I170" s="1" t="s">
        <v>2269</v>
      </c>
      <c r="J170" s="1" t="s">
        <v>2392</v>
      </c>
      <c r="K170" t="b">
        <v>0</v>
      </c>
    </row>
    <row r="171" spans="1:11" x14ac:dyDescent="0.25">
      <c r="A171" s="1" t="s">
        <v>2393</v>
      </c>
      <c r="B171" s="1" t="s">
        <v>1947</v>
      </c>
      <c r="C171">
        <v>103</v>
      </c>
      <c r="D171">
        <v>249</v>
      </c>
      <c r="E171">
        <v>1571769502</v>
      </c>
      <c r="F171">
        <v>1572924001</v>
      </c>
      <c r="G171">
        <v>436709677</v>
      </c>
      <c r="H171">
        <v>267336839</v>
      </c>
      <c r="I171" s="1" t="s">
        <v>2394</v>
      </c>
      <c r="J171" s="1" t="s">
        <v>1978</v>
      </c>
      <c r="K171" t="b">
        <v>0</v>
      </c>
    </row>
    <row r="172" spans="1:11" x14ac:dyDescent="0.25">
      <c r="A172" s="1" t="s">
        <v>2395</v>
      </c>
      <c r="B172" s="1" t="s">
        <v>1947</v>
      </c>
      <c r="C172">
        <v>898</v>
      </c>
      <c r="D172">
        <v>422</v>
      </c>
      <c r="E172">
        <v>1556352034</v>
      </c>
      <c r="F172">
        <v>1566497799</v>
      </c>
      <c r="G172">
        <v>71518505</v>
      </c>
      <c r="H172">
        <v>4738293</v>
      </c>
      <c r="I172" s="1" t="s">
        <v>2396</v>
      </c>
      <c r="J172" s="1" t="s">
        <v>2397</v>
      </c>
      <c r="K172" t="b">
        <v>1</v>
      </c>
    </row>
    <row r="173" spans="1:11" x14ac:dyDescent="0.25">
      <c r="A173" s="1" t="s">
        <v>2398</v>
      </c>
      <c r="B173" s="1" t="s">
        <v>1947</v>
      </c>
      <c r="C173">
        <v>34</v>
      </c>
      <c r="D173">
        <v>62</v>
      </c>
      <c r="E173">
        <v>1548527244</v>
      </c>
      <c r="F173">
        <v>1561216937</v>
      </c>
      <c r="G173">
        <v>535650926</v>
      </c>
      <c r="H173">
        <v>-77655701</v>
      </c>
      <c r="I173" s="1" t="s">
        <v>2188</v>
      </c>
      <c r="J173" s="1" t="s">
        <v>2399</v>
      </c>
      <c r="K173" t="b">
        <v>0</v>
      </c>
    </row>
    <row r="174" spans="1:11" x14ac:dyDescent="0.25">
      <c r="A174" s="1" t="s">
        <v>2400</v>
      </c>
      <c r="B174" s="1" t="s">
        <v>1947</v>
      </c>
      <c r="C174">
        <v>881</v>
      </c>
      <c r="D174">
        <v>615</v>
      </c>
      <c r="E174">
        <v>1572193338</v>
      </c>
      <c r="F174">
        <v>1572463635</v>
      </c>
      <c r="G174">
        <v>24660711</v>
      </c>
      <c r="H174">
        <v>118460176</v>
      </c>
      <c r="I174" s="1" t="s">
        <v>2401</v>
      </c>
      <c r="J174" s="1" t="s">
        <v>2402</v>
      </c>
      <c r="K174" t="b">
        <v>1</v>
      </c>
    </row>
    <row r="175" spans="1:11" x14ac:dyDescent="0.25">
      <c r="A175" s="1" t="s">
        <v>2403</v>
      </c>
      <c r="B175" s="1" t="s">
        <v>1947</v>
      </c>
      <c r="C175">
        <v>14</v>
      </c>
      <c r="D175">
        <v>875</v>
      </c>
      <c r="E175">
        <v>1565454123</v>
      </c>
      <c r="F175">
        <v>1570357664</v>
      </c>
      <c r="G175">
        <v>3730636</v>
      </c>
      <c r="H175">
        <v>9034176</v>
      </c>
      <c r="I175" s="1" t="s">
        <v>2404</v>
      </c>
      <c r="J175" s="1" t="s">
        <v>2405</v>
      </c>
      <c r="K175" t="b">
        <v>1</v>
      </c>
    </row>
    <row r="176" spans="1:11" x14ac:dyDescent="0.25">
      <c r="A176" s="1" t="s">
        <v>2406</v>
      </c>
      <c r="B176" s="1" t="s">
        <v>1947</v>
      </c>
      <c r="C176">
        <v>959</v>
      </c>
      <c r="D176">
        <v>47</v>
      </c>
      <c r="E176">
        <v>1548482788</v>
      </c>
      <c r="F176">
        <v>1555629630</v>
      </c>
      <c r="G176">
        <v>16356791</v>
      </c>
      <c r="H176">
        <v>1028259445</v>
      </c>
      <c r="I176" s="1" t="s">
        <v>2263</v>
      </c>
      <c r="J176" s="1" t="s">
        <v>2407</v>
      </c>
      <c r="K176" t="b">
        <v>1</v>
      </c>
    </row>
    <row r="177" spans="1:11" x14ac:dyDescent="0.25">
      <c r="A177" s="1" t="s">
        <v>2408</v>
      </c>
      <c r="B177" s="1" t="s">
        <v>1947</v>
      </c>
      <c r="C177">
        <v>69</v>
      </c>
      <c r="D177">
        <v>853</v>
      </c>
      <c r="E177">
        <v>1573683071</v>
      </c>
      <c r="F177">
        <v>1574372875</v>
      </c>
      <c r="G177">
        <v>308043158</v>
      </c>
      <c r="H177">
        <v>722069276</v>
      </c>
      <c r="I177" s="1" t="s">
        <v>2409</v>
      </c>
      <c r="J177" s="1" t="s">
        <v>1978</v>
      </c>
      <c r="K177" t="b">
        <v>1</v>
      </c>
    </row>
    <row r="178" spans="1:11" x14ac:dyDescent="0.25">
      <c r="A178" s="1" t="s">
        <v>2410</v>
      </c>
      <c r="B178" s="1" t="s">
        <v>1947</v>
      </c>
      <c r="C178">
        <v>852</v>
      </c>
      <c r="D178">
        <v>881</v>
      </c>
      <c r="E178">
        <v>1547236147</v>
      </c>
      <c r="F178">
        <v>1558501304</v>
      </c>
      <c r="G178">
        <v>1558031</v>
      </c>
      <c r="H178">
        <v>110382845</v>
      </c>
      <c r="I178" s="1" t="s">
        <v>2411</v>
      </c>
      <c r="J178" s="1" t="s">
        <v>2412</v>
      </c>
      <c r="K178" t="b">
        <v>0</v>
      </c>
    </row>
    <row r="179" spans="1:11" x14ac:dyDescent="0.25">
      <c r="A179" s="1" t="s">
        <v>2413</v>
      </c>
      <c r="B179" s="1" t="s">
        <v>1947</v>
      </c>
      <c r="C179">
        <v>257</v>
      </c>
      <c r="D179">
        <v>262</v>
      </c>
      <c r="E179">
        <v>1553989905</v>
      </c>
      <c r="F179">
        <v>1561086032</v>
      </c>
      <c r="G179">
        <v>-83086532</v>
      </c>
      <c r="H179">
        <v>1235183871</v>
      </c>
      <c r="I179" s="1" t="s">
        <v>1957</v>
      </c>
      <c r="J179" s="1" t="s">
        <v>2414</v>
      </c>
      <c r="K179" t="b">
        <v>1</v>
      </c>
    </row>
    <row r="180" spans="1:11" x14ac:dyDescent="0.25">
      <c r="A180" s="1" t="s">
        <v>2415</v>
      </c>
      <c r="B180" s="1" t="s">
        <v>1947</v>
      </c>
      <c r="C180">
        <v>917</v>
      </c>
      <c r="D180">
        <v>254</v>
      </c>
      <c r="E180">
        <v>1569473163</v>
      </c>
      <c r="F180">
        <v>1572617182</v>
      </c>
      <c r="G180">
        <v>-6695</v>
      </c>
      <c r="H180">
        <v>111464</v>
      </c>
      <c r="I180" s="1" t="s">
        <v>2416</v>
      </c>
      <c r="J180" s="1" t="s">
        <v>2417</v>
      </c>
      <c r="K180" t="b">
        <v>1</v>
      </c>
    </row>
    <row r="181" spans="1:11" x14ac:dyDescent="0.25">
      <c r="A181" s="1" t="s">
        <v>2418</v>
      </c>
      <c r="B181" s="1" t="s">
        <v>1947</v>
      </c>
      <c r="C181">
        <v>977</v>
      </c>
      <c r="D181">
        <v>366</v>
      </c>
      <c r="E181">
        <v>1555887677</v>
      </c>
      <c r="F181">
        <v>1571089873</v>
      </c>
      <c r="G181">
        <v>36759507</v>
      </c>
      <c r="H181">
        <v>110632006</v>
      </c>
      <c r="I181" s="1" t="s">
        <v>2381</v>
      </c>
      <c r="J181" s="1" t="s">
        <v>2419</v>
      </c>
      <c r="K181" t="b">
        <v>0</v>
      </c>
    </row>
    <row r="182" spans="1:11" x14ac:dyDescent="0.25">
      <c r="A182" s="1" t="s">
        <v>2420</v>
      </c>
      <c r="B182" s="1" t="s">
        <v>1947</v>
      </c>
      <c r="C182">
        <v>715</v>
      </c>
      <c r="D182">
        <v>283</v>
      </c>
      <c r="E182">
        <v>1565988992</v>
      </c>
      <c r="F182">
        <v>1571315089</v>
      </c>
      <c r="G182">
        <v>27718295</v>
      </c>
      <c r="H182">
        <v>119394148</v>
      </c>
      <c r="I182" s="1" t="s">
        <v>2421</v>
      </c>
      <c r="J182" s="1" t="s">
        <v>2422</v>
      </c>
      <c r="K182" t="b">
        <v>0</v>
      </c>
    </row>
    <row r="183" spans="1:11" x14ac:dyDescent="0.25">
      <c r="A183" s="1" t="s">
        <v>2423</v>
      </c>
      <c r="B183" s="1" t="s">
        <v>1947</v>
      </c>
      <c r="C183">
        <v>397</v>
      </c>
      <c r="D183">
        <v>154</v>
      </c>
      <c r="E183">
        <v>1572184287</v>
      </c>
      <c r="F183">
        <v>1573992108</v>
      </c>
      <c r="G183">
        <v>-87223957</v>
      </c>
      <c r="H183">
        <v>1151767095</v>
      </c>
      <c r="I183" s="1" t="s">
        <v>2117</v>
      </c>
      <c r="J183" s="1" t="s">
        <v>2424</v>
      </c>
      <c r="K183" t="b">
        <v>0</v>
      </c>
    </row>
    <row r="184" spans="1:11" x14ac:dyDescent="0.25">
      <c r="A184" s="1" t="s">
        <v>2425</v>
      </c>
      <c r="B184" s="1" t="s">
        <v>1947</v>
      </c>
      <c r="C184">
        <v>89</v>
      </c>
      <c r="D184">
        <v>154</v>
      </c>
      <c r="E184">
        <v>1543162763</v>
      </c>
      <c r="F184">
        <v>1550984304</v>
      </c>
      <c r="G184">
        <v>-43562151</v>
      </c>
      <c r="H184">
        <v>33617577</v>
      </c>
      <c r="I184" s="1" t="s">
        <v>2426</v>
      </c>
      <c r="J184" s="1" t="s">
        <v>2427</v>
      </c>
      <c r="K184" t="b">
        <v>1</v>
      </c>
    </row>
    <row r="185" spans="1:11" x14ac:dyDescent="0.25">
      <c r="A185" s="1" t="s">
        <v>2428</v>
      </c>
      <c r="B185" s="1" t="s">
        <v>1947</v>
      </c>
      <c r="C185">
        <v>144</v>
      </c>
      <c r="D185">
        <v>108</v>
      </c>
      <c r="E185">
        <v>1548148645</v>
      </c>
      <c r="F185">
        <v>1567080848</v>
      </c>
      <c r="G185">
        <v>-348234058</v>
      </c>
      <c r="H185">
        <v>-58187517</v>
      </c>
      <c r="I185" s="1" t="s">
        <v>2429</v>
      </c>
      <c r="J185" s="1" t="s">
        <v>1978</v>
      </c>
      <c r="K185" t="b">
        <v>1</v>
      </c>
    </row>
    <row r="186" spans="1:11" x14ac:dyDescent="0.25">
      <c r="A186" s="1" t="s">
        <v>2430</v>
      </c>
      <c r="B186" s="1" t="s">
        <v>1947</v>
      </c>
      <c r="C186">
        <v>957</v>
      </c>
      <c r="D186">
        <v>827</v>
      </c>
      <c r="E186">
        <v>1554650034</v>
      </c>
      <c r="F186">
        <v>1556379134</v>
      </c>
      <c r="G186">
        <v>143876884</v>
      </c>
      <c r="H186">
        <v>1210011959</v>
      </c>
      <c r="I186" s="1" t="s">
        <v>2431</v>
      </c>
      <c r="J186" s="1" t="s">
        <v>2432</v>
      </c>
      <c r="K186" t="b">
        <v>0</v>
      </c>
    </row>
    <row r="187" spans="1:11" x14ac:dyDescent="0.25">
      <c r="A187" s="1" t="s">
        <v>2433</v>
      </c>
      <c r="B187" s="1" t="s">
        <v>1947</v>
      </c>
      <c r="C187">
        <v>78</v>
      </c>
      <c r="D187">
        <v>90</v>
      </c>
      <c r="E187">
        <v>1568125064</v>
      </c>
      <c r="F187">
        <v>1572091038</v>
      </c>
      <c r="G187">
        <v>452865242</v>
      </c>
      <c r="H187">
        <v>-729768148</v>
      </c>
      <c r="I187" s="1" t="s">
        <v>2429</v>
      </c>
      <c r="J187" s="1" t="s">
        <v>2434</v>
      </c>
      <c r="K187" t="b">
        <v>0</v>
      </c>
    </row>
    <row r="188" spans="1:11" x14ac:dyDescent="0.25">
      <c r="A188" s="1" t="s">
        <v>2435</v>
      </c>
      <c r="B188" s="1" t="s">
        <v>1947</v>
      </c>
      <c r="C188">
        <v>813</v>
      </c>
      <c r="D188">
        <v>452</v>
      </c>
      <c r="E188">
        <v>1561199016</v>
      </c>
      <c r="F188">
        <v>1565311110</v>
      </c>
      <c r="G188">
        <v>88105088</v>
      </c>
      <c r="H188">
        <v>-75632447</v>
      </c>
      <c r="I188" s="1" t="s">
        <v>2436</v>
      </c>
      <c r="J188" s="1" t="s">
        <v>2437</v>
      </c>
      <c r="K188" t="b">
        <v>1</v>
      </c>
    </row>
    <row r="189" spans="1:11" x14ac:dyDescent="0.25">
      <c r="A189" s="1" t="s">
        <v>2438</v>
      </c>
      <c r="B189" s="1" t="s">
        <v>1947</v>
      </c>
      <c r="C189">
        <v>256</v>
      </c>
      <c r="D189">
        <v>606</v>
      </c>
      <c r="E189">
        <v>1555441696</v>
      </c>
      <c r="F189">
        <v>1564937975</v>
      </c>
      <c r="G189">
        <v>347326539</v>
      </c>
      <c r="H189">
        <v>1377446478</v>
      </c>
      <c r="I189" s="1" t="s">
        <v>1161</v>
      </c>
      <c r="J189" s="1" t="s">
        <v>2439</v>
      </c>
      <c r="K189" t="b">
        <v>1</v>
      </c>
    </row>
    <row r="190" spans="1:11" x14ac:dyDescent="0.25">
      <c r="A190" s="1" t="s">
        <v>2440</v>
      </c>
      <c r="B190" s="1" t="s">
        <v>1947</v>
      </c>
      <c r="C190">
        <v>62</v>
      </c>
      <c r="D190">
        <v>849</v>
      </c>
      <c r="E190">
        <v>1570587476</v>
      </c>
      <c r="F190">
        <v>1573219193</v>
      </c>
      <c r="G190">
        <v>103231036</v>
      </c>
      <c r="H190">
        <v>-31679257</v>
      </c>
      <c r="I190" s="1" t="s">
        <v>2441</v>
      </c>
      <c r="J190" s="1" t="s">
        <v>1978</v>
      </c>
      <c r="K190" t="b">
        <v>1</v>
      </c>
    </row>
    <row r="191" spans="1:11" x14ac:dyDescent="0.25">
      <c r="A191" s="1" t="s">
        <v>2442</v>
      </c>
      <c r="B191" s="1" t="s">
        <v>1947</v>
      </c>
      <c r="C191">
        <v>865</v>
      </c>
      <c r="D191">
        <v>471</v>
      </c>
      <c r="E191">
        <v>1573170525</v>
      </c>
      <c r="F191">
        <v>1573709256</v>
      </c>
      <c r="G191">
        <v>148126417</v>
      </c>
      <c r="H191">
        <v>1002936683</v>
      </c>
      <c r="I191" s="1" t="s">
        <v>2443</v>
      </c>
      <c r="J191" s="1" t="s">
        <v>2444</v>
      </c>
      <c r="K191" t="b">
        <v>1</v>
      </c>
    </row>
    <row r="192" spans="1:11" x14ac:dyDescent="0.25">
      <c r="A192" s="1" t="s">
        <v>2445</v>
      </c>
      <c r="B192" s="1" t="s">
        <v>1947</v>
      </c>
      <c r="C192">
        <v>142</v>
      </c>
      <c r="D192">
        <v>473</v>
      </c>
      <c r="E192">
        <v>1564439410</v>
      </c>
      <c r="F192">
        <v>1570893000</v>
      </c>
      <c r="G192">
        <v>4605007</v>
      </c>
      <c r="H192">
        <v>-7343245</v>
      </c>
      <c r="I192" s="1" t="s">
        <v>2446</v>
      </c>
      <c r="J192" s="1" t="s">
        <v>2447</v>
      </c>
      <c r="K192" t="b">
        <v>1</v>
      </c>
    </row>
    <row r="193" spans="1:11" x14ac:dyDescent="0.25">
      <c r="A193" s="1" t="s">
        <v>2448</v>
      </c>
      <c r="B193" s="1" t="s">
        <v>1947</v>
      </c>
      <c r="C193">
        <v>232</v>
      </c>
      <c r="D193">
        <v>798</v>
      </c>
      <c r="E193">
        <v>1552023315</v>
      </c>
      <c r="F193">
        <v>1554097639</v>
      </c>
      <c r="G193">
        <v>827533</v>
      </c>
      <c r="H193">
        <v>-73868176</v>
      </c>
      <c r="I193" s="1" t="s">
        <v>2387</v>
      </c>
      <c r="J193" s="1" t="s">
        <v>2449</v>
      </c>
      <c r="K193" t="b">
        <v>0</v>
      </c>
    </row>
    <row r="194" spans="1:11" x14ac:dyDescent="0.25">
      <c r="A194" s="1" t="s">
        <v>2450</v>
      </c>
      <c r="B194" s="1" t="s">
        <v>1947</v>
      </c>
      <c r="C194">
        <v>138</v>
      </c>
      <c r="D194">
        <v>132</v>
      </c>
      <c r="E194">
        <v>1543485447</v>
      </c>
      <c r="F194">
        <v>1570713830</v>
      </c>
      <c r="G194">
        <v>-20495949</v>
      </c>
      <c r="H194">
        <v>575497376</v>
      </c>
      <c r="I194" s="1" t="s">
        <v>2451</v>
      </c>
      <c r="J194" s="1" t="s">
        <v>2452</v>
      </c>
      <c r="K194" t="b">
        <v>0</v>
      </c>
    </row>
    <row r="195" spans="1:11" x14ac:dyDescent="0.25">
      <c r="A195" s="1" t="s">
        <v>2453</v>
      </c>
      <c r="B195" s="1" t="s">
        <v>1947</v>
      </c>
      <c r="C195">
        <v>462</v>
      </c>
      <c r="D195">
        <v>997</v>
      </c>
      <c r="E195">
        <v>1559618361</v>
      </c>
      <c r="F195">
        <v>1560751065</v>
      </c>
      <c r="G195">
        <v>-70795248</v>
      </c>
      <c r="H195">
        <v>1090869316</v>
      </c>
      <c r="I195" s="1" t="s">
        <v>2454</v>
      </c>
      <c r="J195" s="1" t="s">
        <v>2455</v>
      </c>
      <c r="K195" t="b">
        <v>1</v>
      </c>
    </row>
    <row r="196" spans="1:11" x14ac:dyDescent="0.25">
      <c r="A196" s="1" t="s">
        <v>2456</v>
      </c>
      <c r="B196" s="1" t="s">
        <v>1947</v>
      </c>
      <c r="C196">
        <v>173</v>
      </c>
      <c r="D196">
        <v>845</v>
      </c>
      <c r="E196">
        <v>1556977358</v>
      </c>
      <c r="F196">
        <v>1559043708</v>
      </c>
      <c r="G196">
        <v>-156688416</v>
      </c>
      <c r="H196">
        <v>-460563212</v>
      </c>
      <c r="I196" s="1" t="s">
        <v>2457</v>
      </c>
      <c r="J196" s="1" t="s">
        <v>2458</v>
      </c>
      <c r="K196" t="b">
        <v>0</v>
      </c>
    </row>
    <row r="197" spans="1:11" x14ac:dyDescent="0.25">
      <c r="A197" s="1" t="s">
        <v>2459</v>
      </c>
      <c r="B197" s="1" t="s">
        <v>1947</v>
      </c>
      <c r="C197">
        <v>577</v>
      </c>
      <c r="D197">
        <v>107</v>
      </c>
      <c r="E197">
        <v>1571526305</v>
      </c>
      <c r="F197">
        <v>1573826812</v>
      </c>
      <c r="G197">
        <v>27948308</v>
      </c>
      <c r="H197">
        <v>109599191</v>
      </c>
      <c r="I197" s="1" t="s">
        <v>2460</v>
      </c>
      <c r="J197" s="1" t="s">
        <v>2461</v>
      </c>
      <c r="K197" t="b">
        <v>0</v>
      </c>
    </row>
    <row r="198" spans="1:11" x14ac:dyDescent="0.25">
      <c r="A198" s="1" t="s">
        <v>2462</v>
      </c>
      <c r="B198" s="1" t="s">
        <v>1947</v>
      </c>
      <c r="C198">
        <v>964</v>
      </c>
      <c r="D198">
        <v>398</v>
      </c>
      <c r="E198">
        <v>1563709767</v>
      </c>
      <c r="F198">
        <v>1571389777</v>
      </c>
      <c r="G198">
        <v>434088284</v>
      </c>
      <c r="H198">
        <v>169139651</v>
      </c>
      <c r="I198" s="1" t="s">
        <v>2426</v>
      </c>
      <c r="J198" s="1" t="s">
        <v>2463</v>
      </c>
      <c r="K198" t="b">
        <v>0</v>
      </c>
    </row>
    <row r="199" spans="1:11" x14ac:dyDescent="0.25">
      <c r="A199" s="1" t="s">
        <v>2464</v>
      </c>
      <c r="B199" s="1" t="s">
        <v>1947</v>
      </c>
      <c r="C199">
        <v>453</v>
      </c>
      <c r="D199">
        <v>118</v>
      </c>
      <c r="E199">
        <v>1551780498</v>
      </c>
      <c r="F199">
        <v>1564652425</v>
      </c>
      <c r="G199">
        <v>13470554</v>
      </c>
      <c r="H199">
        <v>14707735</v>
      </c>
      <c r="I199" s="1" t="s">
        <v>2465</v>
      </c>
      <c r="J199" s="1" t="s">
        <v>2466</v>
      </c>
      <c r="K199" t="b">
        <v>1</v>
      </c>
    </row>
    <row r="200" spans="1:11" x14ac:dyDescent="0.25">
      <c r="A200" s="1" t="s">
        <v>2467</v>
      </c>
      <c r="B200" s="1" t="s">
        <v>1947</v>
      </c>
      <c r="C200">
        <v>92</v>
      </c>
      <c r="D200">
        <v>427</v>
      </c>
      <c r="E200">
        <v>1558054221</v>
      </c>
      <c r="F200">
        <v>1564865826</v>
      </c>
      <c r="G200">
        <v>36759507</v>
      </c>
      <c r="H200">
        <v>110632006</v>
      </c>
      <c r="I200" s="1" t="s">
        <v>2468</v>
      </c>
      <c r="J200" s="1" t="s">
        <v>2469</v>
      </c>
      <c r="K200" t="b">
        <v>0</v>
      </c>
    </row>
    <row r="201" spans="1:11" x14ac:dyDescent="0.25">
      <c r="A201" s="1" t="s">
        <v>2470</v>
      </c>
      <c r="B201" s="1" t="s">
        <v>1947</v>
      </c>
      <c r="C201">
        <v>429</v>
      </c>
      <c r="D201">
        <v>677</v>
      </c>
      <c r="E201">
        <v>1551859435</v>
      </c>
      <c r="F201">
        <v>1553618791</v>
      </c>
      <c r="G201">
        <v>425824637</v>
      </c>
      <c r="H201">
        <v>1413159801</v>
      </c>
      <c r="I201" s="1" t="s">
        <v>2471</v>
      </c>
      <c r="J201" s="1" t="s">
        <v>2472</v>
      </c>
      <c r="K201" t="b">
        <v>0</v>
      </c>
    </row>
    <row r="202" spans="1:11" x14ac:dyDescent="0.25">
      <c r="A202" s="1" t="s">
        <v>2473</v>
      </c>
      <c r="B202" s="1" t="s">
        <v>1947</v>
      </c>
      <c r="C202">
        <v>546</v>
      </c>
      <c r="D202">
        <v>865</v>
      </c>
      <c r="E202">
        <v>1553794279</v>
      </c>
      <c r="F202">
        <v>1567920131</v>
      </c>
      <c r="G202">
        <v>21355574</v>
      </c>
      <c r="H202">
        <v>1068355372</v>
      </c>
      <c r="I202" s="1" t="s">
        <v>2474</v>
      </c>
      <c r="J202" s="1" t="s">
        <v>1978</v>
      </c>
      <c r="K202" t="b">
        <v>0</v>
      </c>
    </row>
    <row r="203" spans="1:11" x14ac:dyDescent="0.25">
      <c r="A203" s="1" t="s">
        <v>2475</v>
      </c>
      <c r="B203" s="1" t="s">
        <v>1947</v>
      </c>
      <c r="C203">
        <v>10</v>
      </c>
      <c r="D203">
        <v>222</v>
      </c>
      <c r="E203">
        <v>1545093056</v>
      </c>
      <c r="F203">
        <v>1547311372</v>
      </c>
      <c r="G203">
        <v>127578433</v>
      </c>
      <c r="H203">
        <v>72491037</v>
      </c>
      <c r="I203" s="1" t="s">
        <v>2476</v>
      </c>
      <c r="J203" s="1" t="s">
        <v>1978</v>
      </c>
      <c r="K203" t="b">
        <v>0</v>
      </c>
    </row>
    <row r="204" spans="1:11" x14ac:dyDescent="0.25">
      <c r="A204" s="1" t="s">
        <v>2477</v>
      </c>
      <c r="B204" s="1" t="s">
        <v>1947</v>
      </c>
      <c r="C204">
        <v>446</v>
      </c>
      <c r="D204">
        <v>581</v>
      </c>
      <c r="E204">
        <v>1544739835</v>
      </c>
      <c r="F204">
        <v>1570571628</v>
      </c>
      <c r="G204">
        <v>41631154</v>
      </c>
      <c r="H204">
        <v>423915567</v>
      </c>
      <c r="I204" s="1" t="s">
        <v>2478</v>
      </c>
      <c r="J204" s="1" t="s">
        <v>2479</v>
      </c>
      <c r="K204" t="b">
        <v>1</v>
      </c>
    </row>
    <row r="205" spans="1:11" x14ac:dyDescent="0.25">
      <c r="A205" s="1" t="s">
        <v>2480</v>
      </c>
      <c r="B205" s="1" t="s">
        <v>1947</v>
      </c>
      <c r="C205">
        <v>964</v>
      </c>
      <c r="D205">
        <v>753</v>
      </c>
      <c r="E205">
        <v>1559661210</v>
      </c>
      <c r="F205">
        <v>1563037968</v>
      </c>
      <c r="G205">
        <v>4949601</v>
      </c>
      <c r="H205">
        <v>-74593836</v>
      </c>
      <c r="I205" s="1" t="s">
        <v>2481</v>
      </c>
      <c r="J205" s="1" t="s">
        <v>1978</v>
      </c>
      <c r="K205" t="b">
        <v>0</v>
      </c>
    </row>
    <row r="206" spans="1:11" x14ac:dyDescent="0.25">
      <c r="A206" s="1" t="s">
        <v>2482</v>
      </c>
      <c r="B206" s="1" t="s">
        <v>1947</v>
      </c>
      <c r="C206">
        <v>477</v>
      </c>
      <c r="D206">
        <v>229</v>
      </c>
      <c r="E206">
        <v>1554365377</v>
      </c>
      <c r="F206">
        <v>1567695435</v>
      </c>
      <c r="G206">
        <v>23692546</v>
      </c>
      <c r="H206">
        <v>116655206</v>
      </c>
      <c r="I206" s="1" t="s">
        <v>2162</v>
      </c>
      <c r="J206" s="1" t="s">
        <v>2483</v>
      </c>
      <c r="K206" t="b">
        <v>0</v>
      </c>
    </row>
    <row r="207" spans="1:11" x14ac:dyDescent="0.25">
      <c r="A207" s="1" t="s">
        <v>2484</v>
      </c>
      <c r="B207" s="1" t="s">
        <v>1947</v>
      </c>
      <c r="C207">
        <v>584</v>
      </c>
      <c r="D207">
        <v>252</v>
      </c>
      <c r="E207">
        <v>1566086225</v>
      </c>
      <c r="F207">
        <v>1571779186</v>
      </c>
      <c r="G207">
        <v>547669</v>
      </c>
      <c r="H207">
        <v>-11196861</v>
      </c>
      <c r="I207" s="1" t="s">
        <v>2485</v>
      </c>
      <c r="J207" s="1" t="s">
        <v>2486</v>
      </c>
      <c r="K207" t="b">
        <v>1</v>
      </c>
    </row>
    <row r="208" spans="1:11" x14ac:dyDescent="0.25">
      <c r="A208" s="1" t="s">
        <v>2487</v>
      </c>
      <c r="B208" s="1" t="s">
        <v>1947</v>
      </c>
      <c r="C208">
        <v>18</v>
      </c>
      <c r="D208">
        <v>497</v>
      </c>
      <c r="E208">
        <v>1571312548</v>
      </c>
      <c r="F208">
        <v>1571401152</v>
      </c>
      <c r="G208">
        <v>498232218</v>
      </c>
      <c r="H208">
        <v>213934539</v>
      </c>
      <c r="I208" s="1" t="s">
        <v>2488</v>
      </c>
      <c r="J208" s="1" t="s">
        <v>2489</v>
      </c>
      <c r="K208" t="b">
        <v>1</v>
      </c>
    </row>
    <row r="209" spans="1:11" x14ac:dyDescent="0.25">
      <c r="A209" s="1" t="s">
        <v>2490</v>
      </c>
      <c r="B209" s="1" t="s">
        <v>1947</v>
      </c>
      <c r="C209">
        <v>523</v>
      </c>
      <c r="D209">
        <v>486</v>
      </c>
      <c r="E209">
        <v>1559479079</v>
      </c>
      <c r="F209">
        <v>1562618772</v>
      </c>
      <c r="G209">
        <v>30100681</v>
      </c>
      <c r="H209">
        <v>1015326734</v>
      </c>
      <c r="I209" s="1" t="s">
        <v>2491</v>
      </c>
      <c r="J209" s="1" t="s">
        <v>2492</v>
      </c>
      <c r="K209" t="b">
        <v>1</v>
      </c>
    </row>
    <row r="210" spans="1:11" x14ac:dyDescent="0.25">
      <c r="A210" s="1" t="s">
        <v>2493</v>
      </c>
      <c r="B210" s="1" t="s">
        <v>1947</v>
      </c>
      <c r="C210">
        <v>437</v>
      </c>
      <c r="D210">
        <v>819</v>
      </c>
      <c r="E210">
        <v>1567828564</v>
      </c>
      <c r="F210">
        <v>1571462496</v>
      </c>
      <c r="G210">
        <v>31364902</v>
      </c>
      <c r="H210">
        <v>108249509</v>
      </c>
      <c r="I210" s="1" t="s">
        <v>2494</v>
      </c>
      <c r="J210" s="1" t="s">
        <v>2495</v>
      </c>
      <c r="K210" t="b">
        <v>0</v>
      </c>
    </row>
    <row r="211" spans="1:11" x14ac:dyDescent="0.25">
      <c r="A211" s="1" t="s">
        <v>2496</v>
      </c>
      <c r="B211" s="1" t="s">
        <v>1947</v>
      </c>
      <c r="C211">
        <v>332</v>
      </c>
      <c r="D211">
        <v>247</v>
      </c>
      <c r="E211">
        <v>1569484593</v>
      </c>
      <c r="F211">
        <v>1572375377</v>
      </c>
      <c r="G211">
        <v>389835516</v>
      </c>
      <c r="H211">
        <v>-90774591</v>
      </c>
      <c r="I211" s="1" t="s">
        <v>2497</v>
      </c>
      <c r="J211" s="1" t="s">
        <v>2498</v>
      </c>
      <c r="K211" t="b">
        <v>0</v>
      </c>
    </row>
    <row r="212" spans="1:11" x14ac:dyDescent="0.25">
      <c r="A212" s="1" t="s">
        <v>2499</v>
      </c>
      <c r="B212" s="1" t="s">
        <v>1947</v>
      </c>
      <c r="C212">
        <v>912</v>
      </c>
      <c r="D212">
        <v>431</v>
      </c>
      <c r="E212">
        <v>1569265466</v>
      </c>
      <c r="F212">
        <v>1569318802</v>
      </c>
      <c r="G212">
        <v>28753497</v>
      </c>
      <c r="H212">
        <v>105888827</v>
      </c>
      <c r="I212" s="1" t="s">
        <v>2500</v>
      </c>
      <c r="J212" s="1" t="s">
        <v>2501</v>
      </c>
      <c r="K212" t="b">
        <v>1</v>
      </c>
    </row>
    <row r="213" spans="1:11" x14ac:dyDescent="0.25">
      <c r="A213" s="1" t="s">
        <v>2502</v>
      </c>
      <c r="B213" s="1" t="s">
        <v>1947</v>
      </c>
      <c r="C213">
        <v>24</v>
      </c>
      <c r="D213">
        <v>811</v>
      </c>
      <c r="E213">
        <v>1550381550</v>
      </c>
      <c r="F213">
        <v>1567186681</v>
      </c>
      <c r="G213">
        <v>1694472</v>
      </c>
      <c r="H213">
        <v>1047229279</v>
      </c>
      <c r="I213" s="1" t="s">
        <v>2503</v>
      </c>
      <c r="J213" s="1" t="s">
        <v>2504</v>
      </c>
      <c r="K213" t="b">
        <v>1</v>
      </c>
    </row>
    <row r="214" spans="1:11" x14ac:dyDescent="0.25">
      <c r="A214" s="1" t="s">
        <v>2505</v>
      </c>
      <c r="B214" s="1" t="s">
        <v>1947</v>
      </c>
      <c r="C214">
        <v>979</v>
      </c>
      <c r="D214">
        <v>882</v>
      </c>
      <c r="E214">
        <v>1566991762</v>
      </c>
      <c r="F214">
        <v>1567682508</v>
      </c>
      <c r="G214">
        <v>214364892</v>
      </c>
      <c r="H214">
        <v>1036927195</v>
      </c>
      <c r="I214" s="1" t="s">
        <v>2506</v>
      </c>
      <c r="J214" s="1" t="s">
        <v>2507</v>
      </c>
      <c r="K214" t="b">
        <v>0</v>
      </c>
    </row>
    <row r="215" spans="1:11" x14ac:dyDescent="0.25">
      <c r="A215" s="1" t="s">
        <v>2508</v>
      </c>
      <c r="B215" s="1" t="s">
        <v>1947</v>
      </c>
      <c r="C215">
        <v>868</v>
      </c>
      <c r="D215">
        <v>101</v>
      </c>
      <c r="E215">
        <v>1557370610</v>
      </c>
      <c r="F215">
        <v>1561882852</v>
      </c>
      <c r="G215">
        <v>500429768</v>
      </c>
      <c r="H215">
        <v>468886722</v>
      </c>
      <c r="I215" s="1" t="s">
        <v>2086</v>
      </c>
      <c r="J215" s="1" t="s">
        <v>2509</v>
      </c>
      <c r="K215" t="b">
        <v>1</v>
      </c>
    </row>
    <row r="216" spans="1:11" x14ac:dyDescent="0.25">
      <c r="A216" s="1" t="s">
        <v>2510</v>
      </c>
      <c r="B216" s="1" t="s">
        <v>1947</v>
      </c>
      <c r="C216">
        <v>90</v>
      </c>
      <c r="D216">
        <v>157</v>
      </c>
      <c r="E216">
        <v>1558435819</v>
      </c>
      <c r="F216">
        <v>1562940646</v>
      </c>
      <c r="G216">
        <v>501681931</v>
      </c>
      <c r="H216">
        <v>140545902</v>
      </c>
      <c r="I216" s="1" t="s">
        <v>2421</v>
      </c>
      <c r="J216" s="1" t="s">
        <v>1978</v>
      </c>
      <c r="K216" t="b">
        <v>0</v>
      </c>
    </row>
    <row r="217" spans="1:11" x14ac:dyDescent="0.25">
      <c r="A217" s="1" t="s">
        <v>2511</v>
      </c>
      <c r="B217" s="1" t="s">
        <v>1947</v>
      </c>
      <c r="C217">
        <v>824</v>
      </c>
      <c r="D217">
        <v>161</v>
      </c>
      <c r="E217">
        <v>1547743526</v>
      </c>
      <c r="F217">
        <v>1550567654</v>
      </c>
      <c r="G217">
        <v>359482858</v>
      </c>
      <c r="H217">
        <v>1269575991</v>
      </c>
      <c r="I217" s="1" t="s">
        <v>1962</v>
      </c>
      <c r="J217" s="1" t="s">
        <v>2512</v>
      </c>
      <c r="K217" t="b">
        <v>1</v>
      </c>
    </row>
    <row r="218" spans="1:11" x14ac:dyDescent="0.25">
      <c r="A218" s="1" t="s">
        <v>2513</v>
      </c>
      <c r="B218" s="1" t="s">
        <v>1947</v>
      </c>
      <c r="C218">
        <v>474</v>
      </c>
      <c r="D218">
        <v>936</v>
      </c>
      <c r="E218">
        <v>1547411147</v>
      </c>
      <c r="F218">
        <v>1556172458</v>
      </c>
      <c r="G218">
        <v>483627105</v>
      </c>
      <c r="H218">
        <v>257753797</v>
      </c>
      <c r="I218" s="1" t="s">
        <v>2514</v>
      </c>
      <c r="J218" s="1" t="s">
        <v>2515</v>
      </c>
      <c r="K218" t="b">
        <v>0</v>
      </c>
    </row>
    <row r="219" spans="1:11" x14ac:dyDescent="0.25">
      <c r="A219" s="1" t="s">
        <v>2516</v>
      </c>
      <c r="B219" s="1" t="s">
        <v>1947</v>
      </c>
      <c r="C219">
        <v>594</v>
      </c>
      <c r="D219">
        <v>517</v>
      </c>
      <c r="E219">
        <v>1566288262</v>
      </c>
      <c r="F219">
        <v>1573446996</v>
      </c>
      <c r="G219">
        <v>537558642</v>
      </c>
      <c r="H219">
        <v>192045339</v>
      </c>
      <c r="I219" s="1" t="s">
        <v>2055</v>
      </c>
      <c r="J219" s="1" t="s">
        <v>1978</v>
      </c>
      <c r="K219" t="b">
        <v>0</v>
      </c>
    </row>
    <row r="220" spans="1:11" x14ac:dyDescent="0.25">
      <c r="A220" s="1" t="s">
        <v>2517</v>
      </c>
      <c r="B220" s="1" t="s">
        <v>1947</v>
      </c>
      <c r="C220">
        <v>792</v>
      </c>
      <c r="D220">
        <v>736</v>
      </c>
      <c r="E220">
        <v>1556364963</v>
      </c>
      <c r="F220">
        <v>1567776440</v>
      </c>
      <c r="G220">
        <v>34363184</v>
      </c>
      <c r="H220">
        <v>107237743</v>
      </c>
      <c r="I220" s="1" t="s">
        <v>2518</v>
      </c>
      <c r="J220" s="1" t="s">
        <v>2519</v>
      </c>
      <c r="K220" t="b">
        <v>0</v>
      </c>
    </row>
    <row r="221" spans="1:11" x14ac:dyDescent="0.25">
      <c r="A221" s="1" t="s">
        <v>2520</v>
      </c>
      <c r="B221" s="1" t="s">
        <v>1947</v>
      </c>
      <c r="C221">
        <v>833</v>
      </c>
      <c r="D221">
        <v>605</v>
      </c>
      <c r="E221">
        <v>1548190308</v>
      </c>
      <c r="F221">
        <v>1563956557</v>
      </c>
      <c r="G221">
        <v>473892142</v>
      </c>
      <c r="H221">
        <v>6942885</v>
      </c>
      <c r="I221" s="1" t="s">
        <v>2521</v>
      </c>
      <c r="J221" s="1" t="s">
        <v>2522</v>
      </c>
      <c r="K221" t="b">
        <v>1</v>
      </c>
    </row>
    <row r="222" spans="1:11" x14ac:dyDescent="0.25">
      <c r="A222" s="1" t="s">
        <v>2523</v>
      </c>
      <c r="B222" s="1" t="s">
        <v>1947</v>
      </c>
      <c r="C222">
        <v>359</v>
      </c>
      <c r="D222">
        <v>927</v>
      </c>
      <c r="E222">
        <v>1560773746</v>
      </c>
      <c r="F222">
        <v>1568204811</v>
      </c>
      <c r="G222">
        <v>231635991</v>
      </c>
      <c r="H222">
        <v>-822854848</v>
      </c>
      <c r="I222" s="1" t="s">
        <v>2524</v>
      </c>
      <c r="J222" s="1" t="s">
        <v>2525</v>
      </c>
      <c r="K222" t="b">
        <v>1</v>
      </c>
    </row>
    <row r="223" spans="1:11" x14ac:dyDescent="0.25">
      <c r="A223" s="1" t="s">
        <v>2526</v>
      </c>
      <c r="B223" s="1" t="s">
        <v>1947</v>
      </c>
      <c r="C223">
        <v>189</v>
      </c>
      <c r="D223">
        <v>833</v>
      </c>
      <c r="E223">
        <v>1556681600</v>
      </c>
      <c r="F223">
        <v>1574234561</v>
      </c>
      <c r="G223">
        <v>40401045</v>
      </c>
      <c r="H223">
        <v>117998902</v>
      </c>
      <c r="I223" s="1" t="s">
        <v>730</v>
      </c>
      <c r="J223" s="1" t="s">
        <v>2527</v>
      </c>
      <c r="K223" t="b">
        <v>0</v>
      </c>
    </row>
    <row r="224" spans="1:11" x14ac:dyDescent="0.25">
      <c r="A224" s="1" t="s">
        <v>2528</v>
      </c>
      <c r="B224" s="1" t="s">
        <v>1947</v>
      </c>
      <c r="C224">
        <v>434</v>
      </c>
      <c r="D224">
        <v>846</v>
      </c>
      <c r="E224">
        <v>1571722364</v>
      </c>
      <c r="F224">
        <v>1572460970</v>
      </c>
      <c r="G224">
        <v>549086072</v>
      </c>
      <c r="H224">
        <v>829751504</v>
      </c>
      <c r="I224" s="1" t="s">
        <v>2529</v>
      </c>
      <c r="J224" s="1" t="s">
        <v>2530</v>
      </c>
      <c r="K224" t="b">
        <v>0</v>
      </c>
    </row>
    <row r="225" spans="1:11" x14ac:dyDescent="0.25">
      <c r="A225" s="1" t="s">
        <v>2531</v>
      </c>
      <c r="B225" s="1" t="s">
        <v>1947</v>
      </c>
      <c r="C225">
        <v>481</v>
      </c>
      <c r="D225">
        <v>64</v>
      </c>
      <c r="E225">
        <v>1550106368</v>
      </c>
      <c r="F225">
        <v>1560707019</v>
      </c>
      <c r="G225">
        <v>591779971</v>
      </c>
      <c r="H225">
        <v>181593939</v>
      </c>
      <c r="I225" s="1" t="s">
        <v>2091</v>
      </c>
      <c r="J225" s="1" t="s">
        <v>2532</v>
      </c>
      <c r="K225" t="b">
        <v>0</v>
      </c>
    </row>
    <row r="226" spans="1:11" x14ac:dyDescent="0.25">
      <c r="A226" s="1" t="s">
        <v>2533</v>
      </c>
      <c r="B226" s="1" t="s">
        <v>1947</v>
      </c>
      <c r="C226">
        <v>742</v>
      </c>
      <c r="D226">
        <v>971</v>
      </c>
      <c r="E226">
        <v>1563529740</v>
      </c>
      <c r="F226">
        <v>1568684039</v>
      </c>
      <c r="G226">
        <v>5714667</v>
      </c>
      <c r="H226">
        <v>3310753</v>
      </c>
      <c r="I226" s="1" t="s">
        <v>2494</v>
      </c>
      <c r="J226" s="1" t="s">
        <v>2534</v>
      </c>
      <c r="K226" t="b">
        <v>1</v>
      </c>
    </row>
    <row r="227" spans="1:11" x14ac:dyDescent="0.25">
      <c r="A227" s="1" t="s">
        <v>2535</v>
      </c>
      <c r="B227" s="1" t="s">
        <v>1947</v>
      </c>
      <c r="C227">
        <v>127</v>
      </c>
      <c r="D227">
        <v>679</v>
      </c>
      <c r="E227">
        <v>1561695444</v>
      </c>
      <c r="F227">
        <v>1566660487</v>
      </c>
      <c r="G227">
        <v>138303</v>
      </c>
      <c r="H227">
        <v>121401</v>
      </c>
      <c r="I227" s="1" t="s">
        <v>2536</v>
      </c>
      <c r="J227" s="1" t="s">
        <v>2537</v>
      </c>
      <c r="K227" t="b">
        <v>0</v>
      </c>
    </row>
    <row r="228" spans="1:11" x14ac:dyDescent="0.25">
      <c r="A228" s="1" t="s">
        <v>2538</v>
      </c>
      <c r="B228" s="1" t="s">
        <v>1947</v>
      </c>
      <c r="C228">
        <v>23</v>
      </c>
      <c r="D228">
        <v>897</v>
      </c>
      <c r="E228">
        <v>1554299227</v>
      </c>
      <c r="F228">
        <v>1565412795</v>
      </c>
      <c r="G228">
        <v>228275824</v>
      </c>
      <c r="H228">
        <v>905247893</v>
      </c>
      <c r="I228" s="1" t="s">
        <v>2035</v>
      </c>
      <c r="J228" s="1" t="s">
        <v>2539</v>
      </c>
      <c r="K228" t="b">
        <v>0</v>
      </c>
    </row>
    <row r="229" spans="1:11" x14ac:dyDescent="0.25">
      <c r="A229" s="1" t="s">
        <v>2540</v>
      </c>
      <c r="B229" s="1" t="s">
        <v>1947</v>
      </c>
      <c r="C229">
        <v>981</v>
      </c>
      <c r="D229">
        <v>31</v>
      </c>
      <c r="E229">
        <v>1572647626</v>
      </c>
      <c r="F229">
        <v>1573888724</v>
      </c>
      <c r="G229">
        <v>-16258482</v>
      </c>
      <c r="H229">
        <v>991788304</v>
      </c>
      <c r="I229" s="1" t="s">
        <v>2541</v>
      </c>
      <c r="J229" s="1" t="s">
        <v>2542</v>
      </c>
      <c r="K229" t="b">
        <v>1</v>
      </c>
    </row>
    <row r="230" spans="1:11" x14ac:dyDescent="0.25">
      <c r="A230" s="1" t="s">
        <v>2543</v>
      </c>
      <c r="B230" s="1" t="s">
        <v>1947</v>
      </c>
      <c r="C230">
        <v>692</v>
      </c>
      <c r="D230">
        <v>669</v>
      </c>
      <c r="E230">
        <v>1556679816</v>
      </c>
      <c r="F230">
        <v>1569398556</v>
      </c>
      <c r="G230">
        <v>53956496</v>
      </c>
      <c r="H230">
        <v>264916731</v>
      </c>
      <c r="I230" s="1" t="s">
        <v>2544</v>
      </c>
      <c r="J230" s="1" t="s">
        <v>1978</v>
      </c>
      <c r="K230" t="b">
        <v>0</v>
      </c>
    </row>
    <row r="231" spans="1:11" x14ac:dyDescent="0.25">
      <c r="A231" s="1" t="s">
        <v>2545</v>
      </c>
      <c r="B231" s="1" t="s">
        <v>1947</v>
      </c>
      <c r="C231">
        <v>917</v>
      </c>
      <c r="D231">
        <v>627</v>
      </c>
      <c r="E231">
        <v>1557672132</v>
      </c>
      <c r="F231">
        <v>1572200205</v>
      </c>
      <c r="G231">
        <v>381086472</v>
      </c>
      <c r="H231">
        <v>1408706157</v>
      </c>
      <c r="I231" s="1" t="s">
        <v>2546</v>
      </c>
      <c r="J231" s="1" t="s">
        <v>2547</v>
      </c>
      <c r="K231" t="b">
        <v>1</v>
      </c>
    </row>
    <row r="232" spans="1:11" x14ac:dyDescent="0.25">
      <c r="A232" s="1" t="s">
        <v>2548</v>
      </c>
      <c r="B232" s="1" t="s">
        <v>1947</v>
      </c>
      <c r="C232">
        <v>712</v>
      </c>
      <c r="D232">
        <v>221</v>
      </c>
      <c r="E232">
        <v>1564582279</v>
      </c>
      <c r="F232">
        <v>1566734577</v>
      </c>
      <c r="G232">
        <v>-70448624</v>
      </c>
      <c r="H232">
        <v>1119075351</v>
      </c>
      <c r="I232" s="1" t="s">
        <v>2549</v>
      </c>
      <c r="J232" s="1" t="s">
        <v>2550</v>
      </c>
      <c r="K232" t="b">
        <v>1</v>
      </c>
    </row>
    <row r="233" spans="1:11" x14ac:dyDescent="0.25">
      <c r="A233" s="1" t="s">
        <v>2551</v>
      </c>
      <c r="B233" s="1" t="s">
        <v>1947</v>
      </c>
      <c r="C233">
        <v>161</v>
      </c>
      <c r="D233">
        <v>696</v>
      </c>
      <c r="E233">
        <v>1568830318</v>
      </c>
      <c r="F233">
        <v>1570417857</v>
      </c>
      <c r="G233">
        <v>5104762</v>
      </c>
      <c r="H233">
        <v>208292701</v>
      </c>
      <c r="I233" s="1" t="s">
        <v>2552</v>
      </c>
      <c r="J233" s="1" t="s">
        <v>2553</v>
      </c>
      <c r="K233" t="b">
        <v>0</v>
      </c>
    </row>
    <row r="234" spans="1:11" x14ac:dyDescent="0.25">
      <c r="A234" s="1" t="s">
        <v>2554</v>
      </c>
      <c r="B234" s="1" t="s">
        <v>1947</v>
      </c>
      <c r="C234">
        <v>972</v>
      </c>
      <c r="D234">
        <v>179</v>
      </c>
      <c r="E234">
        <v>1558384388</v>
      </c>
      <c r="F234">
        <v>1572289393</v>
      </c>
      <c r="G234">
        <v>-107937961</v>
      </c>
      <c r="H234">
        <v>1229691183</v>
      </c>
      <c r="I234" s="1" t="s">
        <v>2549</v>
      </c>
      <c r="J234" s="1" t="s">
        <v>1978</v>
      </c>
      <c r="K234" t="b">
        <v>1</v>
      </c>
    </row>
    <row r="235" spans="1:11" x14ac:dyDescent="0.25">
      <c r="A235" s="1" t="s">
        <v>2555</v>
      </c>
      <c r="B235" s="1" t="s">
        <v>1947</v>
      </c>
      <c r="C235">
        <v>215</v>
      </c>
      <c r="D235">
        <v>50</v>
      </c>
      <c r="E235">
        <v>1571593176</v>
      </c>
      <c r="F235">
        <v>1573028184</v>
      </c>
      <c r="G235">
        <v>492908708</v>
      </c>
      <c r="H235">
        <v>154833007</v>
      </c>
      <c r="I235" s="1" t="s">
        <v>2556</v>
      </c>
      <c r="J235" s="1" t="s">
        <v>2557</v>
      </c>
      <c r="K235" t="b">
        <v>0</v>
      </c>
    </row>
    <row r="236" spans="1:11" x14ac:dyDescent="0.25">
      <c r="A236" s="1" t="s">
        <v>2558</v>
      </c>
      <c r="B236" s="1" t="s">
        <v>1947</v>
      </c>
      <c r="C236">
        <v>311</v>
      </c>
      <c r="D236">
        <v>651</v>
      </c>
      <c r="E236">
        <v>1550426847</v>
      </c>
      <c r="F236">
        <v>1564493130</v>
      </c>
      <c r="G236">
        <v>581970987</v>
      </c>
      <c r="H236">
        <v>150537794</v>
      </c>
      <c r="I236" s="1" t="s">
        <v>2559</v>
      </c>
      <c r="J236" s="1" t="s">
        <v>2560</v>
      </c>
      <c r="K236" t="b">
        <v>1</v>
      </c>
    </row>
    <row r="237" spans="1:11" x14ac:dyDescent="0.25">
      <c r="A237" s="1" t="s">
        <v>2561</v>
      </c>
      <c r="B237" s="1" t="s">
        <v>1947</v>
      </c>
      <c r="C237">
        <v>581</v>
      </c>
      <c r="D237">
        <v>225</v>
      </c>
      <c r="E237">
        <v>1568289283</v>
      </c>
      <c r="F237">
        <v>1573363632</v>
      </c>
      <c r="G237">
        <v>596742944</v>
      </c>
      <c r="H237">
        <v>298519956</v>
      </c>
      <c r="I237" s="1" t="s">
        <v>2562</v>
      </c>
      <c r="J237" s="1" t="s">
        <v>1978</v>
      </c>
      <c r="K237" t="b">
        <v>0</v>
      </c>
    </row>
    <row r="238" spans="1:11" x14ac:dyDescent="0.25">
      <c r="A238" s="1" t="s">
        <v>2563</v>
      </c>
      <c r="B238" s="1" t="s">
        <v>1947</v>
      </c>
      <c r="C238">
        <v>884</v>
      </c>
      <c r="D238">
        <v>328</v>
      </c>
      <c r="E238">
        <v>1559587114</v>
      </c>
      <c r="F238">
        <v>1571332082</v>
      </c>
      <c r="G238">
        <v>-7765512</v>
      </c>
      <c r="H238">
        <v>112197899</v>
      </c>
      <c r="I238" s="1" t="s">
        <v>2564</v>
      </c>
      <c r="J238" s="1" t="s">
        <v>2565</v>
      </c>
      <c r="K238" t="b">
        <v>0</v>
      </c>
    </row>
    <row r="239" spans="1:11" x14ac:dyDescent="0.25">
      <c r="A239" s="1" t="s">
        <v>2566</v>
      </c>
      <c r="B239" s="1" t="s">
        <v>1947</v>
      </c>
      <c r="C239">
        <v>582</v>
      </c>
      <c r="D239">
        <v>552</v>
      </c>
      <c r="E239">
        <v>1546738438</v>
      </c>
      <c r="F239">
        <v>1553092255</v>
      </c>
      <c r="G239">
        <v>472388995</v>
      </c>
      <c r="H239">
        <v>293838141</v>
      </c>
      <c r="I239" s="1" t="s">
        <v>730</v>
      </c>
      <c r="J239" s="1" t="s">
        <v>2567</v>
      </c>
      <c r="K239" t="b">
        <v>0</v>
      </c>
    </row>
    <row r="240" spans="1:11" x14ac:dyDescent="0.25">
      <c r="A240" s="1" t="s">
        <v>2568</v>
      </c>
      <c r="B240" s="1" t="s">
        <v>1947</v>
      </c>
      <c r="C240">
        <v>454</v>
      </c>
      <c r="D240">
        <v>756</v>
      </c>
      <c r="E240">
        <v>1558032876</v>
      </c>
      <c r="F240">
        <v>1563939007</v>
      </c>
      <c r="G240">
        <v>489479951</v>
      </c>
      <c r="H240">
        <v>900133872</v>
      </c>
      <c r="I240" s="1" t="s">
        <v>2569</v>
      </c>
      <c r="J240" s="1" t="s">
        <v>2570</v>
      </c>
      <c r="K240" t="b">
        <v>1</v>
      </c>
    </row>
    <row r="241" spans="1:11" x14ac:dyDescent="0.25">
      <c r="A241" s="1" t="s">
        <v>2571</v>
      </c>
      <c r="B241" s="1" t="s">
        <v>1947</v>
      </c>
      <c r="C241">
        <v>879</v>
      </c>
      <c r="D241">
        <v>463</v>
      </c>
      <c r="E241">
        <v>1551269371</v>
      </c>
      <c r="F241">
        <v>1564280918</v>
      </c>
      <c r="G241">
        <v>506157447</v>
      </c>
      <c r="H241">
        <v>349855215</v>
      </c>
      <c r="I241" s="1" t="s">
        <v>2572</v>
      </c>
      <c r="J241" s="1" t="s">
        <v>2573</v>
      </c>
      <c r="K241" t="b">
        <v>0</v>
      </c>
    </row>
    <row r="242" spans="1:11" x14ac:dyDescent="0.25">
      <c r="A242" s="1" t="s">
        <v>2574</v>
      </c>
      <c r="B242" s="1" t="s">
        <v>1947</v>
      </c>
      <c r="C242">
        <v>468</v>
      </c>
      <c r="D242">
        <v>331</v>
      </c>
      <c r="E242">
        <v>1565448994</v>
      </c>
      <c r="F242">
        <v>1570279794</v>
      </c>
      <c r="G242">
        <v>2800872</v>
      </c>
      <c r="H242">
        <v>-153980224</v>
      </c>
      <c r="I242" s="1" t="s">
        <v>2575</v>
      </c>
      <c r="J242" s="1" t="s">
        <v>2576</v>
      </c>
      <c r="K242" t="b">
        <v>0</v>
      </c>
    </row>
    <row r="243" spans="1:11" x14ac:dyDescent="0.25">
      <c r="A243" s="1" t="s">
        <v>2577</v>
      </c>
      <c r="B243" s="1" t="s">
        <v>1947</v>
      </c>
      <c r="C243">
        <v>612</v>
      </c>
      <c r="D243">
        <v>502</v>
      </c>
      <c r="E243">
        <v>1572675019</v>
      </c>
      <c r="F243">
        <v>1574273152</v>
      </c>
      <c r="G243">
        <v>1514442</v>
      </c>
      <c r="H243">
        <v>12094077</v>
      </c>
      <c r="I243" s="1" t="s">
        <v>2351</v>
      </c>
      <c r="J243" s="1" t="s">
        <v>2578</v>
      </c>
      <c r="K243" t="b">
        <v>1</v>
      </c>
    </row>
    <row r="244" spans="1:11" x14ac:dyDescent="0.25">
      <c r="A244" s="1" t="s">
        <v>2579</v>
      </c>
      <c r="B244" s="1" t="s">
        <v>1947</v>
      </c>
      <c r="C244">
        <v>988</v>
      </c>
      <c r="D244">
        <v>292</v>
      </c>
      <c r="E244">
        <v>1557814159</v>
      </c>
      <c r="F244">
        <v>1558406007</v>
      </c>
      <c r="G244">
        <v>30629423</v>
      </c>
      <c r="H244">
        <v>103963147</v>
      </c>
      <c r="I244" s="1" t="s">
        <v>2580</v>
      </c>
      <c r="J244" s="1" t="s">
        <v>2581</v>
      </c>
      <c r="K244" t="b">
        <v>1</v>
      </c>
    </row>
    <row r="245" spans="1:11" x14ac:dyDescent="0.25">
      <c r="A245" s="1" t="s">
        <v>2582</v>
      </c>
      <c r="B245" s="1" t="s">
        <v>1947</v>
      </c>
      <c r="C245">
        <v>381</v>
      </c>
      <c r="D245">
        <v>129</v>
      </c>
      <c r="E245">
        <v>1547527501</v>
      </c>
      <c r="F245">
        <v>1566775541</v>
      </c>
      <c r="G245">
        <v>31029897</v>
      </c>
      <c r="H245">
        <v>105220236</v>
      </c>
      <c r="I245" s="1" t="s">
        <v>2583</v>
      </c>
      <c r="J245" s="1" t="s">
        <v>2584</v>
      </c>
      <c r="K245" t="b">
        <v>0</v>
      </c>
    </row>
    <row r="246" spans="1:11" x14ac:dyDescent="0.25">
      <c r="A246" s="1" t="s">
        <v>2585</v>
      </c>
      <c r="B246" s="1" t="s">
        <v>1947</v>
      </c>
      <c r="C246">
        <v>269</v>
      </c>
      <c r="D246">
        <v>788</v>
      </c>
      <c r="E246">
        <v>1566381126</v>
      </c>
      <c r="F246">
        <v>1568442666</v>
      </c>
      <c r="G246">
        <v>521899235</v>
      </c>
      <c r="H246">
        <v>188632124</v>
      </c>
      <c r="I246" s="1" t="s">
        <v>2586</v>
      </c>
      <c r="J246" s="1" t="s">
        <v>2587</v>
      </c>
      <c r="K246" t="b">
        <v>0</v>
      </c>
    </row>
    <row r="247" spans="1:11" x14ac:dyDescent="0.25">
      <c r="A247" s="1" t="s">
        <v>2588</v>
      </c>
      <c r="B247" s="1" t="s">
        <v>1947</v>
      </c>
      <c r="C247">
        <v>619</v>
      </c>
      <c r="D247">
        <v>821</v>
      </c>
      <c r="E247">
        <v>1571398587</v>
      </c>
      <c r="F247">
        <v>1571546726</v>
      </c>
      <c r="G247">
        <v>59320622</v>
      </c>
      <c r="H247">
        <v>18055922</v>
      </c>
      <c r="I247" s="1" t="s">
        <v>2132</v>
      </c>
      <c r="J247" s="1" t="s">
        <v>2589</v>
      </c>
      <c r="K247" t="b">
        <v>0</v>
      </c>
    </row>
    <row r="248" spans="1:11" x14ac:dyDescent="0.25">
      <c r="A248" s="1" t="s">
        <v>2590</v>
      </c>
      <c r="B248" s="1" t="s">
        <v>1947</v>
      </c>
      <c r="C248">
        <v>586</v>
      </c>
      <c r="D248">
        <v>677</v>
      </c>
      <c r="E248">
        <v>1564073628</v>
      </c>
      <c r="F248">
        <v>1573796153</v>
      </c>
      <c r="G248">
        <v>18158235</v>
      </c>
      <c r="H248">
        <v>120644135</v>
      </c>
      <c r="I248" s="1" t="s">
        <v>2429</v>
      </c>
      <c r="J248" s="1" t="s">
        <v>2591</v>
      </c>
      <c r="K248" t="b">
        <v>0</v>
      </c>
    </row>
    <row r="249" spans="1:11" x14ac:dyDescent="0.25">
      <c r="A249" s="1" t="s">
        <v>2592</v>
      </c>
      <c r="B249" s="1" t="s">
        <v>1947</v>
      </c>
      <c r="C249">
        <v>733</v>
      </c>
      <c r="D249">
        <v>277</v>
      </c>
      <c r="E249">
        <v>1553099321</v>
      </c>
      <c r="F249">
        <v>1560849774</v>
      </c>
      <c r="G249">
        <v>396048507</v>
      </c>
      <c r="H249">
        <v>-79965492</v>
      </c>
      <c r="I249" s="1" t="s">
        <v>2593</v>
      </c>
      <c r="J249" s="1" t="s">
        <v>1978</v>
      </c>
      <c r="K249" t="b">
        <v>1</v>
      </c>
    </row>
    <row r="250" spans="1:11" x14ac:dyDescent="0.25">
      <c r="A250" s="1" t="s">
        <v>2594</v>
      </c>
      <c r="B250" s="1" t="s">
        <v>1947</v>
      </c>
      <c r="C250">
        <v>355</v>
      </c>
      <c r="D250">
        <v>668</v>
      </c>
      <c r="E250">
        <v>1555981584</v>
      </c>
      <c r="F250">
        <v>1566148898</v>
      </c>
      <c r="G250">
        <v>21860756</v>
      </c>
      <c r="H250">
        <v>1126937778</v>
      </c>
      <c r="I250" s="1" t="s">
        <v>2595</v>
      </c>
      <c r="J250" s="1" t="s">
        <v>2596</v>
      </c>
      <c r="K250" t="b">
        <v>1</v>
      </c>
    </row>
    <row r="251" spans="1:11" x14ac:dyDescent="0.25">
      <c r="A251" s="1" t="s">
        <v>2597</v>
      </c>
      <c r="B251" s="1" t="s">
        <v>1947</v>
      </c>
      <c r="C251">
        <v>63</v>
      </c>
      <c r="D251">
        <v>379</v>
      </c>
      <c r="E251">
        <v>1564512495</v>
      </c>
      <c r="F251">
        <v>1573875358</v>
      </c>
      <c r="G251">
        <v>40005404</v>
      </c>
      <c r="H251">
        <v>113149693</v>
      </c>
      <c r="I251" s="1" t="s">
        <v>2348</v>
      </c>
      <c r="J251" s="1" t="s">
        <v>2598</v>
      </c>
      <c r="K251" t="b">
        <v>0</v>
      </c>
    </row>
    <row r="252" spans="1:11" x14ac:dyDescent="0.25">
      <c r="A252" s="1" t="s">
        <v>2599</v>
      </c>
      <c r="B252" s="1" t="s">
        <v>1947</v>
      </c>
      <c r="C252">
        <v>468</v>
      </c>
      <c r="D252">
        <v>232</v>
      </c>
      <c r="E252">
        <v>1567275974</v>
      </c>
      <c r="F252">
        <v>1570064260</v>
      </c>
      <c r="G252">
        <v>31364042</v>
      </c>
      <c r="H252">
        <v>108520914</v>
      </c>
      <c r="I252" s="1" t="s">
        <v>2600</v>
      </c>
      <c r="J252" s="1" t="s">
        <v>2601</v>
      </c>
      <c r="K252" t="b">
        <v>0</v>
      </c>
    </row>
    <row r="253" spans="1:11" x14ac:dyDescent="0.25">
      <c r="A253" s="1" t="s">
        <v>2602</v>
      </c>
      <c r="B253" s="1" t="s">
        <v>1947</v>
      </c>
      <c r="C253">
        <v>55</v>
      </c>
      <c r="D253">
        <v>539</v>
      </c>
      <c r="E253">
        <v>1568232986</v>
      </c>
      <c r="F253">
        <v>1573740832</v>
      </c>
      <c r="G253">
        <v>-81491211</v>
      </c>
      <c r="H253">
        <v>111997915</v>
      </c>
      <c r="I253" s="1" t="s">
        <v>2603</v>
      </c>
      <c r="J253" s="1" t="s">
        <v>2604</v>
      </c>
      <c r="K253" t="b">
        <v>0</v>
      </c>
    </row>
    <row r="254" spans="1:11" x14ac:dyDescent="0.25">
      <c r="A254" s="1" t="s">
        <v>2605</v>
      </c>
      <c r="B254" s="1" t="s">
        <v>1947</v>
      </c>
      <c r="C254">
        <v>123</v>
      </c>
      <c r="D254">
        <v>846</v>
      </c>
      <c r="E254">
        <v>1562306196</v>
      </c>
      <c r="F254">
        <v>1566092439</v>
      </c>
      <c r="G254">
        <v>49886516</v>
      </c>
      <c r="H254">
        <v>58121284</v>
      </c>
      <c r="I254" s="1" t="s">
        <v>2606</v>
      </c>
      <c r="J254" s="1" t="s">
        <v>2607</v>
      </c>
      <c r="K254" t="b">
        <v>1</v>
      </c>
    </row>
    <row r="255" spans="1:11" x14ac:dyDescent="0.25">
      <c r="A255" s="1" t="s">
        <v>2608</v>
      </c>
      <c r="B255" s="1" t="s">
        <v>1947</v>
      </c>
      <c r="C255">
        <v>692</v>
      </c>
      <c r="D255">
        <v>146</v>
      </c>
      <c r="E255">
        <v>1560758538</v>
      </c>
      <c r="F255">
        <v>1561856353</v>
      </c>
      <c r="G255">
        <v>441947831</v>
      </c>
      <c r="H255">
        <v>132518626</v>
      </c>
      <c r="I255" s="1" t="s">
        <v>2310</v>
      </c>
      <c r="J255" s="1" t="s">
        <v>2609</v>
      </c>
      <c r="K255" t="b">
        <v>0</v>
      </c>
    </row>
    <row r="256" spans="1:11" x14ac:dyDescent="0.25">
      <c r="A256" s="1" t="s">
        <v>2610</v>
      </c>
      <c r="B256" s="1" t="s">
        <v>1947</v>
      </c>
      <c r="C256">
        <v>113</v>
      </c>
      <c r="D256">
        <v>824</v>
      </c>
      <c r="E256">
        <v>1560049087</v>
      </c>
      <c r="F256">
        <v>1560720956</v>
      </c>
      <c r="G256">
        <v>420952531</v>
      </c>
      <c r="H256">
        <v>-82507177</v>
      </c>
      <c r="I256" s="1" t="s">
        <v>2611</v>
      </c>
      <c r="J256" s="1" t="s">
        <v>2612</v>
      </c>
      <c r="K256" t="b">
        <v>1</v>
      </c>
    </row>
    <row r="257" spans="1:11" x14ac:dyDescent="0.25">
      <c r="A257" s="1" t="s">
        <v>2613</v>
      </c>
      <c r="B257" s="1" t="s">
        <v>1947</v>
      </c>
      <c r="C257">
        <v>904</v>
      </c>
      <c r="D257">
        <v>739</v>
      </c>
      <c r="E257">
        <v>1549222122</v>
      </c>
      <c r="F257">
        <v>1557200408</v>
      </c>
      <c r="G257">
        <v>41321246</v>
      </c>
      <c r="H257">
        <v>19470567</v>
      </c>
      <c r="I257" s="1" t="s">
        <v>2614</v>
      </c>
      <c r="J257" s="1" t="s">
        <v>2615</v>
      </c>
      <c r="K257" t="b">
        <v>1</v>
      </c>
    </row>
    <row r="258" spans="1:11" x14ac:dyDescent="0.25">
      <c r="A258" s="1" t="s">
        <v>2616</v>
      </c>
      <c r="B258" s="1" t="s">
        <v>1947</v>
      </c>
      <c r="C258">
        <v>979</v>
      </c>
      <c r="D258">
        <v>223</v>
      </c>
      <c r="E258">
        <v>1566672509</v>
      </c>
      <c r="F258">
        <v>1572180272</v>
      </c>
      <c r="G258">
        <v>-14844135</v>
      </c>
      <c r="H258">
        <v>353466253</v>
      </c>
      <c r="I258" s="1" t="s">
        <v>2296</v>
      </c>
      <c r="J258" s="1" t="s">
        <v>1978</v>
      </c>
      <c r="K258" t="b">
        <v>1</v>
      </c>
    </row>
    <row r="259" spans="1:11" x14ac:dyDescent="0.25">
      <c r="A259" s="1" t="s">
        <v>2617</v>
      </c>
      <c r="B259" s="1" t="s">
        <v>1947</v>
      </c>
      <c r="C259">
        <v>39</v>
      </c>
      <c r="D259">
        <v>393</v>
      </c>
      <c r="E259">
        <v>1564016519</v>
      </c>
      <c r="F259">
        <v>1564817085</v>
      </c>
      <c r="G259">
        <v>482046068</v>
      </c>
      <c r="H259">
        <v>330697214</v>
      </c>
      <c r="I259" s="1" t="s">
        <v>951</v>
      </c>
      <c r="J259" s="1" t="s">
        <v>2618</v>
      </c>
      <c r="K259" t="b">
        <v>0</v>
      </c>
    </row>
    <row r="260" spans="1:11" x14ac:dyDescent="0.25">
      <c r="A260" s="1" t="s">
        <v>2619</v>
      </c>
      <c r="B260" s="1" t="s">
        <v>1947</v>
      </c>
      <c r="C260">
        <v>464</v>
      </c>
      <c r="D260">
        <v>932</v>
      </c>
      <c r="E260">
        <v>1547758489</v>
      </c>
      <c r="F260">
        <v>1572494832</v>
      </c>
      <c r="G260">
        <v>538017532</v>
      </c>
      <c r="H260">
        <v>30953397</v>
      </c>
      <c r="I260" s="1" t="s">
        <v>2620</v>
      </c>
      <c r="J260" s="1" t="s">
        <v>2621</v>
      </c>
      <c r="K260" t="b">
        <v>1</v>
      </c>
    </row>
    <row r="261" spans="1:11" x14ac:dyDescent="0.25">
      <c r="A261" s="1" t="s">
        <v>2622</v>
      </c>
      <c r="B261" s="1" t="s">
        <v>1947</v>
      </c>
      <c r="C261">
        <v>908</v>
      </c>
      <c r="D261">
        <v>195</v>
      </c>
      <c r="E261">
        <v>1554269210</v>
      </c>
      <c r="F261">
        <v>1554449690</v>
      </c>
      <c r="G261">
        <v>459735653</v>
      </c>
      <c r="H261">
        <v>1341872425</v>
      </c>
      <c r="I261" s="1" t="s">
        <v>2623</v>
      </c>
      <c r="J261" s="1" t="s">
        <v>2624</v>
      </c>
      <c r="K261" t="b">
        <v>0</v>
      </c>
    </row>
    <row r="262" spans="1:11" x14ac:dyDescent="0.25">
      <c r="A262" s="1" t="s">
        <v>2625</v>
      </c>
      <c r="B262" s="1" t="s">
        <v>1947</v>
      </c>
      <c r="C262">
        <v>831</v>
      </c>
      <c r="D262">
        <v>411</v>
      </c>
      <c r="E262">
        <v>1560875639</v>
      </c>
      <c r="F262">
        <v>1565598148</v>
      </c>
      <c r="G262">
        <v>36711541</v>
      </c>
      <c r="H262">
        <v>986270628</v>
      </c>
      <c r="I262" s="1" t="s">
        <v>2626</v>
      </c>
      <c r="J262" s="1" t="s">
        <v>2627</v>
      </c>
      <c r="K262" t="b">
        <v>1</v>
      </c>
    </row>
    <row r="263" spans="1:11" x14ac:dyDescent="0.25">
      <c r="A263" s="1" t="s">
        <v>2628</v>
      </c>
      <c r="B263" s="1" t="s">
        <v>1947</v>
      </c>
      <c r="C263">
        <v>982</v>
      </c>
      <c r="D263">
        <v>143</v>
      </c>
      <c r="E263">
        <v>1561083985</v>
      </c>
      <c r="F263">
        <v>1562154259</v>
      </c>
      <c r="G263">
        <v>-8371718</v>
      </c>
      <c r="H263">
        <v>1232854675</v>
      </c>
      <c r="I263" s="1" t="s">
        <v>2022</v>
      </c>
      <c r="J263" s="1" t="s">
        <v>1978</v>
      </c>
      <c r="K263" t="b">
        <v>0</v>
      </c>
    </row>
    <row r="264" spans="1:11" x14ac:dyDescent="0.25">
      <c r="A264" s="1" t="s">
        <v>2629</v>
      </c>
      <c r="B264" s="1" t="s">
        <v>1947</v>
      </c>
      <c r="C264">
        <v>304</v>
      </c>
      <c r="D264">
        <v>921</v>
      </c>
      <c r="E264">
        <v>1567972102</v>
      </c>
      <c r="F264">
        <v>1572803358</v>
      </c>
      <c r="G264">
        <v>35709077</v>
      </c>
      <c r="H264">
        <v>107643631</v>
      </c>
      <c r="I264" s="1" t="s">
        <v>2375</v>
      </c>
      <c r="J264" s="1" t="s">
        <v>2630</v>
      </c>
      <c r="K264" t="b">
        <v>0</v>
      </c>
    </row>
    <row r="265" spans="1:11" x14ac:dyDescent="0.25">
      <c r="A265" s="1" t="s">
        <v>2631</v>
      </c>
      <c r="B265" s="1" t="s">
        <v>1947</v>
      </c>
      <c r="C265">
        <v>132</v>
      </c>
      <c r="D265">
        <v>107</v>
      </c>
      <c r="E265">
        <v>1572621915</v>
      </c>
      <c r="F265">
        <v>1572950187</v>
      </c>
      <c r="G265">
        <v>35786026</v>
      </c>
      <c r="H265">
        <v>109459516</v>
      </c>
      <c r="I265" s="1" t="s">
        <v>2632</v>
      </c>
      <c r="J265" s="1" t="s">
        <v>1978</v>
      </c>
      <c r="K265" t="b">
        <v>1</v>
      </c>
    </row>
    <row r="266" spans="1:11" x14ac:dyDescent="0.25">
      <c r="A266" s="1" t="s">
        <v>2633</v>
      </c>
      <c r="B266" s="1" t="s">
        <v>1947</v>
      </c>
      <c r="C266">
        <v>941</v>
      </c>
      <c r="D266">
        <v>75</v>
      </c>
      <c r="E266">
        <v>1545788743</v>
      </c>
      <c r="F266">
        <v>1570900467</v>
      </c>
      <c r="G266">
        <v>-70848567</v>
      </c>
      <c r="H266">
        <v>1113947978</v>
      </c>
      <c r="I266" s="1" t="s">
        <v>2634</v>
      </c>
      <c r="J266" s="1" t="s">
        <v>2635</v>
      </c>
      <c r="K266" t="b">
        <v>0</v>
      </c>
    </row>
    <row r="267" spans="1:11" x14ac:dyDescent="0.25">
      <c r="A267" s="1" t="s">
        <v>2636</v>
      </c>
      <c r="B267" s="1" t="s">
        <v>1947</v>
      </c>
      <c r="C267">
        <v>281</v>
      </c>
      <c r="D267">
        <v>348</v>
      </c>
      <c r="E267">
        <v>1548182715</v>
      </c>
      <c r="F267">
        <v>1559703402</v>
      </c>
      <c r="G267">
        <v>284728106</v>
      </c>
      <c r="H267">
        <v>114552112</v>
      </c>
      <c r="I267" s="1" t="s">
        <v>2468</v>
      </c>
      <c r="J267" s="1" t="s">
        <v>1978</v>
      </c>
      <c r="K267" t="b">
        <v>0</v>
      </c>
    </row>
    <row r="268" spans="1:11" x14ac:dyDescent="0.25">
      <c r="A268" s="1" t="s">
        <v>2637</v>
      </c>
      <c r="B268" s="1" t="s">
        <v>1947</v>
      </c>
      <c r="C268">
        <v>513</v>
      </c>
      <c r="D268">
        <v>69</v>
      </c>
      <c r="E268">
        <v>1546445700</v>
      </c>
      <c r="F268">
        <v>1567044235</v>
      </c>
      <c r="G268">
        <v>-1416568</v>
      </c>
      <c r="H268">
        <v>-72658867</v>
      </c>
      <c r="I268" s="1" t="s">
        <v>2638</v>
      </c>
      <c r="J268" s="1" t="s">
        <v>1978</v>
      </c>
      <c r="K268" t="b">
        <v>1</v>
      </c>
    </row>
    <row r="269" spans="1:11" x14ac:dyDescent="0.25">
      <c r="A269" s="1" t="s">
        <v>2639</v>
      </c>
      <c r="B269" s="1" t="s">
        <v>1947</v>
      </c>
      <c r="C269">
        <v>666</v>
      </c>
      <c r="D269">
        <v>308</v>
      </c>
      <c r="E269">
        <v>1559148242</v>
      </c>
      <c r="F269">
        <v>1563970593</v>
      </c>
      <c r="G269">
        <v>-70776163</v>
      </c>
      <c r="H269">
        <v>-414673741</v>
      </c>
      <c r="I269" s="1" t="s">
        <v>2052</v>
      </c>
      <c r="J269" s="1" t="s">
        <v>2640</v>
      </c>
      <c r="K269" t="b">
        <v>1</v>
      </c>
    </row>
    <row r="270" spans="1:11" x14ac:dyDescent="0.25">
      <c r="A270" s="1" t="s">
        <v>2641</v>
      </c>
      <c r="B270" s="1" t="s">
        <v>1947</v>
      </c>
      <c r="C270">
        <v>849</v>
      </c>
      <c r="D270">
        <v>391</v>
      </c>
      <c r="E270">
        <v>1572920574</v>
      </c>
      <c r="F270">
        <v>1573244082</v>
      </c>
      <c r="G270">
        <v>539858812</v>
      </c>
      <c r="H270">
        <v>169811758</v>
      </c>
      <c r="I270" s="1" t="s">
        <v>2642</v>
      </c>
      <c r="J270" s="1" t="s">
        <v>2643</v>
      </c>
      <c r="K270" t="b">
        <v>1</v>
      </c>
    </row>
    <row r="271" spans="1:11" x14ac:dyDescent="0.25">
      <c r="A271" s="1" t="s">
        <v>2644</v>
      </c>
      <c r="B271" s="1" t="s">
        <v>1947</v>
      </c>
      <c r="C271">
        <v>141</v>
      </c>
      <c r="D271">
        <v>935</v>
      </c>
      <c r="E271">
        <v>1546661603</v>
      </c>
      <c r="F271">
        <v>1550299016</v>
      </c>
      <c r="G271">
        <v>125258542</v>
      </c>
      <c r="H271">
        <v>-862907568</v>
      </c>
      <c r="I271" s="1" t="s">
        <v>2645</v>
      </c>
      <c r="J271" s="1" t="s">
        <v>2646</v>
      </c>
      <c r="K271" t="b">
        <v>1</v>
      </c>
    </row>
    <row r="272" spans="1:11" x14ac:dyDescent="0.25">
      <c r="A272" s="1" t="s">
        <v>2647</v>
      </c>
      <c r="B272" s="1" t="s">
        <v>1947</v>
      </c>
      <c r="C272">
        <v>929</v>
      </c>
      <c r="D272">
        <v>477</v>
      </c>
      <c r="E272">
        <v>1552201633</v>
      </c>
      <c r="F272">
        <v>1559783081</v>
      </c>
      <c r="G272">
        <v>-340896763</v>
      </c>
      <c r="H272">
        <v>233261801</v>
      </c>
      <c r="I272" s="1" t="s">
        <v>2648</v>
      </c>
      <c r="J272" s="1" t="s">
        <v>2649</v>
      </c>
      <c r="K272" t="b">
        <v>1</v>
      </c>
    </row>
    <row r="273" spans="1:11" x14ac:dyDescent="0.25">
      <c r="A273" s="1" t="s">
        <v>2650</v>
      </c>
      <c r="B273" s="1" t="s">
        <v>1947</v>
      </c>
      <c r="C273">
        <v>65</v>
      </c>
      <c r="D273">
        <v>532</v>
      </c>
      <c r="E273">
        <v>1544216061</v>
      </c>
      <c r="F273">
        <v>1551755765</v>
      </c>
      <c r="G273">
        <v>385619186</v>
      </c>
      <c r="H273">
        <v>255799503</v>
      </c>
      <c r="I273" s="1" t="s">
        <v>2651</v>
      </c>
      <c r="J273" s="1" t="s">
        <v>2652</v>
      </c>
      <c r="K273" t="b">
        <v>0</v>
      </c>
    </row>
    <row r="274" spans="1:11" x14ac:dyDescent="0.25">
      <c r="A274" s="1" t="s">
        <v>2653</v>
      </c>
      <c r="B274" s="1" t="s">
        <v>1947</v>
      </c>
      <c r="C274">
        <v>168</v>
      </c>
      <c r="D274">
        <v>29</v>
      </c>
      <c r="E274">
        <v>1552524745</v>
      </c>
      <c r="F274">
        <v>1571667717</v>
      </c>
      <c r="G274">
        <v>31487889</v>
      </c>
      <c r="H274">
        <v>118136378</v>
      </c>
      <c r="I274" s="1" t="s">
        <v>2654</v>
      </c>
      <c r="J274" s="1" t="s">
        <v>2655</v>
      </c>
      <c r="K274" t="b">
        <v>1</v>
      </c>
    </row>
    <row r="275" spans="1:11" x14ac:dyDescent="0.25">
      <c r="A275" s="1" t="s">
        <v>2656</v>
      </c>
      <c r="B275" s="1" t="s">
        <v>1947</v>
      </c>
      <c r="C275">
        <v>598</v>
      </c>
      <c r="D275">
        <v>953</v>
      </c>
      <c r="E275">
        <v>1572110152</v>
      </c>
      <c r="F275">
        <v>1574272662</v>
      </c>
      <c r="G275">
        <v>275277132</v>
      </c>
      <c r="H275">
        <v>578651371</v>
      </c>
      <c r="I275" s="1" t="s">
        <v>2148</v>
      </c>
      <c r="J275" s="1" t="s">
        <v>2657</v>
      </c>
      <c r="K275" t="b">
        <v>1</v>
      </c>
    </row>
    <row r="276" spans="1:11" x14ac:dyDescent="0.25">
      <c r="A276" s="1" t="s">
        <v>2658</v>
      </c>
      <c r="B276" s="1" t="s">
        <v>1947</v>
      </c>
      <c r="C276">
        <v>663</v>
      </c>
      <c r="D276">
        <v>503</v>
      </c>
      <c r="E276">
        <v>1547679167</v>
      </c>
      <c r="F276">
        <v>1557968717</v>
      </c>
      <c r="G276">
        <v>275002269</v>
      </c>
      <c r="H276">
        <v>905080634</v>
      </c>
      <c r="I276" s="1" t="s">
        <v>2291</v>
      </c>
      <c r="J276" s="1" t="s">
        <v>2659</v>
      </c>
      <c r="K276" t="b">
        <v>0</v>
      </c>
    </row>
    <row r="277" spans="1:11" x14ac:dyDescent="0.25">
      <c r="A277" s="1" t="s">
        <v>2660</v>
      </c>
      <c r="B277" s="1" t="s">
        <v>1947</v>
      </c>
      <c r="C277">
        <v>453</v>
      </c>
      <c r="D277">
        <v>987</v>
      </c>
      <c r="E277">
        <v>1564598242</v>
      </c>
      <c r="F277">
        <v>1572535322</v>
      </c>
      <c r="G277">
        <v>39500179</v>
      </c>
      <c r="H277">
        <v>118874552</v>
      </c>
      <c r="I277" s="1" t="s">
        <v>2002</v>
      </c>
      <c r="J277" s="1" t="s">
        <v>1978</v>
      </c>
      <c r="K277" t="b">
        <v>1</v>
      </c>
    </row>
    <row r="278" spans="1:11" x14ac:dyDescent="0.25">
      <c r="A278" s="1" t="s">
        <v>2661</v>
      </c>
      <c r="B278" s="1" t="s">
        <v>1947</v>
      </c>
      <c r="C278">
        <v>318</v>
      </c>
      <c r="D278">
        <v>496</v>
      </c>
      <c r="E278">
        <v>1550601758</v>
      </c>
      <c r="F278">
        <v>1571866965</v>
      </c>
      <c r="G278">
        <v>477334545</v>
      </c>
      <c r="H278">
        <v>-34955428</v>
      </c>
      <c r="I278" s="1" t="s">
        <v>2240</v>
      </c>
      <c r="J278" s="1" t="s">
        <v>2662</v>
      </c>
      <c r="K278" t="b">
        <v>1</v>
      </c>
    </row>
    <row r="279" spans="1:11" x14ac:dyDescent="0.25">
      <c r="A279" s="1" t="s">
        <v>2663</v>
      </c>
      <c r="B279" s="1" t="s">
        <v>1947</v>
      </c>
      <c r="C279">
        <v>143</v>
      </c>
      <c r="D279">
        <v>944</v>
      </c>
      <c r="E279">
        <v>1571632667</v>
      </c>
      <c r="F279">
        <v>1572520748</v>
      </c>
      <c r="G279">
        <v>464270739</v>
      </c>
      <c r="H279">
        <v>165473979</v>
      </c>
      <c r="I279" s="1" t="s">
        <v>2614</v>
      </c>
      <c r="J279" s="1" t="s">
        <v>2664</v>
      </c>
      <c r="K279" t="b">
        <v>0</v>
      </c>
    </row>
    <row r="280" spans="1:11" x14ac:dyDescent="0.25">
      <c r="A280" s="1" t="s">
        <v>2665</v>
      </c>
      <c r="B280" s="1" t="s">
        <v>1947</v>
      </c>
      <c r="C280">
        <v>285</v>
      </c>
      <c r="D280">
        <v>751</v>
      </c>
      <c r="E280">
        <v>1563206251</v>
      </c>
      <c r="F280">
        <v>1564121718</v>
      </c>
      <c r="G280">
        <v>237247599</v>
      </c>
      <c r="H280">
        <v>1088076195</v>
      </c>
      <c r="I280" s="1" t="s">
        <v>2666</v>
      </c>
      <c r="J280" s="1" t="s">
        <v>2667</v>
      </c>
      <c r="K280" t="b">
        <v>0</v>
      </c>
    </row>
    <row r="281" spans="1:11" x14ac:dyDescent="0.25">
      <c r="A281" s="1" t="s">
        <v>2668</v>
      </c>
      <c r="B281" s="1" t="s">
        <v>1947</v>
      </c>
      <c r="C281">
        <v>815</v>
      </c>
      <c r="D281">
        <v>671</v>
      </c>
      <c r="E281">
        <v>1561288340</v>
      </c>
      <c r="F281">
        <v>1561978532</v>
      </c>
      <c r="G281">
        <v>24732204</v>
      </c>
      <c r="H281">
        <v>118648066</v>
      </c>
      <c r="I281" s="1" t="s">
        <v>2474</v>
      </c>
      <c r="J281" s="1" t="s">
        <v>2669</v>
      </c>
      <c r="K281" t="b">
        <v>0</v>
      </c>
    </row>
    <row r="282" spans="1:11" x14ac:dyDescent="0.25">
      <c r="A282" s="1" t="s">
        <v>2670</v>
      </c>
      <c r="B282" s="1" t="s">
        <v>1947</v>
      </c>
      <c r="C282">
        <v>271</v>
      </c>
      <c r="D282">
        <v>668</v>
      </c>
      <c r="E282">
        <v>1549986905</v>
      </c>
      <c r="F282">
        <v>1572229446</v>
      </c>
      <c r="G282">
        <v>489969392</v>
      </c>
      <c r="H282">
        <v>314022422</v>
      </c>
      <c r="I282" s="1" t="s">
        <v>2671</v>
      </c>
      <c r="J282" s="1" t="s">
        <v>2672</v>
      </c>
      <c r="K282" t="b">
        <v>0</v>
      </c>
    </row>
    <row r="283" spans="1:11" x14ac:dyDescent="0.25">
      <c r="A283" s="1" t="s">
        <v>2673</v>
      </c>
      <c r="B283" s="1" t="s">
        <v>1947</v>
      </c>
      <c r="C283">
        <v>354</v>
      </c>
      <c r="D283">
        <v>563</v>
      </c>
      <c r="E283">
        <v>1564343410</v>
      </c>
      <c r="F283">
        <v>1567635325</v>
      </c>
      <c r="G283">
        <v>32993182</v>
      </c>
      <c r="H283">
        <v>110425983</v>
      </c>
      <c r="I283" s="1" t="s">
        <v>2674</v>
      </c>
      <c r="J283" s="1" t="s">
        <v>2675</v>
      </c>
      <c r="K283" t="b">
        <v>0</v>
      </c>
    </row>
    <row r="284" spans="1:11" x14ac:dyDescent="0.25">
      <c r="A284" s="1" t="s">
        <v>2676</v>
      </c>
      <c r="B284" s="1" t="s">
        <v>1947</v>
      </c>
      <c r="C284">
        <v>81</v>
      </c>
      <c r="D284">
        <v>259</v>
      </c>
      <c r="E284">
        <v>1562203146</v>
      </c>
      <c r="F284">
        <v>1573567241</v>
      </c>
      <c r="G284">
        <v>156240255</v>
      </c>
      <c r="H284">
        <v>1203903545</v>
      </c>
      <c r="I284" s="1" t="s">
        <v>2677</v>
      </c>
      <c r="J284" s="1" t="s">
        <v>1978</v>
      </c>
      <c r="K284" t="b">
        <v>0</v>
      </c>
    </row>
    <row r="285" spans="1:11" x14ac:dyDescent="0.25">
      <c r="A285" s="1" t="s">
        <v>2678</v>
      </c>
      <c r="B285" s="1" t="s">
        <v>1947</v>
      </c>
      <c r="C285">
        <v>885</v>
      </c>
      <c r="D285">
        <v>225</v>
      </c>
      <c r="E285">
        <v>1553772091</v>
      </c>
      <c r="F285">
        <v>1560880296</v>
      </c>
      <c r="G285">
        <v>-65096059</v>
      </c>
      <c r="H285">
        <v>1084543113</v>
      </c>
      <c r="I285" s="1" t="s">
        <v>2679</v>
      </c>
      <c r="J285" s="1" t="s">
        <v>2680</v>
      </c>
      <c r="K285" t="b">
        <v>0</v>
      </c>
    </row>
    <row r="286" spans="1:11" x14ac:dyDescent="0.25">
      <c r="A286" s="1" t="s">
        <v>2681</v>
      </c>
      <c r="B286" s="1" t="s">
        <v>1947</v>
      </c>
      <c r="C286">
        <v>26</v>
      </c>
      <c r="D286">
        <v>386</v>
      </c>
      <c r="E286">
        <v>1567905667</v>
      </c>
      <c r="F286">
        <v>1570804418</v>
      </c>
      <c r="G286">
        <v>488902362</v>
      </c>
      <c r="H286">
        <v>36308001</v>
      </c>
      <c r="I286" s="1" t="s">
        <v>2521</v>
      </c>
      <c r="J286" s="1" t="s">
        <v>2682</v>
      </c>
      <c r="K286" t="b">
        <v>1</v>
      </c>
    </row>
    <row r="287" spans="1:11" x14ac:dyDescent="0.25">
      <c r="A287" s="1" t="s">
        <v>2683</v>
      </c>
      <c r="B287" s="1" t="s">
        <v>1947</v>
      </c>
      <c r="C287">
        <v>303</v>
      </c>
      <c r="D287">
        <v>719</v>
      </c>
      <c r="E287">
        <v>1564049555</v>
      </c>
      <c r="F287">
        <v>1570651786</v>
      </c>
      <c r="G287">
        <v>-235015338</v>
      </c>
      <c r="H287">
        <v>-474525944</v>
      </c>
      <c r="I287" s="1" t="s">
        <v>2684</v>
      </c>
      <c r="J287" s="1" t="s">
        <v>1978</v>
      </c>
      <c r="K287" t="b">
        <v>0</v>
      </c>
    </row>
    <row r="288" spans="1:11" x14ac:dyDescent="0.25">
      <c r="A288" s="1" t="s">
        <v>2685</v>
      </c>
      <c r="B288" s="1" t="s">
        <v>1947</v>
      </c>
      <c r="C288">
        <v>779</v>
      </c>
      <c r="D288">
        <v>202</v>
      </c>
      <c r="E288">
        <v>1543194406</v>
      </c>
      <c r="F288">
        <v>1564587116</v>
      </c>
      <c r="G288">
        <v>41441441</v>
      </c>
      <c r="H288">
        <v>2264183</v>
      </c>
      <c r="I288" s="1" t="s">
        <v>2686</v>
      </c>
      <c r="J288" s="1" t="s">
        <v>2687</v>
      </c>
      <c r="K288" t="b">
        <v>1</v>
      </c>
    </row>
    <row r="289" spans="1:11" x14ac:dyDescent="0.25">
      <c r="A289" s="1" t="s">
        <v>2688</v>
      </c>
      <c r="B289" s="1" t="s">
        <v>1947</v>
      </c>
      <c r="C289">
        <v>709</v>
      </c>
      <c r="D289">
        <v>402</v>
      </c>
      <c r="E289">
        <v>1564257663</v>
      </c>
      <c r="F289">
        <v>1572674169</v>
      </c>
      <c r="G289">
        <v>79306264</v>
      </c>
      <c r="H289">
        <v>807207444</v>
      </c>
      <c r="I289" s="1" t="s">
        <v>2689</v>
      </c>
      <c r="J289" s="1" t="s">
        <v>2690</v>
      </c>
      <c r="K289" t="b">
        <v>0</v>
      </c>
    </row>
    <row r="290" spans="1:11" x14ac:dyDescent="0.25">
      <c r="A290" s="1" t="s">
        <v>2691</v>
      </c>
      <c r="B290" s="1" t="s">
        <v>1947</v>
      </c>
      <c r="C290">
        <v>972</v>
      </c>
      <c r="D290">
        <v>121</v>
      </c>
      <c r="E290">
        <v>1556370525</v>
      </c>
      <c r="F290">
        <v>1568723198</v>
      </c>
      <c r="G290">
        <v>134218445</v>
      </c>
      <c r="H290">
        <v>1204189146</v>
      </c>
      <c r="I290" s="1" t="s">
        <v>2692</v>
      </c>
      <c r="J290" s="1" t="s">
        <v>1978</v>
      </c>
      <c r="K290" t="b">
        <v>0</v>
      </c>
    </row>
    <row r="291" spans="1:11" x14ac:dyDescent="0.25">
      <c r="A291" s="1" t="s">
        <v>2693</v>
      </c>
      <c r="B291" s="1" t="s">
        <v>1947</v>
      </c>
      <c r="C291">
        <v>132</v>
      </c>
      <c r="D291">
        <v>122</v>
      </c>
      <c r="E291">
        <v>1573496756</v>
      </c>
      <c r="F291">
        <v>1573574712</v>
      </c>
      <c r="G291">
        <v>548151488</v>
      </c>
      <c r="H291">
        <v>202520662</v>
      </c>
      <c r="I291" s="1" t="s">
        <v>2694</v>
      </c>
      <c r="J291" s="1" t="s">
        <v>2695</v>
      </c>
      <c r="K291" t="b">
        <v>0</v>
      </c>
    </row>
    <row r="292" spans="1:11" x14ac:dyDescent="0.25">
      <c r="A292" s="1" t="s">
        <v>2696</v>
      </c>
      <c r="B292" s="1" t="s">
        <v>1947</v>
      </c>
      <c r="C292">
        <v>395</v>
      </c>
      <c r="D292">
        <v>812</v>
      </c>
      <c r="E292">
        <v>1569995827</v>
      </c>
      <c r="F292">
        <v>1571386742</v>
      </c>
      <c r="G292">
        <v>600679685</v>
      </c>
      <c r="H292">
        <v>201014899</v>
      </c>
      <c r="I292" s="1" t="s">
        <v>951</v>
      </c>
      <c r="J292" s="1" t="s">
        <v>2697</v>
      </c>
      <c r="K292" t="b">
        <v>0</v>
      </c>
    </row>
    <row r="293" spans="1:11" x14ac:dyDescent="0.25">
      <c r="A293" s="1" t="s">
        <v>2698</v>
      </c>
      <c r="B293" s="1" t="s">
        <v>1947</v>
      </c>
      <c r="C293">
        <v>904</v>
      </c>
      <c r="D293">
        <v>259</v>
      </c>
      <c r="E293">
        <v>1553766752</v>
      </c>
      <c r="F293">
        <v>1557778593</v>
      </c>
      <c r="G293">
        <v>-16820257</v>
      </c>
      <c r="H293">
        <v>-492473044</v>
      </c>
      <c r="I293" s="1" t="s">
        <v>2699</v>
      </c>
      <c r="J293" s="1" t="s">
        <v>2700</v>
      </c>
      <c r="K293" t="b">
        <v>0</v>
      </c>
    </row>
    <row r="294" spans="1:11" x14ac:dyDescent="0.25">
      <c r="A294" s="1" t="s">
        <v>2701</v>
      </c>
      <c r="B294" s="1" t="s">
        <v>1947</v>
      </c>
      <c r="C294">
        <v>311</v>
      </c>
      <c r="D294">
        <v>772</v>
      </c>
      <c r="E294">
        <v>1559240857</v>
      </c>
      <c r="F294">
        <v>1567246346</v>
      </c>
      <c r="G294">
        <v>520267944</v>
      </c>
      <c r="H294">
        <v>209513034</v>
      </c>
      <c r="I294" s="1" t="s">
        <v>2699</v>
      </c>
      <c r="J294" s="1" t="s">
        <v>1978</v>
      </c>
      <c r="K294" t="b">
        <v>0</v>
      </c>
    </row>
    <row r="295" spans="1:11" x14ac:dyDescent="0.25">
      <c r="A295" s="1" t="s">
        <v>2702</v>
      </c>
      <c r="B295" s="1" t="s">
        <v>1947</v>
      </c>
      <c r="C295">
        <v>672</v>
      </c>
      <c r="D295">
        <v>371</v>
      </c>
      <c r="E295">
        <v>1572141002</v>
      </c>
      <c r="F295">
        <v>1574365893</v>
      </c>
      <c r="G295">
        <v>-8906419</v>
      </c>
      <c r="H295">
        <v>1177395532</v>
      </c>
      <c r="I295" s="1" t="s">
        <v>1977</v>
      </c>
      <c r="J295" s="1" t="s">
        <v>2703</v>
      </c>
      <c r="K295" t="b">
        <v>1</v>
      </c>
    </row>
    <row r="296" spans="1:11" x14ac:dyDescent="0.25">
      <c r="A296" s="1" t="s">
        <v>2704</v>
      </c>
      <c r="B296" s="1" t="s">
        <v>1947</v>
      </c>
      <c r="C296">
        <v>47</v>
      </c>
      <c r="D296">
        <v>259</v>
      </c>
      <c r="E296">
        <v>1562169542</v>
      </c>
      <c r="F296">
        <v>1572666443</v>
      </c>
      <c r="G296">
        <v>144142191</v>
      </c>
      <c r="H296">
        <v>1209495257</v>
      </c>
      <c r="I296" s="1" t="s">
        <v>2705</v>
      </c>
      <c r="J296" s="1" t="s">
        <v>2706</v>
      </c>
      <c r="K296" t="b">
        <v>0</v>
      </c>
    </row>
    <row r="297" spans="1:11" x14ac:dyDescent="0.25">
      <c r="A297" s="1" t="s">
        <v>2707</v>
      </c>
      <c r="B297" s="1" t="s">
        <v>1947</v>
      </c>
      <c r="C297">
        <v>432</v>
      </c>
      <c r="D297">
        <v>745</v>
      </c>
      <c r="E297">
        <v>1554174484</v>
      </c>
      <c r="F297">
        <v>1565157237</v>
      </c>
      <c r="G297">
        <v>24646975</v>
      </c>
      <c r="H297">
        <v>116951541</v>
      </c>
      <c r="I297" s="1" t="s">
        <v>2426</v>
      </c>
      <c r="J297" s="1" t="s">
        <v>2708</v>
      </c>
      <c r="K297" t="b">
        <v>0</v>
      </c>
    </row>
    <row r="298" spans="1:11" x14ac:dyDescent="0.25">
      <c r="A298" s="1" t="s">
        <v>2709</v>
      </c>
      <c r="B298" s="1" t="s">
        <v>1947</v>
      </c>
      <c r="C298">
        <v>889</v>
      </c>
      <c r="D298">
        <v>448</v>
      </c>
      <c r="E298">
        <v>1571982816</v>
      </c>
      <c r="F298">
        <v>1574372387</v>
      </c>
      <c r="G298">
        <v>-72282295</v>
      </c>
      <c r="H298">
        <v>1086056873</v>
      </c>
      <c r="I298" s="1" t="s">
        <v>2710</v>
      </c>
      <c r="J298" s="1" t="s">
        <v>2711</v>
      </c>
      <c r="K298" t="b">
        <v>0</v>
      </c>
    </row>
    <row r="299" spans="1:11" x14ac:dyDescent="0.25">
      <c r="A299" s="1" t="s">
        <v>2712</v>
      </c>
      <c r="B299" s="1" t="s">
        <v>1947</v>
      </c>
      <c r="C299">
        <v>521</v>
      </c>
      <c r="D299">
        <v>605</v>
      </c>
      <c r="E299">
        <v>1549638174</v>
      </c>
      <c r="F299">
        <v>1564940303</v>
      </c>
      <c r="G299">
        <v>-88814738</v>
      </c>
      <c r="H299">
        <v>1173733989</v>
      </c>
      <c r="I299" s="1" t="s">
        <v>2713</v>
      </c>
      <c r="J299" s="1" t="s">
        <v>2714</v>
      </c>
      <c r="K299" t="b">
        <v>1</v>
      </c>
    </row>
    <row r="300" spans="1:11" x14ac:dyDescent="0.25">
      <c r="A300" s="1" t="s">
        <v>2715</v>
      </c>
      <c r="B300" s="1" t="s">
        <v>1947</v>
      </c>
      <c r="C300">
        <v>243</v>
      </c>
      <c r="D300">
        <v>346</v>
      </c>
      <c r="E300">
        <v>1565492730</v>
      </c>
      <c r="F300">
        <v>1570189700</v>
      </c>
      <c r="G300">
        <v>-19735657</v>
      </c>
      <c r="H300">
        <v>1136799766</v>
      </c>
      <c r="I300" s="1" t="s">
        <v>2634</v>
      </c>
      <c r="J300" s="1" t="s">
        <v>2716</v>
      </c>
      <c r="K300" t="b">
        <v>1</v>
      </c>
    </row>
    <row r="301" spans="1:11" x14ac:dyDescent="0.25">
      <c r="A301" s="1" t="s">
        <v>2717</v>
      </c>
      <c r="B301" s="1" t="s">
        <v>1947</v>
      </c>
      <c r="C301">
        <v>381</v>
      </c>
      <c r="D301">
        <v>518</v>
      </c>
      <c r="E301">
        <v>1543491326</v>
      </c>
      <c r="F301">
        <v>1573016928</v>
      </c>
      <c r="G301">
        <v>70513571</v>
      </c>
      <c r="H301">
        <v>144344853</v>
      </c>
      <c r="I301" s="1" t="s">
        <v>1982</v>
      </c>
      <c r="J301" s="1" t="s">
        <v>2718</v>
      </c>
      <c r="K301" t="b">
        <v>0</v>
      </c>
    </row>
    <row r="302" spans="1:11" x14ac:dyDescent="0.25">
      <c r="A302" s="1" t="s">
        <v>2719</v>
      </c>
      <c r="B302" s="1" t="s">
        <v>1947</v>
      </c>
      <c r="C302">
        <v>259</v>
      </c>
      <c r="D302">
        <v>553</v>
      </c>
      <c r="E302">
        <v>1558424831</v>
      </c>
      <c r="F302">
        <v>1559189383</v>
      </c>
      <c r="G302">
        <v>578552975</v>
      </c>
      <c r="H302">
        <v>243530817</v>
      </c>
      <c r="I302" s="1" t="s">
        <v>2720</v>
      </c>
      <c r="J302" s="1" t="s">
        <v>1978</v>
      </c>
      <c r="K302" t="b">
        <v>0</v>
      </c>
    </row>
    <row r="303" spans="1:11" x14ac:dyDescent="0.25">
      <c r="A303" s="1" t="s">
        <v>2721</v>
      </c>
      <c r="B303" s="1" t="s">
        <v>1947</v>
      </c>
      <c r="C303">
        <v>473</v>
      </c>
      <c r="D303">
        <v>186</v>
      </c>
      <c r="E303">
        <v>1570319839</v>
      </c>
      <c r="F303">
        <v>1571949060</v>
      </c>
      <c r="G303">
        <v>-31045962</v>
      </c>
      <c r="H303">
        <v>1198524988</v>
      </c>
      <c r="I303" s="1" t="s">
        <v>2722</v>
      </c>
      <c r="J303" s="1" t="s">
        <v>2723</v>
      </c>
      <c r="K303" t="b">
        <v>1</v>
      </c>
    </row>
    <row r="304" spans="1:11" x14ac:dyDescent="0.25">
      <c r="A304" s="1" t="s">
        <v>2724</v>
      </c>
      <c r="B304" s="1" t="s">
        <v>1947</v>
      </c>
      <c r="C304">
        <v>317</v>
      </c>
      <c r="D304">
        <v>17</v>
      </c>
      <c r="E304">
        <v>1546934487</v>
      </c>
      <c r="F304">
        <v>1547368903</v>
      </c>
      <c r="G304">
        <v>605201867</v>
      </c>
      <c r="H304">
        <v>232169967</v>
      </c>
      <c r="I304" s="1" t="s">
        <v>1494</v>
      </c>
      <c r="J304" s="1" t="s">
        <v>1978</v>
      </c>
      <c r="K304" t="b">
        <v>1</v>
      </c>
    </row>
    <row r="305" spans="1:11" x14ac:dyDescent="0.25">
      <c r="A305" s="1" t="s">
        <v>2725</v>
      </c>
      <c r="B305" s="1" t="s">
        <v>1947</v>
      </c>
      <c r="C305">
        <v>155</v>
      </c>
      <c r="D305">
        <v>928</v>
      </c>
      <c r="E305">
        <v>1571559016</v>
      </c>
      <c r="F305">
        <v>1572057322</v>
      </c>
      <c r="G305">
        <v>-227186089</v>
      </c>
      <c r="H305">
        <v>-426279835</v>
      </c>
      <c r="I305" s="1" t="s">
        <v>2063</v>
      </c>
      <c r="J305" s="1" t="s">
        <v>1978</v>
      </c>
      <c r="K305" t="b">
        <v>1</v>
      </c>
    </row>
    <row r="306" spans="1:11" x14ac:dyDescent="0.25">
      <c r="A306" s="1" t="s">
        <v>2726</v>
      </c>
      <c r="B306" s="1" t="s">
        <v>1947</v>
      </c>
      <c r="C306">
        <v>736</v>
      </c>
      <c r="D306">
        <v>334</v>
      </c>
      <c r="E306">
        <v>1566519663</v>
      </c>
      <c r="F306">
        <v>1570573871</v>
      </c>
      <c r="G306">
        <v>5668899</v>
      </c>
      <c r="H306">
        <v>-72994095</v>
      </c>
      <c r="I306" s="1" t="s">
        <v>1948</v>
      </c>
      <c r="J306" s="1" t="s">
        <v>2727</v>
      </c>
      <c r="K306" t="b">
        <v>0</v>
      </c>
    </row>
    <row r="307" spans="1:11" x14ac:dyDescent="0.25">
      <c r="A307" s="1" t="s">
        <v>2728</v>
      </c>
      <c r="B307" s="1" t="s">
        <v>1947</v>
      </c>
      <c r="C307">
        <v>121</v>
      </c>
      <c r="D307">
        <v>161</v>
      </c>
      <c r="E307">
        <v>1552538867</v>
      </c>
      <c r="F307">
        <v>1559565340</v>
      </c>
      <c r="G307">
        <v>23090657</v>
      </c>
      <c r="H307">
        <v>113276884</v>
      </c>
      <c r="I307" s="1" t="s">
        <v>2729</v>
      </c>
      <c r="J307" s="1" t="s">
        <v>1978</v>
      </c>
      <c r="K307" t="b">
        <v>0</v>
      </c>
    </row>
    <row r="308" spans="1:11" x14ac:dyDescent="0.25">
      <c r="A308" s="1" t="s">
        <v>2730</v>
      </c>
      <c r="B308" s="1" t="s">
        <v>1947</v>
      </c>
      <c r="C308">
        <v>404</v>
      </c>
      <c r="D308">
        <v>547</v>
      </c>
      <c r="E308">
        <v>1573357238</v>
      </c>
      <c r="F308">
        <v>1573627518</v>
      </c>
      <c r="G308">
        <v>159272632</v>
      </c>
      <c r="H308">
        <v>1076392892</v>
      </c>
      <c r="I308" s="1" t="s">
        <v>2731</v>
      </c>
      <c r="J308" s="1" t="s">
        <v>2732</v>
      </c>
      <c r="K308" t="b">
        <v>1</v>
      </c>
    </row>
    <row r="309" spans="1:11" x14ac:dyDescent="0.25">
      <c r="A309" s="1" t="s">
        <v>2733</v>
      </c>
      <c r="B309" s="1" t="s">
        <v>1947</v>
      </c>
      <c r="C309">
        <v>712</v>
      </c>
      <c r="D309">
        <v>119</v>
      </c>
      <c r="E309">
        <v>1547638523</v>
      </c>
      <c r="F309">
        <v>1554070163</v>
      </c>
      <c r="G309">
        <v>465485854</v>
      </c>
      <c r="H309">
        <v>-755194643</v>
      </c>
      <c r="I309" s="1" t="s">
        <v>2734</v>
      </c>
      <c r="J309" s="1" t="s">
        <v>2735</v>
      </c>
      <c r="K309" t="b">
        <v>0</v>
      </c>
    </row>
    <row r="310" spans="1:11" x14ac:dyDescent="0.25">
      <c r="A310" s="1" t="s">
        <v>2736</v>
      </c>
      <c r="B310" s="1" t="s">
        <v>1947</v>
      </c>
      <c r="C310">
        <v>496</v>
      </c>
      <c r="D310">
        <v>203</v>
      </c>
      <c r="E310">
        <v>1554867467</v>
      </c>
      <c r="F310">
        <v>1556090394</v>
      </c>
      <c r="G310">
        <v>488231572</v>
      </c>
      <c r="H310">
        <v>1035218199</v>
      </c>
      <c r="I310" s="1" t="s">
        <v>2521</v>
      </c>
      <c r="J310" s="1" t="s">
        <v>2737</v>
      </c>
      <c r="K310" t="b">
        <v>0</v>
      </c>
    </row>
    <row r="311" spans="1:11" x14ac:dyDescent="0.25">
      <c r="A311" s="1" t="s">
        <v>2738</v>
      </c>
      <c r="B311" s="1" t="s">
        <v>1947</v>
      </c>
      <c r="C311">
        <v>625</v>
      </c>
      <c r="D311">
        <v>456</v>
      </c>
      <c r="E311">
        <v>1542776606</v>
      </c>
      <c r="F311">
        <v>1560220314</v>
      </c>
      <c r="G311">
        <v>-334692269</v>
      </c>
      <c r="H311">
        <v>187322135</v>
      </c>
      <c r="I311" s="1" t="s">
        <v>2739</v>
      </c>
      <c r="J311" s="1" t="s">
        <v>1978</v>
      </c>
      <c r="K311" t="b">
        <v>1</v>
      </c>
    </row>
    <row r="312" spans="1:11" x14ac:dyDescent="0.25">
      <c r="A312" s="1" t="s">
        <v>2740</v>
      </c>
      <c r="B312" s="1" t="s">
        <v>1947</v>
      </c>
      <c r="C312">
        <v>924</v>
      </c>
      <c r="D312">
        <v>596</v>
      </c>
      <c r="E312">
        <v>1553760990</v>
      </c>
      <c r="F312">
        <v>1561305407</v>
      </c>
      <c r="G312">
        <v>501062428</v>
      </c>
      <c r="H312">
        <v>227546149</v>
      </c>
      <c r="I312" s="1" t="s">
        <v>2741</v>
      </c>
      <c r="J312" s="1" t="s">
        <v>1978</v>
      </c>
      <c r="K312" t="b">
        <v>0</v>
      </c>
    </row>
    <row r="313" spans="1:11" x14ac:dyDescent="0.25">
      <c r="A313" s="1" t="s">
        <v>2742</v>
      </c>
      <c r="B313" s="1" t="s">
        <v>1947</v>
      </c>
      <c r="C313">
        <v>502</v>
      </c>
      <c r="D313">
        <v>244</v>
      </c>
      <c r="E313">
        <v>1573848284</v>
      </c>
      <c r="F313">
        <v>1573938731</v>
      </c>
      <c r="G313">
        <v>148833</v>
      </c>
      <c r="H313">
        <v>12497444</v>
      </c>
      <c r="I313" s="1" t="s">
        <v>1954</v>
      </c>
      <c r="J313" s="1" t="s">
        <v>2743</v>
      </c>
      <c r="K313" t="b">
        <v>1</v>
      </c>
    </row>
    <row r="314" spans="1:11" x14ac:dyDescent="0.25">
      <c r="A314" s="1" t="s">
        <v>2744</v>
      </c>
      <c r="B314" s="1" t="s">
        <v>1947</v>
      </c>
      <c r="C314">
        <v>322</v>
      </c>
      <c r="D314">
        <v>263</v>
      </c>
      <c r="E314">
        <v>1564475707</v>
      </c>
      <c r="F314">
        <v>1571005935</v>
      </c>
      <c r="G314">
        <v>495960692</v>
      </c>
      <c r="H314">
        <v>185247241</v>
      </c>
      <c r="I314" s="1" t="s">
        <v>1971</v>
      </c>
      <c r="J314" s="1" t="s">
        <v>2745</v>
      </c>
      <c r="K314" t="b">
        <v>0</v>
      </c>
    </row>
    <row r="315" spans="1:11" x14ac:dyDescent="0.25">
      <c r="A315" s="1" t="s">
        <v>2746</v>
      </c>
      <c r="B315" s="1" t="s">
        <v>1947</v>
      </c>
      <c r="C315">
        <v>826</v>
      </c>
      <c r="D315">
        <v>208</v>
      </c>
      <c r="E315">
        <v>1555202996</v>
      </c>
      <c r="F315">
        <v>1570843312</v>
      </c>
      <c r="G315">
        <v>497529483</v>
      </c>
      <c r="H315">
        <v>130041032</v>
      </c>
      <c r="I315" s="1" t="s">
        <v>2747</v>
      </c>
      <c r="J315" s="1" t="s">
        <v>2748</v>
      </c>
      <c r="K315" t="b">
        <v>0</v>
      </c>
    </row>
    <row r="316" spans="1:11" x14ac:dyDescent="0.25">
      <c r="A316" s="1" t="s">
        <v>2749</v>
      </c>
      <c r="B316" s="1" t="s">
        <v>1947</v>
      </c>
      <c r="C316">
        <v>83</v>
      </c>
      <c r="D316">
        <v>671</v>
      </c>
      <c r="E316">
        <v>1555124472</v>
      </c>
      <c r="F316">
        <v>1556215415</v>
      </c>
      <c r="G316">
        <v>2312911</v>
      </c>
      <c r="H316">
        <v>113264385</v>
      </c>
      <c r="I316" s="1" t="s">
        <v>1982</v>
      </c>
      <c r="J316" s="1" t="s">
        <v>2750</v>
      </c>
      <c r="K316" t="b">
        <v>0</v>
      </c>
    </row>
    <row r="317" spans="1:11" x14ac:dyDescent="0.25">
      <c r="A317" s="1" t="s">
        <v>2751</v>
      </c>
      <c r="B317" s="1" t="s">
        <v>1947</v>
      </c>
      <c r="C317">
        <v>555</v>
      </c>
      <c r="D317">
        <v>392</v>
      </c>
      <c r="E317">
        <v>1550928264</v>
      </c>
      <c r="F317">
        <v>1568597323</v>
      </c>
      <c r="G317">
        <v>455260852</v>
      </c>
      <c r="H317">
        <v>205135485</v>
      </c>
      <c r="I317" s="1" t="s">
        <v>2752</v>
      </c>
      <c r="J317" s="1" t="s">
        <v>2753</v>
      </c>
      <c r="K317" t="b">
        <v>0</v>
      </c>
    </row>
    <row r="318" spans="1:11" x14ac:dyDescent="0.25">
      <c r="A318" s="1" t="s">
        <v>2754</v>
      </c>
      <c r="B318" s="1" t="s">
        <v>1947</v>
      </c>
      <c r="C318">
        <v>937</v>
      </c>
      <c r="D318">
        <v>938</v>
      </c>
      <c r="E318">
        <v>1542920308</v>
      </c>
      <c r="F318">
        <v>1560658680</v>
      </c>
      <c r="G318">
        <v>-206974477</v>
      </c>
      <c r="H318">
        <v>-481597946</v>
      </c>
      <c r="I318" s="1" t="s">
        <v>1954</v>
      </c>
      <c r="J318" s="1" t="s">
        <v>2755</v>
      </c>
      <c r="K318" t="b">
        <v>0</v>
      </c>
    </row>
    <row r="319" spans="1:11" x14ac:dyDescent="0.25">
      <c r="A319" s="1" t="s">
        <v>2756</v>
      </c>
      <c r="B319" s="1" t="s">
        <v>1947</v>
      </c>
      <c r="C319">
        <v>733</v>
      </c>
      <c r="D319">
        <v>667</v>
      </c>
      <c r="E319">
        <v>1554426397</v>
      </c>
      <c r="F319">
        <v>1555845952</v>
      </c>
      <c r="G319">
        <v>23759956</v>
      </c>
      <c r="H319">
        <v>116157387</v>
      </c>
      <c r="I319" s="1" t="s">
        <v>2757</v>
      </c>
      <c r="J319" s="1" t="s">
        <v>1978</v>
      </c>
      <c r="K319" t="b">
        <v>0</v>
      </c>
    </row>
    <row r="320" spans="1:11" x14ac:dyDescent="0.25">
      <c r="A320" s="1" t="s">
        <v>2758</v>
      </c>
      <c r="B320" s="1" t="s">
        <v>1947</v>
      </c>
      <c r="C320">
        <v>239</v>
      </c>
      <c r="D320">
        <v>792</v>
      </c>
      <c r="E320">
        <v>1560378830</v>
      </c>
      <c r="F320">
        <v>1566941193</v>
      </c>
      <c r="G320">
        <v>487997482</v>
      </c>
      <c r="H320">
        <v>24699259</v>
      </c>
      <c r="I320" s="1" t="s">
        <v>2759</v>
      </c>
      <c r="J320" s="1" t="s">
        <v>2760</v>
      </c>
      <c r="K320" t="b">
        <v>0</v>
      </c>
    </row>
    <row r="321" spans="1:11" x14ac:dyDescent="0.25">
      <c r="A321" s="1" t="s">
        <v>2761</v>
      </c>
      <c r="B321" s="1" t="s">
        <v>1947</v>
      </c>
      <c r="C321">
        <v>203</v>
      </c>
      <c r="D321">
        <v>563</v>
      </c>
      <c r="E321">
        <v>1552030528</v>
      </c>
      <c r="F321">
        <v>1553530643</v>
      </c>
      <c r="G321">
        <v>407832844</v>
      </c>
      <c r="H321">
        <v>222735926</v>
      </c>
      <c r="I321" s="1" t="s">
        <v>2258</v>
      </c>
      <c r="J321" s="1" t="s">
        <v>2762</v>
      </c>
      <c r="K321" t="b">
        <v>0</v>
      </c>
    </row>
    <row r="322" spans="1:11" x14ac:dyDescent="0.25">
      <c r="A322" s="1" t="s">
        <v>2763</v>
      </c>
      <c r="B322" s="1" t="s">
        <v>1947</v>
      </c>
      <c r="C322">
        <v>104</v>
      </c>
      <c r="D322">
        <v>228</v>
      </c>
      <c r="E322">
        <v>1551381053</v>
      </c>
      <c r="F322">
        <v>1554900883</v>
      </c>
      <c r="G322">
        <v>544225141</v>
      </c>
      <c r="H322">
        <v>278338499</v>
      </c>
      <c r="I322" s="1" t="s">
        <v>479</v>
      </c>
      <c r="J322" s="1" t="s">
        <v>2764</v>
      </c>
      <c r="K322" t="b">
        <v>0</v>
      </c>
    </row>
    <row r="323" spans="1:11" x14ac:dyDescent="0.25">
      <c r="A323" s="1" t="s">
        <v>2765</v>
      </c>
      <c r="B323" s="1" t="s">
        <v>1947</v>
      </c>
      <c r="C323">
        <v>864</v>
      </c>
      <c r="D323">
        <v>185</v>
      </c>
      <c r="E323">
        <v>1558851875</v>
      </c>
      <c r="F323">
        <v>1573159326</v>
      </c>
      <c r="G323">
        <v>-6175324</v>
      </c>
      <c r="H323">
        <v>106635071</v>
      </c>
      <c r="I323" s="1" t="s">
        <v>2766</v>
      </c>
      <c r="J323" s="1" t="s">
        <v>2767</v>
      </c>
      <c r="K323" t="b">
        <v>1</v>
      </c>
    </row>
    <row r="324" spans="1:11" x14ac:dyDescent="0.25">
      <c r="A324" s="1" t="s">
        <v>2768</v>
      </c>
      <c r="B324" s="1" t="s">
        <v>1947</v>
      </c>
      <c r="C324">
        <v>964</v>
      </c>
      <c r="D324">
        <v>21</v>
      </c>
      <c r="E324">
        <v>1566190849</v>
      </c>
      <c r="F324">
        <v>1568535051</v>
      </c>
      <c r="G324">
        <v>481030253</v>
      </c>
      <c r="H324">
        <v>1025606182</v>
      </c>
      <c r="I324" s="1" t="s">
        <v>1965</v>
      </c>
      <c r="J324" s="1" t="s">
        <v>2769</v>
      </c>
      <c r="K324" t="b">
        <v>0</v>
      </c>
    </row>
    <row r="325" spans="1:11" x14ac:dyDescent="0.25">
      <c r="A325" s="1" t="s">
        <v>2770</v>
      </c>
      <c r="B325" s="1" t="s">
        <v>1947</v>
      </c>
      <c r="C325">
        <v>535</v>
      </c>
      <c r="D325">
        <v>454</v>
      </c>
      <c r="E325">
        <v>1543699343</v>
      </c>
      <c r="F325">
        <v>1550300240</v>
      </c>
      <c r="G325">
        <v>15429396</v>
      </c>
      <c r="H325">
        <v>1000501736</v>
      </c>
      <c r="I325" s="1" t="s">
        <v>2457</v>
      </c>
      <c r="J325" s="1" t="s">
        <v>2771</v>
      </c>
      <c r="K325" t="b">
        <v>0</v>
      </c>
    </row>
    <row r="326" spans="1:11" x14ac:dyDescent="0.25">
      <c r="A326" s="1" t="s">
        <v>2772</v>
      </c>
      <c r="B326" s="1" t="s">
        <v>1947</v>
      </c>
      <c r="C326">
        <v>804</v>
      </c>
      <c r="D326">
        <v>406</v>
      </c>
      <c r="E326">
        <v>1549756084</v>
      </c>
      <c r="F326">
        <v>1572953657</v>
      </c>
      <c r="G326">
        <v>523140368</v>
      </c>
      <c r="H326">
        <v>194070384</v>
      </c>
      <c r="I326" s="1" t="s">
        <v>2773</v>
      </c>
      <c r="J326" s="1" t="s">
        <v>2774</v>
      </c>
      <c r="K326" t="b">
        <v>1</v>
      </c>
    </row>
    <row r="327" spans="1:11" x14ac:dyDescent="0.25">
      <c r="A327" s="1" t="s">
        <v>2775</v>
      </c>
      <c r="B327" s="1" t="s">
        <v>1947</v>
      </c>
      <c r="C327">
        <v>222</v>
      </c>
      <c r="D327">
        <v>357</v>
      </c>
      <c r="E327">
        <v>1572814382</v>
      </c>
      <c r="F327">
        <v>1573619543</v>
      </c>
      <c r="G327">
        <v>-94355285</v>
      </c>
      <c r="H327">
        <v>1192627176</v>
      </c>
      <c r="I327" s="1" t="s">
        <v>2776</v>
      </c>
      <c r="J327" s="1" t="s">
        <v>2777</v>
      </c>
      <c r="K327" t="b">
        <v>0</v>
      </c>
    </row>
    <row r="328" spans="1:11" x14ac:dyDescent="0.25">
      <c r="A328" s="1" t="s">
        <v>2778</v>
      </c>
      <c r="B328" s="1" t="s">
        <v>1947</v>
      </c>
      <c r="C328">
        <v>545</v>
      </c>
      <c r="D328">
        <v>623</v>
      </c>
      <c r="E328">
        <v>1568304395</v>
      </c>
      <c r="F328">
        <v>1571880884</v>
      </c>
      <c r="G328">
        <v>416848051</v>
      </c>
      <c r="H328">
        <v>-72733583</v>
      </c>
      <c r="I328" s="1" t="s">
        <v>2394</v>
      </c>
      <c r="J328" s="1" t="s">
        <v>2779</v>
      </c>
      <c r="K328" t="b">
        <v>1</v>
      </c>
    </row>
    <row r="329" spans="1:11" x14ac:dyDescent="0.25">
      <c r="A329" s="1" t="s">
        <v>2780</v>
      </c>
      <c r="B329" s="1" t="s">
        <v>1947</v>
      </c>
      <c r="C329">
        <v>806</v>
      </c>
      <c r="D329">
        <v>807</v>
      </c>
      <c r="E329">
        <v>1567698126</v>
      </c>
      <c r="F329">
        <v>1571774579</v>
      </c>
      <c r="G329">
        <v>176416172</v>
      </c>
      <c r="H329">
        <v>-632282569</v>
      </c>
      <c r="I329" s="1" t="s">
        <v>2300</v>
      </c>
      <c r="J329" s="1" t="s">
        <v>2781</v>
      </c>
      <c r="K329" t="b">
        <v>1</v>
      </c>
    </row>
    <row r="330" spans="1:11" x14ac:dyDescent="0.25">
      <c r="A330" s="1" t="s">
        <v>2782</v>
      </c>
      <c r="B330" s="1" t="s">
        <v>1947</v>
      </c>
      <c r="C330">
        <v>153</v>
      </c>
      <c r="D330">
        <v>816</v>
      </c>
      <c r="E330">
        <v>1563907261</v>
      </c>
      <c r="F330">
        <v>1570724812</v>
      </c>
      <c r="G330">
        <v>91169815</v>
      </c>
      <c r="H330">
        <v>-795715822</v>
      </c>
      <c r="I330" s="1" t="s">
        <v>2783</v>
      </c>
      <c r="J330" s="1" t="s">
        <v>2784</v>
      </c>
      <c r="K330" t="b">
        <v>1</v>
      </c>
    </row>
    <row r="331" spans="1:11" x14ac:dyDescent="0.25">
      <c r="A331" s="1" t="s">
        <v>2785</v>
      </c>
      <c r="B331" s="1" t="s">
        <v>1947</v>
      </c>
      <c r="C331">
        <v>262</v>
      </c>
      <c r="D331">
        <v>264</v>
      </c>
      <c r="E331">
        <v>1557189213</v>
      </c>
      <c r="F331">
        <v>1574302646</v>
      </c>
      <c r="G331">
        <v>64315805</v>
      </c>
      <c r="H331">
        <v>28876436</v>
      </c>
      <c r="I331" s="1" t="s">
        <v>2786</v>
      </c>
      <c r="J331" s="1" t="s">
        <v>2787</v>
      </c>
      <c r="K331" t="b">
        <v>1</v>
      </c>
    </row>
    <row r="332" spans="1:11" x14ac:dyDescent="0.25">
      <c r="A332" s="1" t="s">
        <v>2788</v>
      </c>
      <c r="B332" s="1" t="s">
        <v>1947</v>
      </c>
      <c r="C332">
        <v>292</v>
      </c>
      <c r="D332">
        <v>246</v>
      </c>
      <c r="E332">
        <v>1553134899</v>
      </c>
      <c r="F332">
        <v>1569783858</v>
      </c>
      <c r="G332">
        <v>315255021</v>
      </c>
      <c r="H332">
        <v>452009362</v>
      </c>
      <c r="I332" s="1" t="s">
        <v>2789</v>
      </c>
      <c r="J332" s="1" t="s">
        <v>1978</v>
      </c>
      <c r="K332" t="b">
        <v>1</v>
      </c>
    </row>
    <row r="333" spans="1:11" x14ac:dyDescent="0.25">
      <c r="A333" s="1" t="s">
        <v>2790</v>
      </c>
      <c r="B333" s="1" t="s">
        <v>1947</v>
      </c>
      <c r="C333">
        <v>884</v>
      </c>
      <c r="D333">
        <v>925</v>
      </c>
      <c r="E333">
        <v>1552810390</v>
      </c>
      <c r="F333">
        <v>1565116878</v>
      </c>
      <c r="G333">
        <v>-234500163</v>
      </c>
      <c r="H333">
        <v>-5170451</v>
      </c>
      <c r="I333" s="1" t="s">
        <v>2791</v>
      </c>
      <c r="J333" s="1" t="s">
        <v>1978</v>
      </c>
      <c r="K333" t="b">
        <v>0</v>
      </c>
    </row>
    <row r="334" spans="1:11" x14ac:dyDescent="0.25">
      <c r="A334" s="1" t="s">
        <v>2792</v>
      </c>
      <c r="B334" s="1" t="s">
        <v>1947</v>
      </c>
      <c r="C334">
        <v>983</v>
      </c>
      <c r="D334">
        <v>612</v>
      </c>
      <c r="E334">
        <v>1543031031</v>
      </c>
      <c r="F334">
        <v>1554386482</v>
      </c>
      <c r="G334">
        <v>393404866</v>
      </c>
      <c r="H334">
        <v>-92987056</v>
      </c>
      <c r="I334" s="1" t="s">
        <v>2793</v>
      </c>
      <c r="J334" s="1" t="s">
        <v>1978</v>
      </c>
      <c r="K334" t="b">
        <v>0</v>
      </c>
    </row>
    <row r="335" spans="1:11" x14ac:dyDescent="0.25">
      <c r="A335" s="1" t="s">
        <v>2794</v>
      </c>
      <c r="B335" s="1" t="s">
        <v>1947</v>
      </c>
      <c r="C335">
        <v>868</v>
      </c>
      <c r="D335">
        <v>851</v>
      </c>
      <c r="E335">
        <v>1561046232</v>
      </c>
      <c r="F335">
        <v>1569078920</v>
      </c>
      <c r="G335">
        <v>694326713</v>
      </c>
      <c r="H335">
        <v>308274819</v>
      </c>
      <c r="I335" s="1" t="s">
        <v>2491</v>
      </c>
      <c r="J335" s="1" t="s">
        <v>2795</v>
      </c>
      <c r="K335" t="b">
        <v>0</v>
      </c>
    </row>
    <row r="336" spans="1:11" x14ac:dyDescent="0.25">
      <c r="A336" s="1" t="s">
        <v>2796</v>
      </c>
      <c r="B336" s="1" t="s">
        <v>1947</v>
      </c>
      <c r="C336">
        <v>826</v>
      </c>
      <c r="D336">
        <v>839</v>
      </c>
      <c r="E336">
        <v>1572883659</v>
      </c>
      <c r="F336">
        <v>1573508712</v>
      </c>
      <c r="G336">
        <v>4365595</v>
      </c>
      <c r="H336">
        <v>10575577</v>
      </c>
      <c r="I336" s="1" t="s">
        <v>2055</v>
      </c>
      <c r="J336" s="1" t="s">
        <v>2797</v>
      </c>
      <c r="K336" t="b">
        <v>1</v>
      </c>
    </row>
    <row r="337" spans="1:11" x14ac:dyDescent="0.25">
      <c r="A337" s="1" t="s">
        <v>2798</v>
      </c>
      <c r="B337" s="1" t="s">
        <v>1947</v>
      </c>
      <c r="C337">
        <v>606</v>
      </c>
      <c r="D337">
        <v>654</v>
      </c>
      <c r="E337">
        <v>1562903704</v>
      </c>
      <c r="F337">
        <v>1567909600</v>
      </c>
      <c r="G337">
        <v>-63385652</v>
      </c>
      <c r="H337">
        <v>1069447146</v>
      </c>
      <c r="I337" s="1" t="s">
        <v>2799</v>
      </c>
      <c r="J337" s="1" t="s">
        <v>2800</v>
      </c>
      <c r="K337" t="b">
        <v>1</v>
      </c>
    </row>
    <row r="338" spans="1:11" x14ac:dyDescent="0.25">
      <c r="A338" s="1" t="s">
        <v>2801</v>
      </c>
      <c r="B338" s="1" t="s">
        <v>1947</v>
      </c>
      <c r="C338">
        <v>187</v>
      </c>
      <c r="D338">
        <v>296</v>
      </c>
      <c r="E338">
        <v>1551659734</v>
      </c>
      <c r="F338">
        <v>1556983632</v>
      </c>
      <c r="G338">
        <v>47204604</v>
      </c>
      <c r="H338">
        <v>-744584245</v>
      </c>
      <c r="I338" s="1" t="s">
        <v>2747</v>
      </c>
      <c r="J338" s="1" t="s">
        <v>1978</v>
      </c>
      <c r="K338" t="b">
        <v>0</v>
      </c>
    </row>
    <row r="339" spans="1:11" x14ac:dyDescent="0.25">
      <c r="A339" s="1" t="s">
        <v>2802</v>
      </c>
      <c r="B339" s="1" t="s">
        <v>1947</v>
      </c>
      <c r="C339">
        <v>896</v>
      </c>
      <c r="D339">
        <v>471</v>
      </c>
      <c r="E339">
        <v>1567186142</v>
      </c>
      <c r="F339">
        <v>1574239087</v>
      </c>
      <c r="G339">
        <v>-7400943</v>
      </c>
      <c r="H339">
        <v>112590061</v>
      </c>
      <c r="I339" s="1" t="s">
        <v>2205</v>
      </c>
      <c r="J339" s="1" t="s">
        <v>2803</v>
      </c>
      <c r="K339" t="b">
        <v>0</v>
      </c>
    </row>
    <row r="340" spans="1:11" x14ac:dyDescent="0.25">
      <c r="A340" s="1" t="s">
        <v>2804</v>
      </c>
      <c r="B340" s="1" t="s">
        <v>1947</v>
      </c>
      <c r="C340">
        <v>538</v>
      </c>
      <c r="D340">
        <v>442</v>
      </c>
      <c r="E340">
        <v>1563047640</v>
      </c>
      <c r="F340">
        <v>1570945128</v>
      </c>
      <c r="G340">
        <v>405200214</v>
      </c>
      <c r="H340">
        <v>223953372</v>
      </c>
      <c r="I340" s="1" t="s">
        <v>2606</v>
      </c>
      <c r="J340" s="1" t="s">
        <v>2805</v>
      </c>
      <c r="K340" t="b">
        <v>0</v>
      </c>
    </row>
    <row r="341" spans="1:11" x14ac:dyDescent="0.25">
      <c r="A341" s="1" t="s">
        <v>2806</v>
      </c>
      <c r="B341" s="1" t="s">
        <v>1947</v>
      </c>
      <c r="C341">
        <v>373</v>
      </c>
      <c r="D341">
        <v>121</v>
      </c>
      <c r="E341">
        <v>1546844444</v>
      </c>
      <c r="F341">
        <v>1549617269</v>
      </c>
      <c r="G341">
        <v>3238291</v>
      </c>
      <c r="H341">
        <v>3517912</v>
      </c>
      <c r="I341" s="1" t="s">
        <v>2807</v>
      </c>
      <c r="J341" s="1" t="s">
        <v>2808</v>
      </c>
      <c r="K341" t="b">
        <v>0</v>
      </c>
    </row>
    <row r="342" spans="1:11" x14ac:dyDescent="0.25">
      <c r="A342" s="1" t="s">
        <v>2809</v>
      </c>
      <c r="B342" s="1" t="s">
        <v>1947</v>
      </c>
      <c r="C342">
        <v>561</v>
      </c>
      <c r="D342">
        <v>614</v>
      </c>
      <c r="E342">
        <v>1544007944</v>
      </c>
      <c r="F342">
        <v>1560036548</v>
      </c>
      <c r="G342">
        <v>374412077</v>
      </c>
      <c r="H342">
        <v>1398800727</v>
      </c>
      <c r="I342" s="1" t="s">
        <v>2810</v>
      </c>
      <c r="J342" s="1" t="s">
        <v>1978</v>
      </c>
      <c r="K342" t="b">
        <v>0</v>
      </c>
    </row>
    <row r="343" spans="1:11" x14ac:dyDescent="0.25">
      <c r="A343" s="1" t="s">
        <v>2811</v>
      </c>
      <c r="B343" s="1" t="s">
        <v>1947</v>
      </c>
      <c r="C343">
        <v>51</v>
      </c>
      <c r="D343">
        <v>399</v>
      </c>
      <c r="E343">
        <v>1551343068</v>
      </c>
      <c r="F343">
        <v>1573339291</v>
      </c>
      <c r="G343">
        <v>409803118</v>
      </c>
      <c r="H343">
        <v>-84404236</v>
      </c>
      <c r="I343" s="1" t="s">
        <v>2812</v>
      </c>
      <c r="J343" s="1" t="s">
        <v>2813</v>
      </c>
      <c r="K343" t="b">
        <v>1</v>
      </c>
    </row>
    <row r="344" spans="1:11" x14ac:dyDescent="0.25">
      <c r="A344" s="1" t="s">
        <v>2814</v>
      </c>
      <c r="B344" s="1" t="s">
        <v>1947</v>
      </c>
      <c r="C344">
        <v>532</v>
      </c>
      <c r="D344">
        <v>116</v>
      </c>
      <c r="E344">
        <v>1570470560</v>
      </c>
      <c r="F344">
        <v>1573352918</v>
      </c>
      <c r="G344">
        <v>35737543</v>
      </c>
      <c r="H344">
        <v>-7601598</v>
      </c>
      <c r="I344" s="1" t="s">
        <v>1951</v>
      </c>
      <c r="J344" s="1" t="s">
        <v>2815</v>
      </c>
      <c r="K344" t="b">
        <v>0</v>
      </c>
    </row>
    <row r="345" spans="1:11" x14ac:dyDescent="0.25">
      <c r="A345" s="1" t="s">
        <v>2816</v>
      </c>
      <c r="B345" s="1" t="s">
        <v>1947</v>
      </c>
      <c r="C345">
        <v>60</v>
      </c>
      <c r="D345">
        <v>97</v>
      </c>
      <c r="E345">
        <v>1550576447</v>
      </c>
      <c r="F345">
        <v>1555270661</v>
      </c>
      <c r="G345">
        <v>20928394</v>
      </c>
      <c r="H345">
        <v>110627776</v>
      </c>
      <c r="I345" s="1" t="s">
        <v>1996</v>
      </c>
      <c r="J345" s="1" t="s">
        <v>2817</v>
      </c>
      <c r="K345" t="b">
        <v>1</v>
      </c>
    </row>
    <row r="346" spans="1:11" x14ac:dyDescent="0.25">
      <c r="A346" s="1" t="s">
        <v>2818</v>
      </c>
      <c r="B346" s="1" t="s">
        <v>1947</v>
      </c>
      <c r="C346">
        <v>80</v>
      </c>
      <c r="D346">
        <v>977</v>
      </c>
      <c r="E346">
        <v>1572032933</v>
      </c>
      <c r="F346">
        <v>1573601066</v>
      </c>
      <c r="G346">
        <v>350133672</v>
      </c>
      <c r="H346">
        <v>1322241106</v>
      </c>
      <c r="I346" s="1" t="s">
        <v>1996</v>
      </c>
      <c r="J346" s="1" t="s">
        <v>2819</v>
      </c>
      <c r="K346" t="b">
        <v>1</v>
      </c>
    </row>
    <row r="347" spans="1:11" x14ac:dyDescent="0.25">
      <c r="A347" s="1" t="s">
        <v>2820</v>
      </c>
      <c r="B347" s="1" t="s">
        <v>1947</v>
      </c>
      <c r="C347">
        <v>993</v>
      </c>
      <c r="D347">
        <v>442</v>
      </c>
      <c r="E347">
        <v>1558568856</v>
      </c>
      <c r="F347">
        <v>1568629414</v>
      </c>
      <c r="G347">
        <v>-213601809</v>
      </c>
      <c r="H347">
        <v>-482282659</v>
      </c>
      <c r="I347" s="1" t="s">
        <v>2421</v>
      </c>
      <c r="J347" s="1" t="s">
        <v>2821</v>
      </c>
      <c r="K347" t="b">
        <v>0</v>
      </c>
    </row>
    <row r="348" spans="1:11" x14ac:dyDescent="0.25">
      <c r="A348" s="1" t="s">
        <v>2822</v>
      </c>
      <c r="B348" s="1" t="s">
        <v>1947</v>
      </c>
      <c r="C348">
        <v>485</v>
      </c>
      <c r="D348">
        <v>192</v>
      </c>
      <c r="E348">
        <v>1555828813</v>
      </c>
      <c r="F348">
        <v>1573629694</v>
      </c>
      <c r="G348">
        <v>437441795</v>
      </c>
      <c r="H348">
        <v>2511999</v>
      </c>
      <c r="I348" s="1" t="s">
        <v>2129</v>
      </c>
      <c r="J348" s="1" t="s">
        <v>2823</v>
      </c>
      <c r="K348" t="b">
        <v>1</v>
      </c>
    </row>
    <row r="349" spans="1:11" x14ac:dyDescent="0.25">
      <c r="A349" s="1" t="s">
        <v>2824</v>
      </c>
      <c r="B349" s="1" t="s">
        <v>1947</v>
      </c>
      <c r="C349">
        <v>585</v>
      </c>
      <c r="D349">
        <v>918</v>
      </c>
      <c r="E349">
        <v>1566843296</v>
      </c>
      <c r="F349">
        <v>1573109699</v>
      </c>
      <c r="G349">
        <v>31528143</v>
      </c>
      <c r="H349">
        <v>627897132</v>
      </c>
      <c r="I349" s="1" t="s">
        <v>2307</v>
      </c>
      <c r="J349" s="1" t="s">
        <v>2825</v>
      </c>
      <c r="K349" t="b">
        <v>1</v>
      </c>
    </row>
    <row r="350" spans="1:11" x14ac:dyDescent="0.25">
      <c r="A350" s="1" t="s">
        <v>2826</v>
      </c>
      <c r="B350" s="1" t="s">
        <v>1947</v>
      </c>
      <c r="C350">
        <v>236</v>
      </c>
      <c r="D350">
        <v>385</v>
      </c>
      <c r="E350">
        <v>1548781792</v>
      </c>
      <c r="F350">
        <v>1561116808</v>
      </c>
      <c r="G350">
        <v>414741215</v>
      </c>
      <c r="H350">
        <v>-83134809</v>
      </c>
      <c r="I350" s="1" t="s">
        <v>2083</v>
      </c>
      <c r="J350" s="1" t="s">
        <v>2827</v>
      </c>
      <c r="K350" t="b">
        <v>1</v>
      </c>
    </row>
    <row r="351" spans="1:11" x14ac:dyDescent="0.25">
      <c r="A351" s="1" t="s">
        <v>2828</v>
      </c>
      <c r="B351" s="1" t="s">
        <v>1947</v>
      </c>
      <c r="C351">
        <v>766</v>
      </c>
      <c r="D351">
        <v>215</v>
      </c>
      <c r="E351">
        <v>1566469744</v>
      </c>
      <c r="F351">
        <v>1572901535</v>
      </c>
      <c r="G351">
        <v>37358</v>
      </c>
      <c r="H351">
        <v>112335468</v>
      </c>
      <c r="I351" s="1" t="s">
        <v>2829</v>
      </c>
      <c r="J351" s="1" t="s">
        <v>2830</v>
      </c>
      <c r="K351" t="b">
        <v>1</v>
      </c>
    </row>
    <row r="352" spans="1:11" x14ac:dyDescent="0.25">
      <c r="A352" s="1" t="s">
        <v>2831</v>
      </c>
      <c r="B352" s="1" t="s">
        <v>1947</v>
      </c>
      <c r="C352">
        <v>993</v>
      </c>
      <c r="D352">
        <v>853</v>
      </c>
      <c r="E352">
        <v>1550643433</v>
      </c>
      <c r="F352">
        <v>1556048854</v>
      </c>
      <c r="G352">
        <v>99298167</v>
      </c>
      <c r="H352">
        <v>-739590333</v>
      </c>
      <c r="I352" s="1" t="s">
        <v>2832</v>
      </c>
      <c r="J352" s="1" t="s">
        <v>2833</v>
      </c>
      <c r="K352" t="b">
        <v>0</v>
      </c>
    </row>
    <row r="353" spans="1:11" x14ac:dyDescent="0.25">
      <c r="A353" s="1" t="s">
        <v>2834</v>
      </c>
      <c r="B353" s="1" t="s">
        <v>1947</v>
      </c>
      <c r="C353">
        <v>371</v>
      </c>
      <c r="D353">
        <v>809</v>
      </c>
      <c r="E353">
        <v>1543954666</v>
      </c>
      <c r="F353">
        <v>1548832414</v>
      </c>
      <c r="G353">
        <v>140312016</v>
      </c>
      <c r="H353">
        <v>-84592955</v>
      </c>
      <c r="I353" s="1" t="s">
        <v>2835</v>
      </c>
      <c r="J353" s="1" t="s">
        <v>2836</v>
      </c>
      <c r="K353" t="b">
        <v>1</v>
      </c>
    </row>
    <row r="354" spans="1:11" x14ac:dyDescent="0.25">
      <c r="A354" s="1" t="s">
        <v>2837</v>
      </c>
      <c r="B354" s="1" t="s">
        <v>1947</v>
      </c>
      <c r="C354">
        <v>675</v>
      </c>
      <c r="D354">
        <v>363</v>
      </c>
      <c r="E354">
        <v>1556033696</v>
      </c>
      <c r="F354">
        <v>1556799285</v>
      </c>
      <c r="G354">
        <v>4664635</v>
      </c>
      <c r="H354">
        <v>131158416</v>
      </c>
      <c r="I354" s="1" t="s">
        <v>2838</v>
      </c>
      <c r="J354" s="1" t="s">
        <v>2839</v>
      </c>
      <c r="K354" t="b">
        <v>1</v>
      </c>
    </row>
    <row r="355" spans="1:11" x14ac:dyDescent="0.25">
      <c r="A355" s="1" t="s">
        <v>2840</v>
      </c>
      <c r="B355" s="1" t="s">
        <v>1947</v>
      </c>
      <c r="C355">
        <v>542</v>
      </c>
      <c r="D355">
        <v>743</v>
      </c>
      <c r="E355">
        <v>1571835532</v>
      </c>
      <c r="F355">
        <v>1572100679</v>
      </c>
      <c r="G355">
        <v>549137734</v>
      </c>
      <c r="H355">
        <v>332971034</v>
      </c>
      <c r="I355" s="1" t="s">
        <v>2841</v>
      </c>
      <c r="J355" s="1" t="s">
        <v>2842</v>
      </c>
      <c r="K355" t="b">
        <v>0</v>
      </c>
    </row>
    <row r="356" spans="1:11" x14ac:dyDescent="0.25">
      <c r="A356" s="1" t="s">
        <v>2843</v>
      </c>
      <c r="B356" s="1" t="s">
        <v>1947</v>
      </c>
      <c r="C356">
        <v>247</v>
      </c>
      <c r="D356">
        <v>376</v>
      </c>
      <c r="E356">
        <v>1568002592</v>
      </c>
      <c r="F356">
        <v>1569463876</v>
      </c>
      <c r="G356">
        <v>142445365</v>
      </c>
      <c r="H356">
        <v>-162728091</v>
      </c>
      <c r="I356" s="1" t="s">
        <v>2546</v>
      </c>
      <c r="J356" s="1" t="s">
        <v>2844</v>
      </c>
      <c r="K356" t="b">
        <v>0</v>
      </c>
    </row>
    <row r="357" spans="1:11" x14ac:dyDescent="0.25">
      <c r="A357" s="1" t="s">
        <v>2845</v>
      </c>
      <c r="B357" s="1" t="s">
        <v>1947</v>
      </c>
      <c r="C357">
        <v>557</v>
      </c>
      <c r="D357">
        <v>418</v>
      </c>
      <c r="E357">
        <v>1544960347</v>
      </c>
      <c r="F357">
        <v>1563614272</v>
      </c>
      <c r="G357">
        <v>35492876</v>
      </c>
      <c r="H357">
        <v>1336919231</v>
      </c>
      <c r="I357" s="1" t="s">
        <v>2846</v>
      </c>
      <c r="J357" s="1" t="s">
        <v>1978</v>
      </c>
      <c r="K357" t="b">
        <v>0</v>
      </c>
    </row>
    <row r="358" spans="1:11" x14ac:dyDescent="0.25">
      <c r="A358" s="1" t="s">
        <v>2847</v>
      </c>
      <c r="B358" s="1" t="s">
        <v>1947</v>
      </c>
      <c r="C358">
        <v>656</v>
      </c>
      <c r="D358">
        <v>325</v>
      </c>
      <c r="E358">
        <v>1557444127</v>
      </c>
      <c r="F358">
        <v>1561714328</v>
      </c>
      <c r="G358">
        <v>-186248754</v>
      </c>
      <c r="H358">
        <v>-43058341</v>
      </c>
      <c r="I358" s="1" t="s">
        <v>1060</v>
      </c>
      <c r="J358" s="1" t="s">
        <v>2848</v>
      </c>
      <c r="K358" t="b">
        <v>1</v>
      </c>
    </row>
    <row r="359" spans="1:11" x14ac:dyDescent="0.25">
      <c r="A359" s="1" t="s">
        <v>2849</v>
      </c>
      <c r="B359" s="1" t="s">
        <v>1947</v>
      </c>
      <c r="C359">
        <v>16</v>
      </c>
      <c r="D359">
        <v>464</v>
      </c>
      <c r="E359">
        <v>1567950826</v>
      </c>
      <c r="F359">
        <v>1573914684</v>
      </c>
      <c r="G359">
        <v>52995267</v>
      </c>
      <c r="H359">
        <v>169198184</v>
      </c>
      <c r="I359" s="1" t="s">
        <v>2850</v>
      </c>
      <c r="J359" s="1" t="s">
        <v>2851</v>
      </c>
      <c r="K359" t="b">
        <v>0</v>
      </c>
    </row>
    <row r="360" spans="1:11" x14ac:dyDescent="0.25">
      <c r="A360" s="1" t="s">
        <v>2852</v>
      </c>
      <c r="B360" s="1" t="s">
        <v>1947</v>
      </c>
      <c r="C360">
        <v>231</v>
      </c>
      <c r="D360">
        <v>136</v>
      </c>
      <c r="E360">
        <v>1553925811</v>
      </c>
      <c r="F360">
        <v>1565009108</v>
      </c>
      <c r="G360">
        <v>211878548</v>
      </c>
      <c r="H360">
        <v>-76606611</v>
      </c>
      <c r="I360" s="1" t="s">
        <v>2853</v>
      </c>
      <c r="J360" s="1" t="s">
        <v>2854</v>
      </c>
      <c r="K360" t="b">
        <v>1</v>
      </c>
    </row>
    <row r="361" spans="1:11" x14ac:dyDescent="0.25">
      <c r="A361" s="1" t="s">
        <v>2855</v>
      </c>
      <c r="B361" s="1" t="s">
        <v>1947</v>
      </c>
      <c r="C361">
        <v>556</v>
      </c>
      <c r="D361">
        <v>126</v>
      </c>
      <c r="E361">
        <v>1572392848</v>
      </c>
      <c r="F361">
        <v>1573914876</v>
      </c>
      <c r="G361">
        <v>462519995</v>
      </c>
      <c r="H361">
        <v>304372882</v>
      </c>
      <c r="I361" s="1" t="s">
        <v>2720</v>
      </c>
      <c r="J361" s="1" t="s">
        <v>2856</v>
      </c>
      <c r="K361" t="b">
        <v>0</v>
      </c>
    </row>
    <row r="362" spans="1:11" x14ac:dyDescent="0.25">
      <c r="A362" s="1" t="s">
        <v>2857</v>
      </c>
      <c r="B362" s="1" t="s">
        <v>1947</v>
      </c>
      <c r="C362">
        <v>418</v>
      </c>
      <c r="D362">
        <v>272</v>
      </c>
      <c r="E362">
        <v>1571179855</v>
      </c>
      <c r="F362">
        <v>1574368654</v>
      </c>
      <c r="G362">
        <v>4345152</v>
      </c>
      <c r="H362">
        <v>-74361823</v>
      </c>
      <c r="I362" s="1" t="s">
        <v>2404</v>
      </c>
      <c r="J362" s="1" t="s">
        <v>2858</v>
      </c>
      <c r="K362" t="b">
        <v>0</v>
      </c>
    </row>
    <row r="363" spans="1:11" x14ac:dyDescent="0.25">
      <c r="A363" s="1" t="s">
        <v>2859</v>
      </c>
      <c r="B363" s="1" t="s">
        <v>1947</v>
      </c>
      <c r="C363">
        <v>844</v>
      </c>
      <c r="D363">
        <v>449</v>
      </c>
      <c r="E363">
        <v>1567300572</v>
      </c>
      <c r="F363">
        <v>1569821549</v>
      </c>
      <c r="G363">
        <v>390536743</v>
      </c>
      <c r="H363">
        <v>-90097102</v>
      </c>
      <c r="I363" s="1" t="s">
        <v>2860</v>
      </c>
      <c r="J363" s="1" t="s">
        <v>2861</v>
      </c>
      <c r="K363" t="b">
        <v>1</v>
      </c>
    </row>
    <row r="364" spans="1:11" x14ac:dyDescent="0.25">
      <c r="A364" s="1" t="s">
        <v>2862</v>
      </c>
      <c r="B364" s="1" t="s">
        <v>1947</v>
      </c>
      <c r="C364">
        <v>162</v>
      </c>
      <c r="D364">
        <v>83</v>
      </c>
      <c r="E364">
        <v>1568274213</v>
      </c>
      <c r="F364">
        <v>1569492200</v>
      </c>
      <c r="G364">
        <v>-69014042</v>
      </c>
      <c r="H364">
        <v>1068370122</v>
      </c>
      <c r="I364" s="1" t="s">
        <v>2564</v>
      </c>
      <c r="J364" s="1" t="s">
        <v>2863</v>
      </c>
      <c r="K364" t="b">
        <v>0</v>
      </c>
    </row>
    <row r="365" spans="1:11" x14ac:dyDescent="0.25">
      <c r="A365" s="1" t="s">
        <v>2864</v>
      </c>
      <c r="B365" s="1" t="s">
        <v>1947</v>
      </c>
      <c r="C365">
        <v>854</v>
      </c>
      <c r="D365">
        <v>48</v>
      </c>
      <c r="E365">
        <v>1547665661</v>
      </c>
      <c r="F365">
        <v>1569471599</v>
      </c>
      <c r="G365">
        <v>113451287</v>
      </c>
      <c r="H365">
        <v>-723628361</v>
      </c>
      <c r="I365" s="1" t="s">
        <v>2865</v>
      </c>
      <c r="J365" s="1" t="s">
        <v>2866</v>
      </c>
      <c r="K365" t="b">
        <v>0</v>
      </c>
    </row>
    <row r="366" spans="1:11" x14ac:dyDescent="0.25">
      <c r="A366" s="1" t="s">
        <v>2867</v>
      </c>
      <c r="B366" s="1" t="s">
        <v>1947</v>
      </c>
      <c r="C366">
        <v>416</v>
      </c>
      <c r="D366">
        <v>41</v>
      </c>
      <c r="E366">
        <v>1567727971</v>
      </c>
      <c r="F366">
        <v>1573498782</v>
      </c>
      <c r="G366">
        <v>29020827</v>
      </c>
      <c r="H366">
        <v>110637506</v>
      </c>
      <c r="I366" s="1" t="s">
        <v>2868</v>
      </c>
      <c r="J366" s="1" t="s">
        <v>2869</v>
      </c>
      <c r="K366" t="b">
        <v>1</v>
      </c>
    </row>
    <row r="367" spans="1:11" x14ac:dyDescent="0.25">
      <c r="A367" s="1" t="s">
        <v>2870</v>
      </c>
      <c r="B367" s="1" t="s">
        <v>1947</v>
      </c>
      <c r="C367">
        <v>692</v>
      </c>
      <c r="D367">
        <v>475</v>
      </c>
      <c r="E367">
        <v>1560739491</v>
      </c>
      <c r="F367">
        <v>1561233483</v>
      </c>
      <c r="G367">
        <v>-81145</v>
      </c>
      <c r="H367">
        <v>1151021</v>
      </c>
      <c r="I367" s="1" t="s">
        <v>2871</v>
      </c>
      <c r="J367" s="1" t="s">
        <v>2872</v>
      </c>
      <c r="K367" t="b">
        <v>1</v>
      </c>
    </row>
    <row r="368" spans="1:11" x14ac:dyDescent="0.25">
      <c r="A368" s="1" t="s">
        <v>2873</v>
      </c>
      <c r="B368" s="1" t="s">
        <v>1947</v>
      </c>
      <c r="C368">
        <v>666</v>
      </c>
      <c r="D368">
        <v>806</v>
      </c>
      <c r="E368">
        <v>1572362577</v>
      </c>
      <c r="F368">
        <v>1573339946</v>
      </c>
      <c r="G368">
        <v>533347733</v>
      </c>
      <c r="H368">
        <v>-62427004</v>
      </c>
      <c r="I368" s="1" t="s">
        <v>2871</v>
      </c>
      <c r="J368" s="1" t="s">
        <v>2874</v>
      </c>
      <c r="K368" t="b">
        <v>0</v>
      </c>
    </row>
    <row r="369" spans="1:11" x14ac:dyDescent="0.25">
      <c r="A369" s="1" t="s">
        <v>2875</v>
      </c>
      <c r="B369" s="1" t="s">
        <v>1947</v>
      </c>
      <c r="C369">
        <v>685</v>
      </c>
      <c r="D369">
        <v>654</v>
      </c>
      <c r="E369">
        <v>1547381252</v>
      </c>
      <c r="F369">
        <v>1552303577</v>
      </c>
      <c r="G369">
        <v>40005404</v>
      </c>
      <c r="H369">
        <v>113149693</v>
      </c>
      <c r="I369" s="1" t="s">
        <v>2362</v>
      </c>
      <c r="J369" s="1" t="s">
        <v>2876</v>
      </c>
      <c r="K369" t="b">
        <v>1</v>
      </c>
    </row>
    <row r="370" spans="1:11" x14ac:dyDescent="0.25">
      <c r="A370" s="1" t="s">
        <v>2877</v>
      </c>
      <c r="B370" s="1" t="s">
        <v>1947</v>
      </c>
      <c r="C370">
        <v>855</v>
      </c>
      <c r="D370">
        <v>958</v>
      </c>
      <c r="E370">
        <v>1547470995</v>
      </c>
      <c r="F370">
        <v>1552393084</v>
      </c>
      <c r="G370">
        <v>404168034</v>
      </c>
      <c r="H370">
        <v>230102888</v>
      </c>
      <c r="I370" s="1" t="s">
        <v>2878</v>
      </c>
      <c r="J370" s="1" t="s">
        <v>2879</v>
      </c>
      <c r="K370" t="b">
        <v>1</v>
      </c>
    </row>
    <row r="371" spans="1:11" x14ac:dyDescent="0.25">
      <c r="A371" s="1" t="s">
        <v>2880</v>
      </c>
      <c r="B371" s="1" t="s">
        <v>1947</v>
      </c>
      <c r="C371">
        <v>247</v>
      </c>
      <c r="D371">
        <v>966</v>
      </c>
      <c r="E371">
        <v>1569677457</v>
      </c>
      <c r="F371">
        <v>1572140969</v>
      </c>
      <c r="G371">
        <v>409522224</v>
      </c>
      <c r="H371">
        <v>-84649248</v>
      </c>
      <c r="I371" s="1" t="s">
        <v>2881</v>
      </c>
      <c r="J371" s="1" t="s">
        <v>2882</v>
      </c>
      <c r="K371" t="b">
        <v>1</v>
      </c>
    </row>
    <row r="372" spans="1:11" x14ac:dyDescent="0.25">
      <c r="A372" s="1" t="s">
        <v>2883</v>
      </c>
      <c r="B372" s="1" t="s">
        <v>1947</v>
      </c>
      <c r="C372">
        <v>785</v>
      </c>
      <c r="D372">
        <v>151</v>
      </c>
      <c r="E372">
        <v>1562372345</v>
      </c>
      <c r="F372">
        <v>1563010166</v>
      </c>
      <c r="G372">
        <v>397213971</v>
      </c>
      <c r="H372">
        <v>-79808794</v>
      </c>
      <c r="I372" s="1" t="s">
        <v>2884</v>
      </c>
      <c r="J372" s="1" t="s">
        <v>1978</v>
      </c>
      <c r="K372" t="b">
        <v>0</v>
      </c>
    </row>
    <row r="373" spans="1:11" x14ac:dyDescent="0.25">
      <c r="A373" s="1" t="s">
        <v>2885</v>
      </c>
      <c r="B373" s="1" t="s">
        <v>1947</v>
      </c>
      <c r="C373">
        <v>202</v>
      </c>
      <c r="D373">
        <v>243</v>
      </c>
      <c r="E373">
        <v>1550420573</v>
      </c>
      <c r="F373">
        <v>1568814462</v>
      </c>
      <c r="G373">
        <v>28133231</v>
      </c>
      <c r="H373">
        <v>106825301</v>
      </c>
      <c r="I373" s="1" t="s">
        <v>2886</v>
      </c>
      <c r="J373" s="1" t="s">
        <v>2887</v>
      </c>
      <c r="K373" t="b">
        <v>0</v>
      </c>
    </row>
    <row r="374" spans="1:11" x14ac:dyDescent="0.25">
      <c r="A374" s="1" t="s">
        <v>2888</v>
      </c>
      <c r="B374" s="1" t="s">
        <v>1947</v>
      </c>
      <c r="C374">
        <v>379</v>
      </c>
      <c r="D374">
        <v>547</v>
      </c>
      <c r="E374">
        <v>1548473455</v>
      </c>
      <c r="F374">
        <v>1568034540</v>
      </c>
      <c r="G374">
        <v>487057309</v>
      </c>
      <c r="H374">
        <v>22186743</v>
      </c>
      <c r="I374" s="1" t="s">
        <v>2889</v>
      </c>
      <c r="J374" s="1" t="s">
        <v>2890</v>
      </c>
      <c r="K374" t="b">
        <v>0</v>
      </c>
    </row>
    <row r="375" spans="1:11" x14ac:dyDescent="0.25">
      <c r="A375" s="1" t="s">
        <v>2891</v>
      </c>
      <c r="B375" s="1" t="s">
        <v>1947</v>
      </c>
      <c r="C375">
        <v>16</v>
      </c>
      <c r="D375">
        <v>52</v>
      </c>
      <c r="E375">
        <v>1550009011</v>
      </c>
      <c r="F375">
        <v>1559748356</v>
      </c>
      <c r="G375">
        <v>-4</v>
      </c>
      <c r="H375">
        <v>337</v>
      </c>
      <c r="I375" s="1" t="s">
        <v>2583</v>
      </c>
      <c r="J375" s="1" t="s">
        <v>2892</v>
      </c>
      <c r="K375" t="b">
        <v>1</v>
      </c>
    </row>
    <row r="376" spans="1:11" x14ac:dyDescent="0.25">
      <c r="A376" s="1" t="s">
        <v>2893</v>
      </c>
      <c r="B376" s="1" t="s">
        <v>1947</v>
      </c>
      <c r="C376">
        <v>659</v>
      </c>
      <c r="D376">
        <v>27</v>
      </c>
      <c r="E376">
        <v>1572097093</v>
      </c>
      <c r="F376">
        <v>1574374973</v>
      </c>
      <c r="G376">
        <v>59379366</v>
      </c>
      <c r="H376">
        <v>13503977</v>
      </c>
      <c r="I376" s="1" t="s">
        <v>1954</v>
      </c>
      <c r="J376" s="1" t="s">
        <v>2894</v>
      </c>
      <c r="K376" t="b">
        <v>1</v>
      </c>
    </row>
    <row r="377" spans="1:11" x14ac:dyDescent="0.25">
      <c r="A377" s="1" t="s">
        <v>2895</v>
      </c>
      <c r="B377" s="1" t="s">
        <v>1947</v>
      </c>
      <c r="C377">
        <v>571</v>
      </c>
      <c r="D377">
        <v>438</v>
      </c>
      <c r="E377">
        <v>1546690751</v>
      </c>
      <c r="F377">
        <v>1549739266</v>
      </c>
      <c r="G377">
        <v>-80568365</v>
      </c>
      <c r="H377">
        <v>1118002195</v>
      </c>
      <c r="I377" s="1" t="s">
        <v>2674</v>
      </c>
      <c r="J377" s="1" t="s">
        <v>1978</v>
      </c>
      <c r="K377" t="b">
        <v>1</v>
      </c>
    </row>
    <row r="378" spans="1:11" x14ac:dyDescent="0.25">
      <c r="A378" s="1" t="s">
        <v>2896</v>
      </c>
      <c r="B378" s="1" t="s">
        <v>1947</v>
      </c>
      <c r="C378">
        <v>357</v>
      </c>
      <c r="D378">
        <v>466</v>
      </c>
      <c r="E378">
        <v>1574110385</v>
      </c>
      <c r="F378">
        <v>1574129645</v>
      </c>
      <c r="G378">
        <v>4533333</v>
      </c>
      <c r="H378">
        <v>9798333</v>
      </c>
      <c r="I378" s="1" t="s">
        <v>2536</v>
      </c>
      <c r="J378" s="1" t="s">
        <v>2897</v>
      </c>
      <c r="K378" t="b">
        <v>0</v>
      </c>
    </row>
    <row r="379" spans="1:11" x14ac:dyDescent="0.25">
      <c r="A379" s="1" t="s">
        <v>2898</v>
      </c>
      <c r="B379" s="1" t="s">
        <v>1947</v>
      </c>
      <c r="C379">
        <v>821</v>
      </c>
      <c r="D379">
        <v>862</v>
      </c>
      <c r="E379">
        <v>1553759532</v>
      </c>
      <c r="F379">
        <v>1556913324</v>
      </c>
      <c r="G379">
        <v>22481274</v>
      </c>
      <c r="H379">
        <v>113217762</v>
      </c>
      <c r="I379" s="1" t="s">
        <v>2899</v>
      </c>
      <c r="J379" s="1" t="s">
        <v>2900</v>
      </c>
      <c r="K379" t="b">
        <v>0</v>
      </c>
    </row>
    <row r="380" spans="1:11" x14ac:dyDescent="0.25">
      <c r="A380" s="1" t="s">
        <v>2901</v>
      </c>
      <c r="B380" s="1" t="s">
        <v>1947</v>
      </c>
      <c r="C380">
        <v>249</v>
      </c>
      <c r="D380">
        <v>527</v>
      </c>
      <c r="E380">
        <v>1568849619</v>
      </c>
      <c r="F380">
        <v>1569417078</v>
      </c>
      <c r="G380">
        <v>187756592</v>
      </c>
      <c r="H380">
        <v>1007718557</v>
      </c>
      <c r="I380" s="1" t="s">
        <v>2562</v>
      </c>
      <c r="J380" s="1" t="s">
        <v>2902</v>
      </c>
      <c r="K380" t="b">
        <v>1</v>
      </c>
    </row>
    <row r="381" spans="1:11" x14ac:dyDescent="0.25">
      <c r="A381" s="1" t="s">
        <v>2903</v>
      </c>
      <c r="B381" s="1" t="s">
        <v>1947</v>
      </c>
      <c r="C381">
        <v>272</v>
      </c>
      <c r="D381">
        <v>732</v>
      </c>
      <c r="E381">
        <v>1553771041</v>
      </c>
      <c r="F381">
        <v>1566323095</v>
      </c>
      <c r="G381">
        <v>-81553145</v>
      </c>
      <c r="H381">
        <v>1118270486</v>
      </c>
      <c r="I381" s="1" t="s">
        <v>2266</v>
      </c>
      <c r="J381" s="1" t="s">
        <v>2904</v>
      </c>
      <c r="K381" t="b">
        <v>0</v>
      </c>
    </row>
    <row r="382" spans="1:11" x14ac:dyDescent="0.25">
      <c r="A382" s="1" t="s">
        <v>2905</v>
      </c>
      <c r="B382" s="1" t="s">
        <v>1947</v>
      </c>
      <c r="C382">
        <v>614</v>
      </c>
      <c r="D382">
        <v>881</v>
      </c>
      <c r="E382">
        <v>1561172187</v>
      </c>
      <c r="F382">
        <v>1572238074</v>
      </c>
      <c r="G382">
        <v>357017899</v>
      </c>
      <c r="H382">
        <v>598468432</v>
      </c>
      <c r="I382" s="1" t="s">
        <v>2752</v>
      </c>
      <c r="J382" s="1" t="s">
        <v>1978</v>
      </c>
      <c r="K382" t="b">
        <v>1</v>
      </c>
    </row>
    <row r="383" spans="1:11" x14ac:dyDescent="0.25">
      <c r="A383" s="1" t="s">
        <v>2906</v>
      </c>
      <c r="B383" s="1" t="s">
        <v>1947</v>
      </c>
      <c r="C383">
        <v>508</v>
      </c>
      <c r="D383">
        <v>475</v>
      </c>
      <c r="E383">
        <v>1549924194</v>
      </c>
      <c r="F383">
        <v>1552295702</v>
      </c>
      <c r="G383">
        <v>637715</v>
      </c>
      <c r="H383">
        <v>313541631</v>
      </c>
      <c r="I383" s="1" t="s">
        <v>2907</v>
      </c>
      <c r="J383" s="1" t="s">
        <v>2908</v>
      </c>
      <c r="K383" t="b">
        <v>1</v>
      </c>
    </row>
    <row r="384" spans="1:11" x14ac:dyDescent="0.25">
      <c r="A384" s="1" t="s">
        <v>2909</v>
      </c>
      <c r="B384" s="1" t="s">
        <v>1947</v>
      </c>
      <c r="C384">
        <v>812</v>
      </c>
      <c r="D384">
        <v>123</v>
      </c>
      <c r="E384">
        <v>1560148443</v>
      </c>
      <c r="F384">
        <v>1560935670</v>
      </c>
      <c r="G384">
        <v>386459249</v>
      </c>
      <c r="H384">
        <v>-91453534</v>
      </c>
      <c r="I384" s="1" t="s">
        <v>2564</v>
      </c>
      <c r="J384" s="1" t="s">
        <v>2910</v>
      </c>
      <c r="K384" t="b">
        <v>0</v>
      </c>
    </row>
    <row r="385" spans="1:11" x14ac:dyDescent="0.25">
      <c r="A385" s="1" t="s">
        <v>2911</v>
      </c>
      <c r="B385" s="1" t="s">
        <v>1947</v>
      </c>
      <c r="C385">
        <v>127</v>
      </c>
      <c r="D385">
        <v>64</v>
      </c>
      <c r="E385">
        <v>1566430647</v>
      </c>
      <c r="F385">
        <v>1571776435</v>
      </c>
      <c r="G385">
        <v>28112525</v>
      </c>
      <c r="H385">
        <v>112989854</v>
      </c>
      <c r="I385" s="1" t="s">
        <v>2912</v>
      </c>
      <c r="J385" s="1" t="s">
        <v>2913</v>
      </c>
      <c r="K385" t="b">
        <v>1</v>
      </c>
    </row>
    <row r="386" spans="1:11" x14ac:dyDescent="0.25">
      <c r="A386" s="1" t="s">
        <v>2914</v>
      </c>
      <c r="B386" s="1" t="s">
        <v>1947</v>
      </c>
      <c r="C386">
        <v>494</v>
      </c>
      <c r="D386">
        <v>336</v>
      </c>
      <c r="E386">
        <v>1551898768</v>
      </c>
      <c r="F386">
        <v>1557295695</v>
      </c>
      <c r="G386">
        <v>422984455</v>
      </c>
      <c r="H386">
        <v>474196463</v>
      </c>
      <c r="I386" s="1" t="s">
        <v>2915</v>
      </c>
      <c r="J386" s="1" t="s">
        <v>2916</v>
      </c>
      <c r="K386" t="b">
        <v>0</v>
      </c>
    </row>
    <row r="387" spans="1:11" x14ac:dyDescent="0.25">
      <c r="A387" s="1" t="s">
        <v>2917</v>
      </c>
      <c r="B387" s="1" t="s">
        <v>1947</v>
      </c>
      <c r="C387">
        <v>56</v>
      </c>
      <c r="D387">
        <v>576</v>
      </c>
      <c r="E387">
        <v>1569201829</v>
      </c>
      <c r="F387">
        <v>1573475759</v>
      </c>
      <c r="G387">
        <v>184581133</v>
      </c>
      <c r="H387">
        <v>-693044885</v>
      </c>
      <c r="I387" s="1" t="s">
        <v>2529</v>
      </c>
      <c r="J387" s="1" t="s">
        <v>2918</v>
      </c>
      <c r="K387" t="b">
        <v>1</v>
      </c>
    </row>
    <row r="388" spans="1:11" x14ac:dyDescent="0.25">
      <c r="A388" s="1" t="s">
        <v>2919</v>
      </c>
      <c r="B388" s="1" t="s">
        <v>1947</v>
      </c>
      <c r="C388">
        <v>911</v>
      </c>
      <c r="D388">
        <v>79</v>
      </c>
      <c r="E388">
        <v>1546570972</v>
      </c>
      <c r="F388">
        <v>1559596156</v>
      </c>
      <c r="G388">
        <v>611699194</v>
      </c>
      <c r="H388">
        <v>330828972</v>
      </c>
      <c r="I388" s="1" t="s">
        <v>2920</v>
      </c>
      <c r="J388" s="1" t="s">
        <v>2921</v>
      </c>
      <c r="K388" t="b">
        <v>0</v>
      </c>
    </row>
    <row r="389" spans="1:11" x14ac:dyDescent="0.25">
      <c r="A389" s="1" t="s">
        <v>2922</v>
      </c>
      <c r="B389" s="1" t="s">
        <v>1947</v>
      </c>
      <c r="C389">
        <v>516</v>
      </c>
      <c r="D389">
        <v>21</v>
      </c>
      <c r="E389">
        <v>1558241751</v>
      </c>
      <c r="F389">
        <v>1573466755</v>
      </c>
      <c r="G389">
        <v>39228905</v>
      </c>
      <c r="H389">
        <v>117101355</v>
      </c>
      <c r="I389" s="1" t="s">
        <v>2229</v>
      </c>
      <c r="J389" s="1" t="s">
        <v>2923</v>
      </c>
      <c r="K389" t="b">
        <v>1</v>
      </c>
    </row>
    <row r="390" spans="1:11" x14ac:dyDescent="0.25">
      <c r="A390" s="1" t="s">
        <v>2924</v>
      </c>
      <c r="B390" s="1" t="s">
        <v>1947</v>
      </c>
      <c r="C390">
        <v>795</v>
      </c>
      <c r="D390">
        <v>39</v>
      </c>
      <c r="E390">
        <v>1573030059</v>
      </c>
      <c r="F390">
        <v>1573478769</v>
      </c>
      <c r="G390">
        <v>410753802</v>
      </c>
      <c r="H390">
        <v>-81202831</v>
      </c>
      <c r="I390" s="1" t="s">
        <v>2832</v>
      </c>
      <c r="J390" s="1" t="s">
        <v>2925</v>
      </c>
      <c r="K390" t="b">
        <v>1</v>
      </c>
    </row>
    <row r="391" spans="1:11" x14ac:dyDescent="0.25">
      <c r="A391" s="1" t="s">
        <v>2926</v>
      </c>
      <c r="B391" s="1" t="s">
        <v>1947</v>
      </c>
      <c r="C391">
        <v>536</v>
      </c>
      <c r="D391">
        <v>767</v>
      </c>
      <c r="E391">
        <v>1569145317</v>
      </c>
      <c r="F391">
        <v>1572484052</v>
      </c>
      <c r="G391">
        <v>-158146532</v>
      </c>
      <c r="H391">
        <v>-479029793</v>
      </c>
      <c r="I391" s="1" t="s">
        <v>2083</v>
      </c>
      <c r="J391" s="1" t="s">
        <v>2927</v>
      </c>
      <c r="K391" t="b">
        <v>1</v>
      </c>
    </row>
    <row r="392" spans="1:11" x14ac:dyDescent="0.25">
      <c r="A392" s="1" t="s">
        <v>2928</v>
      </c>
      <c r="B392" s="1" t="s">
        <v>1947</v>
      </c>
      <c r="C392">
        <v>121</v>
      </c>
      <c r="D392">
        <v>266</v>
      </c>
      <c r="E392">
        <v>1569364790</v>
      </c>
      <c r="F392">
        <v>1569374804</v>
      </c>
      <c r="G392">
        <v>30264139</v>
      </c>
      <c r="H392">
        <v>122226237</v>
      </c>
      <c r="I392" s="1" t="s">
        <v>2208</v>
      </c>
      <c r="J392" s="1" t="s">
        <v>2929</v>
      </c>
      <c r="K392" t="b">
        <v>0</v>
      </c>
    </row>
    <row r="393" spans="1:11" x14ac:dyDescent="0.25">
      <c r="A393" s="1" t="s">
        <v>2930</v>
      </c>
      <c r="B393" s="1" t="s">
        <v>1947</v>
      </c>
      <c r="C393">
        <v>268</v>
      </c>
      <c r="D393">
        <v>202</v>
      </c>
      <c r="E393">
        <v>1556739662</v>
      </c>
      <c r="F393">
        <v>1558112917</v>
      </c>
      <c r="G393">
        <v>30274084</v>
      </c>
      <c r="H393">
        <v>12015507</v>
      </c>
      <c r="I393" s="1" t="s">
        <v>2789</v>
      </c>
      <c r="J393" s="1" t="s">
        <v>2931</v>
      </c>
      <c r="K393" t="b">
        <v>0</v>
      </c>
    </row>
    <row r="394" spans="1:11" x14ac:dyDescent="0.25">
      <c r="A394" s="1" t="s">
        <v>2932</v>
      </c>
      <c r="B394" s="1" t="s">
        <v>1947</v>
      </c>
      <c r="C394">
        <v>304</v>
      </c>
      <c r="D394">
        <v>519</v>
      </c>
      <c r="E394">
        <v>1563021543</v>
      </c>
      <c r="F394">
        <v>1568451083</v>
      </c>
      <c r="G394">
        <v>410882428</v>
      </c>
      <c r="H394">
        <v>-75686677</v>
      </c>
      <c r="I394" s="1" t="s">
        <v>2899</v>
      </c>
      <c r="J394" s="1" t="s">
        <v>2933</v>
      </c>
      <c r="K394" t="b">
        <v>1</v>
      </c>
    </row>
    <row r="395" spans="1:11" x14ac:dyDescent="0.25">
      <c r="A395" s="1" t="s">
        <v>2934</v>
      </c>
      <c r="B395" s="1" t="s">
        <v>1947</v>
      </c>
      <c r="C395">
        <v>701</v>
      </c>
      <c r="D395">
        <v>315</v>
      </c>
      <c r="E395">
        <v>1550941113</v>
      </c>
      <c r="F395">
        <v>1572372225</v>
      </c>
      <c r="G395">
        <v>118088575</v>
      </c>
      <c r="H395">
        <v>-5352356</v>
      </c>
      <c r="I395" s="1" t="s">
        <v>2889</v>
      </c>
      <c r="J395" s="1" t="s">
        <v>2935</v>
      </c>
      <c r="K395" t="b">
        <v>0</v>
      </c>
    </row>
    <row r="396" spans="1:11" x14ac:dyDescent="0.25">
      <c r="A396" s="1" t="s">
        <v>2936</v>
      </c>
      <c r="B396" s="1" t="s">
        <v>1947</v>
      </c>
      <c r="C396">
        <v>442</v>
      </c>
      <c r="D396">
        <v>986</v>
      </c>
      <c r="E396">
        <v>1559079698</v>
      </c>
      <c r="F396">
        <v>1569970698</v>
      </c>
      <c r="G396">
        <v>72863231</v>
      </c>
      <c r="H396">
        <v>816779369</v>
      </c>
      <c r="I396" s="1" t="s">
        <v>2937</v>
      </c>
      <c r="J396" s="1" t="s">
        <v>2938</v>
      </c>
      <c r="K396" t="b">
        <v>0</v>
      </c>
    </row>
    <row r="397" spans="1:11" x14ac:dyDescent="0.25">
      <c r="A397" s="1" t="s">
        <v>2939</v>
      </c>
      <c r="B397" s="1" t="s">
        <v>1947</v>
      </c>
      <c r="C397">
        <v>45</v>
      </c>
      <c r="D397">
        <v>233</v>
      </c>
      <c r="E397">
        <v>1567239156</v>
      </c>
      <c r="F397">
        <v>1569328459</v>
      </c>
      <c r="G397">
        <v>34681962</v>
      </c>
      <c r="H397">
        <v>-1900155</v>
      </c>
      <c r="I397" s="1" t="s">
        <v>2138</v>
      </c>
      <c r="J397" s="1" t="s">
        <v>2940</v>
      </c>
      <c r="K397" t="b">
        <v>0</v>
      </c>
    </row>
    <row r="398" spans="1:11" x14ac:dyDescent="0.25">
      <c r="A398" s="1" t="s">
        <v>2941</v>
      </c>
      <c r="B398" s="1" t="s">
        <v>1947</v>
      </c>
      <c r="C398">
        <v>735</v>
      </c>
      <c r="D398">
        <v>316</v>
      </c>
      <c r="E398">
        <v>1548468690</v>
      </c>
      <c r="F398">
        <v>1573753126</v>
      </c>
      <c r="G398">
        <v>-99422458</v>
      </c>
      <c r="H398">
        <v>1241810057</v>
      </c>
      <c r="I398" s="1" t="s">
        <v>2942</v>
      </c>
      <c r="J398" s="1" t="s">
        <v>1978</v>
      </c>
      <c r="K398" t="b">
        <v>1</v>
      </c>
    </row>
    <row r="399" spans="1:11" x14ac:dyDescent="0.25">
      <c r="A399" s="1" t="s">
        <v>2943</v>
      </c>
      <c r="B399" s="1" t="s">
        <v>1947</v>
      </c>
      <c r="C399">
        <v>235</v>
      </c>
      <c r="D399">
        <v>923</v>
      </c>
      <c r="E399">
        <v>1548124944</v>
      </c>
      <c r="F399">
        <v>1553666627</v>
      </c>
      <c r="G399">
        <v>465875931</v>
      </c>
      <c r="H399">
        <v>393949398</v>
      </c>
      <c r="I399" s="1" t="s">
        <v>2944</v>
      </c>
      <c r="J399" s="1" t="s">
        <v>2945</v>
      </c>
      <c r="K399" t="b">
        <v>0</v>
      </c>
    </row>
    <row r="400" spans="1:11" x14ac:dyDescent="0.25">
      <c r="A400" s="1" t="s">
        <v>2946</v>
      </c>
      <c r="B400" s="1" t="s">
        <v>1947</v>
      </c>
      <c r="C400">
        <v>665</v>
      </c>
      <c r="D400">
        <v>866</v>
      </c>
      <c r="E400">
        <v>1564878698</v>
      </c>
      <c r="F400">
        <v>1569494608</v>
      </c>
      <c r="G400">
        <v>502135674</v>
      </c>
      <c r="H400">
        <v>185396797</v>
      </c>
      <c r="I400" s="1" t="s">
        <v>2947</v>
      </c>
      <c r="J400" s="1" t="s">
        <v>2948</v>
      </c>
      <c r="K400" t="b">
        <v>0</v>
      </c>
    </row>
    <row r="401" spans="1:11" x14ac:dyDescent="0.25">
      <c r="A401" s="1" t="s">
        <v>2949</v>
      </c>
      <c r="B401" s="1" t="s">
        <v>1947</v>
      </c>
      <c r="C401">
        <v>405</v>
      </c>
      <c r="D401">
        <v>388</v>
      </c>
      <c r="E401">
        <v>1561536891</v>
      </c>
      <c r="F401">
        <v>1573852289</v>
      </c>
      <c r="G401">
        <v>41150505</v>
      </c>
      <c r="H401">
        <v>448399721</v>
      </c>
      <c r="I401" s="1" t="s">
        <v>2401</v>
      </c>
      <c r="J401" s="1" t="s">
        <v>1978</v>
      </c>
      <c r="K401" t="b">
        <v>0</v>
      </c>
    </row>
    <row r="402" spans="1:11" x14ac:dyDescent="0.25">
      <c r="A402" s="1" t="s">
        <v>2950</v>
      </c>
      <c r="B402" s="1" t="s">
        <v>1947</v>
      </c>
      <c r="C402">
        <v>701</v>
      </c>
      <c r="D402">
        <v>512</v>
      </c>
      <c r="E402">
        <v>1571872283</v>
      </c>
      <c r="F402">
        <v>1572584780</v>
      </c>
      <c r="G402">
        <v>5153793</v>
      </c>
      <c r="H402">
        <v>-7503631</v>
      </c>
      <c r="I402" s="1" t="s">
        <v>2454</v>
      </c>
      <c r="J402" s="1" t="s">
        <v>2951</v>
      </c>
      <c r="K402" t="b">
        <v>1</v>
      </c>
    </row>
    <row r="403" spans="1:11" x14ac:dyDescent="0.25">
      <c r="A403" s="1" t="s">
        <v>2952</v>
      </c>
      <c r="B403" s="1" t="s">
        <v>1947</v>
      </c>
      <c r="C403">
        <v>677</v>
      </c>
      <c r="D403">
        <v>729</v>
      </c>
      <c r="E403">
        <v>1563601351</v>
      </c>
      <c r="F403">
        <v>1571782331</v>
      </c>
      <c r="G403">
        <v>3839917</v>
      </c>
      <c r="H403">
        <v>12561556</v>
      </c>
      <c r="I403" s="1" t="s">
        <v>2246</v>
      </c>
      <c r="J403" s="1" t="s">
        <v>2953</v>
      </c>
      <c r="K403" t="b">
        <v>0</v>
      </c>
    </row>
    <row r="404" spans="1:11" x14ac:dyDescent="0.25">
      <c r="A404" s="1" t="s">
        <v>2954</v>
      </c>
      <c r="B404" s="1" t="s">
        <v>1947</v>
      </c>
      <c r="C404">
        <v>633</v>
      </c>
      <c r="D404">
        <v>753</v>
      </c>
      <c r="E404">
        <v>1547238403</v>
      </c>
      <c r="F404">
        <v>1556548267</v>
      </c>
      <c r="G404">
        <v>31207378</v>
      </c>
      <c r="H404">
        <v>1214174914</v>
      </c>
      <c r="I404" s="1" t="s">
        <v>2955</v>
      </c>
      <c r="J404" s="1" t="s">
        <v>2956</v>
      </c>
      <c r="K404" t="b">
        <v>0</v>
      </c>
    </row>
    <row r="405" spans="1:11" x14ac:dyDescent="0.25">
      <c r="A405" s="1" t="s">
        <v>2957</v>
      </c>
      <c r="B405" s="1" t="s">
        <v>1947</v>
      </c>
      <c r="C405">
        <v>40</v>
      </c>
      <c r="D405">
        <v>12</v>
      </c>
      <c r="E405">
        <v>1560544341</v>
      </c>
      <c r="F405">
        <v>1571948196</v>
      </c>
      <c r="G405">
        <v>9359302</v>
      </c>
      <c r="H405">
        <v>-798998608</v>
      </c>
      <c r="I405" s="1" t="s">
        <v>2958</v>
      </c>
      <c r="J405" s="1" t="s">
        <v>2959</v>
      </c>
      <c r="K405" t="b">
        <v>1</v>
      </c>
    </row>
    <row r="406" spans="1:11" x14ac:dyDescent="0.25">
      <c r="A406" s="1" t="s">
        <v>2960</v>
      </c>
      <c r="B406" s="1" t="s">
        <v>1947</v>
      </c>
      <c r="C406">
        <v>545</v>
      </c>
      <c r="D406">
        <v>386</v>
      </c>
      <c r="E406">
        <v>1546695605</v>
      </c>
      <c r="F406">
        <v>1559078294</v>
      </c>
      <c r="G406">
        <v>522424706</v>
      </c>
      <c r="H406">
        <v>62281859</v>
      </c>
      <c r="I406" s="1" t="s">
        <v>2193</v>
      </c>
      <c r="J406" s="1" t="s">
        <v>2961</v>
      </c>
      <c r="K406" t="b">
        <v>1</v>
      </c>
    </row>
    <row r="407" spans="1:11" x14ac:dyDescent="0.25">
      <c r="A407" s="1" t="s">
        <v>2962</v>
      </c>
      <c r="B407" s="1" t="s">
        <v>1947</v>
      </c>
      <c r="C407">
        <v>362</v>
      </c>
      <c r="D407">
        <v>911</v>
      </c>
      <c r="E407">
        <v>1551364771</v>
      </c>
      <c r="F407">
        <v>1569749691</v>
      </c>
      <c r="G407">
        <v>87009282</v>
      </c>
      <c r="H407">
        <v>1066114474</v>
      </c>
      <c r="I407" s="1" t="s">
        <v>2963</v>
      </c>
      <c r="J407" s="1" t="s">
        <v>2964</v>
      </c>
      <c r="K407" t="b">
        <v>0</v>
      </c>
    </row>
    <row r="408" spans="1:11" x14ac:dyDescent="0.25">
      <c r="A408" s="1" t="s">
        <v>2965</v>
      </c>
      <c r="B408" s="1" t="s">
        <v>1947</v>
      </c>
      <c r="C408">
        <v>118</v>
      </c>
      <c r="D408">
        <v>163</v>
      </c>
      <c r="E408">
        <v>1542900069</v>
      </c>
      <c r="F408">
        <v>1543109815</v>
      </c>
      <c r="G408">
        <v>429228102</v>
      </c>
      <c r="H408">
        <v>171657568</v>
      </c>
      <c r="I408" s="1" t="s">
        <v>2966</v>
      </c>
      <c r="J408" s="1" t="s">
        <v>2967</v>
      </c>
      <c r="K408" t="b">
        <v>0</v>
      </c>
    </row>
    <row r="409" spans="1:11" x14ac:dyDescent="0.25">
      <c r="A409" s="1" t="s">
        <v>2968</v>
      </c>
      <c r="B409" s="1" t="s">
        <v>1947</v>
      </c>
      <c r="C409">
        <v>237</v>
      </c>
      <c r="D409">
        <v>425</v>
      </c>
      <c r="E409">
        <v>1561505235</v>
      </c>
      <c r="F409">
        <v>1573327226</v>
      </c>
      <c r="G409">
        <v>92901323</v>
      </c>
      <c r="H409">
        <v>123247589</v>
      </c>
      <c r="I409" s="1" t="s">
        <v>2595</v>
      </c>
      <c r="J409" s="1" t="s">
        <v>2969</v>
      </c>
      <c r="K409" t="b">
        <v>0</v>
      </c>
    </row>
    <row r="410" spans="1:11" x14ac:dyDescent="0.25">
      <c r="A410" s="1" t="s">
        <v>2970</v>
      </c>
      <c r="B410" s="1" t="s">
        <v>1947</v>
      </c>
      <c r="C410">
        <v>457</v>
      </c>
      <c r="D410">
        <v>638</v>
      </c>
      <c r="E410">
        <v>1547655028</v>
      </c>
      <c r="F410">
        <v>1556209015</v>
      </c>
      <c r="G410">
        <v>24347324</v>
      </c>
      <c r="H410">
        <v>102527197</v>
      </c>
      <c r="I410" s="1" t="s">
        <v>2002</v>
      </c>
      <c r="J410" s="1" t="s">
        <v>2971</v>
      </c>
      <c r="K410" t="b">
        <v>0</v>
      </c>
    </row>
    <row r="411" spans="1:11" x14ac:dyDescent="0.25">
      <c r="A411" s="1" t="s">
        <v>2972</v>
      </c>
      <c r="B411" s="1" t="s">
        <v>1947</v>
      </c>
      <c r="C411">
        <v>537</v>
      </c>
      <c r="D411">
        <v>53</v>
      </c>
      <c r="E411">
        <v>1569366173</v>
      </c>
      <c r="F411">
        <v>1570427756</v>
      </c>
      <c r="G411">
        <v>-245969718</v>
      </c>
      <c r="H411">
        <v>259124229</v>
      </c>
      <c r="I411" s="1" t="s">
        <v>2973</v>
      </c>
      <c r="J411" s="1" t="s">
        <v>1978</v>
      </c>
      <c r="K411" t="b">
        <v>0</v>
      </c>
    </row>
    <row r="412" spans="1:11" x14ac:dyDescent="0.25">
      <c r="A412" s="1" t="s">
        <v>2974</v>
      </c>
      <c r="B412" s="1" t="s">
        <v>1947</v>
      </c>
      <c r="C412">
        <v>248</v>
      </c>
      <c r="D412">
        <v>357</v>
      </c>
      <c r="E412">
        <v>1567348221</v>
      </c>
      <c r="F412">
        <v>1568567633</v>
      </c>
      <c r="G412">
        <v>-15697615</v>
      </c>
      <c r="H412">
        <v>1105215459</v>
      </c>
      <c r="I412" s="1" t="s">
        <v>1718</v>
      </c>
      <c r="J412" s="1" t="s">
        <v>1978</v>
      </c>
      <c r="K412" t="b">
        <v>0</v>
      </c>
    </row>
    <row r="413" spans="1:11" x14ac:dyDescent="0.25">
      <c r="A413" s="1" t="s">
        <v>2975</v>
      </c>
      <c r="B413" s="1" t="s">
        <v>1947</v>
      </c>
      <c r="C413">
        <v>188</v>
      </c>
      <c r="D413">
        <v>534</v>
      </c>
      <c r="E413">
        <v>1553317657</v>
      </c>
      <c r="F413">
        <v>1560455189</v>
      </c>
      <c r="G413">
        <v>512472392</v>
      </c>
      <c r="H413">
        <v>44403455</v>
      </c>
      <c r="I413" s="1" t="s">
        <v>2976</v>
      </c>
      <c r="J413" s="1" t="s">
        <v>2977</v>
      </c>
      <c r="K413" t="b">
        <v>0</v>
      </c>
    </row>
    <row r="414" spans="1:11" x14ac:dyDescent="0.25">
      <c r="A414" s="1" t="s">
        <v>2978</v>
      </c>
      <c r="B414" s="1" t="s">
        <v>1947</v>
      </c>
      <c r="C414">
        <v>107</v>
      </c>
      <c r="D414">
        <v>328</v>
      </c>
      <c r="E414">
        <v>1566843150</v>
      </c>
      <c r="F414">
        <v>1570917564</v>
      </c>
      <c r="G414">
        <v>171939768</v>
      </c>
      <c r="H414">
        <v>1204485002</v>
      </c>
      <c r="I414" s="1" t="s">
        <v>2429</v>
      </c>
      <c r="J414" s="1" t="s">
        <v>2979</v>
      </c>
      <c r="K414" t="b">
        <v>1</v>
      </c>
    </row>
    <row r="415" spans="1:11" x14ac:dyDescent="0.25">
      <c r="A415" s="1" t="s">
        <v>2980</v>
      </c>
      <c r="B415" s="1" t="s">
        <v>1947</v>
      </c>
      <c r="C415">
        <v>235</v>
      </c>
      <c r="D415">
        <v>425</v>
      </c>
      <c r="E415">
        <v>1568208636</v>
      </c>
      <c r="F415">
        <v>1573012915</v>
      </c>
      <c r="G415">
        <v>-163846284</v>
      </c>
      <c r="H415">
        <v>-512213044</v>
      </c>
      <c r="I415" s="1" t="s">
        <v>2211</v>
      </c>
      <c r="J415" s="1" t="s">
        <v>2981</v>
      </c>
      <c r="K415" t="b">
        <v>0</v>
      </c>
    </row>
    <row r="416" spans="1:11" x14ac:dyDescent="0.25">
      <c r="A416" s="1" t="s">
        <v>2982</v>
      </c>
      <c r="B416" s="1" t="s">
        <v>1947</v>
      </c>
      <c r="C416">
        <v>334</v>
      </c>
      <c r="D416">
        <v>241</v>
      </c>
      <c r="E416">
        <v>1549933742</v>
      </c>
      <c r="F416">
        <v>1554556466</v>
      </c>
      <c r="G416">
        <v>584816956</v>
      </c>
      <c r="H416">
        <v>87569654</v>
      </c>
      <c r="I416" s="1" t="s">
        <v>2261</v>
      </c>
      <c r="J416" s="1" t="s">
        <v>2983</v>
      </c>
      <c r="K416" t="b">
        <v>1</v>
      </c>
    </row>
    <row r="417" spans="1:11" x14ac:dyDescent="0.25">
      <c r="A417" s="1" t="s">
        <v>2984</v>
      </c>
      <c r="B417" s="1" t="s">
        <v>1947</v>
      </c>
      <c r="C417">
        <v>819</v>
      </c>
      <c r="D417">
        <v>738</v>
      </c>
      <c r="E417">
        <v>1561011577</v>
      </c>
      <c r="F417">
        <v>1570844670</v>
      </c>
      <c r="G417">
        <v>21941555</v>
      </c>
      <c r="H417">
        <v>111426122</v>
      </c>
      <c r="I417" s="1" t="s">
        <v>2324</v>
      </c>
      <c r="J417" s="1" t="s">
        <v>2985</v>
      </c>
      <c r="K417" t="b">
        <v>0</v>
      </c>
    </row>
    <row r="418" spans="1:11" x14ac:dyDescent="0.25">
      <c r="A418" s="1" t="s">
        <v>2986</v>
      </c>
      <c r="B418" s="1" t="s">
        <v>1947</v>
      </c>
      <c r="C418">
        <v>29</v>
      </c>
      <c r="D418">
        <v>426</v>
      </c>
      <c r="E418">
        <v>1564992463</v>
      </c>
      <c r="F418">
        <v>1565513708</v>
      </c>
      <c r="G418">
        <v>-21953253</v>
      </c>
      <c r="H418">
        <v>-480006076</v>
      </c>
      <c r="I418" s="1" t="s">
        <v>2443</v>
      </c>
      <c r="J418" s="1" t="s">
        <v>2987</v>
      </c>
      <c r="K418" t="b">
        <v>0</v>
      </c>
    </row>
    <row r="419" spans="1:11" x14ac:dyDescent="0.25">
      <c r="A419" s="1" t="s">
        <v>2988</v>
      </c>
      <c r="B419" s="1" t="s">
        <v>1947</v>
      </c>
      <c r="C419">
        <v>417</v>
      </c>
      <c r="D419">
        <v>434</v>
      </c>
      <c r="E419">
        <v>1569844664</v>
      </c>
      <c r="F419">
        <v>1572755106</v>
      </c>
      <c r="G419">
        <v>389458437</v>
      </c>
      <c r="H419">
        <v>-89978149</v>
      </c>
      <c r="I419" s="1" t="s">
        <v>2989</v>
      </c>
      <c r="J419" s="1" t="s">
        <v>2990</v>
      </c>
      <c r="K419" t="b">
        <v>0</v>
      </c>
    </row>
    <row r="420" spans="1:11" x14ac:dyDescent="0.25">
      <c r="A420" s="1" t="s">
        <v>2991</v>
      </c>
      <c r="B420" s="1" t="s">
        <v>1947</v>
      </c>
      <c r="C420">
        <v>887</v>
      </c>
      <c r="D420">
        <v>624</v>
      </c>
      <c r="E420">
        <v>1560771217</v>
      </c>
      <c r="F420">
        <v>1571788282</v>
      </c>
      <c r="G420">
        <v>-6908469</v>
      </c>
      <c r="H420">
        <v>1076112438</v>
      </c>
      <c r="I420" s="1" t="s">
        <v>2992</v>
      </c>
      <c r="J420" s="1" t="s">
        <v>2993</v>
      </c>
      <c r="K420" t="b">
        <v>0</v>
      </c>
    </row>
    <row r="421" spans="1:11" x14ac:dyDescent="0.25">
      <c r="A421" s="1" t="s">
        <v>2994</v>
      </c>
      <c r="B421" s="1" t="s">
        <v>1947</v>
      </c>
      <c r="C421">
        <v>897</v>
      </c>
      <c r="D421">
        <v>945</v>
      </c>
      <c r="E421">
        <v>1545874286</v>
      </c>
      <c r="F421">
        <v>1566806938</v>
      </c>
      <c r="G421">
        <v>25045603</v>
      </c>
      <c r="H421">
        <v>733082308</v>
      </c>
      <c r="I421" s="1" t="s">
        <v>2995</v>
      </c>
      <c r="J421" s="1" t="s">
        <v>2996</v>
      </c>
      <c r="K421" t="b">
        <v>0</v>
      </c>
    </row>
    <row r="422" spans="1:11" x14ac:dyDescent="0.25">
      <c r="A422" s="1" t="s">
        <v>2997</v>
      </c>
      <c r="B422" s="1" t="s">
        <v>1947</v>
      </c>
      <c r="C422">
        <v>695</v>
      </c>
      <c r="D422">
        <v>294</v>
      </c>
      <c r="E422">
        <v>1549755883</v>
      </c>
      <c r="F422">
        <v>1573396973</v>
      </c>
      <c r="G422">
        <v>24565521</v>
      </c>
      <c r="H422">
        <v>117936238</v>
      </c>
      <c r="I422" s="1" t="s">
        <v>2998</v>
      </c>
      <c r="J422" s="1" t="s">
        <v>2999</v>
      </c>
      <c r="K422" t="b">
        <v>1</v>
      </c>
    </row>
    <row r="423" spans="1:11" x14ac:dyDescent="0.25">
      <c r="A423" s="1" t="s">
        <v>3000</v>
      </c>
      <c r="B423" s="1" t="s">
        <v>1947</v>
      </c>
      <c r="C423">
        <v>796</v>
      </c>
      <c r="D423">
        <v>144</v>
      </c>
      <c r="E423">
        <v>1550882233</v>
      </c>
      <c r="F423">
        <v>1555690716</v>
      </c>
      <c r="G423">
        <v>444369429</v>
      </c>
      <c r="H423">
        <v>15076898</v>
      </c>
      <c r="I423" s="1" t="s">
        <v>2141</v>
      </c>
      <c r="J423" s="1" t="s">
        <v>3001</v>
      </c>
      <c r="K423" t="b">
        <v>1</v>
      </c>
    </row>
    <row r="424" spans="1:11" x14ac:dyDescent="0.25">
      <c r="A424" s="1" t="s">
        <v>3002</v>
      </c>
      <c r="B424" s="1" t="s">
        <v>1947</v>
      </c>
      <c r="C424">
        <v>175</v>
      </c>
      <c r="D424">
        <v>652</v>
      </c>
      <c r="E424">
        <v>1564153956</v>
      </c>
      <c r="F424">
        <v>1566538218</v>
      </c>
      <c r="G424">
        <v>70739678</v>
      </c>
      <c r="H424">
        <v>-731692652</v>
      </c>
      <c r="I424" s="1" t="s">
        <v>2648</v>
      </c>
      <c r="J424" s="1" t="s">
        <v>3003</v>
      </c>
      <c r="K424" t="b">
        <v>0</v>
      </c>
    </row>
    <row r="425" spans="1:11" x14ac:dyDescent="0.25">
      <c r="A425" s="1" t="s">
        <v>3004</v>
      </c>
      <c r="B425" s="1" t="s">
        <v>1947</v>
      </c>
      <c r="C425">
        <v>41</v>
      </c>
      <c r="D425">
        <v>778</v>
      </c>
      <c r="E425">
        <v>1553121537</v>
      </c>
      <c r="F425">
        <v>1557414627</v>
      </c>
      <c r="G425">
        <v>6064944</v>
      </c>
      <c r="H425">
        <v>-81393179</v>
      </c>
      <c r="I425" s="1" t="s">
        <v>3005</v>
      </c>
      <c r="J425" s="1" t="s">
        <v>3006</v>
      </c>
      <c r="K425" t="b">
        <v>0</v>
      </c>
    </row>
    <row r="426" spans="1:11" x14ac:dyDescent="0.25">
      <c r="A426" s="1" t="s">
        <v>3007</v>
      </c>
      <c r="B426" s="1" t="s">
        <v>1947</v>
      </c>
      <c r="C426">
        <v>133</v>
      </c>
      <c r="D426">
        <v>938</v>
      </c>
      <c r="E426">
        <v>1549480672</v>
      </c>
      <c r="F426">
        <v>1560328858</v>
      </c>
      <c r="G426">
        <v>-156688416</v>
      </c>
      <c r="H426">
        <v>-460563212</v>
      </c>
      <c r="I426" s="1" t="s">
        <v>3008</v>
      </c>
      <c r="J426" s="1" t="s">
        <v>3009</v>
      </c>
      <c r="K426" t="b">
        <v>1</v>
      </c>
    </row>
    <row r="427" spans="1:11" x14ac:dyDescent="0.25">
      <c r="A427" s="1" t="s">
        <v>3010</v>
      </c>
      <c r="B427" s="1" t="s">
        <v>1947</v>
      </c>
      <c r="C427">
        <v>657</v>
      </c>
      <c r="D427">
        <v>723</v>
      </c>
      <c r="E427">
        <v>1546791873</v>
      </c>
      <c r="F427">
        <v>1573339676</v>
      </c>
      <c r="G427">
        <v>308908344</v>
      </c>
      <c r="H427">
        <v>61680106</v>
      </c>
      <c r="I427" s="1" t="s">
        <v>1977</v>
      </c>
      <c r="J427" s="1" t="s">
        <v>3011</v>
      </c>
      <c r="K427" t="b">
        <v>1</v>
      </c>
    </row>
    <row r="428" spans="1:11" x14ac:dyDescent="0.25">
      <c r="A428" s="1" t="s">
        <v>3012</v>
      </c>
      <c r="B428" s="1" t="s">
        <v>1947</v>
      </c>
      <c r="C428">
        <v>679</v>
      </c>
      <c r="D428">
        <v>802</v>
      </c>
      <c r="E428">
        <v>1548167230</v>
      </c>
      <c r="F428">
        <v>1559112982</v>
      </c>
      <c r="G428">
        <v>481475145</v>
      </c>
      <c r="H428">
        <v>37297136</v>
      </c>
      <c r="I428" s="1" t="s">
        <v>3013</v>
      </c>
      <c r="J428" s="1" t="s">
        <v>3014</v>
      </c>
      <c r="K428" t="b">
        <v>0</v>
      </c>
    </row>
    <row r="429" spans="1:11" x14ac:dyDescent="0.25">
      <c r="A429" s="1" t="s">
        <v>3015</v>
      </c>
      <c r="B429" s="1" t="s">
        <v>1947</v>
      </c>
      <c r="C429">
        <v>25</v>
      </c>
      <c r="D429">
        <v>567</v>
      </c>
      <c r="E429">
        <v>1569756479</v>
      </c>
      <c r="F429">
        <v>1572860730</v>
      </c>
      <c r="G429">
        <v>23099153</v>
      </c>
      <c r="H429">
        <v>113810423</v>
      </c>
      <c r="I429" s="1" t="s">
        <v>1993</v>
      </c>
      <c r="J429" s="1" t="s">
        <v>3016</v>
      </c>
      <c r="K429" t="b">
        <v>0</v>
      </c>
    </row>
    <row r="430" spans="1:11" x14ac:dyDescent="0.25">
      <c r="A430" s="1" t="s">
        <v>3017</v>
      </c>
      <c r="B430" s="1" t="s">
        <v>1947</v>
      </c>
      <c r="C430">
        <v>718</v>
      </c>
      <c r="D430">
        <v>702</v>
      </c>
      <c r="E430">
        <v>1563585121</v>
      </c>
      <c r="F430">
        <v>1571521683</v>
      </c>
      <c r="G430">
        <v>196990411</v>
      </c>
      <c r="H430">
        <v>-721579033</v>
      </c>
      <c r="I430" s="1" t="s">
        <v>2694</v>
      </c>
      <c r="J430" s="1" t="s">
        <v>3018</v>
      </c>
      <c r="K430" t="b">
        <v>0</v>
      </c>
    </row>
    <row r="431" spans="1:11" x14ac:dyDescent="0.25">
      <c r="A431" s="1" t="s">
        <v>3019</v>
      </c>
      <c r="B431" s="1" t="s">
        <v>1947</v>
      </c>
      <c r="C431">
        <v>96</v>
      </c>
      <c r="D431">
        <v>70</v>
      </c>
      <c r="E431">
        <v>1545466102</v>
      </c>
      <c r="F431">
        <v>1574017060</v>
      </c>
      <c r="G431">
        <v>40404991</v>
      </c>
      <c r="H431">
        <v>497072207</v>
      </c>
      <c r="I431" s="1" t="s">
        <v>2135</v>
      </c>
      <c r="J431" s="1" t="s">
        <v>1978</v>
      </c>
      <c r="K431" t="b">
        <v>0</v>
      </c>
    </row>
    <row r="432" spans="1:11" x14ac:dyDescent="0.25">
      <c r="A432" s="1" t="s">
        <v>3020</v>
      </c>
      <c r="B432" s="1" t="s">
        <v>1947</v>
      </c>
      <c r="C432">
        <v>876</v>
      </c>
      <c r="D432">
        <v>287</v>
      </c>
      <c r="E432">
        <v>1542790237</v>
      </c>
      <c r="F432">
        <v>1571003262</v>
      </c>
      <c r="G432">
        <v>527140571</v>
      </c>
      <c r="H432">
        <v>64183299</v>
      </c>
      <c r="I432" s="1" t="s">
        <v>3021</v>
      </c>
      <c r="J432" s="1" t="s">
        <v>1978</v>
      </c>
      <c r="K432" t="b">
        <v>1</v>
      </c>
    </row>
    <row r="433" spans="1:11" x14ac:dyDescent="0.25">
      <c r="A433" s="1" t="s">
        <v>3022</v>
      </c>
      <c r="B433" s="1" t="s">
        <v>1947</v>
      </c>
      <c r="C433">
        <v>796</v>
      </c>
      <c r="D433">
        <v>392</v>
      </c>
      <c r="E433">
        <v>1566489587</v>
      </c>
      <c r="F433">
        <v>1567471663</v>
      </c>
      <c r="G433">
        <v>34749864</v>
      </c>
      <c r="H433">
        <v>106137293</v>
      </c>
      <c r="I433" s="1" t="s">
        <v>2973</v>
      </c>
      <c r="J433" s="1" t="s">
        <v>3023</v>
      </c>
      <c r="K433" t="b">
        <v>0</v>
      </c>
    </row>
    <row r="434" spans="1:11" x14ac:dyDescent="0.25">
      <c r="A434" s="1" t="s">
        <v>3024</v>
      </c>
      <c r="B434" s="1" t="s">
        <v>1947</v>
      </c>
      <c r="C434">
        <v>951</v>
      </c>
      <c r="D434">
        <v>907</v>
      </c>
      <c r="E434">
        <v>1567517054</v>
      </c>
      <c r="F434">
        <v>1573580863</v>
      </c>
      <c r="G434">
        <v>5332112</v>
      </c>
      <c r="H434">
        <v>-62398782</v>
      </c>
      <c r="I434" s="1" t="s">
        <v>3025</v>
      </c>
      <c r="J434" s="1" t="s">
        <v>3026</v>
      </c>
      <c r="K434" t="b">
        <v>1</v>
      </c>
    </row>
    <row r="435" spans="1:11" x14ac:dyDescent="0.25">
      <c r="A435" s="1" t="s">
        <v>3027</v>
      </c>
      <c r="B435" s="1" t="s">
        <v>1947</v>
      </c>
      <c r="C435">
        <v>432</v>
      </c>
      <c r="D435">
        <v>634</v>
      </c>
      <c r="E435">
        <v>1564945643</v>
      </c>
      <c r="F435">
        <v>1573191147</v>
      </c>
      <c r="G435">
        <v>327376828</v>
      </c>
      <c r="H435">
        <v>-1146981307</v>
      </c>
      <c r="I435" s="1" t="s">
        <v>3028</v>
      </c>
      <c r="J435" s="1" t="s">
        <v>3029</v>
      </c>
      <c r="K435" t="b">
        <v>1</v>
      </c>
    </row>
    <row r="436" spans="1:11" x14ac:dyDescent="0.25">
      <c r="A436" s="1" t="s">
        <v>3030</v>
      </c>
      <c r="B436" s="1" t="s">
        <v>1947</v>
      </c>
      <c r="C436">
        <v>696</v>
      </c>
      <c r="D436">
        <v>584</v>
      </c>
      <c r="E436">
        <v>1565629963</v>
      </c>
      <c r="F436">
        <v>1566156477</v>
      </c>
      <c r="G436">
        <v>5230002</v>
      </c>
      <c r="H436">
        <v>1695723</v>
      </c>
      <c r="I436" s="1" t="s">
        <v>3031</v>
      </c>
      <c r="J436" s="1" t="s">
        <v>3032</v>
      </c>
      <c r="K436" t="b">
        <v>1</v>
      </c>
    </row>
    <row r="437" spans="1:11" x14ac:dyDescent="0.25">
      <c r="A437" s="1" t="s">
        <v>3033</v>
      </c>
      <c r="B437" s="1" t="s">
        <v>1947</v>
      </c>
      <c r="C437">
        <v>53</v>
      </c>
      <c r="D437">
        <v>791</v>
      </c>
      <c r="E437">
        <v>1558139795</v>
      </c>
      <c r="F437">
        <v>1573568742</v>
      </c>
      <c r="G437">
        <v>3530385</v>
      </c>
      <c r="H437">
        <v>113875245</v>
      </c>
      <c r="I437" s="1" t="s">
        <v>2401</v>
      </c>
      <c r="J437" s="1" t="s">
        <v>3034</v>
      </c>
      <c r="K437" t="b">
        <v>1</v>
      </c>
    </row>
    <row r="438" spans="1:11" x14ac:dyDescent="0.25">
      <c r="A438" s="1" t="s">
        <v>3035</v>
      </c>
      <c r="B438" s="1" t="s">
        <v>1947</v>
      </c>
      <c r="C438">
        <v>295</v>
      </c>
      <c r="D438">
        <v>557</v>
      </c>
      <c r="E438">
        <v>1551268583</v>
      </c>
      <c r="F438">
        <v>1551921426</v>
      </c>
      <c r="G438">
        <v>25307213</v>
      </c>
      <c r="H438">
        <v>985940814</v>
      </c>
      <c r="I438" s="1" t="s">
        <v>3036</v>
      </c>
      <c r="J438" s="1" t="s">
        <v>3037</v>
      </c>
      <c r="K438" t="b">
        <v>0</v>
      </c>
    </row>
    <row r="439" spans="1:11" x14ac:dyDescent="0.25">
      <c r="A439" s="1" t="s">
        <v>3038</v>
      </c>
      <c r="B439" s="1" t="s">
        <v>1947</v>
      </c>
      <c r="C439">
        <v>569</v>
      </c>
      <c r="D439">
        <v>451</v>
      </c>
      <c r="E439">
        <v>1543193948</v>
      </c>
      <c r="F439">
        <v>1560541892</v>
      </c>
      <c r="G439">
        <v>197413519</v>
      </c>
      <c r="H439">
        <v>962004383</v>
      </c>
      <c r="I439" s="1" t="s">
        <v>2677</v>
      </c>
      <c r="J439" s="1" t="s">
        <v>3039</v>
      </c>
      <c r="K439" t="b">
        <v>1</v>
      </c>
    </row>
    <row r="440" spans="1:11" x14ac:dyDescent="0.25">
      <c r="A440" s="1" t="s">
        <v>3040</v>
      </c>
      <c r="B440" s="1" t="s">
        <v>1947</v>
      </c>
      <c r="C440">
        <v>504</v>
      </c>
      <c r="D440">
        <v>577</v>
      </c>
      <c r="E440">
        <v>1553863535</v>
      </c>
      <c r="F440">
        <v>1555752653</v>
      </c>
      <c r="G440">
        <v>269597709</v>
      </c>
      <c r="H440">
        <v>495687416</v>
      </c>
      <c r="I440" s="1" t="s">
        <v>2205</v>
      </c>
      <c r="J440" s="1" t="s">
        <v>3041</v>
      </c>
      <c r="K440" t="b">
        <v>1</v>
      </c>
    </row>
    <row r="441" spans="1:11" x14ac:dyDescent="0.25">
      <c r="A441" s="1" t="s">
        <v>3042</v>
      </c>
      <c r="B441" s="1" t="s">
        <v>1947</v>
      </c>
      <c r="C441">
        <v>177</v>
      </c>
      <c r="D441">
        <v>554</v>
      </c>
      <c r="E441">
        <v>1563445683</v>
      </c>
      <c r="F441">
        <v>1573807117</v>
      </c>
      <c r="G441">
        <v>3113856</v>
      </c>
      <c r="H441">
        <v>113744367</v>
      </c>
      <c r="I441" s="1" t="s">
        <v>2677</v>
      </c>
      <c r="J441" s="1" t="s">
        <v>1978</v>
      </c>
      <c r="K441" t="b">
        <v>1</v>
      </c>
    </row>
    <row r="442" spans="1:11" x14ac:dyDescent="0.25">
      <c r="A442" s="1" t="s">
        <v>3043</v>
      </c>
      <c r="B442" s="1" t="s">
        <v>1947</v>
      </c>
      <c r="C442">
        <v>111</v>
      </c>
      <c r="D442">
        <v>396</v>
      </c>
      <c r="E442">
        <v>1555649909</v>
      </c>
      <c r="F442">
        <v>1563862007</v>
      </c>
      <c r="G442">
        <v>557711328</v>
      </c>
      <c r="H442">
        <v>391006189</v>
      </c>
      <c r="I442" s="1" t="s">
        <v>3044</v>
      </c>
      <c r="J442" s="1" t="s">
        <v>3045</v>
      </c>
      <c r="K442" t="b">
        <v>1</v>
      </c>
    </row>
    <row r="443" spans="1:11" x14ac:dyDescent="0.25">
      <c r="A443" s="1" t="s">
        <v>3046</v>
      </c>
      <c r="B443" s="1" t="s">
        <v>1947</v>
      </c>
      <c r="C443">
        <v>881</v>
      </c>
      <c r="D443">
        <v>571</v>
      </c>
      <c r="E443">
        <v>1555016254</v>
      </c>
      <c r="F443">
        <v>1565464941</v>
      </c>
      <c r="G443">
        <v>513531567</v>
      </c>
      <c r="H443">
        <v>393015305</v>
      </c>
      <c r="I443" s="1" t="s">
        <v>2524</v>
      </c>
      <c r="J443" s="1" t="s">
        <v>3047</v>
      </c>
      <c r="K443" t="b">
        <v>1</v>
      </c>
    </row>
    <row r="444" spans="1:11" x14ac:dyDescent="0.25">
      <c r="A444" s="1" t="s">
        <v>3048</v>
      </c>
      <c r="B444" s="1" t="s">
        <v>1947</v>
      </c>
      <c r="C444">
        <v>786</v>
      </c>
      <c r="D444">
        <v>128</v>
      </c>
      <c r="E444">
        <v>1565869109</v>
      </c>
      <c r="F444">
        <v>1569636431</v>
      </c>
      <c r="G444">
        <v>286882677</v>
      </c>
      <c r="H444">
        <v>771349293</v>
      </c>
      <c r="I444" s="1" t="s">
        <v>2338</v>
      </c>
      <c r="J444" s="1" t="s">
        <v>3049</v>
      </c>
      <c r="K444" t="b">
        <v>0</v>
      </c>
    </row>
    <row r="445" spans="1:11" x14ac:dyDescent="0.25">
      <c r="A445" s="1" t="s">
        <v>3050</v>
      </c>
      <c r="B445" s="1" t="s">
        <v>1947</v>
      </c>
      <c r="C445">
        <v>373</v>
      </c>
      <c r="D445">
        <v>839</v>
      </c>
      <c r="E445">
        <v>1563764122</v>
      </c>
      <c r="F445">
        <v>1566385777</v>
      </c>
      <c r="G445">
        <v>28197885</v>
      </c>
      <c r="H445">
        <v>1019975866</v>
      </c>
      <c r="I445" s="1" t="s">
        <v>2958</v>
      </c>
      <c r="J445" s="1" t="s">
        <v>3051</v>
      </c>
      <c r="K445" t="b">
        <v>0</v>
      </c>
    </row>
    <row r="446" spans="1:11" x14ac:dyDescent="0.25">
      <c r="A446" s="1" t="s">
        <v>3052</v>
      </c>
      <c r="B446" s="1" t="s">
        <v>1947</v>
      </c>
      <c r="C446">
        <v>992</v>
      </c>
      <c r="D446">
        <v>678</v>
      </c>
      <c r="E446">
        <v>1562907637</v>
      </c>
      <c r="F446">
        <v>1569217429</v>
      </c>
      <c r="G446">
        <v>-3393274</v>
      </c>
      <c r="H446">
        <v>151188577</v>
      </c>
      <c r="I446" s="1" t="s">
        <v>1494</v>
      </c>
      <c r="J446" s="1" t="s">
        <v>3053</v>
      </c>
      <c r="K446" t="b">
        <v>1</v>
      </c>
    </row>
    <row r="447" spans="1:11" x14ac:dyDescent="0.25">
      <c r="A447" s="1" t="s">
        <v>3054</v>
      </c>
      <c r="B447" s="1" t="s">
        <v>1947</v>
      </c>
      <c r="C447">
        <v>914</v>
      </c>
      <c r="D447">
        <v>861</v>
      </c>
      <c r="E447">
        <v>1561498984</v>
      </c>
      <c r="F447">
        <v>1566822574</v>
      </c>
      <c r="G447">
        <v>548840821</v>
      </c>
      <c r="H447">
        <v>475161729</v>
      </c>
      <c r="I447" s="1" t="s">
        <v>2008</v>
      </c>
      <c r="J447" s="1" t="s">
        <v>3055</v>
      </c>
      <c r="K447" t="b">
        <v>1</v>
      </c>
    </row>
    <row r="448" spans="1:11" x14ac:dyDescent="0.25">
      <c r="A448" s="1" t="s">
        <v>3056</v>
      </c>
      <c r="B448" s="1" t="s">
        <v>1947</v>
      </c>
      <c r="C448">
        <v>32</v>
      </c>
      <c r="D448">
        <v>322</v>
      </c>
      <c r="E448">
        <v>1543660807</v>
      </c>
      <c r="F448">
        <v>1561745879</v>
      </c>
      <c r="G448">
        <v>-167698232</v>
      </c>
      <c r="H448">
        <v>315769572</v>
      </c>
      <c r="I448" s="1" t="s">
        <v>3057</v>
      </c>
      <c r="J448" s="1" t="s">
        <v>3058</v>
      </c>
      <c r="K448" t="b">
        <v>0</v>
      </c>
    </row>
    <row r="449" spans="1:11" x14ac:dyDescent="0.25">
      <c r="A449" s="1" t="s">
        <v>3059</v>
      </c>
      <c r="B449" s="1" t="s">
        <v>1947</v>
      </c>
      <c r="C449">
        <v>651</v>
      </c>
      <c r="D449">
        <v>844</v>
      </c>
      <c r="E449">
        <v>1563058899</v>
      </c>
      <c r="F449">
        <v>1566222667</v>
      </c>
      <c r="G449">
        <v>6658614</v>
      </c>
      <c r="H449">
        <v>-72733351</v>
      </c>
      <c r="I449" s="1" t="s">
        <v>3060</v>
      </c>
      <c r="J449" s="1" t="s">
        <v>3061</v>
      </c>
      <c r="K449" t="b">
        <v>1</v>
      </c>
    </row>
    <row r="450" spans="1:11" x14ac:dyDescent="0.25">
      <c r="A450" s="1" t="s">
        <v>3062</v>
      </c>
      <c r="B450" s="1" t="s">
        <v>1947</v>
      </c>
      <c r="C450">
        <v>135</v>
      </c>
      <c r="D450">
        <v>107</v>
      </c>
      <c r="E450">
        <v>1559226286</v>
      </c>
      <c r="F450">
        <v>1561136373</v>
      </c>
      <c r="G450">
        <v>407111516</v>
      </c>
      <c r="H450">
        <v>-83715201</v>
      </c>
      <c r="I450" s="1" t="s">
        <v>2178</v>
      </c>
      <c r="J450" s="1" t="s">
        <v>3063</v>
      </c>
      <c r="K450" t="b">
        <v>0</v>
      </c>
    </row>
    <row r="451" spans="1:11" x14ac:dyDescent="0.25">
      <c r="A451" s="1" t="s">
        <v>3064</v>
      </c>
      <c r="B451" s="1" t="s">
        <v>1947</v>
      </c>
      <c r="C451">
        <v>743</v>
      </c>
      <c r="D451">
        <v>201</v>
      </c>
      <c r="E451">
        <v>1574078996</v>
      </c>
      <c r="F451">
        <v>1574414351</v>
      </c>
      <c r="G451">
        <v>-212370782</v>
      </c>
      <c r="H451">
        <v>-457592067</v>
      </c>
      <c r="I451" s="1" t="s">
        <v>3065</v>
      </c>
      <c r="J451" s="1" t="s">
        <v>1978</v>
      </c>
      <c r="K451" t="b">
        <v>0</v>
      </c>
    </row>
    <row r="452" spans="1:11" x14ac:dyDescent="0.25">
      <c r="A452" s="1" t="s">
        <v>3066</v>
      </c>
      <c r="B452" s="1" t="s">
        <v>1947</v>
      </c>
      <c r="C452">
        <v>216</v>
      </c>
      <c r="D452">
        <v>782</v>
      </c>
      <c r="E452">
        <v>1567142305</v>
      </c>
      <c r="F452">
        <v>1573865315</v>
      </c>
      <c r="G452">
        <v>38889471</v>
      </c>
      <c r="H452">
        <v>-770578855</v>
      </c>
      <c r="I452" s="1" t="s">
        <v>1398</v>
      </c>
      <c r="J452" s="1" t="s">
        <v>3067</v>
      </c>
      <c r="K452" t="b">
        <v>0</v>
      </c>
    </row>
    <row r="453" spans="1:11" x14ac:dyDescent="0.25">
      <c r="A453" s="1" t="s">
        <v>3068</v>
      </c>
      <c r="B453" s="1" t="s">
        <v>1947</v>
      </c>
      <c r="C453">
        <v>892</v>
      </c>
      <c r="D453">
        <v>67</v>
      </c>
      <c r="E453">
        <v>1562585224</v>
      </c>
      <c r="F453">
        <v>1573675598</v>
      </c>
      <c r="G453">
        <v>331362221</v>
      </c>
      <c r="H453">
        <v>-970821162</v>
      </c>
      <c r="I453" s="1" t="s">
        <v>2255</v>
      </c>
      <c r="J453" s="1" t="s">
        <v>3069</v>
      </c>
      <c r="K453" t="b">
        <v>1</v>
      </c>
    </row>
    <row r="454" spans="1:11" x14ac:dyDescent="0.25">
      <c r="A454" s="1" t="s">
        <v>3070</v>
      </c>
      <c r="B454" s="1" t="s">
        <v>1947</v>
      </c>
      <c r="C454">
        <v>112</v>
      </c>
      <c r="D454">
        <v>951</v>
      </c>
      <c r="E454">
        <v>1554034438</v>
      </c>
      <c r="F454">
        <v>1565165626</v>
      </c>
      <c r="G454">
        <v>258142164</v>
      </c>
      <c r="H454">
        <v>666278395</v>
      </c>
      <c r="I454" s="1" t="s">
        <v>2193</v>
      </c>
      <c r="J454" s="1" t="s">
        <v>1978</v>
      </c>
      <c r="K454" t="b">
        <v>1</v>
      </c>
    </row>
    <row r="455" spans="1:11" x14ac:dyDescent="0.25">
      <c r="A455" s="1" t="s">
        <v>3071</v>
      </c>
      <c r="B455" s="1" t="s">
        <v>1947</v>
      </c>
      <c r="C455">
        <v>787</v>
      </c>
      <c r="D455">
        <v>839</v>
      </c>
      <c r="E455">
        <v>1558238217</v>
      </c>
      <c r="F455">
        <v>1568449386</v>
      </c>
      <c r="G455">
        <v>165154623</v>
      </c>
      <c r="H455">
        <v>1024151335</v>
      </c>
      <c r="I455" s="1" t="s">
        <v>2497</v>
      </c>
      <c r="J455" s="1" t="s">
        <v>3072</v>
      </c>
      <c r="K455" t="b">
        <v>0</v>
      </c>
    </row>
    <row r="456" spans="1:11" x14ac:dyDescent="0.25">
      <c r="A456" s="1" t="s">
        <v>3073</v>
      </c>
      <c r="B456" s="1" t="s">
        <v>1947</v>
      </c>
      <c r="C456">
        <v>448</v>
      </c>
      <c r="D456">
        <v>611</v>
      </c>
      <c r="E456">
        <v>1558813521</v>
      </c>
      <c r="F456">
        <v>1560293101</v>
      </c>
      <c r="G456">
        <v>412418116</v>
      </c>
      <c r="H456">
        <v>-959673967</v>
      </c>
      <c r="I456" s="1" t="s">
        <v>3074</v>
      </c>
      <c r="J456" s="1" t="s">
        <v>1978</v>
      </c>
      <c r="K456" t="b">
        <v>0</v>
      </c>
    </row>
    <row r="457" spans="1:11" x14ac:dyDescent="0.25">
      <c r="A457" s="1" t="s">
        <v>3075</v>
      </c>
      <c r="B457" s="1" t="s">
        <v>1947</v>
      </c>
      <c r="C457">
        <v>874</v>
      </c>
      <c r="D457">
        <v>16</v>
      </c>
      <c r="E457">
        <v>1553609625</v>
      </c>
      <c r="F457">
        <v>1557099464</v>
      </c>
      <c r="G457">
        <v>382070148</v>
      </c>
      <c r="H457">
        <v>1285918489</v>
      </c>
      <c r="I457" s="1" t="s">
        <v>3076</v>
      </c>
      <c r="J457" s="1" t="s">
        <v>3077</v>
      </c>
      <c r="K457" t="b">
        <v>1</v>
      </c>
    </row>
    <row r="458" spans="1:11" x14ac:dyDescent="0.25">
      <c r="A458" s="1" t="s">
        <v>3078</v>
      </c>
      <c r="B458" s="1" t="s">
        <v>1947</v>
      </c>
      <c r="C458">
        <v>991</v>
      </c>
      <c r="D458">
        <v>771</v>
      </c>
      <c r="E458">
        <v>1571625418</v>
      </c>
      <c r="F458">
        <v>1573142138</v>
      </c>
      <c r="G458">
        <v>-7740099</v>
      </c>
      <c r="H458">
        <v>-402884386</v>
      </c>
      <c r="I458" s="1" t="s">
        <v>3079</v>
      </c>
      <c r="J458" s="1" t="s">
        <v>3080</v>
      </c>
      <c r="K458" t="b">
        <v>1</v>
      </c>
    </row>
    <row r="459" spans="1:11" x14ac:dyDescent="0.25">
      <c r="A459" s="1" t="s">
        <v>3081</v>
      </c>
      <c r="B459" s="1" t="s">
        <v>1947</v>
      </c>
      <c r="C459">
        <v>513</v>
      </c>
      <c r="D459">
        <v>462</v>
      </c>
      <c r="E459">
        <v>1555095164</v>
      </c>
      <c r="F459">
        <v>1566653621</v>
      </c>
      <c r="G459">
        <v>51598999</v>
      </c>
      <c r="H459">
        <v>109580475</v>
      </c>
      <c r="I459" s="1" t="s">
        <v>1968</v>
      </c>
      <c r="J459" s="1" t="s">
        <v>3082</v>
      </c>
      <c r="K459" t="b">
        <v>0</v>
      </c>
    </row>
    <row r="460" spans="1:11" x14ac:dyDescent="0.25">
      <c r="A460" s="1" t="s">
        <v>3083</v>
      </c>
      <c r="B460" s="1" t="s">
        <v>1947</v>
      </c>
      <c r="C460">
        <v>633</v>
      </c>
      <c r="D460">
        <v>284</v>
      </c>
      <c r="E460">
        <v>1542837022</v>
      </c>
      <c r="F460">
        <v>1551982423</v>
      </c>
      <c r="G460">
        <v>146701</v>
      </c>
      <c r="H460">
        <v>121108226</v>
      </c>
      <c r="I460" s="1" t="s">
        <v>2077</v>
      </c>
      <c r="J460" s="1" t="s">
        <v>3084</v>
      </c>
      <c r="K460" t="b">
        <v>1</v>
      </c>
    </row>
    <row r="461" spans="1:11" x14ac:dyDescent="0.25">
      <c r="A461" s="1" t="s">
        <v>3085</v>
      </c>
      <c r="B461" s="1" t="s">
        <v>1947</v>
      </c>
      <c r="C461">
        <v>95</v>
      </c>
      <c r="D461">
        <v>915</v>
      </c>
      <c r="E461">
        <v>1546084179</v>
      </c>
      <c r="F461">
        <v>1557598786</v>
      </c>
      <c r="G461">
        <v>36947175</v>
      </c>
      <c r="H461">
        <v>117702372</v>
      </c>
      <c r="I461" s="1" t="s">
        <v>3086</v>
      </c>
      <c r="J461" s="1" t="s">
        <v>1978</v>
      </c>
      <c r="K461" t="b">
        <v>0</v>
      </c>
    </row>
    <row r="462" spans="1:11" x14ac:dyDescent="0.25">
      <c r="A462" s="1" t="s">
        <v>3087</v>
      </c>
      <c r="B462" s="1" t="s">
        <v>1947</v>
      </c>
      <c r="C462">
        <v>806</v>
      </c>
      <c r="D462">
        <v>778</v>
      </c>
      <c r="E462">
        <v>1572246668</v>
      </c>
      <c r="F462">
        <v>1573824524</v>
      </c>
      <c r="G462">
        <v>304338104</v>
      </c>
      <c r="H462">
        <v>310564425</v>
      </c>
      <c r="I462" s="1" t="s">
        <v>2623</v>
      </c>
      <c r="J462" s="1" t="s">
        <v>3088</v>
      </c>
      <c r="K462" t="b">
        <v>0</v>
      </c>
    </row>
    <row r="463" spans="1:11" x14ac:dyDescent="0.25">
      <c r="A463" s="1" t="s">
        <v>3089</v>
      </c>
      <c r="B463" s="1" t="s">
        <v>1947</v>
      </c>
      <c r="C463">
        <v>728</v>
      </c>
      <c r="D463">
        <v>557</v>
      </c>
      <c r="E463">
        <v>1554034634</v>
      </c>
      <c r="F463">
        <v>1564544604</v>
      </c>
      <c r="G463">
        <v>647457113</v>
      </c>
      <c r="H463">
        <v>209568227</v>
      </c>
      <c r="I463" s="1" t="s">
        <v>2518</v>
      </c>
      <c r="J463" s="1" t="s">
        <v>3090</v>
      </c>
      <c r="K463" t="b">
        <v>0</v>
      </c>
    </row>
    <row r="464" spans="1:11" x14ac:dyDescent="0.25">
      <c r="A464" s="1" t="s">
        <v>3091</v>
      </c>
      <c r="B464" s="1" t="s">
        <v>1947</v>
      </c>
      <c r="C464">
        <v>921</v>
      </c>
      <c r="D464">
        <v>935</v>
      </c>
      <c r="E464">
        <v>1557966547</v>
      </c>
      <c r="F464">
        <v>1570236862</v>
      </c>
      <c r="G464">
        <v>160765691</v>
      </c>
      <c r="H464">
        <v>975843171</v>
      </c>
      <c r="I464" s="1" t="s">
        <v>2148</v>
      </c>
      <c r="J464" s="1" t="s">
        <v>1978</v>
      </c>
      <c r="K464" t="b">
        <v>0</v>
      </c>
    </row>
    <row r="465" spans="1:11" x14ac:dyDescent="0.25">
      <c r="A465" s="1" t="s">
        <v>3092</v>
      </c>
      <c r="B465" s="1" t="s">
        <v>1947</v>
      </c>
      <c r="C465">
        <v>747</v>
      </c>
      <c r="D465">
        <v>969</v>
      </c>
      <c r="E465">
        <v>1552339177</v>
      </c>
      <c r="F465">
        <v>1563943506</v>
      </c>
      <c r="G465">
        <v>365029458</v>
      </c>
      <c r="H465">
        <v>1378605018</v>
      </c>
      <c r="I465" s="1" t="s">
        <v>3093</v>
      </c>
      <c r="J465" s="1" t="s">
        <v>3094</v>
      </c>
      <c r="K465" t="b">
        <v>0</v>
      </c>
    </row>
    <row r="466" spans="1:11" x14ac:dyDescent="0.25">
      <c r="A466" s="1" t="s">
        <v>3095</v>
      </c>
      <c r="B466" s="1" t="s">
        <v>1947</v>
      </c>
      <c r="C466">
        <v>702</v>
      </c>
      <c r="D466">
        <v>784</v>
      </c>
      <c r="E466">
        <v>1564389542</v>
      </c>
      <c r="F466">
        <v>1570320821</v>
      </c>
      <c r="G466">
        <v>555792489</v>
      </c>
      <c r="H466">
        <v>37604585</v>
      </c>
      <c r="I466" s="1" t="s">
        <v>2195</v>
      </c>
      <c r="J466" s="1" t="s">
        <v>3096</v>
      </c>
      <c r="K466" t="b">
        <v>1</v>
      </c>
    </row>
    <row r="467" spans="1:11" x14ac:dyDescent="0.25">
      <c r="A467" s="1" t="s">
        <v>3097</v>
      </c>
      <c r="B467" s="1" t="s">
        <v>1947</v>
      </c>
      <c r="C467">
        <v>985</v>
      </c>
      <c r="D467">
        <v>697</v>
      </c>
      <c r="E467">
        <v>1549714398</v>
      </c>
      <c r="F467">
        <v>1566911092</v>
      </c>
      <c r="G467">
        <v>-71916713</v>
      </c>
      <c r="H467">
        <v>-795139718</v>
      </c>
      <c r="I467" s="1" t="s">
        <v>1398</v>
      </c>
      <c r="J467" s="1" t="s">
        <v>3098</v>
      </c>
      <c r="K467" t="b">
        <v>1</v>
      </c>
    </row>
    <row r="468" spans="1:11" x14ac:dyDescent="0.25">
      <c r="A468" s="1" t="s">
        <v>3099</v>
      </c>
      <c r="B468" s="1" t="s">
        <v>1947</v>
      </c>
      <c r="C468">
        <v>486</v>
      </c>
      <c r="D468">
        <v>189</v>
      </c>
      <c r="E468">
        <v>1562770026</v>
      </c>
      <c r="F468">
        <v>1568391206</v>
      </c>
      <c r="G468">
        <v>305211502</v>
      </c>
      <c r="H468">
        <v>1128915932</v>
      </c>
      <c r="I468" s="1" t="s">
        <v>2944</v>
      </c>
      <c r="J468" s="1" t="s">
        <v>3100</v>
      </c>
      <c r="K468" t="b">
        <v>1</v>
      </c>
    </row>
    <row r="469" spans="1:11" x14ac:dyDescent="0.25">
      <c r="A469" s="1" t="s">
        <v>3101</v>
      </c>
      <c r="B469" s="1" t="s">
        <v>1947</v>
      </c>
      <c r="C469">
        <v>268</v>
      </c>
      <c r="D469">
        <v>875</v>
      </c>
      <c r="E469">
        <v>1557614461</v>
      </c>
      <c r="F469">
        <v>1559152058</v>
      </c>
      <c r="G469">
        <v>643196092</v>
      </c>
      <c r="H469">
        <v>290932259</v>
      </c>
      <c r="I469" s="1" t="s">
        <v>2536</v>
      </c>
      <c r="J469" s="1" t="s">
        <v>3102</v>
      </c>
      <c r="K469" t="b">
        <v>0</v>
      </c>
    </row>
    <row r="470" spans="1:11" x14ac:dyDescent="0.25">
      <c r="A470" s="1" t="s">
        <v>3103</v>
      </c>
      <c r="B470" s="1" t="s">
        <v>1947</v>
      </c>
      <c r="C470">
        <v>107</v>
      </c>
      <c r="D470">
        <v>417</v>
      </c>
      <c r="E470">
        <v>1555543132</v>
      </c>
      <c r="F470">
        <v>1573161102</v>
      </c>
      <c r="G470">
        <v>542637785</v>
      </c>
      <c r="H470">
        <v>409511355</v>
      </c>
      <c r="I470" s="1" t="s">
        <v>3104</v>
      </c>
      <c r="J470" s="1" t="s">
        <v>1978</v>
      </c>
      <c r="K470" t="b">
        <v>1</v>
      </c>
    </row>
    <row r="471" spans="1:11" x14ac:dyDescent="0.25">
      <c r="A471" s="1" t="s">
        <v>3105</v>
      </c>
      <c r="B471" s="1" t="s">
        <v>1947</v>
      </c>
      <c r="C471">
        <v>93</v>
      </c>
      <c r="D471">
        <v>864</v>
      </c>
      <c r="E471">
        <v>1566956308</v>
      </c>
      <c r="F471">
        <v>1567242146</v>
      </c>
      <c r="G471">
        <v>-69569954</v>
      </c>
      <c r="H471">
        <v>1125408991</v>
      </c>
      <c r="I471" s="1" t="s">
        <v>2104</v>
      </c>
      <c r="J471" s="1" t="s">
        <v>3106</v>
      </c>
      <c r="K471" t="b">
        <v>1</v>
      </c>
    </row>
    <row r="472" spans="1:11" x14ac:dyDescent="0.25">
      <c r="A472" s="1" t="s">
        <v>3107</v>
      </c>
      <c r="B472" s="1" t="s">
        <v>1947</v>
      </c>
      <c r="C472">
        <v>815</v>
      </c>
      <c r="D472">
        <v>918</v>
      </c>
      <c r="E472">
        <v>1571914755</v>
      </c>
      <c r="F472">
        <v>1572346062</v>
      </c>
      <c r="G472">
        <v>27868393</v>
      </c>
      <c r="H472">
        <v>113433712</v>
      </c>
      <c r="I472" s="1" t="s">
        <v>3108</v>
      </c>
      <c r="J472" s="1" t="s">
        <v>1978</v>
      </c>
      <c r="K472" t="b">
        <v>1</v>
      </c>
    </row>
    <row r="473" spans="1:11" x14ac:dyDescent="0.25">
      <c r="A473" s="1" t="s">
        <v>3109</v>
      </c>
      <c r="B473" s="1" t="s">
        <v>1947</v>
      </c>
      <c r="C473">
        <v>218</v>
      </c>
      <c r="D473">
        <v>948</v>
      </c>
      <c r="E473">
        <v>1559259803</v>
      </c>
      <c r="F473">
        <v>1562458966</v>
      </c>
      <c r="G473">
        <v>25962888</v>
      </c>
      <c r="H473">
        <v>119523266</v>
      </c>
      <c r="I473" s="1" t="s">
        <v>3110</v>
      </c>
      <c r="J473" s="1" t="s">
        <v>3111</v>
      </c>
      <c r="K473" t="b">
        <v>1</v>
      </c>
    </row>
    <row r="474" spans="1:11" x14ac:dyDescent="0.25">
      <c r="A474" s="1" t="s">
        <v>3112</v>
      </c>
      <c r="B474" s="1" t="s">
        <v>1947</v>
      </c>
      <c r="C474">
        <v>171</v>
      </c>
      <c r="D474">
        <v>889</v>
      </c>
      <c r="E474">
        <v>1548938912</v>
      </c>
      <c r="F474">
        <v>1559698165</v>
      </c>
      <c r="G474">
        <v>-70795248</v>
      </c>
      <c r="H474">
        <v>1090869316</v>
      </c>
      <c r="I474" s="1" t="s">
        <v>3113</v>
      </c>
      <c r="J474" s="1" t="s">
        <v>3114</v>
      </c>
      <c r="K474" t="b">
        <v>0</v>
      </c>
    </row>
    <row r="475" spans="1:11" x14ac:dyDescent="0.25">
      <c r="A475" s="1" t="s">
        <v>3115</v>
      </c>
      <c r="B475" s="1" t="s">
        <v>1947</v>
      </c>
      <c r="C475">
        <v>106</v>
      </c>
      <c r="D475">
        <v>572</v>
      </c>
      <c r="E475">
        <v>1567874875</v>
      </c>
      <c r="F475">
        <v>1567958297</v>
      </c>
      <c r="G475">
        <v>412479207</v>
      </c>
      <c r="H475">
        <v>-83626963</v>
      </c>
      <c r="I475" s="1" t="s">
        <v>2734</v>
      </c>
      <c r="J475" s="1" t="s">
        <v>3116</v>
      </c>
      <c r="K475" t="b">
        <v>0</v>
      </c>
    </row>
    <row r="476" spans="1:11" x14ac:dyDescent="0.25">
      <c r="A476" s="1" t="s">
        <v>3117</v>
      </c>
      <c r="B476" s="1" t="s">
        <v>1947</v>
      </c>
      <c r="C476">
        <v>512</v>
      </c>
      <c r="D476">
        <v>392</v>
      </c>
      <c r="E476">
        <v>1557069550</v>
      </c>
      <c r="F476">
        <v>1563163017</v>
      </c>
      <c r="G476">
        <v>-346645787</v>
      </c>
      <c r="H476">
        <v>-585055758</v>
      </c>
      <c r="I476" s="1" t="s">
        <v>2786</v>
      </c>
      <c r="J476" s="1" t="s">
        <v>3118</v>
      </c>
      <c r="K476" t="b">
        <v>1</v>
      </c>
    </row>
    <row r="477" spans="1:11" x14ac:dyDescent="0.25">
      <c r="A477" s="1" t="s">
        <v>3119</v>
      </c>
      <c r="B477" s="1" t="s">
        <v>1947</v>
      </c>
      <c r="C477">
        <v>488</v>
      </c>
      <c r="D477">
        <v>948</v>
      </c>
      <c r="E477">
        <v>1551558623</v>
      </c>
      <c r="F477">
        <v>1560725246</v>
      </c>
      <c r="G477">
        <v>-1959354</v>
      </c>
      <c r="H477">
        <v>-4694141</v>
      </c>
      <c r="I477" s="1" t="s">
        <v>3120</v>
      </c>
      <c r="J477" s="1" t="s">
        <v>3121</v>
      </c>
      <c r="K477" t="b">
        <v>0</v>
      </c>
    </row>
    <row r="478" spans="1:11" x14ac:dyDescent="0.25">
      <c r="A478" s="1" t="s">
        <v>3122</v>
      </c>
      <c r="B478" s="1" t="s">
        <v>1947</v>
      </c>
      <c r="C478">
        <v>80</v>
      </c>
      <c r="D478">
        <v>675</v>
      </c>
      <c r="E478">
        <v>1549120931</v>
      </c>
      <c r="F478">
        <v>1571085188</v>
      </c>
      <c r="G478">
        <v>-62624908</v>
      </c>
      <c r="H478">
        <v>1061713267</v>
      </c>
      <c r="I478" s="1" t="s">
        <v>2234</v>
      </c>
      <c r="J478" s="1" t="s">
        <v>3123</v>
      </c>
      <c r="K478" t="b">
        <v>1</v>
      </c>
    </row>
    <row r="479" spans="1:11" x14ac:dyDescent="0.25">
      <c r="A479" s="1" t="s">
        <v>3124</v>
      </c>
      <c r="B479" s="1" t="s">
        <v>1947</v>
      </c>
      <c r="C479">
        <v>56</v>
      </c>
      <c r="D479">
        <v>423</v>
      </c>
      <c r="E479">
        <v>1554071737</v>
      </c>
      <c r="F479">
        <v>1556301110</v>
      </c>
      <c r="G479">
        <v>-271009343</v>
      </c>
      <c r="H479">
        <v>-52615699</v>
      </c>
      <c r="I479" s="1" t="s">
        <v>2389</v>
      </c>
      <c r="J479" s="1" t="s">
        <v>3125</v>
      </c>
      <c r="K479" t="b">
        <v>1</v>
      </c>
    </row>
    <row r="480" spans="1:11" x14ac:dyDescent="0.25">
      <c r="A480" s="1" t="s">
        <v>3126</v>
      </c>
      <c r="B480" s="1" t="s">
        <v>1947</v>
      </c>
      <c r="C480">
        <v>346</v>
      </c>
      <c r="D480">
        <v>612</v>
      </c>
      <c r="E480">
        <v>1554584096</v>
      </c>
      <c r="F480">
        <v>1561476466</v>
      </c>
      <c r="G480">
        <v>-237047572</v>
      </c>
      <c r="H480">
        <v>-494823246</v>
      </c>
      <c r="I480" s="1" t="s">
        <v>3127</v>
      </c>
      <c r="J480" s="1" t="s">
        <v>3128</v>
      </c>
      <c r="K480" t="b">
        <v>1</v>
      </c>
    </row>
    <row r="481" spans="1:11" x14ac:dyDescent="0.25">
      <c r="A481" s="1" t="s">
        <v>3129</v>
      </c>
      <c r="B481" s="1" t="s">
        <v>1947</v>
      </c>
      <c r="C481">
        <v>277</v>
      </c>
      <c r="D481">
        <v>151</v>
      </c>
      <c r="E481">
        <v>1573982176</v>
      </c>
      <c r="F481">
        <v>1574012329</v>
      </c>
      <c r="G481">
        <v>22816884</v>
      </c>
      <c r="H481">
        <v>115830376</v>
      </c>
      <c r="I481" s="1" t="s">
        <v>3130</v>
      </c>
      <c r="J481" s="1" t="s">
        <v>3131</v>
      </c>
      <c r="K481" t="b">
        <v>0</v>
      </c>
    </row>
    <row r="482" spans="1:11" x14ac:dyDescent="0.25">
      <c r="A482" s="1" t="s">
        <v>3132</v>
      </c>
      <c r="B482" s="1" t="s">
        <v>1947</v>
      </c>
      <c r="C482">
        <v>805</v>
      </c>
      <c r="D482">
        <v>102</v>
      </c>
      <c r="E482">
        <v>1568011490</v>
      </c>
      <c r="F482">
        <v>1569458950</v>
      </c>
      <c r="G482">
        <v>423968365</v>
      </c>
      <c r="H482">
        <v>1433024788</v>
      </c>
      <c r="I482" s="1" t="s">
        <v>2338</v>
      </c>
      <c r="J482" s="1" t="s">
        <v>3133</v>
      </c>
      <c r="K482" t="b">
        <v>0</v>
      </c>
    </row>
    <row r="483" spans="1:11" x14ac:dyDescent="0.25">
      <c r="A483" s="1" t="s">
        <v>3134</v>
      </c>
      <c r="B483" s="1" t="s">
        <v>1947</v>
      </c>
      <c r="C483">
        <v>927</v>
      </c>
      <c r="D483">
        <v>29</v>
      </c>
      <c r="E483">
        <v>1560367881</v>
      </c>
      <c r="F483">
        <v>1573976989</v>
      </c>
      <c r="G483">
        <v>29858629</v>
      </c>
      <c r="H483">
        <v>1176134553</v>
      </c>
      <c r="I483" s="1" t="s">
        <v>3113</v>
      </c>
      <c r="J483" s="1" t="s">
        <v>3135</v>
      </c>
      <c r="K483" t="b">
        <v>1</v>
      </c>
    </row>
    <row r="484" spans="1:11" x14ac:dyDescent="0.25">
      <c r="A484" s="1" t="s">
        <v>3136</v>
      </c>
      <c r="B484" s="1" t="s">
        <v>1947</v>
      </c>
      <c r="C484">
        <v>749</v>
      </c>
      <c r="D484">
        <v>279</v>
      </c>
      <c r="E484">
        <v>1570960429</v>
      </c>
      <c r="F484">
        <v>1571332053</v>
      </c>
      <c r="G484">
        <v>412212595</v>
      </c>
      <c r="H484">
        <v>-81439987</v>
      </c>
      <c r="I484" s="1" t="s">
        <v>2126</v>
      </c>
      <c r="J484" s="1" t="s">
        <v>3137</v>
      </c>
      <c r="K484" t="b">
        <v>1</v>
      </c>
    </row>
    <row r="485" spans="1:11" x14ac:dyDescent="0.25">
      <c r="A485" s="1" t="s">
        <v>3138</v>
      </c>
      <c r="B485" s="1" t="s">
        <v>1947</v>
      </c>
      <c r="C485">
        <v>693</v>
      </c>
      <c r="D485">
        <v>749</v>
      </c>
      <c r="E485">
        <v>1551704452</v>
      </c>
      <c r="F485">
        <v>1563499775</v>
      </c>
      <c r="G485">
        <v>-9147484</v>
      </c>
      <c r="H485">
        <v>3379272</v>
      </c>
      <c r="I485" s="1" t="s">
        <v>2503</v>
      </c>
      <c r="J485" s="1" t="s">
        <v>1978</v>
      </c>
      <c r="K485" t="b">
        <v>0</v>
      </c>
    </row>
    <row r="486" spans="1:11" x14ac:dyDescent="0.25">
      <c r="A486" s="1" t="s">
        <v>3139</v>
      </c>
      <c r="B486" s="1" t="s">
        <v>1947</v>
      </c>
      <c r="C486">
        <v>601</v>
      </c>
      <c r="D486">
        <v>634</v>
      </c>
      <c r="E486">
        <v>1553908356</v>
      </c>
      <c r="F486">
        <v>1568686040</v>
      </c>
      <c r="G486">
        <v>-68</v>
      </c>
      <c r="H486">
        <v>106183333</v>
      </c>
      <c r="I486" s="1" t="s">
        <v>3140</v>
      </c>
      <c r="J486" s="1" t="s">
        <v>3141</v>
      </c>
      <c r="K486" t="b">
        <v>0</v>
      </c>
    </row>
    <row r="487" spans="1:11" x14ac:dyDescent="0.25">
      <c r="A487" s="1" t="s">
        <v>3142</v>
      </c>
      <c r="B487" s="1" t="s">
        <v>1947</v>
      </c>
      <c r="C487">
        <v>157</v>
      </c>
      <c r="D487">
        <v>743</v>
      </c>
      <c r="E487">
        <v>1559580331</v>
      </c>
      <c r="F487">
        <v>1560985459</v>
      </c>
      <c r="G487">
        <v>542042169</v>
      </c>
      <c r="H487">
        <v>278532022</v>
      </c>
      <c r="I487" s="1" t="s">
        <v>1954</v>
      </c>
      <c r="J487" s="1" t="s">
        <v>1978</v>
      </c>
      <c r="K487" t="b">
        <v>0</v>
      </c>
    </row>
    <row r="488" spans="1:11" x14ac:dyDescent="0.25">
      <c r="A488" s="1" t="s">
        <v>3143</v>
      </c>
      <c r="B488" s="1" t="s">
        <v>1947</v>
      </c>
      <c r="C488">
        <v>359</v>
      </c>
      <c r="D488">
        <v>511</v>
      </c>
      <c r="E488">
        <v>1558383548</v>
      </c>
      <c r="F488">
        <v>1573266821</v>
      </c>
      <c r="G488">
        <v>31121428</v>
      </c>
      <c r="H488">
        <v>1016935065</v>
      </c>
      <c r="I488" s="1" t="s">
        <v>2832</v>
      </c>
      <c r="J488" s="1" t="s">
        <v>3144</v>
      </c>
      <c r="K488" t="b">
        <v>1</v>
      </c>
    </row>
    <row r="489" spans="1:11" x14ac:dyDescent="0.25">
      <c r="A489" s="1" t="s">
        <v>3145</v>
      </c>
      <c r="B489" s="1" t="s">
        <v>1947</v>
      </c>
      <c r="C489">
        <v>643</v>
      </c>
      <c r="D489">
        <v>286</v>
      </c>
      <c r="E489">
        <v>1555561671</v>
      </c>
      <c r="F489">
        <v>1557405293</v>
      </c>
      <c r="G489">
        <v>510762426</v>
      </c>
      <c r="H489">
        <v>391184143</v>
      </c>
      <c r="I489" s="1" t="s">
        <v>1962</v>
      </c>
      <c r="J489" s="1" t="s">
        <v>3146</v>
      </c>
      <c r="K489" t="b">
        <v>0</v>
      </c>
    </row>
    <row r="490" spans="1:11" x14ac:dyDescent="0.25">
      <c r="A490" s="1" t="s">
        <v>3147</v>
      </c>
      <c r="B490" s="1" t="s">
        <v>1947</v>
      </c>
      <c r="C490">
        <v>553</v>
      </c>
      <c r="D490">
        <v>681</v>
      </c>
      <c r="E490">
        <v>1553599447</v>
      </c>
      <c r="F490">
        <v>1566721952</v>
      </c>
      <c r="G490">
        <v>-32232355</v>
      </c>
      <c r="H490">
        <v>-64442428</v>
      </c>
      <c r="I490" s="1" t="s">
        <v>3074</v>
      </c>
      <c r="J490" s="1" t="s">
        <v>3148</v>
      </c>
      <c r="K490" t="b">
        <v>0</v>
      </c>
    </row>
    <row r="491" spans="1:11" x14ac:dyDescent="0.25">
      <c r="A491" s="1" t="s">
        <v>3149</v>
      </c>
      <c r="B491" s="1" t="s">
        <v>1947</v>
      </c>
      <c r="C491">
        <v>842</v>
      </c>
      <c r="D491">
        <v>498</v>
      </c>
      <c r="E491">
        <v>1573051774</v>
      </c>
      <c r="F491">
        <v>1574149160</v>
      </c>
      <c r="G491">
        <v>341586321</v>
      </c>
      <c r="H491">
        <v>1082051228</v>
      </c>
      <c r="I491" s="1" t="s">
        <v>2058</v>
      </c>
      <c r="J491" s="1" t="s">
        <v>3150</v>
      </c>
      <c r="K491" t="b">
        <v>1</v>
      </c>
    </row>
    <row r="492" spans="1:11" x14ac:dyDescent="0.25">
      <c r="A492" s="1" t="s">
        <v>3151</v>
      </c>
      <c r="B492" s="1" t="s">
        <v>1947</v>
      </c>
      <c r="C492">
        <v>234</v>
      </c>
      <c r="D492">
        <v>642</v>
      </c>
      <c r="E492">
        <v>1550747271</v>
      </c>
      <c r="F492">
        <v>1558029250</v>
      </c>
      <c r="G492">
        <v>514798767</v>
      </c>
      <c r="H492">
        <v>195308953</v>
      </c>
      <c r="I492" s="1" t="s">
        <v>3152</v>
      </c>
      <c r="J492" s="1" t="s">
        <v>3153</v>
      </c>
      <c r="K492" t="b">
        <v>1</v>
      </c>
    </row>
    <row r="493" spans="1:11" x14ac:dyDescent="0.25">
      <c r="A493" s="1" t="s">
        <v>3154</v>
      </c>
      <c r="B493" s="1" t="s">
        <v>1947</v>
      </c>
      <c r="C493">
        <v>344</v>
      </c>
      <c r="D493">
        <v>67</v>
      </c>
      <c r="E493">
        <v>1568990561</v>
      </c>
      <c r="F493">
        <v>1573649172</v>
      </c>
      <c r="G493">
        <v>53506761</v>
      </c>
      <c r="H493">
        <v>281527803</v>
      </c>
      <c r="I493" s="1" t="s">
        <v>2129</v>
      </c>
      <c r="J493" s="1" t="s">
        <v>3155</v>
      </c>
      <c r="K493" t="b">
        <v>0</v>
      </c>
    </row>
    <row r="494" spans="1:11" x14ac:dyDescent="0.25">
      <c r="A494" s="1" t="s">
        <v>3156</v>
      </c>
      <c r="B494" s="1" t="s">
        <v>1947</v>
      </c>
      <c r="C494">
        <v>794</v>
      </c>
      <c r="D494">
        <v>876</v>
      </c>
      <c r="E494">
        <v>1549619113</v>
      </c>
      <c r="F494">
        <v>1556855171</v>
      </c>
      <c r="G494">
        <v>503483062</v>
      </c>
      <c r="H494">
        <v>206741631</v>
      </c>
      <c r="I494" s="1" t="s">
        <v>1829</v>
      </c>
      <c r="J494" s="1" t="s">
        <v>3157</v>
      </c>
      <c r="K494" t="b">
        <v>0</v>
      </c>
    </row>
    <row r="495" spans="1:11" x14ac:dyDescent="0.25">
      <c r="A495" s="1" t="s">
        <v>3158</v>
      </c>
      <c r="B495" s="1" t="s">
        <v>1947</v>
      </c>
      <c r="C495">
        <v>472</v>
      </c>
      <c r="D495">
        <v>394</v>
      </c>
      <c r="E495">
        <v>1553227824</v>
      </c>
      <c r="F495">
        <v>1570551154</v>
      </c>
      <c r="G495">
        <v>1443201</v>
      </c>
      <c r="H495">
        <v>4615435</v>
      </c>
      <c r="I495" s="1" t="s">
        <v>2249</v>
      </c>
      <c r="J495" s="1" t="s">
        <v>1978</v>
      </c>
      <c r="K495" t="b">
        <v>1</v>
      </c>
    </row>
    <row r="496" spans="1:11" x14ac:dyDescent="0.25">
      <c r="A496" s="1" t="s">
        <v>3159</v>
      </c>
      <c r="B496" s="1" t="s">
        <v>1947</v>
      </c>
      <c r="C496">
        <v>197</v>
      </c>
      <c r="D496">
        <v>497</v>
      </c>
      <c r="E496">
        <v>1562746968</v>
      </c>
      <c r="F496">
        <v>1572826027</v>
      </c>
      <c r="G496">
        <v>46592721</v>
      </c>
      <c r="H496">
        <v>131164723</v>
      </c>
      <c r="I496" s="1" t="s">
        <v>2421</v>
      </c>
      <c r="J496" s="1" t="s">
        <v>3160</v>
      </c>
      <c r="K496" t="b">
        <v>0</v>
      </c>
    </row>
    <row r="497" spans="1:11" x14ac:dyDescent="0.25">
      <c r="A497" s="1" t="s">
        <v>3161</v>
      </c>
      <c r="B497" s="1" t="s">
        <v>1947</v>
      </c>
      <c r="C497">
        <v>874</v>
      </c>
      <c r="D497">
        <v>209</v>
      </c>
      <c r="E497">
        <v>1573457318</v>
      </c>
      <c r="F497">
        <v>1574030161</v>
      </c>
      <c r="G497">
        <v>-119590294</v>
      </c>
      <c r="H497">
        <v>-432134484</v>
      </c>
      <c r="I497" s="1" t="s">
        <v>2692</v>
      </c>
      <c r="J497" s="1" t="s">
        <v>3162</v>
      </c>
      <c r="K497" t="b">
        <v>0</v>
      </c>
    </row>
    <row r="498" spans="1:11" x14ac:dyDescent="0.25">
      <c r="A498" s="1" t="s">
        <v>3163</v>
      </c>
      <c r="B498" s="1" t="s">
        <v>1947</v>
      </c>
      <c r="C498">
        <v>51</v>
      </c>
      <c r="D498">
        <v>806</v>
      </c>
      <c r="E498">
        <v>1549623039</v>
      </c>
      <c r="F498">
        <v>1562975922</v>
      </c>
      <c r="G498">
        <v>81642301</v>
      </c>
      <c r="H498">
        <v>996756794</v>
      </c>
      <c r="I498" s="1" t="s">
        <v>2329</v>
      </c>
      <c r="J498" s="1" t="s">
        <v>1978</v>
      </c>
      <c r="K498" t="b">
        <v>1</v>
      </c>
    </row>
    <row r="499" spans="1:11" x14ac:dyDescent="0.25">
      <c r="A499" s="1" t="s">
        <v>3164</v>
      </c>
      <c r="B499" s="1" t="s">
        <v>1947</v>
      </c>
      <c r="C499">
        <v>262</v>
      </c>
      <c r="D499">
        <v>774</v>
      </c>
      <c r="E499">
        <v>1568928443</v>
      </c>
      <c r="F499">
        <v>1569022896</v>
      </c>
      <c r="G499">
        <v>6394353</v>
      </c>
      <c r="H499">
        <v>-75256581</v>
      </c>
      <c r="I499" s="1" t="s">
        <v>2384</v>
      </c>
      <c r="J499" s="1" t="s">
        <v>3165</v>
      </c>
      <c r="K499" t="b">
        <v>0</v>
      </c>
    </row>
    <row r="500" spans="1:11" x14ac:dyDescent="0.25">
      <c r="A500" s="1" t="s">
        <v>3166</v>
      </c>
      <c r="B500" s="1" t="s">
        <v>1947</v>
      </c>
      <c r="C500">
        <v>519</v>
      </c>
      <c r="D500">
        <v>233</v>
      </c>
      <c r="E500">
        <v>1573289814</v>
      </c>
      <c r="F500">
        <v>1574307825</v>
      </c>
      <c r="G500">
        <v>-150418557</v>
      </c>
      <c r="H500">
        <v>-703673152</v>
      </c>
      <c r="I500" s="1" t="s">
        <v>3167</v>
      </c>
      <c r="J500" s="1" t="s">
        <v>3168</v>
      </c>
      <c r="K500" t="b">
        <v>0</v>
      </c>
    </row>
    <row r="501" spans="1:11" x14ac:dyDescent="0.25">
      <c r="A501" s="1" t="s">
        <v>3169</v>
      </c>
      <c r="B501" s="1" t="s">
        <v>1947</v>
      </c>
      <c r="C501">
        <v>868</v>
      </c>
      <c r="D501">
        <v>985</v>
      </c>
      <c r="E501">
        <v>1568699267</v>
      </c>
      <c r="F501">
        <v>1569047898</v>
      </c>
      <c r="G501">
        <v>-12607218</v>
      </c>
      <c r="H501">
        <v>1161832068</v>
      </c>
      <c r="I501" s="1" t="s">
        <v>2005</v>
      </c>
      <c r="J501" s="1" t="s">
        <v>3170</v>
      </c>
      <c r="K501" t="b">
        <v>0</v>
      </c>
    </row>
    <row r="502" spans="1:11" x14ac:dyDescent="0.25">
      <c r="A502" s="1" t="s">
        <v>3171</v>
      </c>
      <c r="B502" s="1" t="s">
        <v>1947</v>
      </c>
      <c r="C502">
        <v>106</v>
      </c>
      <c r="D502">
        <v>65</v>
      </c>
      <c r="E502">
        <v>1545807261</v>
      </c>
      <c r="F502">
        <v>1568645188</v>
      </c>
      <c r="G502">
        <v>399931853</v>
      </c>
      <c r="H502">
        <v>469949562</v>
      </c>
      <c r="I502" s="1" t="s">
        <v>2384</v>
      </c>
      <c r="J502" s="1" t="s">
        <v>3172</v>
      </c>
      <c r="K502" t="b">
        <v>1</v>
      </c>
    </row>
    <row r="503" spans="1:11" x14ac:dyDescent="0.25">
      <c r="A503" s="1" t="s">
        <v>3173</v>
      </c>
      <c r="B503" s="1" t="s">
        <v>1947</v>
      </c>
      <c r="C503">
        <v>258</v>
      </c>
      <c r="D503">
        <v>768</v>
      </c>
      <c r="E503">
        <v>1562685152</v>
      </c>
      <c r="F503">
        <v>1571515957</v>
      </c>
      <c r="G503">
        <v>40827732</v>
      </c>
      <c r="H503">
        <v>114884994</v>
      </c>
      <c r="I503" s="1" t="s">
        <v>3174</v>
      </c>
      <c r="J503" s="1" t="s">
        <v>3175</v>
      </c>
      <c r="K503" t="b">
        <v>1</v>
      </c>
    </row>
    <row r="504" spans="1:11" x14ac:dyDescent="0.25">
      <c r="A504" s="1" t="s">
        <v>3176</v>
      </c>
      <c r="B504" s="1" t="s">
        <v>1947</v>
      </c>
      <c r="C504">
        <v>843</v>
      </c>
      <c r="D504">
        <v>877</v>
      </c>
      <c r="E504">
        <v>1564335173</v>
      </c>
      <c r="F504">
        <v>1566781529</v>
      </c>
      <c r="G504">
        <v>265114554</v>
      </c>
      <c r="H504">
        <v>-80109357</v>
      </c>
      <c r="I504" s="1" t="s">
        <v>3177</v>
      </c>
      <c r="J504" s="1" t="s">
        <v>1978</v>
      </c>
      <c r="K504" t="b">
        <v>0</v>
      </c>
    </row>
    <row r="505" spans="1:11" x14ac:dyDescent="0.25">
      <c r="A505" s="1" t="s">
        <v>3178</v>
      </c>
      <c r="B505" s="1" t="s">
        <v>1947</v>
      </c>
      <c r="C505">
        <v>129</v>
      </c>
      <c r="D505">
        <v>128</v>
      </c>
      <c r="E505">
        <v>1556033763</v>
      </c>
      <c r="F505">
        <v>1572233630</v>
      </c>
      <c r="G505">
        <v>-68432007</v>
      </c>
      <c r="H505">
        <v>107612654</v>
      </c>
      <c r="I505" s="1" t="s">
        <v>2326</v>
      </c>
      <c r="J505" s="1" t="s">
        <v>3179</v>
      </c>
      <c r="K505" t="b">
        <v>1</v>
      </c>
    </row>
    <row r="506" spans="1:11" x14ac:dyDescent="0.25">
      <c r="A506" s="1" t="s">
        <v>3180</v>
      </c>
      <c r="B506" s="1" t="s">
        <v>1947</v>
      </c>
      <c r="C506">
        <v>249</v>
      </c>
      <c r="D506">
        <v>418</v>
      </c>
      <c r="E506">
        <v>1555993918</v>
      </c>
      <c r="F506">
        <v>1556090413</v>
      </c>
      <c r="G506">
        <v>36200252</v>
      </c>
      <c r="H506">
        <v>117087614</v>
      </c>
      <c r="I506" s="1" t="s">
        <v>2029</v>
      </c>
      <c r="J506" s="1" t="s">
        <v>3181</v>
      </c>
      <c r="K506" t="b">
        <v>0</v>
      </c>
    </row>
    <row r="507" spans="1:11" x14ac:dyDescent="0.25">
      <c r="A507" s="1" t="s">
        <v>3182</v>
      </c>
      <c r="B507" s="1" t="s">
        <v>1947</v>
      </c>
      <c r="C507">
        <v>175</v>
      </c>
      <c r="D507">
        <v>555</v>
      </c>
      <c r="E507">
        <v>1570803283</v>
      </c>
      <c r="F507">
        <v>1572510960</v>
      </c>
      <c r="G507">
        <v>-8650979</v>
      </c>
      <c r="H507">
        <v>1163249438</v>
      </c>
      <c r="I507" s="1" t="s">
        <v>3183</v>
      </c>
      <c r="J507" s="1" t="s">
        <v>3184</v>
      </c>
      <c r="K507" t="b">
        <v>0</v>
      </c>
    </row>
    <row r="508" spans="1:11" x14ac:dyDescent="0.25">
      <c r="A508" s="1" t="s">
        <v>3185</v>
      </c>
      <c r="B508" s="1" t="s">
        <v>1947</v>
      </c>
      <c r="C508">
        <v>628</v>
      </c>
      <c r="D508">
        <v>67</v>
      </c>
      <c r="E508">
        <v>1559734751</v>
      </c>
      <c r="F508">
        <v>1565713591</v>
      </c>
      <c r="G508">
        <v>599363422</v>
      </c>
      <c r="H508">
        <v>107356301</v>
      </c>
      <c r="I508" s="1" t="s">
        <v>2474</v>
      </c>
      <c r="J508" s="1" t="s">
        <v>3186</v>
      </c>
      <c r="K508" t="b">
        <v>0</v>
      </c>
    </row>
    <row r="509" spans="1:11" x14ac:dyDescent="0.25">
      <c r="A509" s="1" t="s">
        <v>3187</v>
      </c>
      <c r="B509" s="1" t="s">
        <v>1947</v>
      </c>
      <c r="C509">
        <v>729</v>
      </c>
      <c r="D509">
        <v>177</v>
      </c>
      <c r="E509">
        <v>1562668530</v>
      </c>
      <c r="F509">
        <v>1565016069</v>
      </c>
      <c r="G509">
        <v>26106815</v>
      </c>
      <c r="H509">
        <v>342743587</v>
      </c>
      <c r="I509" s="1" t="s">
        <v>3188</v>
      </c>
      <c r="J509" s="1" t="s">
        <v>3189</v>
      </c>
      <c r="K509" t="b">
        <v>1</v>
      </c>
    </row>
    <row r="510" spans="1:11" x14ac:dyDescent="0.25">
      <c r="A510" s="1" t="s">
        <v>3190</v>
      </c>
      <c r="B510" s="1" t="s">
        <v>1947</v>
      </c>
      <c r="C510">
        <v>915</v>
      </c>
      <c r="D510">
        <v>13</v>
      </c>
      <c r="E510">
        <v>1567807261</v>
      </c>
      <c r="F510">
        <v>1572250429</v>
      </c>
      <c r="G510">
        <v>551506212</v>
      </c>
      <c r="H510">
        <v>828518405</v>
      </c>
      <c r="I510" s="1" t="s">
        <v>2606</v>
      </c>
      <c r="J510" s="1" t="s">
        <v>3191</v>
      </c>
      <c r="K510" t="b">
        <v>0</v>
      </c>
    </row>
    <row r="511" spans="1:11" x14ac:dyDescent="0.25">
      <c r="A511" s="1" t="s">
        <v>3192</v>
      </c>
      <c r="B511" s="1" t="s">
        <v>1947</v>
      </c>
      <c r="C511">
        <v>488</v>
      </c>
      <c r="D511">
        <v>815</v>
      </c>
      <c r="E511">
        <v>1572297051</v>
      </c>
      <c r="F511">
        <v>1574390487</v>
      </c>
      <c r="G511">
        <v>367338782</v>
      </c>
      <c r="H511">
        <v>695394189</v>
      </c>
      <c r="I511" s="1" t="s">
        <v>2283</v>
      </c>
      <c r="J511" s="1" t="s">
        <v>3193</v>
      </c>
      <c r="K511" t="b">
        <v>0</v>
      </c>
    </row>
    <row r="512" spans="1:11" x14ac:dyDescent="0.25">
      <c r="A512" s="1" t="s">
        <v>3194</v>
      </c>
      <c r="B512" s="1" t="s">
        <v>1947</v>
      </c>
      <c r="C512">
        <v>72</v>
      </c>
      <c r="D512">
        <v>504</v>
      </c>
      <c r="E512">
        <v>1566976152</v>
      </c>
      <c r="F512">
        <v>1572614787</v>
      </c>
      <c r="G512">
        <v>223179093</v>
      </c>
      <c r="H512">
        <v>-796558242</v>
      </c>
      <c r="I512" s="1" t="s">
        <v>2491</v>
      </c>
      <c r="J512" s="1" t="s">
        <v>3195</v>
      </c>
      <c r="K512" t="b">
        <v>0</v>
      </c>
    </row>
    <row r="513" spans="1:11" x14ac:dyDescent="0.25">
      <c r="A513" s="1" t="s">
        <v>3196</v>
      </c>
      <c r="B513" s="1" t="s">
        <v>1947</v>
      </c>
      <c r="C513">
        <v>289</v>
      </c>
      <c r="D513">
        <v>764</v>
      </c>
      <c r="E513">
        <v>1560582630</v>
      </c>
      <c r="F513">
        <v>1562678993</v>
      </c>
      <c r="G513">
        <v>431043447</v>
      </c>
      <c r="H513">
        <v>-880162724</v>
      </c>
      <c r="I513" s="1" t="s">
        <v>2521</v>
      </c>
      <c r="J513" s="1" t="s">
        <v>3197</v>
      </c>
      <c r="K513" t="b">
        <v>0</v>
      </c>
    </row>
    <row r="514" spans="1:11" x14ac:dyDescent="0.25">
      <c r="A514" s="1" t="s">
        <v>3198</v>
      </c>
      <c r="B514" s="1" t="s">
        <v>1947</v>
      </c>
      <c r="C514">
        <v>911</v>
      </c>
      <c r="D514">
        <v>152</v>
      </c>
      <c r="E514">
        <v>1564880962</v>
      </c>
      <c r="F514">
        <v>1566246807</v>
      </c>
      <c r="G514">
        <v>-3462421</v>
      </c>
      <c r="H514">
        <v>1125245093</v>
      </c>
      <c r="I514" s="1" t="s">
        <v>3074</v>
      </c>
      <c r="J514" s="1" t="s">
        <v>1978</v>
      </c>
      <c r="K514" t="b">
        <v>0</v>
      </c>
    </row>
    <row r="515" spans="1:11" x14ac:dyDescent="0.25">
      <c r="A515" s="1" t="s">
        <v>3199</v>
      </c>
      <c r="B515" s="1" t="s">
        <v>1947</v>
      </c>
      <c r="C515">
        <v>174</v>
      </c>
      <c r="D515">
        <v>826</v>
      </c>
      <c r="E515">
        <v>1556586446</v>
      </c>
      <c r="F515">
        <v>1563630476</v>
      </c>
      <c r="G515">
        <v>11183333</v>
      </c>
      <c r="H515">
        <v>-12933333</v>
      </c>
      <c r="I515" s="1" t="s">
        <v>3200</v>
      </c>
      <c r="J515" s="1" t="s">
        <v>1978</v>
      </c>
      <c r="K515" t="b">
        <v>1</v>
      </c>
    </row>
    <row r="516" spans="1:11" x14ac:dyDescent="0.25">
      <c r="A516" s="1" t="s">
        <v>3201</v>
      </c>
      <c r="B516" s="1" t="s">
        <v>1947</v>
      </c>
      <c r="C516">
        <v>517</v>
      </c>
      <c r="D516">
        <v>883</v>
      </c>
      <c r="E516">
        <v>1548933753</v>
      </c>
      <c r="F516">
        <v>1552047613</v>
      </c>
      <c r="G516">
        <v>4864487</v>
      </c>
      <c r="H516">
        <v>324764443</v>
      </c>
      <c r="I516" s="1" t="s">
        <v>2807</v>
      </c>
      <c r="J516" s="1" t="s">
        <v>3202</v>
      </c>
      <c r="K516" t="b">
        <v>0</v>
      </c>
    </row>
    <row r="517" spans="1:11" x14ac:dyDescent="0.25">
      <c r="A517" s="1" t="s">
        <v>3203</v>
      </c>
      <c r="B517" s="1" t="s">
        <v>1947</v>
      </c>
      <c r="C517">
        <v>841</v>
      </c>
      <c r="D517">
        <v>536</v>
      </c>
      <c r="E517">
        <v>1564786564</v>
      </c>
      <c r="F517">
        <v>1564898138</v>
      </c>
      <c r="G517">
        <v>406057199</v>
      </c>
      <c r="H517">
        <v>-86883541</v>
      </c>
      <c r="I517" s="1" t="s">
        <v>3204</v>
      </c>
      <c r="J517" s="1" t="s">
        <v>3205</v>
      </c>
      <c r="K517" t="b">
        <v>0</v>
      </c>
    </row>
    <row r="518" spans="1:11" x14ac:dyDescent="0.25">
      <c r="A518" s="1" t="s">
        <v>3206</v>
      </c>
      <c r="B518" s="1" t="s">
        <v>1947</v>
      </c>
      <c r="C518">
        <v>688</v>
      </c>
      <c r="D518">
        <v>981</v>
      </c>
      <c r="E518">
        <v>1547160060</v>
      </c>
      <c r="F518">
        <v>1568181203</v>
      </c>
      <c r="G518">
        <v>549333333</v>
      </c>
      <c r="H518">
        <v>581666667</v>
      </c>
      <c r="I518" s="1" t="s">
        <v>2575</v>
      </c>
      <c r="J518" s="1" t="s">
        <v>3207</v>
      </c>
      <c r="K518" t="b">
        <v>0</v>
      </c>
    </row>
    <row r="519" spans="1:11" x14ac:dyDescent="0.25">
      <c r="A519" s="1" t="s">
        <v>3208</v>
      </c>
      <c r="B519" s="1" t="s">
        <v>1947</v>
      </c>
      <c r="C519">
        <v>529</v>
      </c>
      <c r="D519">
        <v>405</v>
      </c>
      <c r="E519">
        <v>1552516443</v>
      </c>
      <c r="F519">
        <v>1555185236</v>
      </c>
      <c r="G519">
        <v>444186959</v>
      </c>
      <c r="H519">
        <v>170868199</v>
      </c>
      <c r="I519" s="1" t="s">
        <v>3209</v>
      </c>
      <c r="J519" s="1" t="s">
        <v>3210</v>
      </c>
      <c r="K519" t="b">
        <v>1</v>
      </c>
    </row>
    <row r="520" spans="1:11" x14ac:dyDescent="0.25">
      <c r="A520" s="1" t="s">
        <v>3211</v>
      </c>
      <c r="B520" s="1" t="s">
        <v>1947</v>
      </c>
      <c r="C520">
        <v>285</v>
      </c>
      <c r="D520">
        <v>735</v>
      </c>
      <c r="E520">
        <v>1552174828</v>
      </c>
      <c r="F520">
        <v>1566511512</v>
      </c>
      <c r="G520">
        <v>102704687</v>
      </c>
      <c r="H520">
        <v>-849531618</v>
      </c>
      <c r="I520" s="1" t="s">
        <v>2791</v>
      </c>
      <c r="J520" s="1" t="s">
        <v>3212</v>
      </c>
      <c r="K520" t="b">
        <v>1</v>
      </c>
    </row>
    <row r="521" spans="1:11" x14ac:dyDescent="0.25">
      <c r="A521" s="1" t="s">
        <v>3213</v>
      </c>
      <c r="B521" s="1" t="s">
        <v>1947</v>
      </c>
      <c r="C521">
        <v>253</v>
      </c>
      <c r="D521">
        <v>985</v>
      </c>
      <c r="E521">
        <v>1573673206</v>
      </c>
      <c r="F521">
        <v>1573823092</v>
      </c>
      <c r="G521">
        <v>567952392</v>
      </c>
      <c r="H521">
        <v>1058855714</v>
      </c>
      <c r="I521" s="1" t="s">
        <v>3214</v>
      </c>
      <c r="J521" s="1" t="s">
        <v>3215</v>
      </c>
      <c r="K521" t="b">
        <v>0</v>
      </c>
    </row>
    <row r="522" spans="1:11" x14ac:dyDescent="0.25">
      <c r="A522" s="1" t="s">
        <v>3216</v>
      </c>
      <c r="B522" s="1" t="s">
        <v>1947</v>
      </c>
      <c r="C522">
        <v>467</v>
      </c>
      <c r="D522">
        <v>554</v>
      </c>
      <c r="E522">
        <v>1559519335</v>
      </c>
      <c r="F522">
        <v>1570694379</v>
      </c>
      <c r="G522">
        <v>521412597</v>
      </c>
      <c r="H522">
        <v>208418962</v>
      </c>
      <c r="I522" s="1" t="s">
        <v>1576</v>
      </c>
      <c r="J522" s="1" t="s">
        <v>3217</v>
      </c>
      <c r="K522" t="b">
        <v>1</v>
      </c>
    </row>
    <row r="523" spans="1:11" x14ac:dyDescent="0.25">
      <c r="A523" s="1" t="s">
        <v>3218</v>
      </c>
      <c r="B523" s="1" t="s">
        <v>1947</v>
      </c>
      <c r="C523">
        <v>124</v>
      </c>
      <c r="D523">
        <v>366</v>
      </c>
      <c r="E523">
        <v>1544334588</v>
      </c>
      <c r="F523">
        <v>1568431844</v>
      </c>
      <c r="G523">
        <v>104184707</v>
      </c>
      <c r="H523">
        <v>1228854511</v>
      </c>
      <c r="I523" s="1" t="s">
        <v>3219</v>
      </c>
      <c r="J523" s="1" t="s">
        <v>3220</v>
      </c>
      <c r="K523" t="b">
        <v>1</v>
      </c>
    </row>
    <row r="524" spans="1:11" x14ac:dyDescent="0.25">
      <c r="A524" s="1" t="s">
        <v>3221</v>
      </c>
      <c r="B524" s="1" t="s">
        <v>1947</v>
      </c>
      <c r="C524">
        <v>191</v>
      </c>
      <c r="D524">
        <v>100</v>
      </c>
      <c r="E524">
        <v>1553658745</v>
      </c>
      <c r="F524">
        <v>1564250185</v>
      </c>
      <c r="G524">
        <v>-1869837</v>
      </c>
      <c r="H524">
        <v>1006537593</v>
      </c>
      <c r="I524" s="1" t="s">
        <v>1971</v>
      </c>
      <c r="J524" s="1" t="s">
        <v>1978</v>
      </c>
      <c r="K524" t="b">
        <v>0</v>
      </c>
    </row>
    <row r="525" spans="1:11" x14ac:dyDescent="0.25">
      <c r="A525" s="1" t="s">
        <v>3222</v>
      </c>
      <c r="B525" s="1" t="s">
        <v>1947</v>
      </c>
      <c r="C525">
        <v>799</v>
      </c>
      <c r="D525">
        <v>136</v>
      </c>
      <c r="E525">
        <v>1545807844</v>
      </c>
      <c r="F525">
        <v>1549314129</v>
      </c>
      <c r="G525">
        <v>461167</v>
      </c>
      <c r="H525">
        <v>34167</v>
      </c>
      <c r="I525" s="1" t="s">
        <v>2156</v>
      </c>
      <c r="J525" s="1" t="s">
        <v>3223</v>
      </c>
      <c r="K525" t="b">
        <v>1</v>
      </c>
    </row>
    <row r="526" spans="1:11" x14ac:dyDescent="0.25">
      <c r="A526" s="1" t="s">
        <v>3224</v>
      </c>
      <c r="B526" s="1" t="s">
        <v>1947</v>
      </c>
      <c r="C526">
        <v>532</v>
      </c>
      <c r="D526">
        <v>827</v>
      </c>
      <c r="E526">
        <v>1565653388</v>
      </c>
      <c r="F526">
        <v>1568224930</v>
      </c>
      <c r="G526">
        <v>32341673</v>
      </c>
      <c r="H526">
        <v>362020028</v>
      </c>
      <c r="I526" s="1" t="s">
        <v>2766</v>
      </c>
      <c r="J526" s="1" t="s">
        <v>3225</v>
      </c>
      <c r="K526" t="b">
        <v>1</v>
      </c>
    </row>
    <row r="527" spans="1:11" x14ac:dyDescent="0.25">
      <c r="A527" s="1" t="s">
        <v>3226</v>
      </c>
      <c r="B527" s="1" t="s">
        <v>1947</v>
      </c>
      <c r="C527">
        <v>344</v>
      </c>
      <c r="D527">
        <v>16</v>
      </c>
      <c r="E527">
        <v>1573806788</v>
      </c>
      <c r="F527">
        <v>1574052744</v>
      </c>
      <c r="G527">
        <v>28438851</v>
      </c>
      <c r="H527">
        <v>120564983</v>
      </c>
      <c r="I527" s="1" t="s">
        <v>3227</v>
      </c>
      <c r="J527" s="1" t="s">
        <v>3228</v>
      </c>
      <c r="K527" t="b">
        <v>0</v>
      </c>
    </row>
    <row r="528" spans="1:11" x14ac:dyDescent="0.25">
      <c r="A528" s="1" t="s">
        <v>3229</v>
      </c>
      <c r="B528" s="1" t="s">
        <v>1947</v>
      </c>
      <c r="C528">
        <v>746</v>
      </c>
      <c r="D528">
        <v>294</v>
      </c>
      <c r="E528">
        <v>1552450147</v>
      </c>
      <c r="F528">
        <v>1557222292</v>
      </c>
      <c r="G528">
        <v>-80770577</v>
      </c>
      <c r="H528">
        <v>1124827889</v>
      </c>
      <c r="I528" s="1" t="s">
        <v>3230</v>
      </c>
      <c r="J528" s="1" t="s">
        <v>3231</v>
      </c>
      <c r="K528" t="b">
        <v>1</v>
      </c>
    </row>
    <row r="529" spans="1:11" x14ac:dyDescent="0.25">
      <c r="A529" s="1" t="s">
        <v>3232</v>
      </c>
      <c r="B529" s="1" t="s">
        <v>1947</v>
      </c>
      <c r="C529">
        <v>245</v>
      </c>
      <c r="D529">
        <v>696</v>
      </c>
      <c r="E529">
        <v>1569853423</v>
      </c>
      <c r="F529">
        <v>1573970200</v>
      </c>
      <c r="G529">
        <v>39928353</v>
      </c>
      <c r="H529">
        <v>116416357</v>
      </c>
      <c r="I529" s="1" t="s">
        <v>3233</v>
      </c>
      <c r="J529" s="1" t="s">
        <v>3234</v>
      </c>
      <c r="K529" t="b">
        <v>1</v>
      </c>
    </row>
    <row r="530" spans="1:11" x14ac:dyDescent="0.25">
      <c r="A530" s="1" t="s">
        <v>3235</v>
      </c>
      <c r="B530" s="1" t="s">
        <v>1947</v>
      </c>
      <c r="C530">
        <v>877</v>
      </c>
      <c r="D530">
        <v>552</v>
      </c>
      <c r="E530">
        <v>1547927043</v>
      </c>
      <c r="F530">
        <v>1564585700</v>
      </c>
      <c r="G530">
        <v>-30029841</v>
      </c>
      <c r="H530">
        <v>1159467997</v>
      </c>
      <c r="I530" s="1" t="s">
        <v>1161</v>
      </c>
      <c r="J530" s="1" t="s">
        <v>3236</v>
      </c>
      <c r="K530" t="b">
        <v>0</v>
      </c>
    </row>
    <row r="531" spans="1:11" x14ac:dyDescent="0.25">
      <c r="A531" s="1" t="s">
        <v>3237</v>
      </c>
      <c r="B531" s="1" t="s">
        <v>1947</v>
      </c>
      <c r="C531">
        <v>423</v>
      </c>
      <c r="D531">
        <v>989</v>
      </c>
      <c r="E531">
        <v>1556199785</v>
      </c>
      <c r="F531">
        <v>1565674235</v>
      </c>
      <c r="G531">
        <v>23063746</v>
      </c>
      <c r="H531">
        <v>112836668</v>
      </c>
      <c r="I531" s="1" t="s">
        <v>2104</v>
      </c>
      <c r="J531" s="1" t="s">
        <v>3238</v>
      </c>
      <c r="K531" t="b">
        <v>1</v>
      </c>
    </row>
    <row r="532" spans="1:11" x14ac:dyDescent="0.25">
      <c r="A532" s="1" t="s">
        <v>3239</v>
      </c>
      <c r="B532" s="1" t="s">
        <v>1947</v>
      </c>
      <c r="C532">
        <v>694</v>
      </c>
      <c r="D532">
        <v>483</v>
      </c>
      <c r="E532">
        <v>1553422206</v>
      </c>
      <c r="F532">
        <v>1564452732</v>
      </c>
      <c r="G532">
        <v>-100231658</v>
      </c>
      <c r="H532">
        <v>-766809744</v>
      </c>
      <c r="I532" s="1" t="s">
        <v>2129</v>
      </c>
      <c r="J532" s="1" t="s">
        <v>1978</v>
      </c>
      <c r="K532" t="b">
        <v>1</v>
      </c>
    </row>
    <row r="533" spans="1:11" x14ac:dyDescent="0.25">
      <c r="A533" s="1" t="s">
        <v>3240</v>
      </c>
      <c r="B533" s="1" t="s">
        <v>1947</v>
      </c>
      <c r="C533">
        <v>735</v>
      </c>
      <c r="D533">
        <v>795</v>
      </c>
      <c r="E533">
        <v>1573298353</v>
      </c>
      <c r="F533">
        <v>1573800738</v>
      </c>
      <c r="G533">
        <v>426586378</v>
      </c>
      <c r="H533">
        <v>181013637</v>
      </c>
      <c r="I533" s="1" t="s">
        <v>2645</v>
      </c>
      <c r="J533" s="1" t="s">
        <v>3241</v>
      </c>
      <c r="K533" t="b">
        <v>1</v>
      </c>
    </row>
    <row r="534" spans="1:11" x14ac:dyDescent="0.25">
      <c r="A534" s="1" t="s">
        <v>3242</v>
      </c>
      <c r="B534" s="1" t="s">
        <v>1947</v>
      </c>
      <c r="C534">
        <v>235</v>
      </c>
      <c r="D534">
        <v>177</v>
      </c>
      <c r="E534">
        <v>1551101178</v>
      </c>
      <c r="F534">
        <v>1569109079</v>
      </c>
      <c r="G534">
        <v>206523028</v>
      </c>
      <c r="H534">
        <v>-870696273</v>
      </c>
      <c r="I534" s="1" t="s">
        <v>2278</v>
      </c>
      <c r="J534" s="1" t="s">
        <v>3243</v>
      </c>
      <c r="K534" t="b">
        <v>0</v>
      </c>
    </row>
    <row r="535" spans="1:11" x14ac:dyDescent="0.25">
      <c r="A535" s="1" t="s">
        <v>3244</v>
      </c>
      <c r="B535" s="1" t="s">
        <v>1947</v>
      </c>
      <c r="C535">
        <v>40</v>
      </c>
      <c r="D535">
        <v>486</v>
      </c>
      <c r="E535">
        <v>1550710114</v>
      </c>
      <c r="F535">
        <v>1567782251</v>
      </c>
      <c r="G535">
        <v>-71486683</v>
      </c>
      <c r="H535">
        <v>108002075</v>
      </c>
      <c r="I535" s="1" t="s">
        <v>3245</v>
      </c>
      <c r="J535" s="1" t="s">
        <v>1978</v>
      </c>
      <c r="K535" t="b">
        <v>0</v>
      </c>
    </row>
    <row r="536" spans="1:11" x14ac:dyDescent="0.25">
      <c r="A536" s="1" t="s">
        <v>3246</v>
      </c>
      <c r="B536" s="1" t="s">
        <v>1947</v>
      </c>
      <c r="C536">
        <v>423</v>
      </c>
      <c r="D536">
        <v>606</v>
      </c>
      <c r="E536">
        <v>1568677367</v>
      </c>
      <c r="F536">
        <v>1574269384</v>
      </c>
      <c r="G536">
        <v>-164443537</v>
      </c>
      <c r="H536">
        <v>-390653656</v>
      </c>
      <c r="I536" s="1" t="s">
        <v>2536</v>
      </c>
      <c r="J536" s="1" t="s">
        <v>1978</v>
      </c>
      <c r="K536" t="b">
        <v>1</v>
      </c>
    </row>
    <row r="537" spans="1:11" x14ac:dyDescent="0.25">
      <c r="A537" s="1" t="s">
        <v>3247</v>
      </c>
      <c r="B537" s="1" t="s">
        <v>1947</v>
      </c>
      <c r="C537">
        <v>845</v>
      </c>
      <c r="D537">
        <v>656</v>
      </c>
      <c r="E537">
        <v>1548703132</v>
      </c>
      <c r="F537">
        <v>1569060548</v>
      </c>
      <c r="G537">
        <v>118852599</v>
      </c>
      <c r="H537">
        <v>34548833</v>
      </c>
      <c r="I537" s="1" t="s">
        <v>3248</v>
      </c>
      <c r="J537" s="1" t="s">
        <v>3249</v>
      </c>
      <c r="K537" t="b">
        <v>0</v>
      </c>
    </row>
    <row r="538" spans="1:11" x14ac:dyDescent="0.25">
      <c r="A538" s="1" t="s">
        <v>3250</v>
      </c>
      <c r="B538" s="1" t="s">
        <v>1947</v>
      </c>
      <c r="C538">
        <v>628</v>
      </c>
      <c r="D538">
        <v>11</v>
      </c>
      <c r="E538">
        <v>1567822709</v>
      </c>
      <c r="F538">
        <v>1570470239</v>
      </c>
      <c r="G538">
        <v>333457623</v>
      </c>
      <c r="H538">
        <v>130785523</v>
      </c>
      <c r="I538" s="1" t="s">
        <v>3251</v>
      </c>
      <c r="J538" s="1" t="s">
        <v>3252</v>
      </c>
      <c r="K538" t="b">
        <v>0</v>
      </c>
    </row>
    <row r="539" spans="1:11" x14ac:dyDescent="0.25">
      <c r="A539" s="1" t="s">
        <v>3253</v>
      </c>
      <c r="B539" s="1" t="s">
        <v>1947</v>
      </c>
      <c r="C539">
        <v>439</v>
      </c>
      <c r="D539">
        <v>731</v>
      </c>
      <c r="E539">
        <v>1554796654</v>
      </c>
      <c r="F539">
        <v>1565160028</v>
      </c>
      <c r="G539">
        <v>601536833</v>
      </c>
      <c r="H539">
        <v>15196697</v>
      </c>
      <c r="I539" s="1" t="s">
        <v>2099</v>
      </c>
      <c r="J539" s="1" t="s">
        <v>3254</v>
      </c>
      <c r="K539" t="b">
        <v>0</v>
      </c>
    </row>
    <row r="540" spans="1:11" x14ac:dyDescent="0.25">
      <c r="A540" s="1" t="s">
        <v>3255</v>
      </c>
      <c r="B540" s="1" t="s">
        <v>1947</v>
      </c>
      <c r="C540">
        <v>389</v>
      </c>
      <c r="D540">
        <v>288</v>
      </c>
      <c r="E540">
        <v>1564246626</v>
      </c>
      <c r="F540">
        <v>1570402709</v>
      </c>
      <c r="G540">
        <v>570306605</v>
      </c>
      <c r="H540">
        <v>403779445</v>
      </c>
      <c r="I540" s="1" t="s">
        <v>2126</v>
      </c>
      <c r="J540" s="1" t="s">
        <v>3256</v>
      </c>
      <c r="K540" t="b">
        <v>1</v>
      </c>
    </row>
    <row r="541" spans="1:11" x14ac:dyDescent="0.25">
      <c r="A541" s="1" t="s">
        <v>3257</v>
      </c>
      <c r="B541" s="1" t="s">
        <v>1947</v>
      </c>
      <c r="C541">
        <v>193</v>
      </c>
      <c r="D541">
        <v>144</v>
      </c>
      <c r="E541">
        <v>1544544996</v>
      </c>
      <c r="F541">
        <v>1548488763</v>
      </c>
      <c r="G541">
        <v>-121432701</v>
      </c>
      <c r="H541">
        <v>17281417</v>
      </c>
      <c r="I541" s="1" t="s">
        <v>3258</v>
      </c>
      <c r="J541" s="1" t="s">
        <v>1978</v>
      </c>
      <c r="K541" t="b">
        <v>0</v>
      </c>
    </row>
    <row r="542" spans="1:11" x14ac:dyDescent="0.25">
      <c r="A542" s="1" t="s">
        <v>3259</v>
      </c>
      <c r="B542" s="1" t="s">
        <v>1947</v>
      </c>
      <c r="C542">
        <v>963</v>
      </c>
      <c r="D542">
        <v>123</v>
      </c>
      <c r="E542">
        <v>1559207652</v>
      </c>
      <c r="F542">
        <v>1570872087</v>
      </c>
      <c r="G542">
        <v>26491105</v>
      </c>
      <c r="H542">
        <v>107589359</v>
      </c>
      <c r="I542" s="1" t="s">
        <v>3086</v>
      </c>
      <c r="J542" s="1" t="s">
        <v>3260</v>
      </c>
      <c r="K542" t="b">
        <v>1</v>
      </c>
    </row>
    <row r="543" spans="1:11" x14ac:dyDescent="0.25">
      <c r="A543" s="1" t="s">
        <v>3261</v>
      </c>
      <c r="B543" s="1" t="s">
        <v>1947</v>
      </c>
      <c r="C543">
        <v>538</v>
      </c>
      <c r="D543">
        <v>558</v>
      </c>
      <c r="E543">
        <v>1571793124</v>
      </c>
      <c r="F543">
        <v>1573576955</v>
      </c>
      <c r="G543">
        <v>-97219</v>
      </c>
      <c r="H543">
        <v>1192998</v>
      </c>
      <c r="I543" s="1" t="s">
        <v>3262</v>
      </c>
      <c r="J543" s="1" t="s">
        <v>3263</v>
      </c>
      <c r="K543" t="b">
        <v>1</v>
      </c>
    </row>
    <row r="544" spans="1:11" x14ac:dyDescent="0.25">
      <c r="A544" s="1" t="s">
        <v>3264</v>
      </c>
      <c r="B544" s="1" t="s">
        <v>1947</v>
      </c>
      <c r="C544">
        <v>48</v>
      </c>
      <c r="D544">
        <v>767</v>
      </c>
      <c r="E544">
        <v>1559991507</v>
      </c>
      <c r="F544">
        <v>1565730119</v>
      </c>
      <c r="G544">
        <v>515671926</v>
      </c>
      <c r="H544">
        <v>193967389</v>
      </c>
      <c r="I544" s="1" t="s">
        <v>2365</v>
      </c>
      <c r="J544" s="1" t="s">
        <v>3265</v>
      </c>
      <c r="K544" t="b">
        <v>0</v>
      </c>
    </row>
    <row r="545" spans="1:11" x14ac:dyDescent="0.25">
      <c r="A545" s="1" t="s">
        <v>3266</v>
      </c>
      <c r="B545" s="1" t="s">
        <v>1947</v>
      </c>
      <c r="C545">
        <v>717</v>
      </c>
      <c r="D545">
        <v>357</v>
      </c>
      <c r="E545">
        <v>1562298142</v>
      </c>
      <c r="F545">
        <v>1568135503</v>
      </c>
      <c r="G545">
        <v>25015105</v>
      </c>
      <c r="H545">
        <v>102743811</v>
      </c>
      <c r="I545" s="1" t="s">
        <v>2384</v>
      </c>
      <c r="J545" s="1" t="s">
        <v>3267</v>
      </c>
      <c r="K545" t="b">
        <v>0</v>
      </c>
    </row>
    <row r="546" spans="1:11" x14ac:dyDescent="0.25">
      <c r="A546" s="1" t="s">
        <v>3268</v>
      </c>
      <c r="B546" s="1" t="s">
        <v>1947</v>
      </c>
      <c r="C546">
        <v>265</v>
      </c>
      <c r="D546">
        <v>466</v>
      </c>
      <c r="E546">
        <v>1560571225</v>
      </c>
      <c r="F546">
        <v>1570339881</v>
      </c>
      <c r="G546">
        <v>-61130137</v>
      </c>
      <c r="H546">
        <v>1061610343</v>
      </c>
      <c r="I546" s="1" t="s">
        <v>2634</v>
      </c>
      <c r="J546" s="1" t="s">
        <v>3269</v>
      </c>
      <c r="K546" t="b">
        <v>1</v>
      </c>
    </row>
    <row r="547" spans="1:11" x14ac:dyDescent="0.25">
      <c r="A547" s="1" t="s">
        <v>3270</v>
      </c>
      <c r="B547" s="1" t="s">
        <v>1947</v>
      </c>
      <c r="C547">
        <v>665</v>
      </c>
      <c r="D547">
        <v>334</v>
      </c>
      <c r="E547">
        <v>1568582718</v>
      </c>
      <c r="F547">
        <v>1574308361</v>
      </c>
      <c r="G547">
        <v>387326381</v>
      </c>
      <c r="H547">
        <v>-94508962</v>
      </c>
      <c r="I547" s="1" t="s">
        <v>2022</v>
      </c>
      <c r="J547" s="1" t="s">
        <v>3271</v>
      </c>
      <c r="K547" t="b">
        <v>1</v>
      </c>
    </row>
    <row r="548" spans="1:11" x14ac:dyDescent="0.25">
      <c r="A548" s="1" t="s">
        <v>3272</v>
      </c>
      <c r="B548" s="1" t="s">
        <v>1947</v>
      </c>
      <c r="C548">
        <v>614</v>
      </c>
      <c r="D548">
        <v>548</v>
      </c>
      <c r="E548">
        <v>1567300111</v>
      </c>
      <c r="F548">
        <v>1569783525</v>
      </c>
      <c r="G548">
        <v>397539956</v>
      </c>
      <c r="H548">
        <v>-87549506</v>
      </c>
      <c r="I548" s="1" t="s">
        <v>2915</v>
      </c>
      <c r="J548" s="1" t="s">
        <v>3273</v>
      </c>
      <c r="K548" t="b">
        <v>1</v>
      </c>
    </row>
    <row r="549" spans="1:11" x14ac:dyDescent="0.25">
      <c r="A549" s="1" t="s">
        <v>3274</v>
      </c>
      <c r="B549" s="1" t="s">
        <v>1947</v>
      </c>
      <c r="C549">
        <v>103</v>
      </c>
      <c r="D549">
        <v>508</v>
      </c>
      <c r="E549">
        <v>1559102971</v>
      </c>
      <c r="F549">
        <v>1565715134</v>
      </c>
      <c r="G549">
        <v>434945737</v>
      </c>
      <c r="H549">
        <v>58978018</v>
      </c>
      <c r="I549" s="1" t="s">
        <v>2757</v>
      </c>
      <c r="J549" s="1" t="s">
        <v>3275</v>
      </c>
      <c r="K549" t="b">
        <v>0</v>
      </c>
    </row>
    <row r="550" spans="1:11" x14ac:dyDescent="0.25">
      <c r="A550" s="1" t="s">
        <v>3276</v>
      </c>
      <c r="B550" s="1" t="s">
        <v>1947</v>
      </c>
      <c r="C550">
        <v>779</v>
      </c>
      <c r="D550">
        <v>118</v>
      </c>
      <c r="E550">
        <v>1561654008</v>
      </c>
      <c r="F550">
        <v>1570133006</v>
      </c>
      <c r="G550">
        <v>45293877</v>
      </c>
      <c r="H550">
        <v>410546109</v>
      </c>
      <c r="I550" s="1" t="s">
        <v>3277</v>
      </c>
      <c r="J550" s="1" t="s">
        <v>3278</v>
      </c>
      <c r="K550" t="b">
        <v>1</v>
      </c>
    </row>
    <row r="551" spans="1:11" x14ac:dyDescent="0.25">
      <c r="A551" s="1" t="s">
        <v>3279</v>
      </c>
      <c r="B551" s="1" t="s">
        <v>1947</v>
      </c>
      <c r="C551">
        <v>914</v>
      </c>
      <c r="D551">
        <v>855</v>
      </c>
      <c r="E551">
        <v>1557121901</v>
      </c>
      <c r="F551">
        <v>1557384287</v>
      </c>
      <c r="G551">
        <v>498338541</v>
      </c>
      <c r="H551">
        <v>363240107</v>
      </c>
      <c r="I551" s="1" t="s">
        <v>2168</v>
      </c>
      <c r="J551" s="1" t="s">
        <v>3280</v>
      </c>
      <c r="K551" t="b">
        <v>1</v>
      </c>
    </row>
    <row r="552" spans="1:11" x14ac:dyDescent="0.25">
      <c r="A552" s="1" t="s">
        <v>3281</v>
      </c>
      <c r="B552" s="1" t="s">
        <v>1947</v>
      </c>
      <c r="C552">
        <v>686</v>
      </c>
      <c r="D552">
        <v>62</v>
      </c>
      <c r="E552">
        <v>1551320841</v>
      </c>
      <c r="F552">
        <v>1563563159</v>
      </c>
      <c r="G552">
        <v>19130964</v>
      </c>
      <c r="H552">
        <v>33171699</v>
      </c>
      <c r="I552" s="1" t="s">
        <v>2593</v>
      </c>
      <c r="J552" s="1" t="s">
        <v>3282</v>
      </c>
      <c r="K552" t="b">
        <v>0</v>
      </c>
    </row>
    <row r="553" spans="1:11" x14ac:dyDescent="0.25">
      <c r="A553" s="1" t="s">
        <v>3283</v>
      </c>
      <c r="B553" s="1" t="s">
        <v>1947</v>
      </c>
      <c r="C553">
        <v>147</v>
      </c>
      <c r="D553">
        <v>546</v>
      </c>
      <c r="E553">
        <v>1556936739</v>
      </c>
      <c r="F553">
        <v>1556961999</v>
      </c>
      <c r="G553">
        <v>-10573164</v>
      </c>
      <c r="H553">
        <v>121738421</v>
      </c>
      <c r="I553" s="1" t="s">
        <v>3284</v>
      </c>
      <c r="J553" s="1" t="s">
        <v>3285</v>
      </c>
      <c r="K553" t="b">
        <v>0</v>
      </c>
    </row>
    <row r="554" spans="1:11" x14ac:dyDescent="0.25">
      <c r="A554" s="1" t="s">
        <v>3286</v>
      </c>
      <c r="B554" s="1" t="s">
        <v>1947</v>
      </c>
      <c r="C554">
        <v>938</v>
      </c>
      <c r="D554">
        <v>671</v>
      </c>
      <c r="E554">
        <v>1547765256</v>
      </c>
      <c r="F554">
        <v>1555763270</v>
      </c>
      <c r="G554">
        <v>411060534</v>
      </c>
      <c r="H554">
        <v>-79642047</v>
      </c>
      <c r="I554" s="1" t="s">
        <v>2529</v>
      </c>
      <c r="J554" s="1" t="s">
        <v>3287</v>
      </c>
      <c r="K554" t="b">
        <v>0</v>
      </c>
    </row>
    <row r="555" spans="1:11" x14ac:dyDescent="0.25">
      <c r="A555" s="1" t="s">
        <v>3288</v>
      </c>
      <c r="B555" s="1" t="s">
        <v>1947</v>
      </c>
      <c r="C555">
        <v>557</v>
      </c>
      <c r="D555">
        <v>436</v>
      </c>
      <c r="E555">
        <v>1567215139</v>
      </c>
      <c r="F555">
        <v>1567635502</v>
      </c>
      <c r="G555">
        <v>521012559</v>
      </c>
      <c r="H555">
        <v>21053265</v>
      </c>
      <c r="I555" s="1" t="s">
        <v>2907</v>
      </c>
      <c r="J555" s="1" t="s">
        <v>1978</v>
      </c>
      <c r="K555" t="b">
        <v>0</v>
      </c>
    </row>
    <row r="556" spans="1:11" x14ac:dyDescent="0.25">
      <c r="A556" s="1" t="s">
        <v>3289</v>
      </c>
      <c r="B556" s="1" t="s">
        <v>1947</v>
      </c>
      <c r="C556">
        <v>38</v>
      </c>
      <c r="D556">
        <v>414</v>
      </c>
      <c r="E556">
        <v>1545447415</v>
      </c>
      <c r="F556">
        <v>1566005406</v>
      </c>
      <c r="G556">
        <v>465919484</v>
      </c>
      <c r="H556">
        <v>139234172</v>
      </c>
      <c r="I556" s="1" t="s">
        <v>3290</v>
      </c>
      <c r="J556" s="1" t="s">
        <v>3291</v>
      </c>
      <c r="K556" t="b">
        <v>1</v>
      </c>
    </row>
    <row r="557" spans="1:11" x14ac:dyDescent="0.25">
      <c r="A557" s="1" t="s">
        <v>3292</v>
      </c>
      <c r="B557" s="1" t="s">
        <v>1947</v>
      </c>
      <c r="C557">
        <v>989</v>
      </c>
      <c r="D557">
        <v>852</v>
      </c>
      <c r="E557">
        <v>1561587467</v>
      </c>
      <c r="F557">
        <v>1564388975</v>
      </c>
      <c r="G557">
        <v>55682227</v>
      </c>
      <c r="H557">
        <v>125562471</v>
      </c>
      <c r="I557" s="1" t="s">
        <v>2338</v>
      </c>
      <c r="J557" s="1" t="s">
        <v>3293</v>
      </c>
      <c r="K557" t="b">
        <v>1</v>
      </c>
    </row>
    <row r="558" spans="1:11" x14ac:dyDescent="0.25">
      <c r="A558" s="1" t="s">
        <v>3294</v>
      </c>
      <c r="B558" s="1" t="s">
        <v>1947</v>
      </c>
      <c r="C558">
        <v>468</v>
      </c>
      <c r="D558">
        <v>131</v>
      </c>
      <c r="E558">
        <v>1568839793</v>
      </c>
      <c r="F558">
        <v>1572738065</v>
      </c>
      <c r="G558">
        <v>48761389</v>
      </c>
      <c r="H558">
        <v>30234973</v>
      </c>
      <c r="I558" s="1" t="s">
        <v>3108</v>
      </c>
      <c r="J558" s="1" t="s">
        <v>1978</v>
      </c>
      <c r="K558" t="b">
        <v>1</v>
      </c>
    </row>
    <row r="559" spans="1:11" x14ac:dyDescent="0.25">
      <c r="A559" s="1" t="s">
        <v>3295</v>
      </c>
      <c r="B559" s="1" t="s">
        <v>1947</v>
      </c>
      <c r="C559">
        <v>359</v>
      </c>
      <c r="D559">
        <v>346</v>
      </c>
      <c r="E559">
        <v>1549891840</v>
      </c>
      <c r="F559">
        <v>1568929146</v>
      </c>
      <c r="G559">
        <v>54503177</v>
      </c>
      <c r="H559">
        <v>5278207</v>
      </c>
      <c r="I559" s="1" t="s">
        <v>3296</v>
      </c>
      <c r="J559" s="1" t="s">
        <v>3297</v>
      </c>
      <c r="K559" t="b">
        <v>0</v>
      </c>
    </row>
    <row r="560" spans="1:11" x14ac:dyDescent="0.25">
      <c r="A560" s="1" t="s">
        <v>3298</v>
      </c>
      <c r="B560" s="1" t="s">
        <v>1947</v>
      </c>
      <c r="C560">
        <v>275</v>
      </c>
      <c r="D560">
        <v>643</v>
      </c>
      <c r="E560">
        <v>1562075432</v>
      </c>
      <c r="F560">
        <v>1563095803</v>
      </c>
      <c r="G560">
        <v>505439471</v>
      </c>
      <c r="H560">
        <v>301488137</v>
      </c>
      <c r="I560" s="1" t="s">
        <v>3299</v>
      </c>
      <c r="J560" s="1" t="s">
        <v>3300</v>
      </c>
      <c r="K560" t="b">
        <v>0</v>
      </c>
    </row>
    <row r="561" spans="1:11" x14ac:dyDescent="0.25">
      <c r="A561" s="1" t="s">
        <v>3301</v>
      </c>
      <c r="B561" s="1" t="s">
        <v>1947</v>
      </c>
      <c r="C561">
        <v>615</v>
      </c>
      <c r="D561">
        <v>454</v>
      </c>
      <c r="E561">
        <v>1561749906</v>
      </c>
      <c r="F561">
        <v>1574098787</v>
      </c>
      <c r="G561">
        <v>690603424</v>
      </c>
      <c r="H561">
        <v>334168559</v>
      </c>
      <c r="I561" s="1" t="s">
        <v>1990</v>
      </c>
      <c r="J561" s="1" t="s">
        <v>1978</v>
      </c>
      <c r="K561" t="b">
        <v>0</v>
      </c>
    </row>
    <row r="562" spans="1:11" x14ac:dyDescent="0.25">
      <c r="A562" s="1" t="s">
        <v>3302</v>
      </c>
      <c r="B562" s="1" t="s">
        <v>1947</v>
      </c>
      <c r="C562">
        <v>817</v>
      </c>
      <c r="D562">
        <v>24</v>
      </c>
      <c r="E562">
        <v>1559889844</v>
      </c>
      <c r="F562">
        <v>1560844596</v>
      </c>
      <c r="G562">
        <v>41468342</v>
      </c>
      <c r="H562">
        <v>115437602</v>
      </c>
      <c r="I562" s="1" t="s">
        <v>1968</v>
      </c>
      <c r="J562" s="1" t="s">
        <v>1978</v>
      </c>
      <c r="K562" t="b">
        <v>1</v>
      </c>
    </row>
    <row r="563" spans="1:11" x14ac:dyDescent="0.25">
      <c r="A563" s="1" t="s">
        <v>3303</v>
      </c>
      <c r="B563" s="1" t="s">
        <v>1947</v>
      </c>
      <c r="C563">
        <v>634</v>
      </c>
      <c r="D563">
        <v>992</v>
      </c>
      <c r="E563">
        <v>1571523188</v>
      </c>
      <c r="F563">
        <v>1573820730</v>
      </c>
      <c r="G563">
        <v>30753924</v>
      </c>
      <c r="H563">
        <v>120758543</v>
      </c>
      <c r="I563" s="1" t="s">
        <v>2387</v>
      </c>
      <c r="J563" s="1" t="s">
        <v>3304</v>
      </c>
      <c r="K563" t="b">
        <v>0</v>
      </c>
    </row>
    <row r="564" spans="1:11" x14ac:dyDescent="0.25">
      <c r="A564" s="1" t="s">
        <v>3305</v>
      </c>
      <c r="B564" s="1" t="s">
        <v>1947</v>
      </c>
      <c r="C564">
        <v>275</v>
      </c>
      <c r="D564">
        <v>987</v>
      </c>
      <c r="E564">
        <v>1565020792</v>
      </c>
      <c r="F564">
        <v>1573918623</v>
      </c>
      <c r="G564">
        <v>552402058</v>
      </c>
      <c r="H564">
        <v>729177892</v>
      </c>
      <c r="I564" s="1" t="s">
        <v>3306</v>
      </c>
      <c r="J564" s="1" t="s">
        <v>3307</v>
      </c>
      <c r="K564" t="b">
        <v>0</v>
      </c>
    </row>
    <row r="565" spans="1:11" x14ac:dyDescent="0.25">
      <c r="A565" s="1" t="s">
        <v>3308</v>
      </c>
      <c r="B565" s="1" t="s">
        <v>1947</v>
      </c>
      <c r="C565">
        <v>212</v>
      </c>
      <c r="D565">
        <v>396</v>
      </c>
      <c r="E565">
        <v>1560713619</v>
      </c>
      <c r="F565">
        <v>1572924273</v>
      </c>
      <c r="G565">
        <v>5709563</v>
      </c>
      <c r="H565">
        <v>-772666969</v>
      </c>
      <c r="I565" s="1" t="s">
        <v>2431</v>
      </c>
      <c r="J565" s="1" t="s">
        <v>3309</v>
      </c>
      <c r="K565" t="b">
        <v>0</v>
      </c>
    </row>
    <row r="566" spans="1:11" x14ac:dyDescent="0.25">
      <c r="A566" s="1" t="s">
        <v>3310</v>
      </c>
      <c r="B566" s="1" t="s">
        <v>1947</v>
      </c>
      <c r="C566">
        <v>75</v>
      </c>
      <c r="D566">
        <v>40</v>
      </c>
      <c r="E566">
        <v>1553404965</v>
      </c>
      <c r="F566">
        <v>1562050438</v>
      </c>
      <c r="G566">
        <v>-64698758</v>
      </c>
      <c r="H566">
        <v>1074780383</v>
      </c>
      <c r="I566" s="1" t="s">
        <v>3311</v>
      </c>
      <c r="J566" s="1" t="s">
        <v>3312</v>
      </c>
      <c r="K566" t="b">
        <v>0</v>
      </c>
    </row>
    <row r="567" spans="1:11" x14ac:dyDescent="0.25">
      <c r="A567" s="1" t="s">
        <v>3313</v>
      </c>
      <c r="B567" s="1" t="s">
        <v>1947</v>
      </c>
      <c r="C567">
        <v>34</v>
      </c>
      <c r="D567">
        <v>64</v>
      </c>
      <c r="E567">
        <v>1554318047</v>
      </c>
      <c r="F567">
        <v>1566845449</v>
      </c>
      <c r="G567">
        <v>-73391892</v>
      </c>
      <c r="H567">
        <v>1068768415</v>
      </c>
      <c r="I567" s="1" t="s">
        <v>3104</v>
      </c>
      <c r="J567" s="1" t="s">
        <v>3314</v>
      </c>
      <c r="K567" t="b">
        <v>1</v>
      </c>
    </row>
    <row r="568" spans="1:11" x14ac:dyDescent="0.25">
      <c r="A568" s="1" t="s">
        <v>3315</v>
      </c>
      <c r="B568" s="1" t="s">
        <v>1947</v>
      </c>
      <c r="C568">
        <v>337</v>
      </c>
      <c r="D568">
        <v>84</v>
      </c>
      <c r="E568">
        <v>1563165831</v>
      </c>
      <c r="F568">
        <v>1571047885</v>
      </c>
      <c r="G568">
        <v>-26810841</v>
      </c>
      <c r="H568">
        <v>329916478</v>
      </c>
      <c r="I568" s="1" t="s">
        <v>2217</v>
      </c>
      <c r="J568" s="1" t="s">
        <v>3316</v>
      </c>
      <c r="K568" t="b">
        <v>0</v>
      </c>
    </row>
    <row r="569" spans="1:11" x14ac:dyDescent="0.25">
      <c r="A569" s="1" t="s">
        <v>3317</v>
      </c>
      <c r="B569" s="1" t="s">
        <v>1947</v>
      </c>
      <c r="C569">
        <v>249</v>
      </c>
      <c r="D569">
        <v>357</v>
      </c>
      <c r="E569">
        <v>1554220261</v>
      </c>
      <c r="F569">
        <v>1569978855</v>
      </c>
      <c r="G569">
        <v>387522606</v>
      </c>
      <c r="H569">
        <v>1253246769</v>
      </c>
      <c r="I569" s="1" t="s">
        <v>3318</v>
      </c>
      <c r="J569" s="1" t="s">
        <v>1978</v>
      </c>
      <c r="K569" t="b">
        <v>1</v>
      </c>
    </row>
    <row r="570" spans="1:11" x14ac:dyDescent="0.25">
      <c r="A570" s="1" t="s">
        <v>3319</v>
      </c>
      <c r="B570" s="1" t="s">
        <v>1947</v>
      </c>
      <c r="C570">
        <v>581</v>
      </c>
      <c r="D570">
        <v>174</v>
      </c>
      <c r="E570">
        <v>1559341763</v>
      </c>
      <c r="F570">
        <v>1569939018</v>
      </c>
      <c r="G570">
        <v>497149346</v>
      </c>
      <c r="H570">
        <v>288363647</v>
      </c>
      <c r="I570" s="1" t="s">
        <v>2651</v>
      </c>
      <c r="J570" s="1" t="s">
        <v>1978</v>
      </c>
      <c r="K570" t="b">
        <v>0</v>
      </c>
    </row>
    <row r="571" spans="1:11" x14ac:dyDescent="0.25">
      <c r="A571" s="1" t="s">
        <v>3320</v>
      </c>
      <c r="B571" s="1" t="s">
        <v>1947</v>
      </c>
      <c r="C571">
        <v>222</v>
      </c>
      <c r="D571">
        <v>781</v>
      </c>
      <c r="E571">
        <v>1570027833</v>
      </c>
      <c r="F571">
        <v>1570078814</v>
      </c>
      <c r="G571">
        <v>29139697</v>
      </c>
      <c r="H571">
        <v>111827018</v>
      </c>
      <c r="I571" s="1" t="s">
        <v>2544</v>
      </c>
      <c r="J571" s="1" t="s">
        <v>3321</v>
      </c>
      <c r="K571" t="b">
        <v>1</v>
      </c>
    </row>
    <row r="572" spans="1:11" x14ac:dyDescent="0.25">
      <c r="A572" s="1" t="s">
        <v>3322</v>
      </c>
      <c r="B572" s="1" t="s">
        <v>1947</v>
      </c>
      <c r="C572">
        <v>668</v>
      </c>
      <c r="D572">
        <v>667</v>
      </c>
      <c r="E572">
        <v>1564784971</v>
      </c>
      <c r="F572">
        <v>1565290767</v>
      </c>
      <c r="G572">
        <v>531980031</v>
      </c>
      <c r="H572">
        <v>196444061</v>
      </c>
      <c r="I572" s="1" t="s">
        <v>3323</v>
      </c>
      <c r="J572" s="1" t="s">
        <v>3324</v>
      </c>
      <c r="K572" t="b">
        <v>1</v>
      </c>
    </row>
    <row r="573" spans="1:11" x14ac:dyDescent="0.25">
      <c r="A573" s="1" t="s">
        <v>3325</v>
      </c>
      <c r="B573" s="1" t="s">
        <v>1947</v>
      </c>
      <c r="C573">
        <v>838</v>
      </c>
      <c r="D573">
        <v>139</v>
      </c>
      <c r="E573">
        <v>1569423785</v>
      </c>
      <c r="F573">
        <v>1572877852</v>
      </c>
      <c r="G573">
        <v>-346795558</v>
      </c>
      <c r="H573">
        <v>-585577501</v>
      </c>
      <c r="I573" s="1" t="s">
        <v>3326</v>
      </c>
      <c r="J573" s="1" t="s">
        <v>3327</v>
      </c>
      <c r="K573" t="b">
        <v>1</v>
      </c>
    </row>
    <row r="574" spans="1:11" x14ac:dyDescent="0.25">
      <c r="A574" s="1" t="s">
        <v>3328</v>
      </c>
      <c r="B574" s="1" t="s">
        <v>1947</v>
      </c>
      <c r="C574">
        <v>299</v>
      </c>
      <c r="D574">
        <v>247</v>
      </c>
      <c r="E574">
        <v>1549637215</v>
      </c>
      <c r="F574">
        <v>1569178203</v>
      </c>
      <c r="G574">
        <v>22920341</v>
      </c>
      <c r="H574">
        <v>115789204</v>
      </c>
      <c r="I574" s="1" t="s">
        <v>3329</v>
      </c>
      <c r="J574" s="1" t="s">
        <v>3330</v>
      </c>
      <c r="K574" t="b">
        <v>0</v>
      </c>
    </row>
    <row r="575" spans="1:11" x14ac:dyDescent="0.25">
      <c r="A575" s="1" t="s">
        <v>3331</v>
      </c>
      <c r="B575" s="1" t="s">
        <v>1947</v>
      </c>
      <c r="C575">
        <v>112</v>
      </c>
      <c r="D575">
        <v>801</v>
      </c>
      <c r="E575">
        <v>1571668301</v>
      </c>
      <c r="F575">
        <v>1571868531</v>
      </c>
      <c r="G575">
        <v>594304876</v>
      </c>
      <c r="H575">
        <v>180591041</v>
      </c>
      <c r="I575" s="1" t="s">
        <v>2041</v>
      </c>
      <c r="J575" s="1" t="s">
        <v>3332</v>
      </c>
      <c r="K575" t="b">
        <v>1</v>
      </c>
    </row>
    <row r="576" spans="1:11" x14ac:dyDescent="0.25">
      <c r="A576" s="1" t="s">
        <v>3333</v>
      </c>
      <c r="B576" s="1" t="s">
        <v>1947</v>
      </c>
      <c r="C576">
        <v>485</v>
      </c>
      <c r="D576">
        <v>278</v>
      </c>
      <c r="E576">
        <v>1573754134</v>
      </c>
      <c r="F576">
        <v>1574263928</v>
      </c>
      <c r="G576">
        <v>43273732</v>
      </c>
      <c r="H576">
        <v>259799453</v>
      </c>
      <c r="I576" s="1" t="s">
        <v>3334</v>
      </c>
      <c r="J576" s="1" t="s">
        <v>3335</v>
      </c>
      <c r="K576" t="b">
        <v>0</v>
      </c>
    </row>
    <row r="577" spans="1:11" x14ac:dyDescent="0.25">
      <c r="A577" s="1" t="s">
        <v>3336</v>
      </c>
      <c r="B577" s="1" t="s">
        <v>1947</v>
      </c>
      <c r="C577">
        <v>741</v>
      </c>
      <c r="D577">
        <v>198</v>
      </c>
      <c r="E577">
        <v>1560484004</v>
      </c>
      <c r="F577">
        <v>1564924485</v>
      </c>
      <c r="G577">
        <v>132874832</v>
      </c>
      <c r="H577">
        <v>6301229</v>
      </c>
      <c r="I577" s="1" t="s">
        <v>2666</v>
      </c>
      <c r="J577" s="1" t="s">
        <v>3337</v>
      </c>
      <c r="K577" t="b">
        <v>0</v>
      </c>
    </row>
    <row r="578" spans="1:11" x14ac:dyDescent="0.25">
      <c r="A578" s="1" t="s">
        <v>3338</v>
      </c>
      <c r="B578" s="1" t="s">
        <v>1947</v>
      </c>
      <c r="C578">
        <v>852</v>
      </c>
      <c r="D578">
        <v>817</v>
      </c>
      <c r="E578">
        <v>1570287738</v>
      </c>
      <c r="F578">
        <v>1572706511</v>
      </c>
      <c r="G578">
        <v>4667075</v>
      </c>
      <c r="H578">
        <v>8400739</v>
      </c>
      <c r="I578" s="1" t="s">
        <v>3339</v>
      </c>
      <c r="J578" s="1" t="s">
        <v>3340</v>
      </c>
      <c r="K578" t="b">
        <v>1</v>
      </c>
    </row>
    <row r="579" spans="1:11" x14ac:dyDescent="0.25">
      <c r="A579" s="1" t="s">
        <v>3341</v>
      </c>
      <c r="B579" s="1" t="s">
        <v>1947</v>
      </c>
      <c r="C579">
        <v>552</v>
      </c>
      <c r="D579">
        <v>901</v>
      </c>
      <c r="E579">
        <v>1572409393</v>
      </c>
      <c r="F579">
        <v>1573660541</v>
      </c>
      <c r="G579">
        <v>31967678</v>
      </c>
      <c r="H579">
        <v>34993693</v>
      </c>
      <c r="I579" s="1" t="s">
        <v>3342</v>
      </c>
      <c r="J579" s="1" t="s">
        <v>3343</v>
      </c>
      <c r="K579" t="b">
        <v>1</v>
      </c>
    </row>
    <row r="580" spans="1:11" x14ac:dyDescent="0.25">
      <c r="A580" s="1" t="s">
        <v>3344</v>
      </c>
      <c r="B580" s="1" t="s">
        <v>1947</v>
      </c>
      <c r="C580">
        <v>783</v>
      </c>
      <c r="D580">
        <v>404</v>
      </c>
      <c r="E580">
        <v>1547841258</v>
      </c>
      <c r="F580">
        <v>1573915499</v>
      </c>
      <c r="G580">
        <v>498101924</v>
      </c>
      <c r="H580">
        <v>193940342</v>
      </c>
      <c r="I580" s="1" t="s">
        <v>3345</v>
      </c>
      <c r="J580" s="1" t="s">
        <v>1978</v>
      </c>
      <c r="K580" t="b">
        <v>0</v>
      </c>
    </row>
    <row r="581" spans="1:11" x14ac:dyDescent="0.25">
      <c r="A581" s="1" t="s">
        <v>3346</v>
      </c>
      <c r="B581" s="1" t="s">
        <v>1947</v>
      </c>
      <c r="C581">
        <v>584</v>
      </c>
      <c r="D581">
        <v>954</v>
      </c>
      <c r="E581">
        <v>1564109769</v>
      </c>
      <c r="F581">
        <v>1573360957</v>
      </c>
      <c r="G581">
        <v>598271777</v>
      </c>
      <c r="H581">
        <v>107948784</v>
      </c>
      <c r="I581" s="1" t="s">
        <v>1526</v>
      </c>
      <c r="J581" s="1" t="s">
        <v>3347</v>
      </c>
      <c r="K581" t="b">
        <v>0</v>
      </c>
    </row>
    <row r="582" spans="1:11" x14ac:dyDescent="0.25">
      <c r="A582" s="1" t="s">
        <v>3348</v>
      </c>
      <c r="B582" s="1" t="s">
        <v>1947</v>
      </c>
      <c r="C582">
        <v>742</v>
      </c>
      <c r="D582">
        <v>593</v>
      </c>
      <c r="E582">
        <v>1547086794</v>
      </c>
      <c r="F582">
        <v>1554515412</v>
      </c>
      <c r="G582">
        <v>-44419311</v>
      </c>
      <c r="H582">
        <v>152662931</v>
      </c>
      <c r="I582" s="1" t="s">
        <v>3349</v>
      </c>
      <c r="J582" s="1" t="s">
        <v>3350</v>
      </c>
      <c r="K582" t="b">
        <v>0</v>
      </c>
    </row>
    <row r="583" spans="1:11" x14ac:dyDescent="0.25">
      <c r="A583" s="1" t="s">
        <v>3351</v>
      </c>
      <c r="B583" s="1" t="s">
        <v>1947</v>
      </c>
      <c r="C583">
        <v>458</v>
      </c>
      <c r="D583">
        <v>812</v>
      </c>
      <c r="E583">
        <v>1571852870</v>
      </c>
      <c r="F583">
        <v>1574272620</v>
      </c>
      <c r="G583">
        <v>48753596</v>
      </c>
      <c r="H583">
        <v>1219160381</v>
      </c>
      <c r="I583" s="1" t="s">
        <v>3352</v>
      </c>
      <c r="J583" s="1" t="s">
        <v>1978</v>
      </c>
      <c r="K583" t="b">
        <v>0</v>
      </c>
    </row>
    <row r="584" spans="1:11" x14ac:dyDescent="0.25">
      <c r="A584" s="1" t="s">
        <v>3353</v>
      </c>
      <c r="B584" s="1" t="s">
        <v>1947</v>
      </c>
      <c r="C584">
        <v>176</v>
      </c>
      <c r="D584">
        <v>586</v>
      </c>
      <c r="E584">
        <v>1564538192</v>
      </c>
      <c r="F584">
        <v>1565191426</v>
      </c>
      <c r="G584">
        <v>339014372</v>
      </c>
      <c r="H584">
        <v>-40271731</v>
      </c>
      <c r="I584" s="1" t="s">
        <v>2757</v>
      </c>
      <c r="J584" s="1" t="s">
        <v>3354</v>
      </c>
      <c r="K584" t="b">
        <v>0</v>
      </c>
    </row>
    <row r="585" spans="1:11" x14ac:dyDescent="0.25">
      <c r="A585" s="1" t="s">
        <v>3355</v>
      </c>
      <c r="B585" s="1" t="s">
        <v>1947</v>
      </c>
      <c r="C585">
        <v>96</v>
      </c>
      <c r="D585">
        <v>899</v>
      </c>
      <c r="E585">
        <v>1564578919</v>
      </c>
      <c r="F585">
        <v>1573754253</v>
      </c>
      <c r="G585">
        <v>28297814</v>
      </c>
      <c r="H585">
        <v>307116561</v>
      </c>
      <c r="I585" s="1" t="s">
        <v>2188</v>
      </c>
      <c r="J585" s="1" t="s">
        <v>1978</v>
      </c>
      <c r="K585" t="b">
        <v>1</v>
      </c>
    </row>
    <row r="586" spans="1:11" x14ac:dyDescent="0.25">
      <c r="A586" s="1" t="s">
        <v>3356</v>
      </c>
      <c r="B586" s="1" t="s">
        <v>1947</v>
      </c>
      <c r="C586">
        <v>65</v>
      </c>
      <c r="D586">
        <v>563</v>
      </c>
      <c r="E586">
        <v>1551048972</v>
      </c>
      <c r="F586">
        <v>1571916557</v>
      </c>
      <c r="G586">
        <v>52958682</v>
      </c>
      <c r="H586">
        <v>48319948</v>
      </c>
      <c r="I586" s="1" t="s">
        <v>2474</v>
      </c>
      <c r="J586" s="1" t="s">
        <v>3357</v>
      </c>
      <c r="K586" t="b">
        <v>1</v>
      </c>
    </row>
    <row r="587" spans="1:11" x14ac:dyDescent="0.25">
      <c r="A587" s="1" t="s">
        <v>3358</v>
      </c>
      <c r="B587" s="1" t="s">
        <v>1947</v>
      </c>
      <c r="C587">
        <v>675</v>
      </c>
      <c r="D587">
        <v>868</v>
      </c>
      <c r="E587">
        <v>1558980741</v>
      </c>
      <c r="F587">
        <v>1564586058</v>
      </c>
      <c r="G587">
        <v>31499202</v>
      </c>
      <c r="H587">
        <v>9821843</v>
      </c>
      <c r="I587" s="1" t="s">
        <v>2757</v>
      </c>
      <c r="J587" s="1" t="s">
        <v>3359</v>
      </c>
      <c r="K587" t="b">
        <v>1</v>
      </c>
    </row>
    <row r="588" spans="1:11" x14ac:dyDescent="0.25">
      <c r="A588" s="1" t="s">
        <v>3360</v>
      </c>
      <c r="B588" s="1" t="s">
        <v>1947</v>
      </c>
      <c r="C588">
        <v>315</v>
      </c>
      <c r="D588">
        <v>80</v>
      </c>
      <c r="E588">
        <v>1563117702</v>
      </c>
      <c r="F588">
        <v>1567975807</v>
      </c>
      <c r="G588">
        <v>388190181</v>
      </c>
      <c r="H588">
        <v>-93945817</v>
      </c>
      <c r="I588" s="1" t="s">
        <v>2710</v>
      </c>
      <c r="J588" s="1" t="s">
        <v>3361</v>
      </c>
      <c r="K588" t="b">
        <v>1</v>
      </c>
    </row>
    <row r="589" spans="1:11" x14ac:dyDescent="0.25">
      <c r="A589" s="1" t="s">
        <v>3362</v>
      </c>
      <c r="B589" s="1" t="s">
        <v>1947</v>
      </c>
      <c r="C589">
        <v>80</v>
      </c>
      <c r="D589">
        <v>883</v>
      </c>
      <c r="E589">
        <v>1571666783</v>
      </c>
      <c r="F589">
        <v>1574396090</v>
      </c>
      <c r="G589">
        <v>356619592</v>
      </c>
      <c r="H589">
        <v>1403178323</v>
      </c>
      <c r="I589" s="1" t="s">
        <v>2195</v>
      </c>
      <c r="J589" s="1" t="s">
        <v>3363</v>
      </c>
      <c r="K589" t="b">
        <v>1</v>
      </c>
    </row>
    <row r="590" spans="1:11" x14ac:dyDescent="0.25">
      <c r="A590" s="1" t="s">
        <v>3364</v>
      </c>
      <c r="B590" s="1" t="s">
        <v>1947</v>
      </c>
      <c r="C590">
        <v>998</v>
      </c>
      <c r="D590">
        <v>582</v>
      </c>
      <c r="E590">
        <v>1544711436</v>
      </c>
      <c r="F590">
        <v>1552142735</v>
      </c>
      <c r="G590">
        <v>452068153</v>
      </c>
      <c r="H590">
        <v>739309807</v>
      </c>
      <c r="I590" s="1" t="s">
        <v>3365</v>
      </c>
      <c r="J590" s="1" t="s">
        <v>3366</v>
      </c>
      <c r="K590" t="b">
        <v>0</v>
      </c>
    </row>
    <row r="591" spans="1:11" x14ac:dyDescent="0.25">
      <c r="A591" s="1" t="s">
        <v>3367</v>
      </c>
      <c r="B591" s="1" t="s">
        <v>1947</v>
      </c>
      <c r="C591">
        <v>211</v>
      </c>
      <c r="D591">
        <v>35</v>
      </c>
      <c r="E591">
        <v>1563922224</v>
      </c>
      <c r="F591">
        <v>1574332870</v>
      </c>
      <c r="G591">
        <v>-338688197</v>
      </c>
      <c r="H591">
        <v>1512092955</v>
      </c>
      <c r="I591" s="1" t="s">
        <v>2586</v>
      </c>
      <c r="J591" s="1" t="s">
        <v>1978</v>
      </c>
      <c r="K591" t="b">
        <v>1</v>
      </c>
    </row>
    <row r="592" spans="1:11" x14ac:dyDescent="0.25">
      <c r="A592" s="1" t="s">
        <v>3368</v>
      </c>
      <c r="B592" s="1" t="s">
        <v>1947</v>
      </c>
      <c r="C592">
        <v>537</v>
      </c>
      <c r="D592">
        <v>337</v>
      </c>
      <c r="E592">
        <v>1567949562</v>
      </c>
      <c r="F592">
        <v>1569963205</v>
      </c>
      <c r="G592">
        <v>1536281</v>
      </c>
      <c r="H592">
        <v>-90479866</v>
      </c>
      <c r="I592" s="1" t="s">
        <v>1957</v>
      </c>
      <c r="J592" s="1" t="s">
        <v>3369</v>
      </c>
      <c r="K592" t="b">
        <v>0</v>
      </c>
    </row>
    <row r="593" spans="1:11" x14ac:dyDescent="0.25">
      <c r="A593" s="1" t="s">
        <v>3370</v>
      </c>
      <c r="B593" s="1" t="s">
        <v>1947</v>
      </c>
      <c r="C593">
        <v>808</v>
      </c>
      <c r="D593">
        <v>543</v>
      </c>
      <c r="E593">
        <v>1550103113</v>
      </c>
      <c r="F593">
        <v>1550598779</v>
      </c>
      <c r="G593">
        <v>25941937</v>
      </c>
      <c r="H593">
        <v>117365052</v>
      </c>
      <c r="I593" s="1" t="s">
        <v>2671</v>
      </c>
      <c r="J593" s="1" t="s">
        <v>3371</v>
      </c>
      <c r="K593" t="b">
        <v>0</v>
      </c>
    </row>
    <row r="594" spans="1:11" x14ac:dyDescent="0.25">
      <c r="A594" s="1" t="s">
        <v>3372</v>
      </c>
      <c r="B594" s="1" t="s">
        <v>1947</v>
      </c>
      <c r="C594">
        <v>799</v>
      </c>
      <c r="D594">
        <v>606</v>
      </c>
      <c r="E594">
        <v>1573409141</v>
      </c>
      <c r="F594">
        <v>1574178485</v>
      </c>
      <c r="G594">
        <v>-330320432</v>
      </c>
      <c r="H594">
        <v>278863851</v>
      </c>
      <c r="I594" s="1" t="s">
        <v>2529</v>
      </c>
      <c r="J594" s="1" t="s">
        <v>3373</v>
      </c>
      <c r="K594" t="b">
        <v>1</v>
      </c>
    </row>
    <row r="595" spans="1:11" x14ac:dyDescent="0.25">
      <c r="A595" s="1" t="s">
        <v>3374</v>
      </c>
      <c r="B595" s="1" t="s">
        <v>1947</v>
      </c>
      <c r="C595">
        <v>237</v>
      </c>
      <c r="D595">
        <v>727</v>
      </c>
      <c r="E595">
        <v>1572135715</v>
      </c>
      <c r="F595">
        <v>1574114189</v>
      </c>
      <c r="G595">
        <v>29638995</v>
      </c>
      <c r="H595">
        <v>112430275</v>
      </c>
      <c r="I595" s="1" t="s">
        <v>3342</v>
      </c>
      <c r="J595" s="1" t="s">
        <v>3375</v>
      </c>
      <c r="K595" t="b">
        <v>0</v>
      </c>
    </row>
    <row r="596" spans="1:11" x14ac:dyDescent="0.25">
      <c r="A596" s="1" t="s">
        <v>3376</v>
      </c>
      <c r="B596" s="1" t="s">
        <v>1947</v>
      </c>
      <c r="C596">
        <v>73</v>
      </c>
      <c r="D596">
        <v>326</v>
      </c>
      <c r="E596">
        <v>1565665164</v>
      </c>
      <c r="F596">
        <v>1566327899</v>
      </c>
      <c r="G596">
        <v>29205856</v>
      </c>
      <c r="H596">
        <v>11711078</v>
      </c>
      <c r="I596" s="1" t="s">
        <v>3036</v>
      </c>
      <c r="J596" s="1" t="s">
        <v>3377</v>
      </c>
      <c r="K596" t="b">
        <v>1</v>
      </c>
    </row>
    <row r="597" spans="1:11" x14ac:dyDescent="0.25">
      <c r="A597" s="1" t="s">
        <v>3378</v>
      </c>
      <c r="B597" s="1" t="s">
        <v>1947</v>
      </c>
      <c r="C597">
        <v>88</v>
      </c>
      <c r="D597">
        <v>358</v>
      </c>
      <c r="E597">
        <v>1562000193</v>
      </c>
      <c r="F597">
        <v>1564773057</v>
      </c>
      <c r="G597">
        <v>6893618</v>
      </c>
      <c r="H597">
        <v>125164477</v>
      </c>
      <c r="I597" s="1" t="s">
        <v>3296</v>
      </c>
      <c r="J597" s="1" t="s">
        <v>1978</v>
      </c>
      <c r="K597" t="b">
        <v>0</v>
      </c>
    </row>
    <row r="598" spans="1:11" x14ac:dyDescent="0.25">
      <c r="A598" s="1" t="s">
        <v>3379</v>
      </c>
      <c r="B598" s="1" t="s">
        <v>1947</v>
      </c>
      <c r="C598">
        <v>598</v>
      </c>
      <c r="D598">
        <v>41</v>
      </c>
      <c r="E598">
        <v>1568668652</v>
      </c>
      <c r="F598">
        <v>1571211627</v>
      </c>
      <c r="G598">
        <v>-258681839</v>
      </c>
      <c r="H598">
        <v>-503842316</v>
      </c>
      <c r="I598" s="1" t="s">
        <v>3380</v>
      </c>
      <c r="J598" s="1" t="s">
        <v>3381</v>
      </c>
      <c r="K598" t="b">
        <v>1</v>
      </c>
    </row>
    <row r="599" spans="1:11" x14ac:dyDescent="0.25">
      <c r="A599" s="1" t="s">
        <v>3382</v>
      </c>
      <c r="B599" s="1" t="s">
        <v>1947</v>
      </c>
      <c r="C599">
        <v>148</v>
      </c>
      <c r="D599">
        <v>47</v>
      </c>
      <c r="E599">
        <v>1562505885</v>
      </c>
      <c r="F599">
        <v>1562629902</v>
      </c>
      <c r="G599">
        <v>366777372</v>
      </c>
      <c r="H599">
        <v>-1216555013</v>
      </c>
      <c r="I599" s="1" t="s">
        <v>2138</v>
      </c>
      <c r="J599" s="1" t="s">
        <v>3383</v>
      </c>
      <c r="K599" t="b">
        <v>1</v>
      </c>
    </row>
    <row r="600" spans="1:11" x14ac:dyDescent="0.25">
      <c r="A600" s="1" t="s">
        <v>3384</v>
      </c>
      <c r="B600" s="1" t="s">
        <v>1947</v>
      </c>
      <c r="C600">
        <v>854</v>
      </c>
      <c r="D600">
        <v>276</v>
      </c>
      <c r="E600">
        <v>1548337494</v>
      </c>
      <c r="F600">
        <v>1550533019</v>
      </c>
      <c r="G600">
        <v>62368262</v>
      </c>
      <c r="H600">
        <v>1250897383</v>
      </c>
      <c r="I600" s="1" t="s">
        <v>3385</v>
      </c>
      <c r="J600" s="1" t="s">
        <v>1978</v>
      </c>
      <c r="K600" t="b">
        <v>1</v>
      </c>
    </row>
    <row r="601" spans="1:11" x14ac:dyDescent="0.25">
      <c r="A601" s="1" t="s">
        <v>3386</v>
      </c>
      <c r="B601" s="1" t="s">
        <v>1947</v>
      </c>
      <c r="C601">
        <v>156</v>
      </c>
      <c r="D601">
        <v>478</v>
      </c>
      <c r="E601">
        <v>1561099434</v>
      </c>
      <c r="F601">
        <v>1569727819</v>
      </c>
      <c r="G601">
        <v>411575986</v>
      </c>
      <c r="H601">
        <v>213571429</v>
      </c>
      <c r="I601" s="1" t="s">
        <v>2648</v>
      </c>
      <c r="J601" s="1" t="s">
        <v>1978</v>
      </c>
      <c r="K601" t="b">
        <v>1</v>
      </c>
    </row>
    <row r="602" spans="1:11" x14ac:dyDescent="0.25">
      <c r="A602" s="1" t="s">
        <v>3387</v>
      </c>
      <c r="B602" s="1" t="s">
        <v>1947</v>
      </c>
      <c r="C602">
        <v>543</v>
      </c>
      <c r="D602">
        <v>634</v>
      </c>
      <c r="E602">
        <v>1562975350</v>
      </c>
      <c r="F602">
        <v>1563614496</v>
      </c>
      <c r="G602">
        <v>496197452</v>
      </c>
      <c r="H602">
        <v>184728742</v>
      </c>
      <c r="I602" s="1" t="s">
        <v>2485</v>
      </c>
      <c r="J602" s="1" t="s">
        <v>3388</v>
      </c>
      <c r="K602" t="b">
        <v>0</v>
      </c>
    </row>
    <row r="603" spans="1:11" x14ac:dyDescent="0.25">
      <c r="A603" s="1" t="s">
        <v>3389</v>
      </c>
      <c r="B603" s="1" t="s">
        <v>1947</v>
      </c>
      <c r="C603">
        <v>946</v>
      </c>
      <c r="D603">
        <v>76</v>
      </c>
      <c r="E603">
        <v>1544052293</v>
      </c>
      <c r="F603">
        <v>1550853379</v>
      </c>
      <c r="G603">
        <v>41781418</v>
      </c>
      <c r="H603">
        <v>82502677</v>
      </c>
      <c r="I603" s="1" t="s">
        <v>2451</v>
      </c>
      <c r="J603" s="1" t="s">
        <v>1978</v>
      </c>
      <c r="K603" t="b">
        <v>0</v>
      </c>
    </row>
    <row r="604" spans="1:11" x14ac:dyDescent="0.25">
      <c r="A604" s="1" t="s">
        <v>3390</v>
      </c>
      <c r="B604" s="1" t="s">
        <v>1947</v>
      </c>
      <c r="C604">
        <v>34</v>
      </c>
      <c r="D604">
        <v>229</v>
      </c>
      <c r="E604">
        <v>1556360510</v>
      </c>
      <c r="F604">
        <v>1561751037</v>
      </c>
      <c r="G604">
        <v>71934002</v>
      </c>
      <c r="H604">
        <v>152180188</v>
      </c>
      <c r="I604" s="1" t="s">
        <v>2600</v>
      </c>
      <c r="J604" s="1" t="s">
        <v>3391</v>
      </c>
      <c r="K604" t="b">
        <v>1</v>
      </c>
    </row>
    <row r="605" spans="1:11" x14ac:dyDescent="0.25">
      <c r="A605" s="1" t="s">
        <v>3392</v>
      </c>
      <c r="B605" s="1" t="s">
        <v>1947</v>
      </c>
      <c r="C605">
        <v>101</v>
      </c>
      <c r="D605">
        <v>272</v>
      </c>
      <c r="E605">
        <v>1551097716</v>
      </c>
      <c r="F605">
        <v>1570728763</v>
      </c>
      <c r="G605">
        <v>-1324679</v>
      </c>
      <c r="H605">
        <v>-75534477</v>
      </c>
      <c r="I605" s="1" t="s">
        <v>2296</v>
      </c>
      <c r="J605" s="1" t="s">
        <v>3393</v>
      </c>
      <c r="K605" t="b">
        <v>1</v>
      </c>
    </row>
    <row r="606" spans="1:11" x14ac:dyDescent="0.25">
      <c r="A606" s="1" t="s">
        <v>3394</v>
      </c>
      <c r="B606" s="1" t="s">
        <v>1947</v>
      </c>
      <c r="C606">
        <v>612</v>
      </c>
      <c r="D606">
        <v>165</v>
      </c>
      <c r="E606">
        <v>1562822957</v>
      </c>
      <c r="F606">
        <v>1568860273</v>
      </c>
      <c r="G606">
        <v>-69136675</v>
      </c>
      <c r="H606">
        <v>1076200524</v>
      </c>
      <c r="I606" s="1" t="s">
        <v>2884</v>
      </c>
      <c r="J606" s="1" t="s">
        <v>1978</v>
      </c>
      <c r="K606" t="b">
        <v>1</v>
      </c>
    </row>
    <row r="607" spans="1:11" x14ac:dyDescent="0.25">
      <c r="A607" s="1" t="s">
        <v>3395</v>
      </c>
      <c r="B607" s="1" t="s">
        <v>1947</v>
      </c>
      <c r="C607">
        <v>752</v>
      </c>
      <c r="D607">
        <v>505</v>
      </c>
      <c r="E607">
        <v>1573362020</v>
      </c>
      <c r="F607">
        <v>1573989524</v>
      </c>
      <c r="G607">
        <v>504273892</v>
      </c>
      <c r="H607">
        <v>1241226608</v>
      </c>
      <c r="I607" s="1" t="s">
        <v>2041</v>
      </c>
      <c r="J607" s="1" t="s">
        <v>3396</v>
      </c>
      <c r="K607" t="b">
        <v>1</v>
      </c>
    </row>
    <row r="608" spans="1:11" x14ac:dyDescent="0.25">
      <c r="A608" s="1" t="s">
        <v>3397</v>
      </c>
      <c r="B608" s="1" t="s">
        <v>1947</v>
      </c>
      <c r="C608">
        <v>585</v>
      </c>
      <c r="D608">
        <v>802</v>
      </c>
      <c r="E608">
        <v>1568920676</v>
      </c>
      <c r="F608">
        <v>1571355294</v>
      </c>
      <c r="G608">
        <v>45087456</v>
      </c>
      <c r="H608">
        <v>159258141</v>
      </c>
      <c r="I608" s="1" t="s">
        <v>3398</v>
      </c>
      <c r="J608" s="1" t="s">
        <v>3399</v>
      </c>
      <c r="K608" t="b">
        <v>1</v>
      </c>
    </row>
    <row r="609" spans="1:11" x14ac:dyDescent="0.25">
      <c r="A609" s="1" t="s">
        <v>3400</v>
      </c>
      <c r="B609" s="1" t="s">
        <v>1947</v>
      </c>
      <c r="C609">
        <v>214</v>
      </c>
      <c r="D609">
        <v>982</v>
      </c>
      <c r="E609">
        <v>1562523447</v>
      </c>
      <c r="F609">
        <v>1563900345</v>
      </c>
      <c r="G609">
        <v>574930406</v>
      </c>
      <c r="H609">
        <v>158361761</v>
      </c>
      <c r="I609" s="1" t="s">
        <v>3401</v>
      </c>
      <c r="J609" s="1" t="s">
        <v>3402</v>
      </c>
      <c r="K609" t="b">
        <v>0</v>
      </c>
    </row>
    <row r="610" spans="1:11" x14ac:dyDescent="0.25">
      <c r="A610" s="1" t="s">
        <v>3403</v>
      </c>
      <c r="B610" s="1" t="s">
        <v>1947</v>
      </c>
      <c r="C610">
        <v>25</v>
      </c>
      <c r="D610">
        <v>381</v>
      </c>
      <c r="E610">
        <v>1566617583</v>
      </c>
      <c r="F610">
        <v>1567989713</v>
      </c>
      <c r="G610">
        <v>33612843</v>
      </c>
      <c r="H610">
        <v>113667436</v>
      </c>
      <c r="I610" s="1" t="s">
        <v>2846</v>
      </c>
      <c r="J610" s="1" t="s">
        <v>3404</v>
      </c>
      <c r="K610" t="b">
        <v>1</v>
      </c>
    </row>
    <row r="611" spans="1:11" x14ac:dyDescent="0.25">
      <c r="A611" s="1" t="s">
        <v>3405</v>
      </c>
      <c r="B611" s="1" t="s">
        <v>1947</v>
      </c>
      <c r="C611">
        <v>703</v>
      </c>
      <c r="D611">
        <v>478</v>
      </c>
      <c r="E611">
        <v>1551063328</v>
      </c>
      <c r="F611">
        <v>1558510755</v>
      </c>
      <c r="G611">
        <v>495769172</v>
      </c>
      <c r="H611">
        <v>19833467</v>
      </c>
      <c r="I611" s="1" t="s">
        <v>2202</v>
      </c>
      <c r="J611" s="1" t="s">
        <v>1978</v>
      </c>
      <c r="K611" t="b">
        <v>1</v>
      </c>
    </row>
    <row r="612" spans="1:11" x14ac:dyDescent="0.25">
      <c r="A612" s="1" t="s">
        <v>3406</v>
      </c>
      <c r="B612" s="1" t="s">
        <v>1947</v>
      </c>
      <c r="C612">
        <v>838</v>
      </c>
      <c r="D612">
        <v>271</v>
      </c>
      <c r="E612">
        <v>1556578756</v>
      </c>
      <c r="F612">
        <v>1560187211</v>
      </c>
      <c r="G612">
        <v>-124</v>
      </c>
      <c r="H612">
        <v>-747</v>
      </c>
      <c r="I612" s="1" t="s">
        <v>3407</v>
      </c>
      <c r="J612" s="1" t="s">
        <v>3408</v>
      </c>
      <c r="K612" t="b">
        <v>0</v>
      </c>
    </row>
    <row r="613" spans="1:11" x14ac:dyDescent="0.25">
      <c r="A613" s="1" t="s">
        <v>3409</v>
      </c>
      <c r="B613" s="1" t="s">
        <v>1947</v>
      </c>
      <c r="C613">
        <v>784</v>
      </c>
      <c r="D613">
        <v>585</v>
      </c>
      <c r="E613">
        <v>1569888346</v>
      </c>
      <c r="F613">
        <v>1570836438</v>
      </c>
      <c r="G613">
        <v>192232969</v>
      </c>
      <c r="H613">
        <v>-705126462</v>
      </c>
      <c r="I613" s="1" t="s">
        <v>3036</v>
      </c>
      <c r="J613" s="1" t="s">
        <v>3410</v>
      </c>
      <c r="K613" t="b">
        <v>0</v>
      </c>
    </row>
    <row r="614" spans="1:11" x14ac:dyDescent="0.25">
      <c r="A614" s="1" t="s">
        <v>3411</v>
      </c>
      <c r="B614" s="1" t="s">
        <v>1947</v>
      </c>
      <c r="C614">
        <v>729</v>
      </c>
      <c r="D614">
        <v>265</v>
      </c>
      <c r="E614">
        <v>1551549371</v>
      </c>
      <c r="F614">
        <v>1567797315</v>
      </c>
      <c r="G614">
        <v>-73949134</v>
      </c>
      <c r="H614">
        <v>1127986343</v>
      </c>
      <c r="I614" s="1" t="s">
        <v>2441</v>
      </c>
      <c r="J614" s="1" t="s">
        <v>1978</v>
      </c>
      <c r="K614" t="b">
        <v>1</v>
      </c>
    </row>
    <row r="615" spans="1:11" x14ac:dyDescent="0.25">
      <c r="A615" s="1" t="s">
        <v>3412</v>
      </c>
      <c r="B615" s="1" t="s">
        <v>1947</v>
      </c>
      <c r="C615">
        <v>564</v>
      </c>
      <c r="D615">
        <v>664</v>
      </c>
      <c r="E615">
        <v>1566070333</v>
      </c>
      <c r="F615">
        <v>1569279171</v>
      </c>
      <c r="G615">
        <v>123640592</v>
      </c>
      <c r="H615">
        <v>138277397</v>
      </c>
      <c r="I615" s="1" t="s">
        <v>2731</v>
      </c>
      <c r="J615" s="1" t="s">
        <v>3413</v>
      </c>
      <c r="K615" t="b">
        <v>0</v>
      </c>
    </row>
    <row r="616" spans="1:11" x14ac:dyDescent="0.25">
      <c r="A616" s="1" t="s">
        <v>3414</v>
      </c>
      <c r="B616" s="1" t="s">
        <v>1947</v>
      </c>
      <c r="C616">
        <v>931</v>
      </c>
      <c r="D616">
        <v>802</v>
      </c>
      <c r="E616">
        <v>1571706681</v>
      </c>
      <c r="F616">
        <v>1573894667</v>
      </c>
      <c r="G616">
        <v>33308897</v>
      </c>
      <c r="H616">
        <v>87768212</v>
      </c>
      <c r="I616" s="1" t="s">
        <v>1340</v>
      </c>
      <c r="J616" s="1" t="s">
        <v>3415</v>
      </c>
      <c r="K616" t="b">
        <v>1</v>
      </c>
    </row>
    <row r="617" spans="1:11" x14ac:dyDescent="0.25">
      <c r="A617" s="1" t="s">
        <v>3416</v>
      </c>
      <c r="B617" s="1" t="s">
        <v>1947</v>
      </c>
      <c r="C617">
        <v>46</v>
      </c>
      <c r="D617">
        <v>197</v>
      </c>
      <c r="E617">
        <v>1548671841</v>
      </c>
      <c r="F617">
        <v>1565703820</v>
      </c>
      <c r="G617">
        <v>4188306</v>
      </c>
      <c r="H617">
        <v>211275</v>
      </c>
      <c r="I617" s="1" t="s">
        <v>2694</v>
      </c>
      <c r="J617" s="1" t="s">
        <v>3417</v>
      </c>
      <c r="K617" t="b">
        <v>1</v>
      </c>
    </row>
    <row r="618" spans="1:11" x14ac:dyDescent="0.25">
      <c r="A618" s="1" t="s">
        <v>3418</v>
      </c>
      <c r="B618" s="1" t="s">
        <v>1947</v>
      </c>
      <c r="C618">
        <v>261</v>
      </c>
      <c r="D618">
        <v>805</v>
      </c>
      <c r="E618">
        <v>1552726178</v>
      </c>
      <c r="F618">
        <v>1565900533</v>
      </c>
      <c r="G618">
        <v>358875895</v>
      </c>
      <c r="H618">
        <v>88886672</v>
      </c>
      <c r="I618" s="1" t="s">
        <v>2240</v>
      </c>
      <c r="J618" s="1" t="s">
        <v>3419</v>
      </c>
      <c r="K618" t="b">
        <v>0</v>
      </c>
    </row>
    <row r="619" spans="1:11" x14ac:dyDescent="0.25">
      <c r="A619" s="1" t="s">
        <v>3420</v>
      </c>
      <c r="B619" s="1" t="s">
        <v>1947</v>
      </c>
      <c r="C619">
        <v>851</v>
      </c>
      <c r="D619">
        <v>298</v>
      </c>
      <c r="E619">
        <v>1571582459</v>
      </c>
      <c r="F619">
        <v>1574281774</v>
      </c>
      <c r="G619">
        <v>407264865</v>
      </c>
      <c r="H619">
        <v>-80002329</v>
      </c>
      <c r="I619" s="1" t="s">
        <v>3421</v>
      </c>
      <c r="J619" s="1" t="s">
        <v>1978</v>
      </c>
      <c r="K619" t="b">
        <v>1</v>
      </c>
    </row>
    <row r="620" spans="1:11" x14ac:dyDescent="0.25">
      <c r="A620" s="1" t="s">
        <v>3422</v>
      </c>
      <c r="B620" s="1" t="s">
        <v>1947</v>
      </c>
      <c r="C620">
        <v>146</v>
      </c>
      <c r="D620">
        <v>233</v>
      </c>
      <c r="E620">
        <v>1544065288</v>
      </c>
      <c r="F620">
        <v>1569981443</v>
      </c>
      <c r="G620">
        <v>23199183</v>
      </c>
      <c r="H620">
        <v>113256439</v>
      </c>
      <c r="I620" s="1" t="s">
        <v>3423</v>
      </c>
      <c r="J620" s="1" t="s">
        <v>3424</v>
      </c>
      <c r="K620" t="b">
        <v>1</v>
      </c>
    </row>
    <row r="621" spans="1:11" x14ac:dyDescent="0.25">
      <c r="A621" s="1" t="s">
        <v>3425</v>
      </c>
      <c r="B621" s="1" t="s">
        <v>1947</v>
      </c>
      <c r="C621">
        <v>32</v>
      </c>
      <c r="D621">
        <v>183</v>
      </c>
      <c r="E621">
        <v>1555584018</v>
      </c>
      <c r="F621">
        <v>1557112154</v>
      </c>
      <c r="G621">
        <v>463601437</v>
      </c>
      <c r="H621">
        <v>323522621</v>
      </c>
      <c r="I621" s="1" t="s">
        <v>2773</v>
      </c>
      <c r="J621" s="1" t="s">
        <v>3426</v>
      </c>
      <c r="K621" t="b">
        <v>0</v>
      </c>
    </row>
    <row r="622" spans="1:11" x14ac:dyDescent="0.25">
      <c r="A622" s="1" t="s">
        <v>3427</v>
      </c>
      <c r="B622" s="1" t="s">
        <v>1947</v>
      </c>
      <c r="C622">
        <v>66</v>
      </c>
      <c r="D622">
        <v>369</v>
      </c>
      <c r="E622">
        <v>1552914498</v>
      </c>
      <c r="F622">
        <v>1572571776</v>
      </c>
      <c r="G622">
        <v>32084932</v>
      </c>
      <c r="H622">
        <v>34835226</v>
      </c>
      <c r="I622" s="1" t="s">
        <v>2476</v>
      </c>
      <c r="J622" s="1" t="s">
        <v>1978</v>
      </c>
      <c r="K622" t="b">
        <v>1</v>
      </c>
    </row>
    <row r="623" spans="1:11" x14ac:dyDescent="0.25">
      <c r="A623" s="1" t="s">
        <v>3428</v>
      </c>
      <c r="B623" s="1" t="s">
        <v>1947</v>
      </c>
      <c r="C623">
        <v>651</v>
      </c>
      <c r="D623">
        <v>842</v>
      </c>
      <c r="E623">
        <v>1557612655</v>
      </c>
      <c r="F623">
        <v>1565727233</v>
      </c>
      <c r="G623">
        <v>403510997</v>
      </c>
      <c r="H623">
        <v>443714277</v>
      </c>
      <c r="I623" s="1" t="s">
        <v>3429</v>
      </c>
      <c r="J623" s="1" t="s">
        <v>3430</v>
      </c>
      <c r="K623" t="b">
        <v>1</v>
      </c>
    </row>
    <row r="624" spans="1:11" x14ac:dyDescent="0.25">
      <c r="A624" s="1" t="s">
        <v>3431</v>
      </c>
      <c r="B624" s="1" t="s">
        <v>1947</v>
      </c>
      <c r="C624">
        <v>86</v>
      </c>
      <c r="D624">
        <v>725</v>
      </c>
      <c r="E624">
        <v>1566183656</v>
      </c>
      <c r="F624">
        <v>1567705263</v>
      </c>
      <c r="G624">
        <v>3492715</v>
      </c>
      <c r="H624">
        <v>3612323</v>
      </c>
      <c r="I624" s="1" t="s">
        <v>2049</v>
      </c>
      <c r="J624" s="1" t="s">
        <v>3432</v>
      </c>
      <c r="K624" t="b">
        <v>1</v>
      </c>
    </row>
    <row r="625" spans="1:11" x14ac:dyDescent="0.25">
      <c r="A625" s="1" t="s">
        <v>3433</v>
      </c>
      <c r="B625" s="1" t="s">
        <v>1947</v>
      </c>
      <c r="C625">
        <v>374</v>
      </c>
      <c r="D625">
        <v>383</v>
      </c>
      <c r="E625">
        <v>1552776865</v>
      </c>
      <c r="F625">
        <v>1557886885</v>
      </c>
      <c r="G625">
        <v>6783333</v>
      </c>
      <c r="H625">
        <v>-1566667</v>
      </c>
      <c r="I625" s="1" t="s">
        <v>2041</v>
      </c>
      <c r="J625" s="1" t="s">
        <v>3434</v>
      </c>
      <c r="K625" t="b">
        <v>0</v>
      </c>
    </row>
    <row r="626" spans="1:11" x14ac:dyDescent="0.25">
      <c r="A626" s="1" t="s">
        <v>3435</v>
      </c>
      <c r="B626" s="1" t="s">
        <v>1947</v>
      </c>
      <c r="C626">
        <v>55</v>
      </c>
      <c r="D626">
        <v>998</v>
      </c>
      <c r="E626">
        <v>1543742147</v>
      </c>
      <c r="F626">
        <v>1553559918</v>
      </c>
      <c r="G626">
        <v>-65864219</v>
      </c>
      <c r="H626">
        <v>1067441048</v>
      </c>
      <c r="I626" s="1" t="s">
        <v>2237</v>
      </c>
      <c r="J626" s="1" t="s">
        <v>3436</v>
      </c>
      <c r="K626" t="b">
        <v>0</v>
      </c>
    </row>
    <row r="627" spans="1:11" x14ac:dyDescent="0.25">
      <c r="A627" s="1" t="s">
        <v>3437</v>
      </c>
      <c r="B627" s="1" t="s">
        <v>1947</v>
      </c>
      <c r="C627">
        <v>309</v>
      </c>
      <c r="D627">
        <v>916</v>
      </c>
      <c r="E627">
        <v>1565480722</v>
      </c>
      <c r="F627">
        <v>1565911885</v>
      </c>
      <c r="G627">
        <v>-195728709</v>
      </c>
      <c r="H627">
        <v>181072924</v>
      </c>
      <c r="I627" s="1" t="s">
        <v>2713</v>
      </c>
      <c r="J627" s="1" t="s">
        <v>3438</v>
      </c>
      <c r="K627" t="b">
        <v>0</v>
      </c>
    </row>
    <row r="628" spans="1:11" x14ac:dyDescent="0.25">
      <c r="A628" s="1" t="s">
        <v>3439</v>
      </c>
      <c r="B628" s="1" t="s">
        <v>1947</v>
      </c>
      <c r="C628">
        <v>948</v>
      </c>
      <c r="D628">
        <v>161</v>
      </c>
      <c r="E628">
        <v>1550867477</v>
      </c>
      <c r="F628">
        <v>1561516075</v>
      </c>
      <c r="G628">
        <v>486979193</v>
      </c>
      <c r="H628">
        <v>452032172</v>
      </c>
      <c r="I628" s="1" t="s">
        <v>2132</v>
      </c>
      <c r="J628" s="1" t="s">
        <v>3440</v>
      </c>
      <c r="K628" t="b">
        <v>0</v>
      </c>
    </row>
    <row r="629" spans="1:11" x14ac:dyDescent="0.25">
      <c r="A629" s="1" t="s">
        <v>3441</v>
      </c>
      <c r="B629" s="1" t="s">
        <v>1947</v>
      </c>
      <c r="C629">
        <v>31</v>
      </c>
      <c r="D629">
        <v>132</v>
      </c>
      <c r="E629">
        <v>1568909080</v>
      </c>
      <c r="F629">
        <v>1569614808</v>
      </c>
      <c r="G629">
        <v>89061016</v>
      </c>
      <c r="H629">
        <v>1175524235</v>
      </c>
      <c r="I629" s="1" t="s">
        <v>3204</v>
      </c>
      <c r="J629" s="1" t="s">
        <v>3442</v>
      </c>
      <c r="K629" t="b">
        <v>1</v>
      </c>
    </row>
    <row r="630" spans="1:11" x14ac:dyDescent="0.25">
      <c r="A630" s="1" t="s">
        <v>3443</v>
      </c>
      <c r="B630" s="1" t="s">
        <v>1947</v>
      </c>
      <c r="C630">
        <v>542</v>
      </c>
      <c r="D630">
        <v>297</v>
      </c>
      <c r="E630">
        <v>1551163781</v>
      </c>
      <c r="F630">
        <v>1573389968</v>
      </c>
      <c r="G630">
        <v>-185938307</v>
      </c>
      <c r="H630">
        <v>-487043878</v>
      </c>
      <c r="I630" s="1" t="s">
        <v>2316</v>
      </c>
      <c r="J630" s="1" t="s">
        <v>3444</v>
      </c>
      <c r="K630" t="b">
        <v>1</v>
      </c>
    </row>
    <row r="631" spans="1:11" x14ac:dyDescent="0.25">
      <c r="A631" s="1" t="s">
        <v>3445</v>
      </c>
      <c r="B631" s="1" t="s">
        <v>1947</v>
      </c>
      <c r="C631">
        <v>121</v>
      </c>
      <c r="D631">
        <v>607</v>
      </c>
      <c r="E631">
        <v>1543632106</v>
      </c>
      <c r="F631">
        <v>1544316109</v>
      </c>
      <c r="G631">
        <v>18252847</v>
      </c>
      <c r="H631">
        <v>109511909</v>
      </c>
      <c r="I631" s="1" t="s">
        <v>2648</v>
      </c>
      <c r="J631" s="1" t="s">
        <v>3446</v>
      </c>
      <c r="K631" t="b">
        <v>0</v>
      </c>
    </row>
    <row r="632" spans="1:11" x14ac:dyDescent="0.25">
      <c r="A632" s="1" t="s">
        <v>3447</v>
      </c>
      <c r="B632" s="1" t="s">
        <v>1947</v>
      </c>
      <c r="C632">
        <v>197</v>
      </c>
      <c r="D632">
        <v>509</v>
      </c>
      <c r="E632">
        <v>1568234129</v>
      </c>
      <c r="F632">
        <v>1571580206</v>
      </c>
      <c r="G632">
        <v>38604702</v>
      </c>
      <c r="H632">
        <v>100825981</v>
      </c>
      <c r="I632" s="1" t="s">
        <v>2307</v>
      </c>
      <c r="J632" s="1" t="s">
        <v>3448</v>
      </c>
      <c r="K632" t="b">
        <v>1</v>
      </c>
    </row>
    <row r="633" spans="1:11" x14ac:dyDescent="0.25">
      <c r="A633" s="1" t="s">
        <v>3449</v>
      </c>
      <c r="B633" s="1" t="s">
        <v>1947</v>
      </c>
      <c r="C633">
        <v>875</v>
      </c>
      <c r="D633">
        <v>933</v>
      </c>
      <c r="E633">
        <v>1545172010</v>
      </c>
      <c r="F633">
        <v>1554248084</v>
      </c>
      <c r="G633">
        <v>374202216</v>
      </c>
      <c r="H633">
        <v>660195894</v>
      </c>
      <c r="I633" s="1" t="s">
        <v>2846</v>
      </c>
      <c r="J633" s="1" t="s">
        <v>3450</v>
      </c>
      <c r="K633" t="b">
        <v>1</v>
      </c>
    </row>
    <row r="634" spans="1:11" x14ac:dyDescent="0.25">
      <c r="A634" s="1" t="s">
        <v>3451</v>
      </c>
      <c r="B634" s="1" t="s">
        <v>1947</v>
      </c>
      <c r="C634">
        <v>994</v>
      </c>
      <c r="D634">
        <v>325</v>
      </c>
      <c r="E634">
        <v>1549341630</v>
      </c>
      <c r="F634">
        <v>1555658057</v>
      </c>
      <c r="G634">
        <v>8797145</v>
      </c>
      <c r="H634">
        <v>-75698571</v>
      </c>
      <c r="I634" s="1" t="s">
        <v>2394</v>
      </c>
      <c r="J634" s="1" t="s">
        <v>3452</v>
      </c>
      <c r="K634" t="b">
        <v>0</v>
      </c>
    </row>
    <row r="635" spans="1:11" x14ac:dyDescent="0.25">
      <c r="A635" s="1" t="s">
        <v>3453</v>
      </c>
      <c r="B635" s="1" t="s">
        <v>1947</v>
      </c>
      <c r="C635">
        <v>136</v>
      </c>
      <c r="D635">
        <v>687</v>
      </c>
      <c r="E635">
        <v>1548682527</v>
      </c>
      <c r="F635">
        <v>1557475657</v>
      </c>
      <c r="G635">
        <v>15979273</v>
      </c>
      <c r="H635">
        <v>1208157261</v>
      </c>
      <c r="I635" s="1" t="s">
        <v>1494</v>
      </c>
      <c r="J635" s="1" t="s">
        <v>3454</v>
      </c>
      <c r="K635" t="b">
        <v>1</v>
      </c>
    </row>
    <row r="636" spans="1:11" x14ac:dyDescent="0.25">
      <c r="A636" s="1" t="s">
        <v>3455</v>
      </c>
      <c r="B636" s="1" t="s">
        <v>1947</v>
      </c>
      <c r="C636">
        <v>787</v>
      </c>
      <c r="D636">
        <v>801</v>
      </c>
      <c r="E636">
        <v>1569262302</v>
      </c>
      <c r="F636">
        <v>1570945651</v>
      </c>
      <c r="G636">
        <v>49458286</v>
      </c>
      <c r="H636">
        <v>12806791</v>
      </c>
      <c r="I636" s="1" t="s">
        <v>2129</v>
      </c>
      <c r="J636" s="1" t="s">
        <v>3456</v>
      </c>
      <c r="K636" t="b">
        <v>0</v>
      </c>
    </row>
    <row r="637" spans="1:11" x14ac:dyDescent="0.25">
      <c r="A637" s="1" t="s">
        <v>3457</v>
      </c>
      <c r="B637" s="1" t="s">
        <v>1947</v>
      </c>
      <c r="C637">
        <v>342</v>
      </c>
      <c r="D637">
        <v>47</v>
      </c>
      <c r="E637">
        <v>1549145366</v>
      </c>
      <c r="F637">
        <v>1569913891</v>
      </c>
      <c r="G637">
        <v>431839958</v>
      </c>
      <c r="H637">
        <v>165992505</v>
      </c>
      <c r="I637" s="1" t="s">
        <v>3458</v>
      </c>
      <c r="J637" s="1" t="s">
        <v>3459</v>
      </c>
      <c r="K637" t="b">
        <v>0</v>
      </c>
    </row>
    <row r="638" spans="1:11" x14ac:dyDescent="0.25">
      <c r="A638" s="1" t="s">
        <v>3460</v>
      </c>
      <c r="B638" s="1" t="s">
        <v>1947</v>
      </c>
      <c r="C638">
        <v>291</v>
      </c>
      <c r="D638">
        <v>198</v>
      </c>
      <c r="E638">
        <v>1559242179</v>
      </c>
      <c r="F638">
        <v>1561800118</v>
      </c>
      <c r="G638">
        <v>357412836</v>
      </c>
      <c r="H638">
        <v>1405951813</v>
      </c>
      <c r="I638" s="1" t="s">
        <v>1999</v>
      </c>
      <c r="J638" s="1" t="s">
        <v>3461</v>
      </c>
      <c r="K638" t="b">
        <v>1</v>
      </c>
    </row>
    <row r="639" spans="1:11" x14ac:dyDescent="0.25">
      <c r="A639" s="1" t="s">
        <v>3462</v>
      </c>
      <c r="B639" s="1" t="s">
        <v>1947</v>
      </c>
      <c r="C639">
        <v>725</v>
      </c>
      <c r="D639">
        <v>862</v>
      </c>
      <c r="E639">
        <v>1551584839</v>
      </c>
      <c r="F639">
        <v>1553855814</v>
      </c>
      <c r="G639">
        <v>37219543</v>
      </c>
      <c r="H639">
        <v>122117995</v>
      </c>
      <c r="I639" s="1" t="s">
        <v>3463</v>
      </c>
      <c r="J639" s="1" t="s">
        <v>3464</v>
      </c>
      <c r="K639" t="b">
        <v>1</v>
      </c>
    </row>
    <row r="640" spans="1:11" x14ac:dyDescent="0.25">
      <c r="A640" s="1" t="s">
        <v>3465</v>
      </c>
      <c r="B640" s="1" t="s">
        <v>1947</v>
      </c>
      <c r="C640">
        <v>841</v>
      </c>
      <c r="D640">
        <v>98</v>
      </c>
      <c r="E640">
        <v>1557972791</v>
      </c>
      <c r="F640">
        <v>1564403183</v>
      </c>
      <c r="G640">
        <v>500427687</v>
      </c>
      <c r="H640">
        <v>158099824</v>
      </c>
      <c r="I640" s="1" t="s">
        <v>3466</v>
      </c>
      <c r="J640" s="1" t="s">
        <v>3467</v>
      </c>
      <c r="K640" t="b">
        <v>1</v>
      </c>
    </row>
    <row r="641" spans="1:11" x14ac:dyDescent="0.25">
      <c r="A641" s="1" t="s">
        <v>3468</v>
      </c>
      <c r="B641" s="1" t="s">
        <v>1947</v>
      </c>
      <c r="C641">
        <v>627</v>
      </c>
      <c r="D641">
        <v>283</v>
      </c>
      <c r="E641">
        <v>1548131987</v>
      </c>
      <c r="F641">
        <v>1553135431</v>
      </c>
      <c r="G641">
        <v>218873</v>
      </c>
      <c r="H641">
        <v>9861185</v>
      </c>
      <c r="I641" s="1" t="s">
        <v>2686</v>
      </c>
      <c r="J641" s="1" t="s">
        <v>3469</v>
      </c>
      <c r="K641" t="b">
        <v>0</v>
      </c>
    </row>
    <row r="642" spans="1:11" x14ac:dyDescent="0.25">
      <c r="A642" s="1" t="s">
        <v>3470</v>
      </c>
      <c r="B642" s="1" t="s">
        <v>1947</v>
      </c>
      <c r="C642">
        <v>151</v>
      </c>
      <c r="D642">
        <v>492</v>
      </c>
      <c r="E642">
        <v>1547476539</v>
      </c>
      <c r="F642">
        <v>1548892331</v>
      </c>
      <c r="G642">
        <v>22801624</v>
      </c>
      <c r="H642">
        <v>113525165</v>
      </c>
      <c r="I642" s="1" t="s">
        <v>3113</v>
      </c>
      <c r="J642" s="1" t="s">
        <v>3471</v>
      </c>
      <c r="K642" t="b">
        <v>0</v>
      </c>
    </row>
    <row r="643" spans="1:11" x14ac:dyDescent="0.25">
      <c r="A643" s="1" t="s">
        <v>3472</v>
      </c>
      <c r="B643" s="1" t="s">
        <v>1947</v>
      </c>
      <c r="C643">
        <v>638</v>
      </c>
      <c r="D643">
        <v>157</v>
      </c>
      <c r="E643">
        <v>1566123418</v>
      </c>
      <c r="F643">
        <v>1572351599</v>
      </c>
      <c r="G643">
        <v>-76426348</v>
      </c>
      <c r="H643">
        <v>1127032945</v>
      </c>
      <c r="I643" s="1" t="s">
        <v>3473</v>
      </c>
      <c r="J643" s="1" t="s">
        <v>3474</v>
      </c>
      <c r="K643" t="b">
        <v>1</v>
      </c>
    </row>
    <row r="644" spans="1:11" x14ac:dyDescent="0.25">
      <c r="A644" s="1" t="s">
        <v>3475</v>
      </c>
      <c r="B644" s="1" t="s">
        <v>1947</v>
      </c>
      <c r="C644">
        <v>926</v>
      </c>
      <c r="D644">
        <v>237</v>
      </c>
      <c r="E644">
        <v>1573802437</v>
      </c>
      <c r="F644">
        <v>1574394393</v>
      </c>
      <c r="G644">
        <v>32059093</v>
      </c>
      <c r="H644">
        <v>118627894</v>
      </c>
      <c r="I644" s="1" t="s">
        <v>2786</v>
      </c>
      <c r="J644" s="1" t="s">
        <v>3476</v>
      </c>
      <c r="K644" t="b">
        <v>0</v>
      </c>
    </row>
    <row r="645" spans="1:11" x14ac:dyDescent="0.25">
      <c r="A645" s="1" t="s">
        <v>3477</v>
      </c>
      <c r="B645" s="1" t="s">
        <v>1947</v>
      </c>
      <c r="C645">
        <v>947</v>
      </c>
      <c r="D645">
        <v>779</v>
      </c>
      <c r="E645">
        <v>1554846137</v>
      </c>
      <c r="F645">
        <v>1569726446</v>
      </c>
      <c r="G645">
        <v>22974898</v>
      </c>
      <c r="H645">
        <v>113993115</v>
      </c>
      <c r="I645" s="1" t="s">
        <v>2008</v>
      </c>
      <c r="J645" s="1" t="s">
        <v>3478</v>
      </c>
      <c r="K645" t="b">
        <v>1</v>
      </c>
    </row>
    <row r="646" spans="1:11" x14ac:dyDescent="0.25">
      <c r="A646" s="1" t="s">
        <v>3479</v>
      </c>
      <c r="B646" s="1" t="s">
        <v>1947</v>
      </c>
      <c r="C646">
        <v>942</v>
      </c>
      <c r="D646">
        <v>131</v>
      </c>
      <c r="E646">
        <v>1559168659</v>
      </c>
      <c r="F646">
        <v>1573061292</v>
      </c>
      <c r="G646">
        <v>277845955</v>
      </c>
      <c r="H646">
        <v>1206706833</v>
      </c>
      <c r="I646" s="1" t="s">
        <v>3480</v>
      </c>
      <c r="J646" s="1" t="s">
        <v>3481</v>
      </c>
      <c r="K646" t="b">
        <v>1</v>
      </c>
    </row>
    <row r="647" spans="1:11" x14ac:dyDescent="0.25">
      <c r="A647" s="1" t="s">
        <v>3482</v>
      </c>
      <c r="B647" s="1" t="s">
        <v>1947</v>
      </c>
      <c r="C647">
        <v>672</v>
      </c>
      <c r="D647">
        <v>896</v>
      </c>
      <c r="E647">
        <v>1574008379</v>
      </c>
      <c r="F647">
        <v>1574077737</v>
      </c>
      <c r="G647">
        <v>41549665</v>
      </c>
      <c r="H647">
        <v>-73871483</v>
      </c>
      <c r="I647" s="1" t="s">
        <v>2853</v>
      </c>
      <c r="J647" s="1" t="s">
        <v>1978</v>
      </c>
      <c r="K647" t="b">
        <v>0</v>
      </c>
    </row>
    <row r="648" spans="1:11" x14ac:dyDescent="0.25">
      <c r="A648" s="1" t="s">
        <v>3483</v>
      </c>
      <c r="B648" s="1" t="s">
        <v>1947</v>
      </c>
      <c r="C648">
        <v>468</v>
      </c>
      <c r="D648">
        <v>71</v>
      </c>
      <c r="E648">
        <v>1556010912</v>
      </c>
      <c r="F648">
        <v>1568269454</v>
      </c>
      <c r="G648">
        <v>32881263</v>
      </c>
      <c r="H648">
        <v>99586963</v>
      </c>
      <c r="I648" s="1" t="s">
        <v>2200</v>
      </c>
      <c r="J648" s="1" t="s">
        <v>3484</v>
      </c>
      <c r="K648" t="b">
        <v>0</v>
      </c>
    </row>
    <row r="649" spans="1:11" x14ac:dyDescent="0.25">
      <c r="A649" s="1" t="s">
        <v>3485</v>
      </c>
      <c r="B649" s="1" t="s">
        <v>1947</v>
      </c>
      <c r="C649">
        <v>622</v>
      </c>
      <c r="D649">
        <v>182</v>
      </c>
      <c r="E649">
        <v>1562678667</v>
      </c>
      <c r="F649">
        <v>1572840326</v>
      </c>
      <c r="G649">
        <v>3416171</v>
      </c>
      <c r="H649">
        <v>1173247325</v>
      </c>
      <c r="I649" s="1" t="s">
        <v>3326</v>
      </c>
      <c r="J649" s="1" t="s">
        <v>3486</v>
      </c>
      <c r="K649" t="b">
        <v>0</v>
      </c>
    </row>
    <row r="650" spans="1:11" x14ac:dyDescent="0.25">
      <c r="A650" s="1" t="s">
        <v>3487</v>
      </c>
      <c r="B650" s="1" t="s">
        <v>1947</v>
      </c>
      <c r="C650">
        <v>237</v>
      </c>
      <c r="D650">
        <v>386</v>
      </c>
      <c r="E650">
        <v>1569563620</v>
      </c>
      <c r="F650">
        <v>1570283458</v>
      </c>
      <c r="G650">
        <v>-71194958</v>
      </c>
      <c r="H650">
        <v>-348450118</v>
      </c>
      <c r="I650" s="1" t="s">
        <v>2810</v>
      </c>
      <c r="J650" s="1" t="s">
        <v>3488</v>
      </c>
      <c r="K650" t="b">
        <v>1</v>
      </c>
    </row>
    <row r="651" spans="1:11" x14ac:dyDescent="0.25">
      <c r="A651" s="1" t="s">
        <v>3489</v>
      </c>
      <c r="B651" s="1" t="s">
        <v>1947</v>
      </c>
      <c r="C651">
        <v>596</v>
      </c>
      <c r="D651">
        <v>552</v>
      </c>
      <c r="E651">
        <v>1562861583</v>
      </c>
      <c r="F651">
        <v>1570632375</v>
      </c>
      <c r="G651">
        <v>-7911388</v>
      </c>
      <c r="H651">
        <v>29924903</v>
      </c>
      <c r="I651" s="1" t="s">
        <v>2074</v>
      </c>
      <c r="J651" s="1" t="s">
        <v>3490</v>
      </c>
      <c r="K651" t="b">
        <v>1</v>
      </c>
    </row>
    <row r="652" spans="1:11" x14ac:dyDescent="0.25">
      <c r="A652" s="1" t="s">
        <v>3491</v>
      </c>
      <c r="B652" s="1" t="s">
        <v>1947</v>
      </c>
      <c r="C652">
        <v>795</v>
      </c>
      <c r="D652">
        <v>683</v>
      </c>
      <c r="E652">
        <v>1566542320</v>
      </c>
      <c r="F652">
        <v>1566978691</v>
      </c>
      <c r="G652">
        <v>81180013</v>
      </c>
      <c r="H652">
        <v>1239864049</v>
      </c>
      <c r="I652" s="1" t="s">
        <v>2692</v>
      </c>
      <c r="J652" s="1" t="s">
        <v>3492</v>
      </c>
      <c r="K652" t="b">
        <v>0</v>
      </c>
    </row>
    <row r="653" spans="1:11" x14ac:dyDescent="0.25">
      <c r="A653" s="1" t="s">
        <v>3493</v>
      </c>
      <c r="B653" s="1" t="s">
        <v>1947</v>
      </c>
      <c r="C653">
        <v>634</v>
      </c>
      <c r="D653">
        <v>362</v>
      </c>
      <c r="E653">
        <v>1567417643</v>
      </c>
      <c r="F653">
        <v>1570690607</v>
      </c>
      <c r="G653">
        <v>-346204268</v>
      </c>
      <c r="H653">
        <v>-584794508</v>
      </c>
      <c r="I653" s="1" t="s">
        <v>3290</v>
      </c>
      <c r="J653" s="1" t="s">
        <v>3494</v>
      </c>
      <c r="K653" t="b">
        <v>0</v>
      </c>
    </row>
    <row r="654" spans="1:11" x14ac:dyDescent="0.25">
      <c r="A654" s="1" t="s">
        <v>3495</v>
      </c>
      <c r="B654" s="1" t="s">
        <v>1947</v>
      </c>
      <c r="C654">
        <v>268</v>
      </c>
      <c r="D654">
        <v>212</v>
      </c>
      <c r="E654">
        <v>1543095419</v>
      </c>
      <c r="F654">
        <v>1574007404</v>
      </c>
      <c r="G654">
        <v>5208234</v>
      </c>
      <c r="H654">
        <v>51175293</v>
      </c>
      <c r="I654" s="1" t="s">
        <v>2478</v>
      </c>
      <c r="J654" s="1" t="s">
        <v>3496</v>
      </c>
      <c r="K654" t="b">
        <v>0</v>
      </c>
    </row>
    <row r="655" spans="1:11" x14ac:dyDescent="0.25">
      <c r="A655" s="1" t="s">
        <v>3497</v>
      </c>
      <c r="B655" s="1" t="s">
        <v>1947</v>
      </c>
      <c r="C655">
        <v>412</v>
      </c>
      <c r="D655">
        <v>492</v>
      </c>
      <c r="E655">
        <v>1567006420</v>
      </c>
      <c r="F655">
        <v>1568291252</v>
      </c>
      <c r="G655">
        <v>-7140022</v>
      </c>
      <c r="H655">
        <v>-80109357</v>
      </c>
      <c r="I655" s="1" t="s">
        <v>3498</v>
      </c>
      <c r="J655" s="1" t="s">
        <v>1978</v>
      </c>
      <c r="K655" t="b">
        <v>1</v>
      </c>
    </row>
    <row r="656" spans="1:11" x14ac:dyDescent="0.25">
      <c r="A656" s="1" t="s">
        <v>3499</v>
      </c>
      <c r="B656" s="1" t="s">
        <v>1947</v>
      </c>
      <c r="C656">
        <v>634</v>
      </c>
      <c r="D656">
        <v>542</v>
      </c>
      <c r="E656">
        <v>1561951225</v>
      </c>
      <c r="F656">
        <v>1570293245</v>
      </c>
      <c r="G656">
        <v>14290674</v>
      </c>
      <c r="H656">
        <v>-91912218</v>
      </c>
      <c r="I656" s="1" t="s">
        <v>2208</v>
      </c>
      <c r="J656" s="1" t="s">
        <v>3500</v>
      </c>
      <c r="K656" t="b">
        <v>0</v>
      </c>
    </row>
    <row r="657" spans="1:11" x14ac:dyDescent="0.25">
      <c r="A657" s="1" t="s">
        <v>3501</v>
      </c>
      <c r="B657" s="1" t="s">
        <v>1947</v>
      </c>
      <c r="C657">
        <v>615</v>
      </c>
      <c r="D657">
        <v>247</v>
      </c>
      <c r="E657">
        <v>1547118526</v>
      </c>
      <c r="F657">
        <v>1571272732</v>
      </c>
      <c r="G657">
        <v>441034877</v>
      </c>
      <c r="H657">
        <v>432768364</v>
      </c>
      <c r="I657" s="1" t="s">
        <v>2151</v>
      </c>
      <c r="J657" s="1" t="s">
        <v>3502</v>
      </c>
      <c r="K657" t="b">
        <v>1</v>
      </c>
    </row>
    <row r="658" spans="1:11" x14ac:dyDescent="0.25">
      <c r="A658" s="1" t="s">
        <v>3503</v>
      </c>
      <c r="B658" s="1" t="s">
        <v>1947</v>
      </c>
      <c r="C658">
        <v>586</v>
      </c>
      <c r="D658">
        <v>432</v>
      </c>
      <c r="E658">
        <v>1566958708</v>
      </c>
      <c r="F658">
        <v>1570619157</v>
      </c>
      <c r="G658">
        <v>410534668</v>
      </c>
      <c r="H658">
        <v>-83490278</v>
      </c>
      <c r="I658" s="1" t="s">
        <v>2446</v>
      </c>
      <c r="J658" s="1" t="s">
        <v>3504</v>
      </c>
      <c r="K658" t="b">
        <v>1</v>
      </c>
    </row>
    <row r="659" spans="1:11" x14ac:dyDescent="0.25">
      <c r="A659" s="1" t="s">
        <v>3505</v>
      </c>
      <c r="B659" s="1" t="s">
        <v>1947</v>
      </c>
      <c r="C659">
        <v>15</v>
      </c>
      <c r="D659">
        <v>617</v>
      </c>
      <c r="E659">
        <v>1570778400</v>
      </c>
      <c r="F659">
        <v>1574060503</v>
      </c>
      <c r="G659">
        <v>475735211</v>
      </c>
      <c r="H659">
        <v>191068043</v>
      </c>
      <c r="I659" s="1" t="s">
        <v>3506</v>
      </c>
      <c r="J659" s="1" t="s">
        <v>3507</v>
      </c>
      <c r="K659" t="b">
        <v>0</v>
      </c>
    </row>
    <row r="660" spans="1:11" x14ac:dyDescent="0.25">
      <c r="A660" s="1" t="s">
        <v>3508</v>
      </c>
      <c r="B660" s="1" t="s">
        <v>1947</v>
      </c>
      <c r="C660">
        <v>857</v>
      </c>
      <c r="D660">
        <v>752</v>
      </c>
      <c r="E660">
        <v>1557993209</v>
      </c>
      <c r="F660">
        <v>1570653654</v>
      </c>
      <c r="G660">
        <v>36089488</v>
      </c>
      <c r="H660">
        <v>97863214</v>
      </c>
      <c r="I660" s="1" t="s">
        <v>1948</v>
      </c>
      <c r="J660" s="1" t="s">
        <v>3509</v>
      </c>
      <c r="K660" t="b">
        <v>0</v>
      </c>
    </row>
    <row r="661" spans="1:11" x14ac:dyDescent="0.25">
      <c r="A661" s="1" t="s">
        <v>3510</v>
      </c>
      <c r="B661" s="1" t="s">
        <v>1947</v>
      </c>
      <c r="C661">
        <v>698</v>
      </c>
      <c r="D661">
        <v>646</v>
      </c>
      <c r="E661">
        <v>1569966376</v>
      </c>
      <c r="F661">
        <v>1572741998</v>
      </c>
      <c r="G661">
        <v>23923594</v>
      </c>
      <c r="H661">
        <v>115761018</v>
      </c>
      <c r="I661" s="1" t="s">
        <v>2886</v>
      </c>
      <c r="J661" s="1" t="s">
        <v>1978</v>
      </c>
      <c r="K661" t="b">
        <v>0</v>
      </c>
    </row>
    <row r="662" spans="1:11" x14ac:dyDescent="0.25">
      <c r="A662" s="1" t="s">
        <v>3511</v>
      </c>
      <c r="B662" s="1" t="s">
        <v>1947</v>
      </c>
      <c r="C662">
        <v>935</v>
      </c>
      <c r="D662">
        <v>941</v>
      </c>
      <c r="E662">
        <v>1548248530</v>
      </c>
      <c r="F662">
        <v>1559775932</v>
      </c>
      <c r="G662">
        <v>402627673</v>
      </c>
      <c r="H662">
        <v>457004954</v>
      </c>
      <c r="I662" s="1" t="s">
        <v>3498</v>
      </c>
      <c r="J662" s="1" t="s">
        <v>1978</v>
      </c>
      <c r="K662" t="b">
        <v>0</v>
      </c>
    </row>
    <row r="663" spans="1:11" x14ac:dyDescent="0.25">
      <c r="A663" s="1" t="s">
        <v>3512</v>
      </c>
      <c r="B663" s="1" t="s">
        <v>1947</v>
      </c>
      <c r="C663">
        <v>375</v>
      </c>
      <c r="D663">
        <v>195</v>
      </c>
      <c r="E663">
        <v>1566126522</v>
      </c>
      <c r="F663">
        <v>1568119355</v>
      </c>
      <c r="G663">
        <v>15787156</v>
      </c>
      <c r="H663">
        <v>1041478667</v>
      </c>
      <c r="I663" s="1" t="s">
        <v>2171</v>
      </c>
      <c r="J663" s="1" t="s">
        <v>3513</v>
      </c>
      <c r="K663" t="b">
        <v>1</v>
      </c>
    </row>
    <row r="664" spans="1:11" x14ac:dyDescent="0.25">
      <c r="A664" s="1" t="s">
        <v>3514</v>
      </c>
      <c r="B664" s="1" t="s">
        <v>1947</v>
      </c>
      <c r="C664">
        <v>27</v>
      </c>
      <c r="D664">
        <v>722</v>
      </c>
      <c r="E664">
        <v>1550318239</v>
      </c>
      <c r="F664">
        <v>1564679641</v>
      </c>
      <c r="G664">
        <v>335915355</v>
      </c>
      <c r="H664">
        <v>-1018482479</v>
      </c>
      <c r="I664" s="1" t="s">
        <v>2485</v>
      </c>
      <c r="J664" s="1" t="s">
        <v>3515</v>
      </c>
      <c r="K664" t="b">
        <v>0</v>
      </c>
    </row>
    <row r="665" spans="1:11" x14ac:dyDescent="0.25">
      <c r="A665" s="1" t="s">
        <v>3516</v>
      </c>
      <c r="B665" s="1" t="s">
        <v>1947</v>
      </c>
      <c r="C665">
        <v>198</v>
      </c>
      <c r="D665">
        <v>109</v>
      </c>
      <c r="E665">
        <v>1547982466</v>
      </c>
      <c r="F665">
        <v>1569049775</v>
      </c>
      <c r="G665">
        <v>-339162938</v>
      </c>
      <c r="H665">
        <v>-643897946</v>
      </c>
      <c r="I665" s="1" t="s">
        <v>3517</v>
      </c>
      <c r="J665" s="1" t="s">
        <v>3518</v>
      </c>
      <c r="K665" t="b">
        <v>0</v>
      </c>
    </row>
    <row r="666" spans="1:11" x14ac:dyDescent="0.25">
      <c r="A666" s="1" t="s">
        <v>3519</v>
      </c>
      <c r="B666" s="1" t="s">
        <v>1947</v>
      </c>
      <c r="C666">
        <v>942</v>
      </c>
      <c r="D666">
        <v>873</v>
      </c>
      <c r="E666">
        <v>1571203231</v>
      </c>
      <c r="F666">
        <v>1572871181</v>
      </c>
      <c r="G666">
        <v>22781631</v>
      </c>
      <c r="H666">
        <v>108273158</v>
      </c>
      <c r="I666" s="1" t="s">
        <v>2063</v>
      </c>
      <c r="J666" s="1" t="s">
        <v>3520</v>
      </c>
      <c r="K666" t="b">
        <v>0</v>
      </c>
    </row>
    <row r="667" spans="1:11" x14ac:dyDescent="0.25">
      <c r="A667" s="1" t="s">
        <v>3521</v>
      </c>
      <c r="B667" s="1" t="s">
        <v>1947</v>
      </c>
      <c r="C667">
        <v>946</v>
      </c>
      <c r="D667">
        <v>772</v>
      </c>
      <c r="E667">
        <v>1569922598</v>
      </c>
      <c r="F667">
        <v>1574026163</v>
      </c>
      <c r="G667">
        <v>2956492</v>
      </c>
      <c r="H667">
        <v>12152229</v>
      </c>
      <c r="I667" s="1" t="s">
        <v>2151</v>
      </c>
      <c r="J667" s="1" t="s">
        <v>3522</v>
      </c>
      <c r="K667" t="b">
        <v>0</v>
      </c>
    </row>
    <row r="668" spans="1:11" x14ac:dyDescent="0.25">
      <c r="A668" s="1" t="s">
        <v>3523</v>
      </c>
      <c r="B668" s="1" t="s">
        <v>1947</v>
      </c>
      <c r="C668">
        <v>502</v>
      </c>
      <c r="D668">
        <v>177</v>
      </c>
      <c r="E668">
        <v>1572905110</v>
      </c>
      <c r="F668">
        <v>1574314748</v>
      </c>
      <c r="G668">
        <v>-1354918</v>
      </c>
      <c r="H668">
        <v>-71893158</v>
      </c>
      <c r="I668" s="1" t="s">
        <v>2835</v>
      </c>
      <c r="J668" s="1" t="s">
        <v>3524</v>
      </c>
      <c r="K668" t="b">
        <v>0</v>
      </c>
    </row>
    <row r="669" spans="1:11" x14ac:dyDescent="0.25">
      <c r="A669" s="1" t="s">
        <v>3525</v>
      </c>
      <c r="B669" s="1" t="s">
        <v>1947</v>
      </c>
      <c r="C669">
        <v>615</v>
      </c>
      <c r="D669">
        <v>90</v>
      </c>
      <c r="E669">
        <v>1562453096</v>
      </c>
      <c r="F669">
        <v>1565267574</v>
      </c>
      <c r="G669">
        <v>531620102</v>
      </c>
      <c r="H669">
        <v>166118082</v>
      </c>
      <c r="I669" s="1" t="s">
        <v>3526</v>
      </c>
      <c r="J669" s="1" t="s">
        <v>3527</v>
      </c>
      <c r="K669" t="b">
        <v>1</v>
      </c>
    </row>
    <row r="670" spans="1:11" x14ac:dyDescent="0.25">
      <c r="A670" s="1" t="s">
        <v>3528</v>
      </c>
      <c r="B670" s="1" t="s">
        <v>1947</v>
      </c>
      <c r="C670">
        <v>594</v>
      </c>
      <c r="D670">
        <v>739</v>
      </c>
      <c r="E670">
        <v>1561913397</v>
      </c>
      <c r="F670">
        <v>1563874319</v>
      </c>
      <c r="G670">
        <v>418563033</v>
      </c>
      <c r="H670">
        <v>60398557</v>
      </c>
      <c r="I670" s="1" t="s">
        <v>3529</v>
      </c>
      <c r="J670" s="1" t="s">
        <v>1978</v>
      </c>
      <c r="K670" t="b">
        <v>0</v>
      </c>
    </row>
    <row r="671" spans="1:11" x14ac:dyDescent="0.25">
      <c r="A671" s="1" t="s">
        <v>3530</v>
      </c>
      <c r="B671" s="1" t="s">
        <v>1947</v>
      </c>
      <c r="C671">
        <v>358</v>
      </c>
      <c r="D671">
        <v>626</v>
      </c>
      <c r="E671">
        <v>1562482676</v>
      </c>
      <c r="F671">
        <v>1569413155</v>
      </c>
      <c r="G671">
        <v>-195547969</v>
      </c>
      <c r="H671">
        <v>-440871994</v>
      </c>
      <c r="I671" s="1" t="s">
        <v>2699</v>
      </c>
      <c r="J671" s="1" t="s">
        <v>3531</v>
      </c>
      <c r="K671" t="b">
        <v>1</v>
      </c>
    </row>
    <row r="672" spans="1:11" x14ac:dyDescent="0.25">
      <c r="A672" s="1" t="s">
        <v>3532</v>
      </c>
      <c r="B672" s="1" t="s">
        <v>1947</v>
      </c>
      <c r="C672">
        <v>393</v>
      </c>
      <c r="D672">
        <v>576</v>
      </c>
      <c r="E672">
        <v>1571323828</v>
      </c>
      <c r="F672">
        <v>1573541662</v>
      </c>
      <c r="G672">
        <v>-31303</v>
      </c>
      <c r="H672">
        <v>110120499</v>
      </c>
      <c r="I672" s="1" t="s">
        <v>3533</v>
      </c>
      <c r="J672" s="1" t="s">
        <v>1978</v>
      </c>
      <c r="K672" t="b">
        <v>1</v>
      </c>
    </row>
    <row r="673" spans="1:11" x14ac:dyDescent="0.25">
      <c r="A673" s="1" t="s">
        <v>3534</v>
      </c>
      <c r="B673" s="1" t="s">
        <v>1947</v>
      </c>
      <c r="C673">
        <v>202</v>
      </c>
      <c r="D673">
        <v>333</v>
      </c>
      <c r="E673">
        <v>1560005576</v>
      </c>
      <c r="F673">
        <v>1571386313</v>
      </c>
      <c r="G673">
        <v>-242298687</v>
      </c>
      <c r="H673">
        <v>-651737343</v>
      </c>
      <c r="I673" s="1" t="s">
        <v>2324</v>
      </c>
      <c r="J673" s="1" t="s">
        <v>3535</v>
      </c>
      <c r="K673" t="b">
        <v>0</v>
      </c>
    </row>
    <row r="674" spans="1:11" x14ac:dyDescent="0.25">
      <c r="A674" s="1" t="s">
        <v>3536</v>
      </c>
      <c r="B674" s="1" t="s">
        <v>1947</v>
      </c>
      <c r="C674">
        <v>327</v>
      </c>
      <c r="D674">
        <v>172</v>
      </c>
      <c r="E674">
        <v>1551722161</v>
      </c>
      <c r="F674">
        <v>1559150740</v>
      </c>
      <c r="G674">
        <v>497821352</v>
      </c>
      <c r="H674">
        <v>236611306</v>
      </c>
      <c r="I674" s="1" t="s">
        <v>3079</v>
      </c>
      <c r="J674" s="1" t="s">
        <v>3537</v>
      </c>
      <c r="K674" t="b">
        <v>0</v>
      </c>
    </row>
    <row r="675" spans="1:11" x14ac:dyDescent="0.25">
      <c r="A675" s="1" t="s">
        <v>3538</v>
      </c>
      <c r="B675" s="1" t="s">
        <v>1947</v>
      </c>
      <c r="C675">
        <v>432</v>
      </c>
      <c r="D675">
        <v>415</v>
      </c>
      <c r="E675">
        <v>1554644143</v>
      </c>
      <c r="F675">
        <v>1562033710</v>
      </c>
      <c r="G675">
        <v>-180785916</v>
      </c>
      <c r="H675">
        <v>298554841</v>
      </c>
      <c r="I675" s="1" t="s">
        <v>2234</v>
      </c>
      <c r="J675" s="1" t="s">
        <v>3539</v>
      </c>
      <c r="K675" t="b">
        <v>1</v>
      </c>
    </row>
    <row r="676" spans="1:11" x14ac:dyDescent="0.25">
      <c r="A676" s="1" t="s">
        <v>3540</v>
      </c>
      <c r="B676" s="1" t="s">
        <v>1947</v>
      </c>
      <c r="C676">
        <v>685</v>
      </c>
      <c r="D676">
        <v>169</v>
      </c>
      <c r="E676">
        <v>1565207169</v>
      </c>
      <c r="F676">
        <v>1566871177</v>
      </c>
      <c r="G676">
        <v>-69661</v>
      </c>
      <c r="H676">
        <v>1113769</v>
      </c>
      <c r="I676" s="1" t="s">
        <v>2944</v>
      </c>
      <c r="J676" s="1" t="s">
        <v>1978</v>
      </c>
      <c r="K676" t="b">
        <v>0</v>
      </c>
    </row>
    <row r="677" spans="1:11" x14ac:dyDescent="0.25">
      <c r="A677" s="1" t="s">
        <v>3541</v>
      </c>
      <c r="B677" s="1" t="s">
        <v>1947</v>
      </c>
      <c r="C677">
        <v>717</v>
      </c>
      <c r="D677">
        <v>541</v>
      </c>
      <c r="E677">
        <v>1563003648</v>
      </c>
      <c r="F677">
        <v>1572318858</v>
      </c>
      <c r="G677">
        <v>227918505</v>
      </c>
      <c r="H677">
        <v>1009840933</v>
      </c>
      <c r="I677" s="1" t="s">
        <v>2266</v>
      </c>
      <c r="J677" s="1" t="s">
        <v>3542</v>
      </c>
      <c r="K677" t="b">
        <v>1</v>
      </c>
    </row>
    <row r="678" spans="1:11" x14ac:dyDescent="0.25">
      <c r="A678" s="1" t="s">
        <v>3543</v>
      </c>
      <c r="B678" s="1" t="s">
        <v>1947</v>
      </c>
      <c r="C678">
        <v>163</v>
      </c>
      <c r="D678">
        <v>943</v>
      </c>
      <c r="E678">
        <v>1565415744</v>
      </c>
      <c r="F678">
        <v>1569581452</v>
      </c>
      <c r="G678">
        <v>-82</v>
      </c>
      <c r="H678">
        <v>1145</v>
      </c>
      <c r="I678" s="1" t="s">
        <v>1996</v>
      </c>
      <c r="J678" s="1" t="s">
        <v>3544</v>
      </c>
      <c r="K678" t="b">
        <v>1</v>
      </c>
    </row>
    <row r="679" spans="1:11" x14ac:dyDescent="0.25">
      <c r="A679" s="1" t="s">
        <v>3545</v>
      </c>
      <c r="B679" s="1" t="s">
        <v>1947</v>
      </c>
      <c r="C679">
        <v>58</v>
      </c>
      <c r="D679">
        <v>341</v>
      </c>
      <c r="E679">
        <v>1572925087</v>
      </c>
      <c r="F679">
        <v>1573514451</v>
      </c>
      <c r="G679">
        <v>-19705786</v>
      </c>
      <c r="H679">
        <v>301044288</v>
      </c>
      <c r="I679" s="1" t="s">
        <v>3546</v>
      </c>
      <c r="J679" s="1" t="s">
        <v>3547</v>
      </c>
      <c r="K679" t="b">
        <v>1</v>
      </c>
    </row>
    <row r="680" spans="1:11" x14ac:dyDescent="0.25">
      <c r="A680" s="1" t="s">
        <v>3548</v>
      </c>
      <c r="B680" s="1" t="s">
        <v>1947</v>
      </c>
      <c r="C680">
        <v>114</v>
      </c>
      <c r="D680">
        <v>536</v>
      </c>
      <c r="E680">
        <v>1564300613</v>
      </c>
      <c r="F680">
        <v>1570343767</v>
      </c>
      <c r="G680">
        <v>324982249</v>
      </c>
      <c r="H680">
        <v>208195292</v>
      </c>
      <c r="I680" s="1" t="s">
        <v>3549</v>
      </c>
      <c r="J680" s="1" t="s">
        <v>3550</v>
      </c>
      <c r="K680" t="b">
        <v>0</v>
      </c>
    </row>
    <row r="681" spans="1:11" x14ac:dyDescent="0.25">
      <c r="A681" s="1" t="s">
        <v>3551</v>
      </c>
      <c r="B681" s="1" t="s">
        <v>1947</v>
      </c>
      <c r="C681">
        <v>452</v>
      </c>
      <c r="D681">
        <v>178</v>
      </c>
      <c r="E681">
        <v>1561147245</v>
      </c>
      <c r="F681">
        <v>1573110293</v>
      </c>
      <c r="G681">
        <v>30203152</v>
      </c>
      <c r="H681">
        <v>115429626</v>
      </c>
      <c r="I681" s="1" t="s">
        <v>3552</v>
      </c>
      <c r="J681" s="1" t="s">
        <v>3553</v>
      </c>
      <c r="K681" t="b">
        <v>1</v>
      </c>
    </row>
    <row r="682" spans="1:11" x14ac:dyDescent="0.25">
      <c r="A682" s="1" t="s">
        <v>3554</v>
      </c>
      <c r="B682" s="1" t="s">
        <v>1947</v>
      </c>
      <c r="C682">
        <v>795</v>
      </c>
      <c r="D682">
        <v>999</v>
      </c>
      <c r="E682">
        <v>1558649856</v>
      </c>
      <c r="F682">
        <v>1574187180</v>
      </c>
      <c r="G682">
        <v>391251493</v>
      </c>
      <c r="H682">
        <v>236799766</v>
      </c>
      <c r="I682" s="1" t="s">
        <v>2389</v>
      </c>
      <c r="J682" s="1" t="s">
        <v>1978</v>
      </c>
      <c r="K682" t="b">
        <v>1</v>
      </c>
    </row>
    <row r="683" spans="1:11" x14ac:dyDescent="0.25">
      <c r="A683" s="1" t="s">
        <v>3555</v>
      </c>
      <c r="B683" s="1" t="s">
        <v>1947</v>
      </c>
      <c r="C683">
        <v>144</v>
      </c>
      <c r="D683">
        <v>645</v>
      </c>
      <c r="E683">
        <v>1561591363</v>
      </c>
      <c r="F683">
        <v>1574238227</v>
      </c>
      <c r="G683">
        <v>169334683</v>
      </c>
      <c r="H683">
        <v>1217587348</v>
      </c>
      <c r="I683" s="1" t="s">
        <v>1982</v>
      </c>
      <c r="J683" s="1" t="s">
        <v>3556</v>
      </c>
      <c r="K683" t="b">
        <v>0</v>
      </c>
    </row>
    <row r="684" spans="1:11" x14ac:dyDescent="0.25">
      <c r="A684" s="1" t="s">
        <v>3557</v>
      </c>
      <c r="B684" s="1" t="s">
        <v>1947</v>
      </c>
      <c r="C684">
        <v>528</v>
      </c>
      <c r="D684">
        <v>697</v>
      </c>
      <c r="E684">
        <v>1544018057</v>
      </c>
      <c r="F684">
        <v>1550058884</v>
      </c>
      <c r="G684">
        <v>36831603</v>
      </c>
      <c r="H684">
        <v>101411973</v>
      </c>
      <c r="I684" s="1" t="s">
        <v>3318</v>
      </c>
      <c r="J684" s="1" t="s">
        <v>1978</v>
      </c>
      <c r="K684" t="b">
        <v>0</v>
      </c>
    </row>
    <row r="685" spans="1:11" x14ac:dyDescent="0.25">
      <c r="A685" s="1" t="s">
        <v>3558</v>
      </c>
      <c r="B685" s="1" t="s">
        <v>1947</v>
      </c>
      <c r="C685">
        <v>525</v>
      </c>
      <c r="D685">
        <v>33</v>
      </c>
      <c r="E685">
        <v>1563604746</v>
      </c>
      <c r="F685">
        <v>1565337690</v>
      </c>
      <c r="G685">
        <v>518204945</v>
      </c>
      <c r="H685">
        <v>683636926</v>
      </c>
      <c r="I685" s="1" t="s">
        <v>3559</v>
      </c>
      <c r="J685" s="1" t="s">
        <v>3560</v>
      </c>
      <c r="K685" t="b">
        <v>1</v>
      </c>
    </row>
    <row r="686" spans="1:11" x14ac:dyDescent="0.25">
      <c r="A686" s="1" t="s">
        <v>3561</v>
      </c>
      <c r="B686" s="1" t="s">
        <v>1947</v>
      </c>
      <c r="C686">
        <v>898</v>
      </c>
      <c r="D686">
        <v>514</v>
      </c>
      <c r="E686">
        <v>1564503374</v>
      </c>
      <c r="F686">
        <v>1570605430</v>
      </c>
      <c r="G686">
        <v>111649219</v>
      </c>
      <c r="H686">
        <v>-43051542</v>
      </c>
      <c r="I686" s="1" t="s">
        <v>3562</v>
      </c>
      <c r="J686" s="1" t="s">
        <v>3563</v>
      </c>
      <c r="K686" t="b">
        <v>1</v>
      </c>
    </row>
    <row r="687" spans="1:11" x14ac:dyDescent="0.25">
      <c r="A687" s="1" t="s">
        <v>3564</v>
      </c>
      <c r="B687" s="1" t="s">
        <v>1947</v>
      </c>
      <c r="C687">
        <v>506</v>
      </c>
      <c r="D687">
        <v>158</v>
      </c>
      <c r="E687">
        <v>1548702591</v>
      </c>
      <c r="F687">
        <v>1560659770</v>
      </c>
      <c r="G687">
        <v>85087615</v>
      </c>
      <c r="H687">
        <v>-747571147</v>
      </c>
      <c r="I687" s="1" t="s">
        <v>2381</v>
      </c>
      <c r="J687" s="1" t="s">
        <v>3565</v>
      </c>
      <c r="K687" t="b">
        <v>1</v>
      </c>
    </row>
    <row r="688" spans="1:11" x14ac:dyDescent="0.25">
      <c r="A688" s="1" t="s">
        <v>3566</v>
      </c>
      <c r="B688" s="1" t="s">
        <v>1947</v>
      </c>
      <c r="C688">
        <v>478</v>
      </c>
      <c r="D688">
        <v>929</v>
      </c>
      <c r="E688">
        <v>1560968314</v>
      </c>
      <c r="F688">
        <v>1566111958</v>
      </c>
      <c r="G688">
        <v>488693156</v>
      </c>
      <c r="H688">
        <v>23501981</v>
      </c>
      <c r="I688" s="1" t="s">
        <v>2263</v>
      </c>
      <c r="J688" s="1" t="s">
        <v>1978</v>
      </c>
      <c r="K688" t="b">
        <v>0</v>
      </c>
    </row>
    <row r="689" spans="1:11" x14ac:dyDescent="0.25">
      <c r="A689" s="1" t="s">
        <v>3567</v>
      </c>
      <c r="B689" s="1" t="s">
        <v>1947</v>
      </c>
      <c r="C689">
        <v>194</v>
      </c>
      <c r="D689">
        <v>526</v>
      </c>
      <c r="E689">
        <v>1568706007</v>
      </c>
      <c r="F689">
        <v>1573865777</v>
      </c>
      <c r="G689">
        <v>2055832</v>
      </c>
      <c r="H689">
        <v>10656882</v>
      </c>
      <c r="I689" s="1" t="s">
        <v>2120</v>
      </c>
      <c r="J689" s="1" t="s">
        <v>3568</v>
      </c>
      <c r="K689" t="b">
        <v>0</v>
      </c>
    </row>
    <row r="690" spans="1:11" x14ac:dyDescent="0.25">
      <c r="A690" s="1" t="s">
        <v>3569</v>
      </c>
      <c r="B690" s="1" t="s">
        <v>1947</v>
      </c>
      <c r="C690">
        <v>77</v>
      </c>
      <c r="D690">
        <v>15</v>
      </c>
      <c r="E690">
        <v>1549993227</v>
      </c>
      <c r="F690">
        <v>1551479638</v>
      </c>
      <c r="G690">
        <v>-215320586</v>
      </c>
      <c r="H690">
        <v>-424528138</v>
      </c>
      <c r="I690" s="1" t="s">
        <v>2860</v>
      </c>
      <c r="J690" s="1" t="s">
        <v>1978</v>
      </c>
      <c r="K690" t="b">
        <v>0</v>
      </c>
    </row>
    <row r="691" spans="1:11" x14ac:dyDescent="0.25">
      <c r="A691" s="1" t="s">
        <v>3570</v>
      </c>
      <c r="B691" s="1" t="s">
        <v>1947</v>
      </c>
      <c r="C691">
        <v>92</v>
      </c>
      <c r="D691">
        <v>682</v>
      </c>
      <c r="E691">
        <v>1561809706</v>
      </c>
      <c r="F691">
        <v>1566011042</v>
      </c>
      <c r="G691">
        <v>46068811</v>
      </c>
      <c r="H691">
        <v>6568907</v>
      </c>
      <c r="I691" s="1" t="s">
        <v>3571</v>
      </c>
      <c r="J691" s="1" t="s">
        <v>3572</v>
      </c>
      <c r="K691" t="b">
        <v>1</v>
      </c>
    </row>
    <row r="692" spans="1:11" x14ac:dyDescent="0.25">
      <c r="A692" s="1" t="s">
        <v>3573</v>
      </c>
      <c r="B692" s="1" t="s">
        <v>1947</v>
      </c>
      <c r="C692">
        <v>987</v>
      </c>
      <c r="D692">
        <v>70</v>
      </c>
      <c r="E692">
        <v>1545132529</v>
      </c>
      <c r="F692">
        <v>1565323262</v>
      </c>
      <c r="G692">
        <v>28211997</v>
      </c>
      <c r="H692">
        <v>113111822</v>
      </c>
      <c r="I692" s="1" t="s">
        <v>2476</v>
      </c>
      <c r="J692" s="1" t="s">
        <v>3574</v>
      </c>
      <c r="K692" t="b">
        <v>1</v>
      </c>
    </row>
    <row r="693" spans="1:11" x14ac:dyDescent="0.25">
      <c r="A693" s="1" t="s">
        <v>3575</v>
      </c>
      <c r="B693" s="1" t="s">
        <v>1947</v>
      </c>
      <c r="C693">
        <v>335</v>
      </c>
      <c r="D693">
        <v>821</v>
      </c>
      <c r="E693">
        <v>1553151733</v>
      </c>
      <c r="F693">
        <v>1566367293</v>
      </c>
      <c r="G693">
        <v>-298355529</v>
      </c>
      <c r="H693">
        <v>309958074</v>
      </c>
      <c r="I693" s="1" t="s">
        <v>2491</v>
      </c>
      <c r="J693" s="1" t="s">
        <v>3576</v>
      </c>
      <c r="K693" t="b">
        <v>1</v>
      </c>
    </row>
    <row r="694" spans="1:11" x14ac:dyDescent="0.25">
      <c r="A694" s="1" t="s">
        <v>3577</v>
      </c>
      <c r="B694" s="1" t="s">
        <v>1947</v>
      </c>
      <c r="C694">
        <v>102</v>
      </c>
      <c r="D694">
        <v>985</v>
      </c>
      <c r="E694">
        <v>1552599592</v>
      </c>
      <c r="F694">
        <v>1563691113</v>
      </c>
      <c r="G694">
        <v>73293411</v>
      </c>
      <c r="H694">
        <v>1003385624</v>
      </c>
      <c r="I694" s="1" t="s">
        <v>2375</v>
      </c>
      <c r="J694" s="1" t="s">
        <v>3578</v>
      </c>
      <c r="K694" t="b">
        <v>1</v>
      </c>
    </row>
    <row r="695" spans="1:11" x14ac:dyDescent="0.25">
      <c r="A695" s="1" t="s">
        <v>3579</v>
      </c>
      <c r="B695" s="1" t="s">
        <v>1947</v>
      </c>
      <c r="C695">
        <v>392</v>
      </c>
      <c r="D695">
        <v>242</v>
      </c>
      <c r="E695">
        <v>1557546434</v>
      </c>
      <c r="F695">
        <v>1566215588</v>
      </c>
      <c r="G695">
        <v>31385597</v>
      </c>
      <c r="H695">
        <v>120980736</v>
      </c>
      <c r="I695" s="1" t="s">
        <v>3580</v>
      </c>
      <c r="J695" s="1" t="s">
        <v>3581</v>
      </c>
      <c r="K695" t="b">
        <v>1</v>
      </c>
    </row>
    <row r="696" spans="1:11" x14ac:dyDescent="0.25">
      <c r="A696" s="1" t="s">
        <v>3582</v>
      </c>
      <c r="B696" s="1" t="s">
        <v>1947</v>
      </c>
      <c r="C696">
        <v>664</v>
      </c>
      <c r="D696">
        <v>785</v>
      </c>
      <c r="E696">
        <v>1551922864</v>
      </c>
      <c r="F696">
        <v>1568384631</v>
      </c>
      <c r="G696">
        <v>-374146424</v>
      </c>
      <c r="H696">
        <v>1757871663</v>
      </c>
      <c r="I696" s="1" t="s">
        <v>2035</v>
      </c>
      <c r="J696" s="1" t="s">
        <v>3583</v>
      </c>
      <c r="K696" t="b">
        <v>1</v>
      </c>
    </row>
    <row r="697" spans="1:11" x14ac:dyDescent="0.25">
      <c r="A697" s="1" t="s">
        <v>3584</v>
      </c>
      <c r="B697" s="1" t="s">
        <v>1947</v>
      </c>
      <c r="C697">
        <v>135</v>
      </c>
      <c r="D697">
        <v>515</v>
      </c>
      <c r="E697">
        <v>1561640880</v>
      </c>
      <c r="F697">
        <v>1564470725</v>
      </c>
      <c r="G697">
        <v>519038827</v>
      </c>
      <c r="H697">
        <v>231771438</v>
      </c>
      <c r="I697" s="1" t="s">
        <v>2841</v>
      </c>
      <c r="J697" s="1" t="s">
        <v>3585</v>
      </c>
      <c r="K697" t="b">
        <v>1</v>
      </c>
    </row>
    <row r="698" spans="1:11" x14ac:dyDescent="0.25">
      <c r="A698" s="1" t="s">
        <v>3586</v>
      </c>
      <c r="B698" s="1" t="s">
        <v>1947</v>
      </c>
      <c r="C698">
        <v>885</v>
      </c>
      <c r="D698">
        <v>293</v>
      </c>
      <c r="E698">
        <v>1555183243</v>
      </c>
      <c r="F698">
        <v>1558637883</v>
      </c>
      <c r="G698">
        <v>-68017905</v>
      </c>
      <c r="H698">
        <v>11186133</v>
      </c>
      <c r="I698" s="1" t="s">
        <v>730</v>
      </c>
      <c r="J698" s="1" t="s">
        <v>3587</v>
      </c>
      <c r="K698" t="b">
        <v>0</v>
      </c>
    </row>
    <row r="699" spans="1:11" x14ac:dyDescent="0.25">
      <c r="A699" s="1" t="s">
        <v>3588</v>
      </c>
      <c r="B699" s="1" t="s">
        <v>1947</v>
      </c>
      <c r="C699">
        <v>975</v>
      </c>
      <c r="D699">
        <v>218</v>
      </c>
      <c r="E699">
        <v>1553580464</v>
      </c>
      <c r="F699">
        <v>1557258387</v>
      </c>
      <c r="G699">
        <v>109321519</v>
      </c>
      <c r="H699">
        <v>104798771</v>
      </c>
      <c r="I699" s="1" t="s">
        <v>3113</v>
      </c>
      <c r="J699" s="1" t="s">
        <v>3589</v>
      </c>
      <c r="K699" t="b">
        <v>1</v>
      </c>
    </row>
    <row r="700" spans="1:11" x14ac:dyDescent="0.25">
      <c r="A700" s="1" t="s">
        <v>3590</v>
      </c>
      <c r="B700" s="1" t="s">
        <v>1947</v>
      </c>
      <c r="C700">
        <v>161</v>
      </c>
      <c r="D700">
        <v>657</v>
      </c>
      <c r="E700">
        <v>1557478448</v>
      </c>
      <c r="F700">
        <v>1558403405</v>
      </c>
      <c r="G700">
        <v>565953599</v>
      </c>
      <c r="H700">
        <v>241989562</v>
      </c>
      <c r="I700" s="1" t="s">
        <v>2835</v>
      </c>
      <c r="J700" s="1" t="s">
        <v>3591</v>
      </c>
      <c r="K700" t="b">
        <v>0</v>
      </c>
    </row>
    <row r="701" spans="1:11" x14ac:dyDescent="0.25">
      <c r="A701" s="1" t="s">
        <v>3592</v>
      </c>
      <c r="B701" s="1" t="s">
        <v>1947</v>
      </c>
      <c r="C701">
        <v>796</v>
      </c>
      <c r="D701">
        <v>798</v>
      </c>
      <c r="E701">
        <v>1554453461</v>
      </c>
      <c r="F701">
        <v>1568304603</v>
      </c>
      <c r="G701">
        <v>38788254</v>
      </c>
      <c r="H701">
        <v>98478759</v>
      </c>
      <c r="I701" s="1" t="s">
        <v>3593</v>
      </c>
      <c r="J701" s="1" t="s">
        <v>3594</v>
      </c>
      <c r="K701" t="b">
        <v>1</v>
      </c>
    </row>
    <row r="702" spans="1:11" x14ac:dyDescent="0.25">
      <c r="A702" s="1" t="s">
        <v>3595</v>
      </c>
      <c r="B702" s="1" t="s">
        <v>1947</v>
      </c>
      <c r="C702">
        <v>936</v>
      </c>
      <c r="D702">
        <v>193</v>
      </c>
      <c r="E702">
        <v>1565902236</v>
      </c>
      <c r="F702">
        <v>1567293832</v>
      </c>
      <c r="G702">
        <v>-105792295</v>
      </c>
      <c r="H702">
        <v>-37745028</v>
      </c>
      <c r="I702" s="1" t="s">
        <v>3596</v>
      </c>
      <c r="J702" s="1" t="s">
        <v>3597</v>
      </c>
      <c r="K702" t="b">
        <v>0</v>
      </c>
    </row>
    <row r="703" spans="1:11" x14ac:dyDescent="0.25">
      <c r="A703" s="1" t="s">
        <v>3598</v>
      </c>
      <c r="B703" s="1" t="s">
        <v>1947</v>
      </c>
      <c r="C703">
        <v>305</v>
      </c>
      <c r="D703">
        <v>595</v>
      </c>
      <c r="E703">
        <v>1558549134</v>
      </c>
      <c r="F703">
        <v>1567518029</v>
      </c>
      <c r="G703">
        <v>-62360264</v>
      </c>
      <c r="H703">
        <v>1063198908</v>
      </c>
      <c r="I703" s="1" t="s">
        <v>1576</v>
      </c>
      <c r="J703" s="1" t="s">
        <v>3599</v>
      </c>
      <c r="K703" t="b">
        <v>1</v>
      </c>
    </row>
    <row r="704" spans="1:11" x14ac:dyDescent="0.25">
      <c r="A704" s="1" t="s">
        <v>3600</v>
      </c>
      <c r="B704" s="1" t="s">
        <v>1947</v>
      </c>
      <c r="C704">
        <v>497</v>
      </c>
      <c r="D704">
        <v>407</v>
      </c>
      <c r="E704">
        <v>1562406422</v>
      </c>
      <c r="F704">
        <v>1563592961</v>
      </c>
      <c r="G704">
        <v>-68618246</v>
      </c>
      <c r="H704">
        <v>1068606139</v>
      </c>
      <c r="I704" s="1" t="s">
        <v>2396</v>
      </c>
      <c r="J704" s="1" t="s">
        <v>3601</v>
      </c>
      <c r="K704" t="b">
        <v>1</v>
      </c>
    </row>
    <row r="705" spans="1:11" x14ac:dyDescent="0.25">
      <c r="A705" s="1" t="s">
        <v>3602</v>
      </c>
      <c r="B705" s="1" t="s">
        <v>1947</v>
      </c>
      <c r="C705">
        <v>914</v>
      </c>
      <c r="D705">
        <v>331</v>
      </c>
      <c r="E705">
        <v>1561991786</v>
      </c>
      <c r="F705">
        <v>1574376877</v>
      </c>
      <c r="G705">
        <v>111228862</v>
      </c>
      <c r="H705">
        <v>1225402486</v>
      </c>
      <c r="I705" s="1" t="s">
        <v>2886</v>
      </c>
      <c r="J705" s="1" t="s">
        <v>3603</v>
      </c>
      <c r="K705" t="b">
        <v>1</v>
      </c>
    </row>
    <row r="706" spans="1:11" x14ac:dyDescent="0.25">
      <c r="A706" s="1" t="s">
        <v>3604</v>
      </c>
      <c r="B706" s="1" t="s">
        <v>1947</v>
      </c>
      <c r="C706">
        <v>761</v>
      </c>
      <c r="D706">
        <v>385</v>
      </c>
      <c r="E706">
        <v>1563678567</v>
      </c>
      <c r="F706">
        <v>1567747092</v>
      </c>
      <c r="G706">
        <v>547599431</v>
      </c>
      <c r="H706">
        <v>201021063</v>
      </c>
      <c r="I706" s="1" t="s">
        <v>2117</v>
      </c>
      <c r="J706" s="1" t="s">
        <v>3605</v>
      </c>
      <c r="K706" t="b">
        <v>0</v>
      </c>
    </row>
    <row r="707" spans="1:11" x14ac:dyDescent="0.25">
      <c r="A707" s="1" t="s">
        <v>3606</v>
      </c>
      <c r="B707" s="1" t="s">
        <v>1947</v>
      </c>
      <c r="C707">
        <v>257</v>
      </c>
      <c r="D707">
        <v>313</v>
      </c>
      <c r="E707">
        <v>1548866803</v>
      </c>
      <c r="F707">
        <v>1551036735</v>
      </c>
      <c r="G707">
        <v>-21653279</v>
      </c>
      <c r="H707">
        <v>132324948</v>
      </c>
      <c r="I707" s="1" t="s">
        <v>2193</v>
      </c>
      <c r="J707" s="1" t="s">
        <v>3607</v>
      </c>
      <c r="K707" t="b">
        <v>0</v>
      </c>
    </row>
    <row r="708" spans="1:11" x14ac:dyDescent="0.25">
      <c r="A708" s="1" t="s">
        <v>3608</v>
      </c>
      <c r="B708" s="1" t="s">
        <v>1947</v>
      </c>
      <c r="C708">
        <v>211</v>
      </c>
      <c r="D708">
        <v>379</v>
      </c>
      <c r="E708">
        <v>1559122103</v>
      </c>
      <c r="F708">
        <v>1570298692</v>
      </c>
      <c r="G708">
        <v>159016405</v>
      </c>
      <c r="H708">
        <v>1205878276</v>
      </c>
      <c r="I708" s="1" t="s">
        <v>2614</v>
      </c>
      <c r="J708" s="1" t="s">
        <v>3609</v>
      </c>
      <c r="K708" t="b">
        <v>0</v>
      </c>
    </row>
    <row r="709" spans="1:11" x14ac:dyDescent="0.25">
      <c r="A709" s="1" t="s">
        <v>3610</v>
      </c>
      <c r="B709" s="1" t="s">
        <v>1947</v>
      </c>
      <c r="C709">
        <v>788</v>
      </c>
      <c r="D709">
        <v>179</v>
      </c>
      <c r="E709">
        <v>1568736903</v>
      </c>
      <c r="F709">
        <v>1573028059</v>
      </c>
      <c r="G709">
        <v>3020003</v>
      </c>
      <c r="H709">
        <v>115038835</v>
      </c>
      <c r="I709" s="1" t="s">
        <v>2506</v>
      </c>
      <c r="J709" s="1" t="s">
        <v>1978</v>
      </c>
      <c r="K709" t="b">
        <v>0</v>
      </c>
    </row>
    <row r="710" spans="1:11" x14ac:dyDescent="0.25">
      <c r="A710" s="1" t="s">
        <v>3611</v>
      </c>
      <c r="B710" s="1" t="s">
        <v>1947</v>
      </c>
      <c r="C710">
        <v>971</v>
      </c>
      <c r="D710">
        <v>177</v>
      </c>
      <c r="E710">
        <v>1546112151</v>
      </c>
      <c r="F710">
        <v>1556304697</v>
      </c>
      <c r="G710">
        <v>57141246</v>
      </c>
      <c r="H710">
        <v>225366558</v>
      </c>
      <c r="I710" s="1" t="s">
        <v>3612</v>
      </c>
      <c r="J710" s="1" t="s">
        <v>3613</v>
      </c>
      <c r="K710" t="b">
        <v>0</v>
      </c>
    </row>
    <row r="711" spans="1:11" x14ac:dyDescent="0.25">
      <c r="A711" s="1" t="s">
        <v>3614</v>
      </c>
      <c r="B711" s="1" t="s">
        <v>1947</v>
      </c>
      <c r="C711">
        <v>811</v>
      </c>
      <c r="D711">
        <v>552</v>
      </c>
      <c r="E711">
        <v>1560197687</v>
      </c>
      <c r="F711">
        <v>1568169819</v>
      </c>
      <c r="G711">
        <v>-82288463</v>
      </c>
      <c r="H711">
        <v>1128015745</v>
      </c>
      <c r="I711" s="1" t="s">
        <v>3615</v>
      </c>
      <c r="J711" s="1" t="s">
        <v>1978</v>
      </c>
      <c r="K711" t="b">
        <v>1</v>
      </c>
    </row>
    <row r="712" spans="1:11" x14ac:dyDescent="0.25">
      <c r="A712" s="1" t="s">
        <v>3616</v>
      </c>
      <c r="B712" s="1" t="s">
        <v>1947</v>
      </c>
      <c r="C712">
        <v>778</v>
      </c>
      <c r="D712">
        <v>651</v>
      </c>
      <c r="E712">
        <v>1562094588</v>
      </c>
      <c r="F712">
        <v>1562790599</v>
      </c>
      <c r="G712">
        <v>140879532</v>
      </c>
      <c r="H712">
        <v>-910513914</v>
      </c>
      <c r="I712" s="1" t="s">
        <v>2899</v>
      </c>
      <c r="J712" s="1" t="s">
        <v>3617</v>
      </c>
      <c r="K712" t="b">
        <v>1</v>
      </c>
    </row>
    <row r="713" spans="1:11" x14ac:dyDescent="0.25">
      <c r="A713" s="1" t="s">
        <v>3618</v>
      </c>
      <c r="B713" s="1" t="s">
        <v>1947</v>
      </c>
      <c r="C713">
        <v>884</v>
      </c>
      <c r="D713">
        <v>318</v>
      </c>
      <c r="E713">
        <v>1546989590</v>
      </c>
      <c r="F713">
        <v>1561756741</v>
      </c>
      <c r="G713">
        <v>132206714</v>
      </c>
      <c r="H713">
        <v>-881401188</v>
      </c>
      <c r="I713" s="1" t="s">
        <v>2088</v>
      </c>
      <c r="J713" s="1" t="s">
        <v>3619</v>
      </c>
      <c r="K713" t="b">
        <v>0</v>
      </c>
    </row>
    <row r="714" spans="1:11" x14ac:dyDescent="0.25">
      <c r="A714" s="1" t="s">
        <v>3620</v>
      </c>
      <c r="B714" s="1" t="s">
        <v>1947</v>
      </c>
      <c r="C714">
        <v>21</v>
      </c>
      <c r="D714">
        <v>838</v>
      </c>
      <c r="E714">
        <v>1561849773</v>
      </c>
      <c r="F714">
        <v>1573972485</v>
      </c>
      <c r="G714">
        <v>5349417</v>
      </c>
      <c r="H714">
        <v>-883565</v>
      </c>
      <c r="I714" s="1" t="s">
        <v>3596</v>
      </c>
      <c r="J714" s="1" t="s">
        <v>3621</v>
      </c>
      <c r="K714" t="b">
        <v>1</v>
      </c>
    </row>
    <row r="715" spans="1:11" x14ac:dyDescent="0.25">
      <c r="A715" s="1" t="s">
        <v>3622</v>
      </c>
      <c r="B715" s="1" t="s">
        <v>1947</v>
      </c>
      <c r="C715">
        <v>321</v>
      </c>
      <c r="D715">
        <v>327</v>
      </c>
      <c r="E715">
        <v>1571962260</v>
      </c>
      <c r="F715">
        <v>1573981645</v>
      </c>
      <c r="G715">
        <v>30100681</v>
      </c>
      <c r="H715">
        <v>1015326734</v>
      </c>
      <c r="I715" s="1" t="s">
        <v>3623</v>
      </c>
      <c r="J715" s="1" t="s">
        <v>3624</v>
      </c>
      <c r="K715" t="b">
        <v>0</v>
      </c>
    </row>
    <row r="716" spans="1:11" x14ac:dyDescent="0.25">
      <c r="A716" s="1" t="s">
        <v>3625</v>
      </c>
      <c r="B716" s="1" t="s">
        <v>1947</v>
      </c>
      <c r="C716">
        <v>714</v>
      </c>
      <c r="D716">
        <v>672</v>
      </c>
      <c r="E716">
        <v>1546204707</v>
      </c>
      <c r="F716">
        <v>1551835514</v>
      </c>
      <c r="G716">
        <v>-63413734</v>
      </c>
      <c r="H716">
        <v>1065495683</v>
      </c>
      <c r="I716" s="1" t="s">
        <v>3311</v>
      </c>
      <c r="J716" s="1" t="s">
        <v>1978</v>
      </c>
      <c r="K716" t="b">
        <v>0</v>
      </c>
    </row>
    <row r="717" spans="1:11" x14ac:dyDescent="0.25">
      <c r="A717" s="1" t="s">
        <v>3626</v>
      </c>
      <c r="B717" s="1" t="s">
        <v>1947</v>
      </c>
      <c r="C717">
        <v>265</v>
      </c>
      <c r="D717">
        <v>676</v>
      </c>
      <c r="E717">
        <v>1563873395</v>
      </c>
      <c r="F717">
        <v>1568259861</v>
      </c>
      <c r="G717">
        <v>242233588</v>
      </c>
      <c r="H717">
        <v>233005731</v>
      </c>
      <c r="I717" s="1" t="s">
        <v>3615</v>
      </c>
      <c r="J717" s="1" t="s">
        <v>1978</v>
      </c>
      <c r="K717" t="b">
        <v>0</v>
      </c>
    </row>
    <row r="718" spans="1:11" x14ac:dyDescent="0.25">
      <c r="A718" s="1" t="s">
        <v>3627</v>
      </c>
      <c r="B718" s="1" t="s">
        <v>1947</v>
      </c>
      <c r="C718">
        <v>62</v>
      </c>
      <c r="D718">
        <v>298</v>
      </c>
      <c r="E718">
        <v>1573257650</v>
      </c>
      <c r="F718">
        <v>1574351581</v>
      </c>
      <c r="G718">
        <v>376883607</v>
      </c>
      <c r="H718">
        <v>227120308</v>
      </c>
      <c r="I718" s="1" t="s">
        <v>2569</v>
      </c>
      <c r="J718" s="1" t="s">
        <v>3628</v>
      </c>
      <c r="K718" t="b">
        <v>0</v>
      </c>
    </row>
    <row r="719" spans="1:11" x14ac:dyDescent="0.25">
      <c r="A719" s="1" t="s">
        <v>3629</v>
      </c>
      <c r="B719" s="1" t="s">
        <v>1947</v>
      </c>
      <c r="C719">
        <v>721</v>
      </c>
      <c r="D719">
        <v>895</v>
      </c>
      <c r="E719">
        <v>1560480936</v>
      </c>
      <c r="F719">
        <v>1572082505</v>
      </c>
      <c r="G719">
        <v>-67160998</v>
      </c>
      <c r="H719">
        <v>1114886997</v>
      </c>
      <c r="I719" s="1" t="s">
        <v>2878</v>
      </c>
      <c r="J719" s="1" t="s">
        <v>3630</v>
      </c>
      <c r="K719" t="b">
        <v>1</v>
      </c>
    </row>
    <row r="720" spans="1:11" x14ac:dyDescent="0.25">
      <c r="A720" s="1" t="s">
        <v>3631</v>
      </c>
      <c r="B720" s="1" t="s">
        <v>1947</v>
      </c>
      <c r="C720">
        <v>893</v>
      </c>
      <c r="D720">
        <v>739</v>
      </c>
      <c r="E720">
        <v>1550178897</v>
      </c>
      <c r="F720">
        <v>1566220044</v>
      </c>
      <c r="G720">
        <v>58901373</v>
      </c>
      <c r="H720">
        <v>145480484</v>
      </c>
      <c r="I720" s="1" t="s">
        <v>2679</v>
      </c>
      <c r="J720" s="1" t="s">
        <v>3632</v>
      </c>
      <c r="K720" t="b">
        <v>0</v>
      </c>
    </row>
    <row r="721" spans="1:11" x14ac:dyDescent="0.25">
      <c r="A721" s="1" t="s">
        <v>3633</v>
      </c>
      <c r="B721" s="1" t="s">
        <v>1947</v>
      </c>
      <c r="C721">
        <v>156</v>
      </c>
      <c r="D721">
        <v>882</v>
      </c>
      <c r="E721">
        <v>1567768292</v>
      </c>
      <c r="F721">
        <v>1573685347</v>
      </c>
      <c r="G721">
        <v>-276618869</v>
      </c>
      <c r="H721">
        <v>-512422395</v>
      </c>
      <c r="I721" s="1" t="s">
        <v>2401</v>
      </c>
      <c r="J721" s="1" t="s">
        <v>3634</v>
      </c>
      <c r="K721" t="b">
        <v>1</v>
      </c>
    </row>
    <row r="722" spans="1:11" x14ac:dyDescent="0.25">
      <c r="A722" s="1" t="s">
        <v>3635</v>
      </c>
      <c r="B722" s="1" t="s">
        <v>1947</v>
      </c>
      <c r="C722">
        <v>473</v>
      </c>
      <c r="D722">
        <v>734</v>
      </c>
      <c r="E722">
        <v>1562184471</v>
      </c>
      <c r="F722">
        <v>1569606335</v>
      </c>
      <c r="G722">
        <v>592873947</v>
      </c>
      <c r="H722">
        <v>179928445</v>
      </c>
      <c r="I722" s="1" t="s">
        <v>3284</v>
      </c>
      <c r="J722" s="1" t="s">
        <v>3636</v>
      </c>
      <c r="K722" t="b">
        <v>1</v>
      </c>
    </row>
    <row r="723" spans="1:11" x14ac:dyDescent="0.25">
      <c r="A723" s="1" t="s">
        <v>3637</v>
      </c>
      <c r="B723" s="1" t="s">
        <v>1947</v>
      </c>
      <c r="C723">
        <v>15</v>
      </c>
      <c r="D723">
        <v>858</v>
      </c>
      <c r="E723">
        <v>1557792192</v>
      </c>
      <c r="F723">
        <v>1561898737</v>
      </c>
      <c r="G723">
        <v>282645193</v>
      </c>
      <c r="H723">
        <v>684722695</v>
      </c>
      <c r="I723" s="1" t="s">
        <v>2674</v>
      </c>
      <c r="J723" s="1" t="s">
        <v>3638</v>
      </c>
      <c r="K723" t="b">
        <v>0</v>
      </c>
    </row>
    <row r="724" spans="1:11" x14ac:dyDescent="0.25">
      <c r="A724" s="1" t="s">
        <v>3639</v>
      </c>
      <c r="B724" s="1" t="s">
        <v>1947</v>
      </c>
      <c r="C724">
        <v>673</v>
      </c>
      <c r="D724">
        <v>349</v>
      </c>
      <c r="E724">
        <v>1569565819</v>
      </c>
      <c r="F724">
        <v>1570569085</v>
      </c>
      <c r="G724">
        <v>2842456</v>
      </c>
      <c r="H724">
        <v>-1068458626</v>
      </c>
      <c r="I724" s="1" t="s">
        <v>2421</v>
      </c>
      <c r="J724" s="1" t="s">
        <v>3640</v>
      </c>
      <c r="K724" t="b">
        <v>0</v>
      </c>
    </row>
    <row r="725" spans="1:11" x14ac:dyDescent="0.25">
      <c r="A725" s="1" t="s">
        <v>3641</v>
      </c>
      <c r="B725" s="1" t="s">
        <v>1947</v>
      </c>
      <c r="C725">
        <v>81</v>
      </c>
      <c r="D725">
        <v>831</v>
      </c>
      <c r="E725">
        <v>1556277358</v>
      </c>
      <c r="F725">
        <v>1560070476</v>
      </c>
      <c r="G725">
        <v>300118752</v>
      </c>
      <c r="H725">
        <v>-954463322</v>
      </c>
      <c r="I725" s="1" t="s">
        <v>2491</v>
      </c>
      <c r="J725" s="1" t="s">
        <v>3642</v>
      </c>
      <c r="K725" t="b">
        <v>1</v>
      </c>
    </row>
    <row r="726" spans="1:11" x14ac:dyDescent="0.25">
      <c r="A726" s="1" t="s">
        <v>3643</v>
      </c>
      <c r="B726" s="1" t="s">
        <v>1947</v>
      </c>
      <c r="C726">
        <v>84</v>
      </c>
      <c r="D726">
        <v>69</v>
      </c>
      <c r="E726">
        <v>1568343310</v>
      </c>
      <c r="F726">
        <v>1571764987</v>
      </c>
      <c r="G726">
        <v>3627815</v>
      </c>
      <c r="H726">
        <v>4449332</v>
      </c>
      <c r="I726" s="1" t="s">
        <v>2046</v>
      </c>
      <c r="J726" s="1" t="s">
        <v>3644</v>
      </c>
      <c r="K726" t="b">
        <v>1</v>
      </c>
    </row>
    <row r="727" spans="1:11" x14ac:dyDescent="0.25">
      <c r="A727" s="1" t="s">
        <v>3645</v>
      </c>
      <c r="B727" s="1" t="s">
        <v>1947</v>
      </c>
      <c r="C727">
        <v>908</v>
      </c>
      <c r="D727">
        <v>626</v>
      </c>
      <c r="E727">
        <v>1554343686</v>
      </c>
      <c r="F727">
        <v>1559431092</v>
      </c>
      <c r="G727">
        <v>465756337</v>
      </c>
      <c r="H727">
        <v>161741662</v>
      </c>
      <c r="I727" s="1" t="s">
        <v>2135</v>
      </c>
      <c r="J727" s="1" t="s">
        <v>3646</v>
      </c>
      <c r="K727" t="b">
        <v>0</v>
      </c>
    </row>
    <row r="728" spans="1:11" x14ac:dyDescent="0.25">
      <c r="A728" s="1" t="s">
        <v>3647</v>
      </c>
      <c r="B728" s="1" t="s">
        <v>1947</v>
      </c>
      <c r="C728">
        <v>177</v>
      </c>
      <c r="D728">
        <v>239</v>
      </c>
      <c r="E728">
        <v>1560952669</v>
      </c>
      <c r="F728">
        <v>1565466795</v>
      </c>
      <c r="G728">
        <v>350011797</v>
      </c>
      <c r="H728">
        <v>340474348</v>
      </c>
      <c r="I728" s="1" t="s">
        <v>3036</v>
      </c>
      <c r="J728" s="1" t="s">
        <v>3648</v>
      </c>
      <c r="K728" t="b">
        <v>1</v>
      </c>
    </row>
    <row r="729" spans="1:11" x14ac:dyDescent="0.25">
      <c r="A729" s="1" t="s">
        <v>3649</v>
      </c>
      <c r="B729" s="1" t="s">
        <v>1947</v>
      </c>
      <c r="C729">
        <v>132</v>
      </c>
      <c r="D729">
        <v>403</v>
      </c>
      <c r="E729">
        <v>1552841700</v>
      </c>
      <c r="F729">
        <v>1561722553</v>
      </c>
      <c r="G729">
        <v>213325846</v>
      </c>
      <c r="H729">
        <v>1057233814</v>
      </c>
      <c r="I729" s="1" t="s">
        <v>2300</v>
      </c>
      <c r="J729" s="1" t="s">
        <v>1978</v>
      </c>
      <c r="K729" t="b">
        <v>1</v>
      </c>
    </row>
    <row r="730" spans="1:11" x14ac:dyDescent="0.25">
      <c r="A730" s="1" t="s">
        <v>3650</v>
      </c>
      <c r="B730" s="1" t="s">
        <v>1947</v>
      </c>
      <c r="C730">
        <v>62</v>
      </c>
      <c r="D730">
        <v>791</v>
      </c>
      <c r="E730">
        <v>1553675887</v>
      </c>
      <c r="F730">
        <v>1570708293</v>
      </c>
      <c r="G730">
        <v>404967133</v>
      </c>
      <c r="H730">
        <v>498797117</v>
      </c>
      <c r="I730" s="1" t="s">
        <v>2394</v>
      </c>
      <c r="J730" s="1" t="s">
        <v>3651</v>
      </c>
      <c r="K730" t="b">
        <v>1</v>
      </c>
    </row>
    <row r="731" spans="1:11" x14ac:dyDescent="0.25">
      <c r="A731" s="1" t="s">
        <v>3652</v>
      </c>
      <c r="B731" s="1" t="s">
        <v>1947</v>
      </c>
      <c r="C731">
        <v>156</v>
      </c>
      <c r="D731">
        <v>558</v>
      </c>
      <c r="E731">
        <v>1546179022</v>
      </c>
      <c r="F731">
        <v>1558243656</v>
      </c>
      <c r="G731">
        <v>36363178</v>
      </c>
      <c r="H731">
        <v>257693535</v>
      </c>
      <c r="I731" s="1" t="s">
        <v>3110</v>
      </c>
      <c r="J731" s="1" t="s">
        <v>3653</v>
      </c>
      <c r="K731" t="b">
        <v>1</v>
      </c>
    </row>
    <row r="732" spans="1:11" x14ac:dyDescent="0.25">
      <c r="A732" s="1" t="s">
        <v>3654</v>
      </c>
      <c r="B732" s="1" t="s">
        <v>1947</v>
      </c>
      <c r="C732">
        <v>844</v>
      </c>
      <c r="D732">
        <v>347</v>
      </c>
      <c r="E732">
        <v>1562585203</v>
      </c>
      <c r="F732">
        <v>1567126217</v>
      </c>
      <c r="G732">
        <v>449857216</v>
      </c>
      <c r="H732">
        <v>1260278163</v>
      </c>
      <c r="I732" s="1" t="s">
        <v>2195</v>
      </c>
      <c r="J732" s="1" t="s">
        <v>1978</v>
      </c>
      <c r="K732" t="b">
        <v>0</v>
      </c>
    </row>
    <row r="733" spans="1:11" x14ac:dyDescent="0.25">
      <c r="A733" s="1" t="s">
        <v>3655</v>
      </c>
      <c r="B733" s="1" t="s">
        <v>1947</v>
      </c>
      <c r="C733">
        <v>661</v>
      </c>
      <c r="D733">
        <v>268</v>
      </c>
      <c r="E733">
        <v>1569181478</v>
      </c>
      <c r="F733">
        <v>1573675035</v>
      </c>
      <c r="G733">
        <v>430709333</v>
      </c>
      <c r="H733">
        <v>-893274391</v>
      </c>
      <c r="I733" s="1" t="s">
        <v>3458</v>
      </c>
      <c r="J733" s="1" t="s">
        <v>3656</v>
      </c>
      <c r="K733" t="b">
        <v>0</v>
      </c>
    </row>
    <row r="734" spans="1:11" x14ac:dyDescent="0.25">
      <c r="A734" s="1" t="s">
        <v>3657</v>
      </c>
      <c r="B734" s="1" t="s">
        <v>1947</v>
      </c>
      <c r="C734">
        <v>103</v>
      </c>
      <c r="D734">
        <v>982</v>
      </c>
      <c r="E734">
        <v>1550559309</v>
      </c>
      <c r="F734">
        <v>1559350336</v>
      </c>
      <c r="G734">
        <v>201643</v>
      </c>
      <c r="H734">
        <v>1047066</v>
      </c>
      <c r="I734" s="1" t="s">
        <v>2049</v>
      </c>
      <c r="J734" s="1" t="s">
        <v>3658</v>
      </c>
      <c r="K734" t="b">
        <v>1</v>
      </c>
    </row>
    <row r="735" spans="1:11" x14ac:dyDescent="0.25">
      <c r="A735" s="1" t="s">
        <v>3659</v>
      </c>
      <c r="B735" s="1" t="s">
        <v>1947</v>
      </c>
      <c r="C735">
        <v>845</v>
      </c>
      <c r="D735">
        <v>969</v>
      </c>
      <c r="E735">
        <v>1556973982</v>
      </c>
      <c r="F735">
        <v>1557989820</v>
      </c>
      <c r="G735">
        <v>30304377</v>
      </c>
      <c r="H735">
        <v>103686294</v>
      </c>
      <c r="I735" s="1" t="s">
        <v>2648</v>
      </c>
      <c r="J735" s="1" t="s">
        <v>1978</v>
      </c>
      <c r="K735" t="b">
        <v>0</v>
      </c>
    </row>
    <row r="736" spans="1:11" x14ac:dyDescent="0.25">
      <c r="A736" s="1" t="s">
        <v>3660</v>
      </c>
      <c r="B736" s="1" t="s">
        <v>1947</v>
      </c>
      <c r="C736">
        <v>164</v>
      </c>
      <c r="D736">
        <v>323</v>
      </c>
      <c r="E736">
        <v>1548503523</v>
      </c>
      <c r="F736">
        <v>1562037365</v>
      </c>
      <c r="G736">
        <v>450209955</v>
      </c>
      <c r="H736">
        <v>429021581</v>
      </c>
      <c r="I736" s="1" t="s">
        <v>3086</v>
      </c>
      <c r="J736" s="1" t="s">
        <v>3661</v>
      </c>
      <c r="K736" t="b">
        <v>0</v>
      </c>
    </row>
    <row r="737" spans="1:11" x14ac:dyDescent="0.25">
      <c r="A737" s="1" t="s">
        <v>3662</v>
      </c>
      <c r="B737" s="1" t="s">
        <v>1947</v>
      </c>
      <c r="C737">
        <v>704</v>
      </c>
      <c r="D737">
        <v>696</v>
      </c>
      <c r="E737">
        <v>1567191398</v>
      </c>
      <c r="F737">
        <v>1570326812</v>
      </c>
      <c r="G737">
        <v>118194472</v>
      </c>
      <c r="H737">
        <v>1221619663</v>
      </c>
      <c r="I737" s="1" t="s">
        <v>2310</v>
      </c>
      <c r="J737" s="1" t="s">
        <v>1978</v>
      </c>
      <c r="K737" t="b">
        <v>1</v>
      </c>
    </row>
    <row r="738" spans="1:11" x14ac:dyDescent="0.25">
      <c r="A738" s="1" t="s">
        <v>3663</v>
      </c>
      <c r="B738" s="1" t="s">
        <v>1947</v>
      </c>
      <c r="C738">
        <v>73</v>
      </c>
      <c r="D738">
        <v>964</v>
      </c>
      <c r="E738">
        <v>1564290755</v>
      </c>
      <c r="F738">
        <v>1567617843</v>
      </c>
      <c r="G738">
        <v>436276714</v>
      </c>
      <c r="H738">
        <v>-796306718</v>
      </c>
      <c r="I738" s="1" t="s">
        <v>2692</v>
      </c>
      <c r="J738" s="1" t="s">
        <v>3664</v>
      </c>
      <c r="K738" t="b">
        <v>0</v>
      </c>
    </row>
    <row r="739" spans="1:11" x14ac:dyDescent="0.25">
      <c r="A739" s="1" t="s">
        <v>3665</v>
      </c>
      <c r="B739" s="1" t="s">
        <v>1947</v>
      </c>
      <c r="C739">
        <v>465</v>
      </c>
      <c r="D739">
        <v>34</v>
      </c>
      <c r="E739">
        <v>1556131293</v>
      </c>
      <c r="F739">
        <v>1562097843</v>
      </c>
      <c r="G739">
        <v>154977734</v>
      </c>
      <c r="H739">
        <v>1002151578</v>
      </c>
      <c r="I739" s="1" t="s">
        <v>2008</v>
      </c>
      <c r="J739" s="1" t="s">
        <v>3666</v>
      </c>
      <c r="K739" t="b">
        <v>0</v>
      </c>
    </row>
    <row r="740" spans="1:11" x14ac:dyDescent="0.25">
      <c r="A740" s="1" t="s">
        <v>3667</v>
      </c>
      <c r="B740" s="1" t="s">
        <v>1947</v>
      </c>
      <c r="C740">
        <v>312</v>
      </c>
      <c r="D740">
        <v>785</v>
      </c>
      <c r="E740">
        <v>1561456544</v>
      </c>
      <c r="F740">
        <v>1567725347</v>
      </c>
      <c r="G740">
        <v>-10320468</v>
      </c>
      <c r="H740">
        <v>1305052176</v>
      </c>
      <c r="I740" s="1" t="s">
        <v>3120</v>
      </c>
      <c r="J740" s="1" t="s">
        <v>3668</v>
      </c>
      <c r="K740" t="b">
        <v>1</v>
      </c>
    </row>
    <row r="741" spans="1:11" x14ac:dyDescent="0.25">
      <c r="A741" s="1" t="s">
        <v>3669</v>
      </c>
      <c r="B741" s="1" t="s">
        <v>1947</v>
      </c>
      <c r="C741">
        <v>941</v>
      </c>
      <c r="D741">
        <v>391</v>
      </c>
      <c r="E741">
        <v>1555096626</v>
      </c>
      <c r="F741">
        <v>1564319828</v>
      </c>
      <c r="G741">
        <v>424324196</v>
      </c>
      <c r="H741">
        <v>129741477</v>
      </c>
      <c r="I741" s="1" t="s">
        <v>2514</v>
      </c>
      <c r="J741" s="1" t="s">
        <v>3670</v>
      </c>
      <c r="K741" t="b">
        <v>1</v>
      </c>
    </row>
    <row r="742" spans="1:11" x14ac:dyDescent="0.25">
      <c r="A742" s="1" t="s">
        <v>3671</v>
      </c>
      <c r="B742" s="1" t="s">
        <v>1947</v>
      </c>
      <c r="C742">
        <v>206</v>
      </c>
      <c r="D742">
        <v>731</v>
      </c>
      <c r="E742">
        <v>1548452604</v>
      </c>
      <c r="F742">
        <v>1550820649</v>
      </c>
      <c r="G742">
        <v>21547821</v>
      </c>
      <c r="H742">
        <v>107971826</v>
      </c>
      <c r="I742" s="1" t="s">
        <v>2835</v>
      </c>
      <c r="J742" s="1" t="s">
        <v>1978</v>
      </c>
      <c r="K742" t="b">
        <v>0</v>
      </c>
    </row>
    <row r="743" spans="1:11" x14ac:dyDescent="0.25">
      <c r="A743" s="1" t="s">
        <v>3672</v>
      </c>
      <c r="B743" s="1" t="s">
        <v>1947</v>
      </c>
      <c r="C743">
        <v>513</v>
      </c>
      <c r="D743">
        <v>408</v>
      </c>
      <c r="E743">
        <v>1560255043</v>
      </c>
      <c r="F743">
        <v>1571858709</v>
      </c>
      <c r="G743">
        <v>65411018</v>
      </c>
      <c r="H743">
        <v>1012804075</v>
      </c>
      <c r="I743" s="1" t="s">
        <v>3673</v>
      </c>
      <c r="J743" s="1" t="s">
        <v>3674</v>
      </c>
      <c r="K743" t="b">
        <v>1</v>
      </c>
    </row>
    <row r="744" spans="1:11" x14ac:dyDescent="0.25">
      <c r="A744" s="1" t="s">
        <v>3675</v>
      </c>
      <c r="B744" s="1" t="s">
        <v>1947</v>
      </c>
      <c r="C744">
        <v>606</v>
      </c>
      <c r="D744">
        <v>551</v>
      </c>
      <c r="E744">
        <v>1566856867</v>
      </c>
      <c r="F744">
        <v>1567681610</v>
      </c>
      <c r="G744">
        <v>40781499</v>
      </c>
      <c r="H744">
        <v>-79131603</v>
      </c>
      <c r="I744" s="1" t="s">
        <v>3676</v>
      </c>
      <c r="J744" s="1" t="s">
        <v>3677</v>
      </c>
      <c r="K744" t="b">
        <v>0</v>
      </c>
    </row>
    <row r="745" spans="1:11" x14ac:dyDescent="0.25">
      <c r="A745" s="1" t="s">
        <v>3678</v>
      </c>
      <c r="B745" s="1" t="s">
        <v>1947</v>
      </c>
      <c r="C745">
        <v>191</v>
      </c>
      <c r="D745">
        <v>658</v>
      </c>
      <c r="E745">
        <v>1556009814</v>
      </c>
      <c r="F745">
        <v>1571276773</v>
      </c>
      <c r="G745">
        <v>-69002217</v>
      </c>
      <c r="H745">
        <v>1121653766</v>
      </c>
      <c r="I745" s="1" t="s">
        <v>3209</v>
      </c>
      <c r="J745" s="1" t="s">
        <v>3679</v>
      </c>
      <c r="K745" t="b">
        <v>0</v>
      </c>
    </row>
    <row r="746" spans="1:11" x14ac:dyDescent="0.25">
      <c r="A746" s="1" t="s">
        <v>3680</v>
      </c>
      <c r="B746" s="1" t="s">
        <v>1947</v>
      </c>
      <c r="C746">
        <v>688</v>
      </c>
      <c r="D746">
        <v>255</v>
      </c>
      <c r="E746">
        <v>1545687075</v>
      </c>
      <c r="F746">
        <v>1554452053</v>
      </c>
      <c r="G746">
        <v>-3825</v>
      </c>
      <c r="H746">
        <v>-726833</v>
      </c>
      <c r="I746" s="1" t="s">
        <v>3681</v>
      </c>
      <c r="J746" s="1" t="s">
        <v>3682</v>
      </c>
      <c r="K746" t="b">
        <v>0</v>
      </c>
    </row>
    <row r="747" spans="1:11" x14ac:dyDescent="0.25">
      <c r="A747" s="1" t="s">
        <v>3683</v>
      </c>
      <c r="B747" s="1" t="s">
        <v>1947</v>
      </c>
      <c r="C747">
        <v>766</v>
      </c>
      <c r="D747">
        <v>858</v>
      </c>
      <c r="E747">
        <v>1561678415</v>
      </c>
      <c r="F747">
        <v>1571784748</v>
      </c>
      <c r="G747">
        <v>-13928344</v>
      </c>
      <c r="H747">
        <v>-784268758</v>
      </c>
      <c r="I747" s="1" t="s">
        <v>2046</v>
      </c>
      <c r="J747" s="1" t="s">
        <v>3684</v>
      </c>
      <c r="K747" t="b">
        <v>0</v>
      </c>
    </row>
    <row r="748" spans="1:11" x14ac:dyDescent="0.25">
      <c r="A748" s="1" t="s">
        <v>3685</v>
      </c>
      <c r="B748" s="1" t="s">
        <v>1947</v>
      </c>
      <c r="C748">
        <v>521</v>
      </c>
      <c r="D748">
        <v>733</v>
      </c>
      <c r="E748">
        <v>1561097695</v>
      </c>
      <c r="F748">
        <v>1567576458</v>
      </c>
      <c r="G748">
        <v>25049518</v>
      </c>
      <c r="H748">
        <v>116420098</v>
      </c>
      <c r="I748" s="1" t="s">
        <v>2865</v>
      </c>
      <c r="J748" s="1" t="s">
        <v>1978</v>
      </c>
      <c r="K748" t="b">
        <v>0</v>
      </c>
    </row>
    <row r="749" spans="1:11" x14ac:dyDescent="0.25">
      <c r="A749" s="1" t="s">
        <v>3686</v>
      </c>
      <c r="B749" s="1" t="s">
        <v>1947</v>
      </c>
      <c r="C749">
        <v>538</v>
      </c>
      <c r="D749">
        <v>575</v>
      </c>
      <c r="E749">
        <v>1550567221</v>
      </c>
      <c r="F749">
        <v>1567026368</v>
      </c>
      <c r="G749">
        <v>157325058</v>
      </c>
      <c r="H749">
        <v>1205726776</v>
      </c>
      <c r="I749" s="1" t="s">
        <v>3127</v>
      </c>
      <c r="J749" s="1" t="s">
        <v>3687</v>
      </c>
      <c r="K749" t="b">
        <v>0</v>
      </c>
    </row>
    <row r="750" spans="1:11" x14ac:dyDescent="0.25">
      <c r="A750" s="1" t="s">
        <v>3688</v>
      </c>
      <c r="B750" s="1" t="s">
        <v>1947</v>
      </c>
      <c r="C750">
        <v>751</v>
      </c>
      <c r="D750">
        <v>912</v>
      </c>
      <c r="E750">
        <v>1562619487</v>
      </c>
      <c r="F750">
        <v>1571156000</v>
      </c>
      <c r="G750">
        <v>568408003</v>
      </c>
      <c r="H750">
        <v>425992867</v>
      </c>
      <c r="I750" s="1" t="s">
        <v>3188</v>
      </c>
      <c r="J750" s="1" t="s">
        <v>3689</v>
      </c>
      <c r="K750" t="b">
        <v>0</v>
      </c>
    </row>
    <row r="751" spans="1:11" x14ac:dyDescent="0.25">
      <c r="A751" s="1" t="s">
        <v>3690</v>
      </c>
      <c r="B751" s="1" t="s">
        <v>1947</v>
      </c>
      <c r="C751">
        <v>613</v>
      </c>
      <c r="D751">
        <v>979</v>
      </c>
      <c r="E751">
        <v>1558472919</v>
      </c>
      <c r="F751">
        <v>1572651560</v>
      </c>
      <c r="G751">
        <v>406999925</v>
      </c>
      <c r="H751">
        <v>-1120118669</v>
      </c>
      <c r="I751" s="1" t="s">
        <v>3691</v>
      </c>
      <c r="J751" s="1" t="s">
        <v>1978</v>
      </c>
      <c r="K751" t="b">
        <v>0</v>
      </c>
    </row>
    <row r="752" spans="1:11" x14ac:dyDescent="0.25">
      <c r="A752" s="1" t="s">
        <v>3692</v>
      </c>
      <c r="B752" s="1" t="s">
        <v>1947</v>
      </c>
      <c r="C752">
        <v>664</v>
      </c>
      <c r="D752">
        <v>228</v>
      </c>
      <c r="E752">
        <v>1555612809</v>
      </c>
      <c r="F752">
        <v>1569185644</v>
      </c>
      <c r="G752">
        <v>349378859</v>
      </c>
      <c r="H752">
        <v>-819021301</v>
      </c>
      <c r="I752" s="1" t="s">
        <v>2375</v>
      </c>
      <c r="J752" s="1" t="s">
        <v>3693</v>
      </c>
      <c r="K752" t="b">
        <v>0</v>
      </c>
    </row>
    <row r="753" spans="1:11" x14ac:dyDescent="0.25">
      <c r="A753" s="1" t="s">
        <v>3694</v>
      </c>
      <c r="B753" s="1" t="s">
        <v>1947</v>
      </c>
      <c r="C753">
        <v>581</v>
      </c>
      <c r="D753">
        <v>571</v>
      </c>
      <c r="E753">
        <v>1573497814</v>
      </c>
      <c r="F753">
        <v>1574184004</v>
      </c>
      <c r="G753">
        <v>29604453</v>
      </c>
      <c r="H753">
        <v>112385429</v>
      </c>
      <c r="I753" s="1" t="s">
        <v>3695</v>
      </c>
      <c r="J753" s="1" t="s">
        <v>3696</v>
      </c>
      <c r="K753" t="b">
        <v>1</v>
      </c>
    </row>
    <row r="754" spans="1:11" x14ac:dyDescent="0.25">
      <c r="A754" s="1" t="s">
        <v>3697</v>
      </c>
      <c r="B754" s="1" t="s">
        <v>1947</v>
      </c>
      <c r="C754">
        <v>841</v>
      </c>
      <c r="D754">
        <v>669</v>
      </c>
      <c r="E754">
        <v>1548092466</v>
      </c>
      <c r="F754">
        <v>1573393389</v>
      </c>
      <c r="G754">
        <v>593771328</v>
      </c>
      <c r="H754">
        <v>180104218</v>
      </c>
      <c r="I754" s="1" t="s">
        <v>3698</v>
      </c>
      <c r="J754" s="1" t="s">
        <v>3699</v>
      </c>
      <c r="K754" t="b">
        <v>0</v>
      </c>
    </row>
    <row r="755" spans="1:11" x14ac:dyDescent="0.25">
      <c r="A755" s="1" t="s">
        <v>3700</v>
      </c>
      <c r="B755" s="1" t="s">
        <v>1947</v>
      </c>
      <c r="C755">
        <v>259</v>
      </c>
      <c r="D755">
        <v>673</v>
      </c>
      <c r="E755">
        <v>1559880674</v>
      </c>
      <c r="F755">
        <v>1569828667</v>
      </c>
      <c r="G755">
        <v>-265157792</v>
      </c>
      <c r="H755">
        <v>291913918</v>
      </c>
      <c r="I755" s="1" t="s">
        <v>3701</v>
      </c>
      <c r="J755" s="1" t="s">
        <v>3702</v>
      </c>
      <c r="K755" t="b">
        <v>0</v>
      </c>
    </row>
    <row r="756" spans="1:11" x14ac:dyDescent="0.25">
      <c r="A756" s="1" t="s">
        <v>3703</v>
      </c>
      <c r="B756" s="1" t="s">
        <v>1947</v>
      </c>
      <c r="C756">
        <v>557</v>
      </c>
      <c r="D756">
        <v>673</v>
      </c>
      <c r="E756">
        <v>1554381683</v>
      </c>
      <c r="F756">
        <v>1560377643</v>
      </c>
      <c r="G756">
        <v>-346637851</v>
      </c>
      <c r="H756">
        <v>-585017947</v>
      </c>
      <c r="I756" s="1" t="s">
        <v>3529</v>
      </c>
      <c r="J756" s="1" t="s">
        <v>1978</v>
      </c>
      <c r="K756" t="b">
        <v>0</v>
      </c>
    </row>
    <row r="757" spans="1:11" x14ac:dyDescent="0.25">
      <c r="A757" s="1" t="s">
        <v>3704</v>
      </c>
      <c r="B757" s="1" t="s">
        <v>1947</v>
      </c>
      <c r="C757">
        <v>82</v>
      </c>
      <c r="D757">
        <v>362</v>
      </c>
      <c r="E757">
        <v>1543298106</v>
      </c>
      <c r="F757">
        <v>1545701394</v>
      </c>
      <c r="G757">
        <v>638135855</v>
      </c>
      <c r="H757">
        <v>202147861</v>
      </c>
      <c r="I757" s="1" t="s">
        <v>3552</v>
      </c>
      <c r="J757" s="1" t="s">
        <v>3705</v>
      </c>
      <c r="K757" t="b">
        <v>0</v>
      </c>
    </row>
    <row r="758" spans="1:11" x14ac:dyDescent="0.25">
      <c r="A758" s="1" t="s">
        <v>3706</v>
      </c>
      <c r="B758" s="1" t="s">
        <v>1947</v>
      </c>
      <c r="C758">
        <v>569</v>
      </c>
      <c r="D758">
        <v>538</v>
      </c>
      <c r="E758">
        <v>1549017131</v>
      </c>
      <c r="F758">
        <v>1553707527</v>
      </c>
      <c r="G758">
        <v>30679359</v>
      </c>
      <c r="H758">
        <v>104011664</v>
      </c>
      <c r="I758" s="1" t="s">
        <v>2345</v>
      </c>
      <c r="J758" s="1" t="s">
        <v>3707</v>
      </c>
      <c r="K758" t="b">
        <v>0</v>
      </c>
    </row>
    <row r="759" spans="1:11" x14ac:dyDescent="0.25">
      <c r="A759" s="1" t="s">
        <v>3708</v>
      </c>
      <c r="B759" s="1" t="s">
        <v>1947</v>
      </c>
      <c r="C759">
        <v>234</v>
      </c>
      <c r="D759">
        <v>314</v>
      </c>
      <c r="E759">
        <v>1561433168</v>
      </c>
      <c r="F759">
        <v>1562869039</v>
      </c>
      <c r="G759">
        <v>599000274</v>
      </c>
      <c r="H759">
        <v>1508632131</v>
      </c>
      <c r="I759" s="1" t="s">
        <v>2722</v>
      </c>
      <c r="J759" s="1" t="s">
        <v>3709</v>
      </c>
      <c r="K759" t="b">
        <v>1</v>
      </c>
    </row>
    <row r="760" spans="1:11" x14ac:dyDescent="0.25">
      <c r="A760" s="1" t="s">
        <v>3710</v>
      </c>
      <c r="B760" s="1" t="s">
        <v>1947</v>
      </c>
      <c r="C760">
        <v>495</v>
      </c>
      <c r="D760">
        <v>224</v>
      </c>
      <c r="E760">
        <v>1543572955</v>
      </c>
      <c r="F760">
        <v>1550928632</v>
      </c>
      <c r="G760">
        <v>-84701452</v>
      </c>
      <c r="H760">
        <v>115150378</v>
      </c>
      <c r="I760" s="1" t="s">
        <v>2123</v>
      </c>
      <c r="J760" s="1" t="s">
        <v>1978</v>
      </c>
      <c r="K760" t="b">
        <v>1</v>
      </c>
    </row>
    <row r="761" spans="1:11" x14ac:dyDescent="0.25">
      <c r="A761" s="1" t="s">
        <v>3711</v>
      </c>
      <c r="B761" s="1" t="s">
        <v>1947</v>
      </c>
      <c r="C761">
        <v>688</v>
      </c>
      <c r="D761">
        <v>149</v>
      </c>
      <c r="E761">
        <v>1557188554</v>
      </c>
      <c r="F761">
        <v>1568673321</v>
      </c>
      <c r="G761">
        <v>487277622</v>
      </c>
      <c r="H761">
        <v>1007724281</v>
      </c>
      <c r="I761" s="1" t="s">
        <v>2586</v>
      </c>
      <c r="J761" s="1" t="s">
        <v>3712</v>
      </c>
      <c r="K761" t="b">
        <v>1</v>
      </c>
    </row>
    <row r="762" spans="1:11" x14ac:dyDescent="0.25">
      <c r="A762" s="1" t="s">
        <v>3713</v>
      </c>
      <c r="B762" s="1" t="s">
        <v>1947</v>
      </c>
      <c r="C762">
        <v>177</v>
      </c>
      <c r="D762">
        <v>33</v>
      </c>
      <c r="E762">
        <v>1551420370</v>
      </c>
      <c r="F762">
        <v>1563108738</v>
      </c>
      <c r="G762">
        <v>45470831</v>
      </c>
      <c r="H762">
        <v>-737747742</v>
      </c>
      <c r="I762" s="1" t="s">
        <v>2234</v>
      </c>
      <c r="J762" s="1" t="s">
        <v>3714</v>
      </c>
      <c r="K762" t="b">
        <v>1</v>
      </c>
    </row>
    <row r="763" spans="1:11" x14ac:dyDescent="0.25">
      <c r="A763" s="1" t="s">
        <v>3715</v>
      </c>
      <c r="B763" s="1" t="s">
        <v>1947</v>
      </c>
      <c r="C763">
        <v>741</v>
      </c>
      <c r="D763">
        <v>292</v>
      </c>
      <c r="E763">
        <v>1545176580</v>
      </c>
      <c r="F763">
        <v>1561207881</v>
      </c>
      <c r="G763">
        <v>-203596647</v>
      </c>
      <c r="H763">
        <v>-4195889</v>
      </c>
      <c r="I763" s="1" t="s">
        <v>2789</v>
      </c>
      <c r="J763" s="1" t="s">
        <v>1978</v>
      </c>
      <c r="K763" t="b">
        <v>1</v>
      </c>
    </row>
    <row r="764" spans="1:11" x14ac:dyDescent="0.25">
      <c r="A764" s="1" t="s">
        <v>3716</v>
      </c>
      <c r="B764" s="1" t="s">
        <v>1947</v>
      </c>
      <c r="C764">
        <v>585</v>
      </c>
      <c r="D764">
        <v>31</v>
      </c>
      <c r="E764">
        <v>1549954184</v>
      </c>
      <c r="F764">
        <v>1563649444</v>
      </c>
      <c r="G764">
        <v>2336225</v>
      </c>
      <c r="H764">
        <v>103374576</v>
      </c>
      <c r="I764" s="1" t="s">
        <v>3596</v>
      </c>
      <c r="J764" s="1" t="s">
        <v>3717</v>
      </c>
      <c r="K764" t="b">
        <v>0</v>
      </c>
    </row>
    <row r="765" spans="1:11" x14ac:dyDescent="0.25">
      <c r="A765" s="1" t="s">
        <v>3718</v>
      </c>
      <c r="B765" s="1" t="s">
        <v>1947</v>
      </c>
      <c r="C765">
        <v>255</v>
      </c>
      <c r="D765">
        <v>877</v>
      </c>
      <c r="E765">
        <v>1555546860</v>
      </c>
      <c r="F765">
        <v>1570506266</v>
      </c>
      <c r="G765">
        <v>556297634</v>
      </c>
      <c r="H765">
        <v>135130029</v>
      </c>
      <c r="I765" s="1" t="s">
        <v>2182</v>
      </c>
      <c r="J765" s="1" t="s">
        <v>3719</v>
      </c>
      <c r="K765" t="b">
        <v>1</v>
      </c>
    </row>
    <row r="766" spans="1:11" x14ac:dyDescent="0.25">
      <c r="A766" s="1" t="s">
        <v>3720</v>
      </c>
      <c r="B766" s="1" t="s">
        <v>1947</v>
      </c>
      <c r="C766">
        <v>778</v>
      </c>
      <c r="D766">
        <v>597</v>
      </c>
      <c r="E766">
        <v>1565347519</v>
      </c>
      <c r="F766">
        <v>1565864244</v>
      </c>
      <c r="G766">
        <v>513541936</v>
      </c>
      <c r="H766">
        <v>184554178</v>
      </c>
      <c r="I766" s="1" t="s">
        <v>2694</v>
      </c>
      <c r="J766" s="1" t="s">
        <v>3721</v>
      </c>
      <c r="K766" t="b">
        <v>1</v>
      </c>
    </row>
    <row r="767" spans="1:11" x14ac:dyDescent="0.25">
      <c r="A767" s="1" t="s">
        <v>3722</v>
      </c>
      <c r="B767" s="1" t="s">
        <v>1947</v>
      </c>
      <c r="C767">
        <v>683</v>
      </c>
      <c r="D767">
        <v>118</v>
      </c>
      <c r="E767">
        <v>1545774907</v>
      </c>
      <c r="F767">
        <v>1548592274</v>
      </c>
      <c r="G767">
        <v>523770271</v>
      </c>
      <c r="H767">
        <v>49192294</v>
      </c>
      <c r="I767" s="1" t="s">
        <v>2190</v>
      </c>
      <c r="J767" s="1" t="s">
        <v>3723</v>
      </c>
      <c r="K767" t="b">
        <v>1</v>
      </c>
    </row>
    <row r="768" spans="1:11" x14ac:dyDescent="0.25">
      <c r="A768" s="1" t="s">
        <v>3724</v>
      </c>
      <c r="B768" s="1" t="s">
        <v>1947</v>
      </c>
      <c r="C768">
        <v>694</v>
      </c>
      <c r="D768">
        <v>756</v>
      </c>
      <c r="E768">
        <v>1571818706</v>
      </c>
      <c r="F768">
        <v>1572592212</v>
      </c>
      <c r="G768">
        <v>-25394654</v>
      </c>
      <c r="H768">
        <v>1129586863</v>
      </c>
      <c r="I768" s="1" t="s">
        <v>2148</v>
      </c>
      <c r="J768" s="1" t="s">
        <v>3725</v>
      </c>
      <c r="K768" t="b">
        <v>0</v>
      </c>
    </row>
    <row r="769" spans="1:11" x14ac:dyDescent="0.25">
      <c r="A769" s="1" t="s">
        <v>3726</v>
      </c>
      <c r="B769" s="1" t="s">
        <v>1947</v>
      </c>
      <c r="C769">
        <v>172</v>
      </c>
      <c r="D769">
        <v>244</v>
      </c>
      <c r="E769">
        <v>1547300271</v>
      </c>
      <c r="F769">
        <v>1569371311</v>
      </c>
      <c r="G769">
        <v>12866667</v>
      </c>
      <c r="H769">
        <v>7233333</v>
      </c>
      <c r="I769" s="1" t="s">
        <v>3727</v>
      </c>
      <c r="J769" s="1" t="s">
        <v>3728</v>
      </c>
      <c r="K769" t="b">
        <v>1</v>
      </c>
    </row>
    <row r="770" spans="1:11" x14ac:dyDescent="0.25">
      <c r="A770" s="1" t="s">
        <v>3729</v>
      </c>
      <c r="B770" s="1" t="s">
        <v>1947</v>
      </c>
      <c r="C770">
        <v>884</v>
      </c>
      <c r="D770">
        <v>575</v>
      </c>
      <c r="E770">
        <v>1545633055</v>
      </c>
      <c r="F770">
        <v>1561346856</v>
      </c>
      <c r="G770">
        <v>335719791</v>
      </c>
      <c r="H770">
        <v>-843396421</v>
      </c>
      <c r="I770" s="1" t="s">
        <v>3730</v>
      </c>
      <c r="J770" s="1" t="s">
        <v>3731</v>
      </c>
      <c r="K770" t="b">
        <v>0</v>
      </c>
    </row>
    <row r="771" spans="1:11" x14ac:dyDescent="0.25">
      <c r="A771" s="1" t="s">
        <v>3732</v>
      </c>
      <c r="B771" s="1" t="s">
        <v>1947</v>
      </c>
      <c r="C771">
        <v>982</v>
      </c>
      <c r="D771">
        <v>162</v>
      </c>
      <c r="E771">
        <v>1556221071</v>
      </c>
      <c r="F771">
        <v>1572704966</v>
      </c>
      <c r="G771">
        <v>403912773</v>
      </c>
      <c r="H771">
        <v>-82469806</v>
      </c>
      <c r="I771" s="1" t="s">
        <v>2998</v>
      </c>
      <c r="J771" s="1" t="s">
        <v>3733</v>
      </c>
      <c r="K771" t="b">
        <v>1</v>
      </c>
    </row>
    <row r="772" spans="1:11" x14ac:dyDescent="0.25">
      <c r="A772" s="1" t="s">
        <v>3734</v>
      </c>
      <c r="B772" s="1" t="s">
        <v>1947</v>
      </c>
      <c r="C772">
        <v>161</v>
      </c>
      <c r="D772">
        <v>945</v>
      </c>
      <c r="E772">
        <v>1565313750</v>
      </c>
      <c r="F772">
        <v>1572075540</v>
      </c>
      <c r="G772">
        <v>22285839</v>
      </c>
      <c r="H772">
        <v>114152999</v>
      </c>
      <c r="I772" s="1" t="s">
        <v>2083</v>
      </c>
      <c r="J772" s="1" t="s">
        <v>3735</v>
      </c>
      <c r="K772" t="b">
        <v>0</v>
      </c>
    </row>
    <row r="773" spans="1:11" x14ac:dyDescent="0.25">
      <c r="A773" s="1" t="s">
        <v>3736</v>
      </c>
      <c r="B773" s="1" t="s">
        <v>1947</v>
      </c>
      <c r="C773">
        <v>127</v>
      </c>
      <c r="D773">
        <v>187</v>
      </c>
      <c r="E773">
        <v>1570442419</v>
      </c>
      <c r="F773">
        <v>1572052838</v>
      </c>
      <c r="G773">
        <v>32009016</v>
      </c>
      <c r="H773">
        <v>112122426</v>
      </c>
      <c r="I773" s="1" t="s">
        <v>3737</v>
      </c>
      <c r="J773" s="1" t="s">
        <v>3738</v>
      </c>
      <c r="K773" t="b">
        <v>0</v>
      </c>
    </row>
    <row r="774" spans="1:11" x14ac:dyDescent="0.25">
      <c r="A774" s="1" t="s">
        <v>3739</v>
      </c>
      <c r="B774" s="1" t="s">
        <v>1947</v>
      </c>
      <c r="C774">
        <v>287</v>
      </c>
      <c r="D774">
        <v>43</v>
      </c>
      <c r="E774">
        <v>1546018414</v>
      </c>
      <c r="F774">
        <v>1564386518</v>
      </c>
      <c r="G774">
        <v>49911732</v>
      </c>
      <c r="H774">
        <v>208725617</v>
      </c>
      <c r="I774" s="1" t="s">
        <v>2055</v>
      </c>
      <c r="J774" s="1" t="s">
        <v>3740</v>
      </c>
      <c r="K774" t="b">
        <v>0</v>
      </c>
    </row>
    <row r="775" spans="1:11" x14ac:dyDescent="0.25">
      <c r="A775" s="1" t="s">
        <v>3741</v>
      </c>
      <c r="B775" s="1" t="s">
        <v>1947</v>
      </c>
      <c r="C775">
        <v>211</v>
      </c>
      <c r="D775">
        <v>255</v>
      </c>
      <c r="E775">
        <v>1554775426</v>
      </c>
      <c r="F775">
        <v>1566524562</v>
      </c>
      <c r="G775">
        <v>497708764</v>
      </c>
      <c r="H775">
        <v>220252771</v>
      </c>
      <c r="I775" s="1" t="s">
        <v>2692</v>
      </c>
      <c r="J775" s="1" t="s">
        <v>3742</v>
      </c>
      <c r="K775" t="b">
        <v>0</v>
      </c>
    </row>
    <row r="776" spans="1:11" x14ac:dyDescent="0.25">
      <c r="A776" s="1" t="s">
        <v>3743</v>
      </c>
      <c r="B776" s="1" t="s">
        <v>1947</v>
      </c>
      <c r="C776">
        <v>579</v>
      </c>
      <c r="D776">
        <v>253</v>
      </c>
      <c r="E776">
        <v>1543969592</v>
      </c>
      <c r="F776">
        <v>1574037371</v>
      </c>
      <c r="G776">
        <v>-70240255</v>
      </c>
      <c r="H776">
        <v>-761327924</v>
      </c>
      <c r="I776" s="1" t="s">
        <v>2465</v>
      </c>
      <c r="J776" s="1" t="s">
        <v>3744</v>
      </c>
      <c r="K776" t="b">
        <v>0</v>
      </c>
    </row>
    <row r="777" spans="1:11" x14ac:dyDescent="0.25">
      <c r="A777" s="1" t="s">
        <v>3745</v>
      </c>
      <c r="B777" s="1" t="s">
        <v>1947</v>
      </c>
      <c r="C777">
        <v>452</v>
      </c>
      <c r="D777">
        <v>938</v>
      </c>
      <c r="E777">
        <v>1550949335</v>
      </c>
      <c r="F777">
        <v>1561194633</v>
      </c>
      <c r="G777">
        <v>12530434</v>
      </c>
      <c r="H777">
        <v>122287602</v>
      </c>
      <c r="I777" s="1" t="s">
        <v>3746</v>
      </c>
      <c r="J777" s="1" t="s">
        <v>3747</v>
      </c>
      <c r="K777" t="b">
        <v>0</v>
      </c>
    </row>
    <row r="778" spans="1:11" x14ac:dyDescent="0.25">
      <c r="A778" s="1" t="s">
        <v>3748</v>
      </c>
      <c r="B778" s="1" t="s">
        <v>1947</v>
      </c>
      <c r="C778">
        <v>441</v>
      </c>
      <c r="D778">
        <v>474</v>
      </c>
      <c r="E778">
        <v>1544958758</v>
      </c>
      <c r="F778">
        <v>1545659174</v>
      </c>
      <c r="G778">
        <v>627370249</v>
      </c>
      <c r="H778">
        <v>71574128</v>
      </c>
      <c r="I778" s="1" t="s">
        <v>2481</v>
      </c>
      <c r="J778" s="1" t="s">
        <v>3749</v>
      </c>
      <c r="K778" t="b">
        <v>1</v>
      </c>
    </row>
    <row r="779" spans="1:11" x14ac:dyDescent="0.25">
      <c r="A779" s="1" t="s">
        <v>3750</v>
      </c>
      <c r="B779" s="1" t="s">
        <v>1947</v>
      </c>
      <c r="C779">
        <v>26</v>
      </c>
      <c r="D779">
        <v>638</v>
      </c>
      <c r="E779">
        <v>1571402259</v>
      </c>
      <c r="F779">
        <v>1573858689</v>
      </c>
      <c r="G779">
        <v>393458414</v>
      </c>
      <c r="H779">
        <v>-91695689</v>
      </c>
      <c r="I779" s="1" t="s">
        <v>3751</v>
      </c>
      <c r="J779" s="1" t="s">
        <v>1978</v>
      </c>
      <c r="K779" t="b">
        <v>0</v>
      </c>
    </row>
    <row r="780" spans="1:11" x14ac:dyDescent="0.25">
      <c r="A780" s="1" t="s">
        <v>3752</v>
      </c>
      <c r="B780" s="1" t="s">
        <v>1947</v>
      </c>
      <c r="C780">
        <v>283</v>
      </c>
      <c r="D780">
        <v>133</v>
      </c>
      <c r="E780">
        <v>1558354453</v>
      </c>
      <c r="F780">
        <v>1562021149</v>
      </c>
      <c r="G780">
        <v>26394403</v>
      </c>
      <c r="H780">
        <v>111314117</v>
      </c>
      <c r="I780" s="1" t="s">
        <v>2156</v>
      </c>
      <c r="J780" s="1" t="s">
        <v>3753</v>
      </c>
      <c r="K780" t="b">
        <v>0</v>
      </c>
    </row>
    <row r="781" spans="1:11" x14ac:dyDescent="0.25">
      <c r="A781" s="1" t="s">
        <v>3754</v>
      </c>
      <c r="B781" s="1" t="s">
        <v>1947</v>
      </c>
      <c r="C781">
        <v>37</v>
      </c>
      <c r="D781">
        <v>976</v>
      </c>
      <c r="E781">
        <v>1569987249</v>
      </c>
      <c r="F781">
        <v>1571782582</v>
      </c>
      <c r="G781">
        <v>146404686</v>
      </c>
      <c r="H781">
        <v>1209915504</v>
      </c>
      <c r="I781" s="1" t="s">
        <v>3698</v>
      </c>
      <c r="J781" s="1" t="s">
        <v>3755</v>
      </c>
      <c r="K781" t="b">
        <v>0</v>
      </c>
    </row>
    <row r="782" spans="1:11" x14ac:dyDescent="0.25">
      <c r="A782" s="1" t="s">
        <v>3756</v>
      </c>
      <c r="B782" s="1" t="s">
        <v>1947</v>
      </c>
      <c r="C782">
        <v>805</v>
      </c>
      <c r="D782">
        <v>505</v>
      </c>
      <c r="E782">
        <v>1558258267</v>
      </c>
      <c r="F782">
        <v>1560646114</v>
      </c>
      <c r="G782">
        <v>441675867</v>
      </c>
      <c r="H782">
        <v>20308233</v>
      </c>
      <c r="I782" s="1" t="s">
        <v>3140</v>
      </c>
      <c r="J782" s="1" t="s">
        <v>3757</v>
      </c>
      <c r="K782" t="b">
        <v>1</v>
      </c>
    </row>
    <row r="783" spans="1:11" x14ac:dyDescent="0.25">
      <c r="A783" s="1" t="s">
        <v>3758</v>
      </c>
      <c r="B783" s="1" t="s">
        <v>1947</v>
      </c>
      <c r="C783">
        <v>78</v>
      </c>
      <c r="D783">
        <v>618</v>
      </c>
      <c r="E783">
        <v>1562866493</v>
      </c>
      <c r="F783">
        <v>1572266150</v>
      </c>
      <c r="G783">
        <v>-81788865</v>
      </c>
      <c r="H783">
        <v>1125388072</v>
      </c>
      <c r="I783" s="1" t="s">
        <v>3593</v>
      </c>
      <c r="J783" s="1" t="s">
        <v>3759</v>
      </c>
      <c r="K783" t="b">
        <v>0</v>
      </c>
    </row>
    <row r="784" spans="1:11" x14ac:dyDescent="0.25">
      <c r="A784" s="1" t="s">
        <v>3760</v>
      </c>
      <c r="B784" s="1" t="s">
        <v>1947</v>
      </c>
      <c r="C784">
        <v>139</v>
      </c>
      <c r="D784">
        <v>15</v>
      </c>
      <c r="E784">
        <v>1565725493</v>
      </c>
      <c r="F784">
        <v>1569248918</v>
      </c>
      <c r="G784">
        <v>634400274</v>
      </c>
      <c r="H784">
        <v>104024274</v>
      </c>
      <c r="I784" s="1" t="s">
        <v>2966</v>
      </c>
      <c r="J784" s="1" t="s">
        <v>3761</v>
      </c>
      <c r="K784" t="b">
        <v>1</v>
      </c>
    </row>
    <row r="785" spans="1:11" x14ac:dyDescent="0.25">
      <c r="A785" s="1" t="s">
        <v>3762</v>
      </c>
      <c r="B785" s="1" t="s">
        <v>1947</v>
      </c>
      <c r="C785">
        <v>931</v>
      </c>
      <c r="D785">
        <v>135</v>
      </c>
      <c r="E785">
        <v>1560996527</v>
      </c>
      <c r="F785">
        <v>1566078584</v>
      </c>
      <c r="G785">
        <v>-7177049</v>
      </c>
      <c r="H785">
        <v>1084127686</v>
      </c>
      <c r="I785" s="1" t="s">
        <v>3763</v>
      </c>
      <c r="J785" s="1" t="s">
        <v>3764</v>
      </c>
      <c r="K785" t="b">
        <v>0</v>
      </c>
    </row>
    <row r="786" spans="1:11" x14ac:dyDescent="0.25">
      <c r="A786" s="1" t="s">
        <v>3765</v>
      </c>
      <c r="B786" s="1" t="s">
        <v>1947</v>
      </c>
      <c r="C786">
        <v>804</v>
      </c>
      <c r="D786">
        <v>419</v>
      </c>
      <c r="E786">
        <v>1564312816</v>
      </c>
      <c r="F786">
        <v>1566170125</v>
      </c>
      <c r="G786">
        <v>594874462</v>
      </c>
      <c r="H786">
        <v>178147061</v>
      </c>
      <c r="I786" s="1" t="s">
        <v>3008</v>
      </c>
      <c r="J786" s="1" t="s">
        <v>1978</v>
      </c>
      <c r="K786" t="b">
        <v>0</v>
      </c>
    </row>
    <row r="787" spans="1:11" x14ac:dyDescent="0.25">
      <c r="A787" s="1" t="s">
        <v>3766</v>
      </c>
      <c r="B787" s="1" t="s">
        <v>1947</v>
      </c>
      <c r="C787">
        <v>941</v>
      </c>
      <c r="D787">
        <v>867</v>
      </c>
      <c r="E787">
        <v>1556132537</v>
      </c>
      <c r="F787">
        <v>1573703500</v>
      </c>
      <c r="G787">
        <v>-21563131</v>
      </c>
      <c r="H787">
        <v>-512658432</v>
      </c>
      <c r="I787" s="1" t="s">
        <v>3167</v>
      </c>
      <c r="J787" s="1" t="s">
        <v>1978</v>
      </c>
      <c r="K787" t="b">
        <v>0</v>
      </c>
    </row>
    <row r="788" spans="1:11" x14ac:dyDescent="0.25">
      <c r="A788" s="1" t="s">
        <v>3767</v>
      </c>
      <c r="B788" s="1" t="s">
        <v>1947</v>
      </c>
      <c r="C788">
        <v>907</v>
      </c>
      <c r="D788">
        <v>788</v>
      </c>
      <c r="E788">
        <v>1549730955</v>
      </c>
      <c r="F788">
        <v>1571758769</v>
      </c>
      <c r="G788">
        <v>-24944583</v>
      </c>
      <c r="H788">
        <v>1063228338</v>
      </c>
      <c r="I788" s="1" t="s">
        <v>2915</v>
      </c>
      <c r="J788" s="1" t="s">
        <v>3768</v>
      </c>
      <c r="K788" t="b">
        <v>1</v>
      </c>
    </row>
    <row r="789" spans="1:11" x14ac:dyDescent="0.25">
      <c r="A789" s="1" t="s">
        <v>3769</v>
      </c>
      <c r="B789" s="1" t="s">
        <v>1947</v>
      </c>
      <c r="C789">
        <v>648</v>
      </c>
      <c r="D789">
        <v>151</v>
      </c>
      <c r="E789">
        <v>1557621275</v>
      </c>
      <c r="F789">
        <v>1558695423</v>
      </c>
      <c r="G789">
        <v>23764143</v>
      </c>
      <c r="H789">
        <v>115969501</v>
      </c>
      <c r="I789" s="1" t="s">
        <v>2937</v>
      </c>
      <c r="J789" s="1" t="s">
        <v>1978</v>
      </c>
      <c r="K789" t="b">
        <v>1</v>
      </c>
    </row>
    <row r="790" spans="1:11" x14ac:dyDescent="0.25">
      <c r="A790" s="1" t="s">
        <v>3770</v>
      </c>
      <c r="B790" s="1" t="s">
        <v>1947</v>
      </c>
      <c r="C790">
        <v>281</v>
      </c>
      <c r="D790">
        <v>783</v>
      </c>
      <c r="E790">
        <v>1570537399</v>
      </c>
      <c r="F790">
        <v>1570850924</v>
      </c>
      <c r="G790">
        <v>8296968</v>
      </c>
      <c r="H790">
        <v>301531568</v>
      </c>
      <c r="I790" s="1" t="s">
        <v>3771</v>
      </c>
      <c r="J790" s="1" t="s">
        <v>3772</v>
      </c>
      <c r="K790" t="b">
        <v>0</v>
      </c>
    </row>
    <row r="791" spans="1:11" x14ac:dyDescent="0.25">
      <c r="A791" s="1" t="s">
        <v>3773</v>
      </c>
      <c r="B791" s="1" t="s">
        <v>1947</v>
      </c>
      <c r="C791">
        <v>894</v>
      </c>
      <c r="D791">
        <v>941</v>
      </c>
      <c r="E791">
        <v>1551648791</v>
      </c>
      <c r="F791">
        <v>1565061793</v>
      </c>
      <c r="G791">
        <v>407845262</v>
      </c>
      <c r="H791">
        <v>214131222</v>
      </c>
      <c r="I791" s="1" t="s">
        <v>3623</v>
      </c>
      <c r="J791" s="1" t="s">
        <v>1978</v>
      </c>
      <c r="K791" t="b">
        <v>0</v>
      </c>
    </row>
    <row r="792" spans="1:11" x14ac:dyDescent="0.25">
      <c r="A792" s="1" t="s">
        <v>3774</v>
      </c>
      <c r="B792" s="1" t="s">
        <v>1947</v>
      </c>
      <c r="C792">
        <v>234</v>
      </c>
      <c r="D792">
        <v>488</v>
      </c>
      <c r="E792">
        <v>1552159958</v>
      </c>
      <c r="F792">
        <v>1567529732</v>
      </c>
      <c r="G792">
        <v>555480165</v>
      </c>
      <c r="H792">
        <v>13931553</v>
      </c>
      <c r="I792" s="1" t="s">
        <v>3737</v>
      </c>
      <c r="J792" s="1" t="s">
        <v>3775</v>
      </c>
      <c r="K792" t="b">
        <v>1</v>
      </c>
    </row>
    <row r="793" spans="1:11" x14ac:dyDescent="0.25">
      <c r="A793" s="1" t="s">
        <v>3776</v>
      </c>
      <c r="B793" s="1" t="s">
        <v>1947</v>
      </c>
      <c r="C793">
        <v>70</v>
      </c>
      <c r="D793">
        <v>896</v>
      </c>
      <c r="E793">
        <v>1554009118</v>
      </c>
      <c r="F793">
        <v>1562369673</v>
      </c>
      <c r="G793">
        <v>530249087</v>
      </c>
      <c r="H793">
        <v>230202458</v>
      </c>
      <c r="I793" s="1" t="s">
        <v>1526</v>
      </c>
      <c r="J793" s="1" t="s">
        <v>3777</v>
      </c>
      <c r="K793" t="b">
        <v>1</v>
      </c>
    </row>
    <row r="794" spans="1:11" x14ac:dyDescent="0.25">
      <c r="A794" s="1" t="s">
        <v>3778</v>
      </c>
      <c r="B794" s="1" t="s">
        <v>1947</v>
      </c>
      <c r="C794">
        <v>365</v>
      </c>
      <c r="D794">
        <v>276</v>
      </c>
      <c r="E794">
        <v>1550656488</v>
      </c>
      <c r="F794">
        <v>1556948280</v>
      </c>
      <c r="G794">
        <v>483009689</v>
      </c>
      <c r="H794">
        <v>-12836594</v>
      </c>
      <c r="I794" s="1" t="s">
        <v>3779</v>
      </c>
      <c r="J794" s="1" t="s">
        <v>3780</v>
      </c>
      <c r="K794" t="b">
        <v>0</v>
      </c>
    </row>
    <row r="795" spans="1:11" x14ac:dyDescent="0.25">
      <c r="A795" s="1" t="s">
        <v>3781</v>
      </c>
      <c r="B795" s="1" t="s">
        <v>1947</v>
      </c>
      <c r="C795">
        <v>508</v>
      </c>
      <c r="D795">
        <v>59</v>
      </c>
      <c r="E795">
        <v>1556410758</v>
      </c>
      <c r="F795">
        <v>1568143989</v>
      </c>
      <c r="G795">
        <v>504868505</v>
      </c>
      <c r="H795">
        <v>175957117</v>
      </c>
      <c r="I795" s="1" t="s">
        <v>2319</v>
      </c>
      <c r="J795" s="1" t="s">
        <v>3782</v>
      </c>
      <c r="K795" t="b">
        <v>0</v>
      </c>
    </row>
    <row r="796" spans="1:11" x14ac:dyDescent="0.25">
      <c r="A796" s="1" t="s">
        <v>3783</v>
      </c>
      <c r="B796" s="1" t="s">
        <v>1947</v>
      </c>
      <c r="C796">
        <v>545</v>
      </c>
      <c r="D796">
        <v>254</v>
      </c>
      <c r="E796">
        <v>1552470360</v>
      </c>
      <c r="F796">
        <v>1573422158</v>
      </c>
      <c r="G796">
        <v>31982751</v>
      </c>
      <c r="H796">
        <v>120277138</v>
      </c>
      <c r="I796" s="1" t="s">
        <v>3233</v>
      </c>
      <c r="J796" s="1" t="s">
        <v>3784</v>
      </c>
      <c r="K796" t="b">
        <v>0</v>
      </c>
    </row>
    <row r="797" spans="1:11" x14ac:dyDescent="0.25">
      <c r="A797" s="1" t="s">
        <v>3785</v>
      </c>
      <c r="B797" s="1" t="s">
        <v>1947</v>
      </c>
      <c r="C797">
        <v>584</v>
      </c>
      <c r="D797">
        <v>714</v>
      </c>
      <c r="E797">
        <v>1568668387</v>
      </c>
      <c r="F797">
        <v>1572563917</v>
      </c>
      <c r="G797">
        <v>312357377</v>
      </c>
      <c r="H797">
        <v>1215054068</v>
      </c>
      <c r="I797" s="1" t="s">
        <v>2151</v>
      </c>
      <c r="J797" s="1" t="s">
        <v>1978</v>
      </c>
      <c r="K797" t="b">
        <v>1</v>
      </c>
    </row>
    <row r="798" spans="1:11" x14ac:dyDescent="0.25">
      <c r="A798" s="1" t="s">
        <v>3786</v>
      </c>
      <c r="B798" s="1" t="s">
        <v>1947</v>
      </c>
      <c r="C798">
        <v>98</v>
      </c>
      <c r="D798">
        <v>727</v>
      </c>
      <c r="E798">
        <v>1559153091</v>
      </c>
      <c r="F798">
        <v>1573319291</v>
      </c>
      <c r="G798">
        <v>-49333</v>
      </c>
      <c r="H798">
        <v>1225167</v>
      </c>
      <c r="I798" s="1" t="s">
        <v>3183</v>
      </c>
      <c r="J798" s="1" t="s">
        <v>1978</v>
      </c>
      <c r="K798" t="b">
        <v>1</v>
      </c>
    </row>
    <row r="799" spans="1:11" x14ac:dyDescent="0.25">
      <c r="A799" s="1" t="s">
        <v>3787</v>
      </c>
      <c r="B799" s="1" t="s">
        <v>1947</v>
      </c>
      <c r="C799">
        <v>757</v>
      </c>
      <c r="D799">
        <v>952</v>
      </c>
      <c r="E799">
        <v>1548191508</v>
      </c>
      <c r="F799">
        <v>1573593272</v>
      </c>
      <c r="G799">
        <v>371878209</v>
      </c>
      <c r="H799">
        <v>501575212</v>
      </c>
      <c r="I799" s="1" t="s">
        <v>2316</v>
      </c>
      <c r="J799" s="1" t="s">
        <v>3788</v>
      </c>
      <c r="K799" t="b">
        <v>1</v>
      </c>
    </row>
    <row r="800" spans="1:11" x14ac:dyDescent="0.25">
      <c r="A800" s="1" t="s">
        <v>3789</v>
      </c>
      <c r="B800" s="1" t="s">
        <v>1947</v>
      </c>
      <c r="C800">
        <v>452</v>
      </c>
      <c r="D800">
        <v>501</v>
      </c>
      <c r="E800">
        <v>1568983892</v>
      </c>
      <c r="F800">
        <v>1569092161</v>
      </c>
      <c r="G800">
        <v>152674321</v>
      </c>
      <c r="H800">
        <v>-885420304</v>
      </c>
      <c r="I800" s="1" t="s">
        <v>3790</v>
      </c>
      <c r="J800" s="1" t="s">
        <v>3791</v>
      </c>
      <c r="K800" t="b">
        <v>0</v>
      </c>
    </row>
    <row r="801" spans="1:11" x14ac:dyDescent="0.25">
      <c r="A801" s="1" t="s">
        <v>3792</v>
      </c>
      <c r="B801" s="1" t="s">
        <v>1947</v>
      </c>
      <c r="C801">
        <v>893</v>
      </c>
      <c r="D801">
        <v>209</v>
      </c>
      <c r="E801">
        <v>1550217493</v>
      </c>
      <c r="F801">
        <v>1568454705</v>
      </c>
      <c r="G801">
        <v>-3361378</v>
      </c>
      <c r="H801">
        <v>293598782</v>
      </c>
      <c r="I801" s="1" t="s">
        <v>2841</v>
      </c>
      <c r="J801" s="1" t="s">
        <v>3793</v>
      </c>
      <c r="K801" t="b">
        <v>1</v>
      </c>
    </row>
    <row r="802" spans="1:11" x14ac:dyDescent="0.25">
      <c r="A802" s="1" t="s">
        <v>3794</v>
      </c>
      <c r="B802" s="1" t="s">
        <v>1947</v>
      </c>
      <c r="C802">
        <v>825</v>
      </c>
      <c r="D802">
        <v>548</v>
      </c>
      <c r="E802">
        <v>1557209948</v>
      </c>
      <c r="F802">
        <v>1571524785</v>
      </c>
      <c r="G802">
        <v>372635727</v>
      </c>
      <c r="H802">
        <v>1270286009</v>
      </c>
      <c r="I802" s="1" t="s">
        <v>2002</v>
      </c>
      <c r="J802" s="1" t="s">
        <v>1978</v>
      </c>
      <c r="K802" t="b">
        <v>0</v>
      </c>
    </row>
    <row r="803" spans="1:11" x14ac:dyDescent="0.25">
      <c r="A803" s="1" t="s">
        <v>3795</v>
      </c>
      <c r="B803" s="1" t="s">
        <v>1947</v>
      </c>
      <c r="C803">
        <v>901</v>
      </c>
      <c r="D803">
        <v>577</v>
      </c>
      <c r="E803">
        <v>1560410212</v>
      </c>
      <c r="F803">
        <v>1569281734</v>
      </c>
      <c r="G803">
        <v>328565219</v>
      </c>
      <c r="H803">
        <v>-966038258</v>
      </c>
      <c r="I803" s="1" t="s">
        <v>3779</v>
      </c>
      <c r="J803" s="1" t="s">
        <v>3796</v>
      </c>
      <c r="K803" t="b">
        <v>1</v>
      </c>
    </row>
    <row r="804" spans="1:11" x14ac:dyDescent="0.25">
      <c r="A804" s="1" t="s">
        <v>3797</v>
      </c>
      <c r="B804" s="1" t="s">
        <v>1947</v>
      </c>
      <c r="C804">
        <v>173</v>
      </c>
      <c r="D804">
        <v>272</v>
      </c>
      <c r="E804">
        <v>1544388875</v>
      </c>
      <c r="F804">
        <v>1567033917</v>
      </c>
      <c r="G804">
        <v>517059957</v>
      </c>
      <c r="H804">
        <v>530515402</v>
      </c>
      <c r="I804" s="1" t="s">
        <v>2799</v>
      </c>
      <c r="J804" s="1" t="s">
        <v>3798</v>
      </c>
      <c r="K804" t="b">
        <v>1</v>
      </c>
    </row>
    <row r="805" spans="1:11" x14ac:dyDescent="0.25">
      <c r="A805" s="1" t="s">
        <v>3799</v>
      </c>
      <c r="B805" s="1" t="s">
        <v>1947</v>
      </c>
      <c r="C805">
        <v>498</v>
      </c>
      <c r="D805">
        <v>396</v>
      </c>
      <c r="E805">
        <v>1573249980</v>
      </c>
      <c r="F805">
        <v>1574117829</v>
      </c>
      <c r="G805">
        <v>420328151</v>
      </c>
      <c r="H805">
        <v>-86450785</v>
      </c>
      <c r="I805" s="1" t="s">
        <v>2731</v>
      </c>
      <c r="J805" s="1" t="s">
        <v>1978</v>
      </c>
      <c r="K805" t="b">
        <v>1</v>
      </c>
    </row>
    <row r="806" spans="1:11" x14ac:dyDescent="0.25">
      <c r="A806" s="1" t="s">
        <v>3800</v>
      </c>
      <c r="B806" s="1" t="s">
        <v>1947</v>
      </c>
      <c r="C806">
        <v>144</v>
      </c>
      <c r="D806">
        <v>814</v>
      </c>
      <c r="E806">
        <v>1551587269</v>
      </c>
      <c r="F806">
        <v>1557508133</v>
      </c>
      <c r="G806">
        <v>23634675</v>
      </c>
      <c r="H806">
        <v>11244069</v>
      </c>
      <c r="I806" s="1" t="s">
        <v>3801</v>
      </c>
      <c r="J806" s="1" t="s">
        <v>3802</v>
      </c>
      <c r="K806" t="b">
        <v>0</v>
      </c>
    </row>
    <row r="807" spans="1:11" x14ac:dyDescent="0.25">
      <c r="A807" s="1" t="s">
        <v>3803</v>
      </c>
      <c r="B807" s="1" t="s">
        <v>1947</v>
      </c>
      <c r="C807">
        <v>527</v>
      </c>
      <c r="D807">
        <v>121</v>
      </c>
      <c r="E807">
        <v>1561502786</v>
      </c>
      <c r="F807">
        <v>1570633266</v>
      </c>
      <c r="G807">
        <v>607905791</v>
      </c>
      <c r="H807">
        <v>249298029</v>
      </c>
      <c r="I807" s="1" t="s">
        <v>3804</v>
      </c>
      <c r="J807" s="1" t="s">
        <v>3805</v>
      </c>
      <c r="K807" t="b">
        <v>1</v>
      </c>
    </row>
    <row r="808" spans="1:11" x14ac:dyDescent="0.25">
      <c r="A808" s="1" t="s">
        <v>3806</v>
      </c>
      <c r="B808" s="1" t="s">
        <v>1947</v>
      </c>
      <c r="C808">
        <v>325</v>
      </c>
      <c r="D808">
        <v>689</v>
      </c>
      <c r="E808">
        <v>1546753214</v>
      </c>
      <c r="F808">
        <v>1572076127</v>
      </c>
      <c r="G808">
        <v>517181762</v>
      </c>
      <c r="H808">
        <v>177257496</v>
      </c>
      <c r="I808" s="1" t="s">
        <v>2316</v>
      </c>
      <c r="J808" s="1" t="s">
        <v>3807</v>
      </c>
      <c r="K808" t="b">
        <v>1</v>
      </c>
    </row>
    <row r="809" spans="1:11" x14ac:dyDescent="0.25">
      <c r="A809" s="1" t="s">
        <v>3808</v>
      </c>
      <c r="B809" s="1" t="s">
        <v>1947</v>
      </c>
      <c r="C809">
        <v>821</v>
      </c>
      <c r="D809">
        <v>133</v>
      </c>
      <c r="E809">
        <v>1573555756</v>
      </c>
      <c r="F809">
        <v>1573588604</v>
      </c>
      <c r="G809">
        <v>349815148</v>
      </c>
      <c r="H809">
        <v>-31528692</v>
      </c>
      <c r="I809" s="1" t="s">
        <v>2518</v>
      </c>
      <c r="J809" s="1" t="s">
        <v>3809</v>
      </c>
      <c r="K809" t="b">
        <v>0</v>
      </c>
    </row>
    <row r="810" spans="1:11" x14ac:dyDescent="0.25">
      <c r="A810" s="1" t="s">
        <v>3810</v>
      </c>
      <c r="B810" s="1" t="s">
        <v>1947</v>
      </c>
      <c r="C810">
        <v>139</v>
      </c>
      <c r="D810">
        <v>662</v>
      </c>
      <c r="E810">
        <v>1556314034</v>
      </c>
      <c r="F810">
        <v>1557859421</v>
      </c>
      <c r="G810">
        <v>516698819</v>
      </c>
      <c r="H810">
        <v>3421546</v>
      </c>
      <c r="I810" s="1" t="s">
        <v>3811</v>
      </c>
      <c r="J810" s="1" t="s">
        <v>3812</v>
      </c>
      <c r="K810" t="b">
        <v>1</v>
      </c>
    </row>
    <row r="811" spans="1:11" x14ac:dyDescent="0.25">
      <c r="A811" s="1" t="s">
        <v>3813</v>
      </c>
      <c r="B811" s="1" t="s">
        <v>1947</v>
      </c>
      <c r="C811">
        <v>928</v>
      </c>
      <c r="D811">
        <v>854</v>
      </c>
      <c r="E811">
        <v>1568950022</v>
      </c>
      <c r="F811">
        <v>1573007873</v>
      </c>
      <c r="G811">
        <v>387652981</v>
      </c>
      <c r="H811">
        <v>-86267126</v>
      </c>
      <c r="I811" s="1" t="s">
        <v>1494</v>
      </c>
      <c r="J811" s="1" t="s">
        <v>3814</v>
      </c>
      <c r="K811" t="b">
        <v>0</v>
      </c>
    </row>
    <row r="812" spans="1:11" x14ac:dyDescent="0.25">
      <c r="A812" s="1" t="s">
        <v>3815</v>
      </c>
      <c r="B812" s="1" t="s">
        <v>1947</v>
      </c>
      <c r="C812">
        <v>127</v>
      </c>
      <c r="D812">
        <v>761</v>
      </c>
      <c r="E812">
        <v>1564875139</v>
      </c>
      <c r="F812">
        <v>1572303816</v>
      </c>
      <c r="G812">
        <v>-27780531</v>
      </c>
      <c r="H812">
        <v>-542362302</v>
      </c>
      <c r="I812" s="1" t="s">
        <v>3804</v>
      </c>
      <c r="J812" s="1" t="s">
        <v>1978</v>
      </c>
      <c r="K812" t="b">
        <v>1</v>
      </c>
    </row>
    <row r="813" spans="1:11" x14ac:dyDescent="0.25">
      <c r="A813" s="1" t="s">
        <v>3816</v>
      </c>
      <c r="B813" s="1" t="s">
        <v>1947</v>
      </c>
      <c r="C813">
        <v>672</v>
      </c>
      <c r="D813">
        <v>52</v>
      </c>
      <c r="E813">
        <v>1556891390</v>
      </c>
      <c r="F813">
        <v>1569561500</v>
      </c>
      <c r="G813">
        <v>25526986</v>
      </c>
      <c r="H813">
        <v>112615815</v>
      </c>
      <c r="I813" s="1" t="s">
        <v>2642</v>
      </c>
      <c r="J813" s="1" t="s">
        <v>3817</v>
      </c>
      <c r="K813" t="b">
        <v>0</v>
      </c>
    </row>
    <row r="814" spans="1:11" x14ac:dyDescent="0.25">
      <c r="A814" s="1" t="s">
        <v>3818</v>
      </c>
      <c r="B814" s="1" t="s">
        <v>1947</v>
      </c>
      <c r="C814">
        <v>335</v>
      </c>
      <c r="D814">
        <v>634</v>
      </c>
      <c r="E814">
        <v>1543597297</v>
      </c>
      <c r="F814">
        <v>1553755450</v>
      </c>
      <c r="G814">
        <v>116497994</v>
      </c>
      <c r="H814">
        <v>40644352</v>
      </c>
      <c r="I814" s="1" t="s">
        <v>2793</v>
      </c>
      <c r="J814" s="1" t="s">
        <v>1978</v>
      </c>
      <c r="K814" t="b">
        <v>0</v>
      </c>
    </row>
    <row r="815" spans="1:11" x14ac:dyDescent="0.25">
      <c r="A815" s="1" t="s">
        <v>3819</v>
      </c>
      <c r="B815" s="1" t="s">
        <v>1947</v>
      </c>
      <c r="C815">
        <v>794</v>
      </c>
      <c r="D815">
        <v>896</v>
      </c>
      <c r="E815">
        <v>1559059303</v>
      </c>
      <c r="F815">
        <v>1568001634</v>
      </c>
      <c r="G815">
        <v>-72693645</v>
      </c>
      <c r="H815">
        <v>1070037509</v>
      </c>
      <c r="I815" s="1" t="s">
        <v>3429</v>
      </c>
      <c r="J815" s="1" t="s">
        <v>3820</v>
      </c>
      <c r="K815" t="b">
        <v>0</v>
      </c>
    </row>
    <row r="816" spans="1:11" x14ac:dyDescent="0.25">
      <c r="A816" s="1" t="s">
        <v>3821</v>
      </c>
      <c r="B816" s="1" t="s">
        <v>1947</v>
      </c>
      <c r="C816">
        <v>868</v>
      </c>
      <c r="D816">
        <v>958</v>
      </c>
      <c r="E816">
        <v>1565658706</v>
      </c>
      <c r="F816">
        <v>1567800963</v>
      </c>
      <c r="G816">
        <v>-200583696</v>
      </c>
      <c r="H816">
        <v>575504453</v>
      </c>
      <c r="I816" s="1" t="s">
        <v>3822</v>
      </c>
      <c r="J816" s="1" t="s">
        <v>3823</v>
      </c>
      <c r="K816" t="b">
        <v>0</v>
      </c>
    </row>
    <row r="817" spans="1:11" x14ac:dyDescent="0.25">
      <c r="A817" s="1" t="s">
        <v>3824</v>
      </c>
      <c r="B817" s="1" t="s">
        <v>1947</v>
      </c>
      <c r="C817">
        <v>391</v>
      </c>
      <c r="D817">
        <v>192</v>
      </c>
      <c r="E817">
        <v>1567684965</v>
      </c>
      <c r="F817">
        <v>1569661631</v>
      </c>
      <c r="G817">
        <v>289693852</v>
      </c>
      <c r="H817">
        <v>1198453914</v>
      </c>
      <c r="I817" s="1" t="s">
        <v>3825</v>
      </c>
      <c r="J817" s="1" t="s">
        <v>3826</v>
      </c>
      <c r="K817" t="b">
        <v>1</v>
      </c>
    </row>
    <row r="818" spans="1:11" x14ac:dyDescent="0.25">
      <c r="A818" s="1" t="s">
        <v>3827</v>
      </c>
      <c r="B818" s="1" t="s">
        <v>1947</v>
      </c>
      <c r="C818">
        <v>791</v>
      </c>
      <c r="D818">
        <v>697</v>
      </c>
      <c r="E818">
        <v>1566034248</v>
      </c>
      <c r="F818">
        <v>1573067008</v>
      </c>
      <c r="G818">
        <v>-75625591</v>
      </c>
      <c r="H818">
        <v>1077873095</v>
      </c>
      <c r="I818" s="1" t="s">
        <v>3214</v>
      </c>
      <c r="J818" s="1" t="s">
        <v>3828</v>
      </c>
      <c r="K818" t="b">
        <v>1</v>
      </c>
    </row>
    <row r="819" spans="1:11" x14ac:dyDescent="0.25">
      <c r="A819" s="1" t="s">
        <v>3829</v>
      </c>
      <c r="B819" s="1" t="s">
        <v>1947</v>
      </c>
      <c r="C819">
        <v>334</v>
      </c>
      <c r="D819">
        <v>786</v>
      </c>
      <c r="E819">
        <v>1573290924</v>
      </c>
      <c r="F819">
        <v>1573939043</v>
      </c>
      <c r="G819">
        <v>420722039</v>
      </c>
      <c r="H819">
        <v>-800964415</v>
      </c>
      <c r="I819" s="1" t="s">
        <v>2409</v>
      </c>
      <c r="J819" s="1" t="s">
        <v>3830</v>
      </c>
      <c r="K819" t="b">
        <v>1</v>
      </c>
    </row>
    <row r="820" spans="1:11" x14ac:dyDescent="0.25">
      <c r="A820" s="1" t="s">
        <v>3831</v>
      </c>
      <c r="B820" s="1" t="s">
        <v>1947</v>
      </c>
      <c r="C820">
        <v>818</v>
      </c>
      <c r="D820">
        <v>121</v>
      </c>
      <c r="E820">
        <v>1570132449</v>
      </c>
      <c r="F820">
        <v>1571585255</v>
      </c>
      <c r="G820">
        <v>368064948</v>
      </c>
      <c r="H820">
        <v>101815316</v>
      </c>
      <c r="I820" s="1" t="s">
        <v>3552</v>
      </c>
      <c r="J820" s="1" t="s">
        <v>1978</v>
      </c>
      <c r="K820" t="b">
        <v>0</v>
      </c>
    </row>
    <row r="821" spans="1:11" x14ac:dyDescent="0.25">
      <c r="A821" s="1" t="s">
        <v>3832</v>
      </c>
      <c r="B821" s="1" t="s">
        <v>1947</v>
      </c>
      <c r="C821">
        <v>125</v>
      </c>
      <c r="D821">
        <v>497</v>
      </c>
      <c r="E821">
        <v>1546091397</v>
      </c>
      <c r="F821">
        <v>1559385906</v>
      </c>
      <c r="G821">
        <v>397686256</v>
      </c>
      <c r="H821">
        <v>-84696181</v>
      </c>
      <c r="I821" s="1" t="s">
        <v>3060</v>
      </c>
      <c r="J821" s="1" t="s">
        <v>3833</v>
      </c>
      <c r="K821" t="b">
        <v>0</v>
      </c>
    </row>
    <row r="822" spans="1:11" x14ac:dyDescent="0.25">
      <c r="A822" s="1" t="s">
        <v>3834</v>
      </c>
      <c r="B822" s="1" t="s">
        <v>1947</v>
      </c>
      <c r="C822">
        <v>283</v>
      </c>
      <c r="D822">
        <v>997</v>
      </c>
      <c r="E822">
        <v>1571525360</v>
      </c>
      <c r="F822">
        <v>1572262681</v>
      </c>
      <c r="G822">
        <v>-720429</v>
      </c>
      <c r="H822">
        <v>11353198</v>
      </c>
      <c r="I822" s="1" t="s">
        <v>2620</v>
      </c>
      <c r="J822" s="1" t="s">
        <v>1978</v>
      </c>
      <c r="K822" t="b">
        <v>0</v>
      </c>
    </row>
    <row r="823" spans="1:11" x14ac:dyDescent="0.25">
      <c r="A823" s="1" t="s">
        <v>3835</v>
      </c>
      <c r="B823" s="1" t="s">
        <v>1947</v>
      </c>
      <c r="C823">
        <v>867</v>
      </c>
      <c r="D823">
        <v>777</v>
      </c>
      <c r="E823">
        <v>1550429184</v>
      </c>
      <c r="F823">
        <v>1561600261</v>
      </c>
      <c r="G823">
        <v>503590929</v>
      </c>
      <c r="H823">
        <v>197574249</v>
      </c>
      <c r="I823" s="1" t="s">
        <v>3695</v>
      </c>
      <c r="J823" s="1" t="s">
        <v>3836</v>
      </c>
      <c r="K823" t="b">
        <v>0</v>
      </c>
    </row>
    <row r="824" spans="1:11" x14ac:dyDescent="0.25">
      <c r="A824" s="1" t="s">
        <v>3837</v>
      </c>
      <c r="B824" s="1" t="s">
        <v>1947</v>
      </c>
      <c r="C824">
        <v>106</v>
      </c>
      <c r="D824">
        <v>55</v>
      </c>
      <c r="E824">
        <v>1563820038</v>
      </c>
      <c r="F824">
        <v>1566583719</v>
      </c>
      <c r="G824">
        <v>-108618754</v>
      </c>
      <c r="H824">
        <v>1229276532</v>
      </c>
      <c r="I824" s="1" t="s">
        <v>1957</v>
      </c>
      <c r="J824" s="1" t="s">
        <v>3838</v>
      </c>
      <c r="K824" t="b">
        <v>1</v>
      </c>
    </row>
    <row r="825" spans="1:11" x14ac:dyDescent="0.25">
      <c r="A825" s="1" t="s">
        <v>3839</v>
      </c>
      <c r="B825" s="1" t="s">
        <v>1947</v>
      </c>
      <c r="C825">
        <v>537</v>
      </c>
      <c r="D825">
        <v>104</v>
      </c>
      <c r="E825">
        <v>1564844321</v>
      </c>
      <c r="F825">
        <v>1565965121</v>
      </c>
      <c r="G825">
        <v>2336225</v>
      </c>
      <c r="H825">
        <v>103374576</v>
      </c>
      <c r="I825" s="1" t="s">
        <v>3296</v>
      </c>
      <c r="J825" s="1" t="s">
        <v>3840</v>
      </c>
      <c r="K825" t="b">
        <v>1</v>
      </c>
    </row>
    <row r="826" spans="1:11" x14ac:dyDescent="0.25">
      <c r="A826" s="1" t="s">
        <v>3841</v>
      </c>
      <c r="B826" s="1" t="s">
        <v>1947</v>
      </c>
      <c r="C826">
        <v>436</v>
      </c>
      <c r="D826">
        <v>259</v>
      </c>
      <c r="E826">
        <v>1564644588</v>
      </c>
      <c r="F826">
        <v>1570193279</v>
      </c>
      <c r="G826">
        <v>-7287363</v>
      </c>
      <c r="H826">
        <v>112755971</v>
      </c>
      <c r="I826" s="1" t="s">
        <v>2138</v>
      </c>
      <c r="J826" s="1" t="s">
        <v>3842</v>
      </c>
      <c r="K826" t="b">
        <v>1</v>
      </c>
    </row>
    <row r="827" spans="1:11" x14ac:dyDescent="0.25">
      <c r="A827" s="1" t="s">
        <v>3843</v>
      </c>
      <c r="B827" s="1" t="s">
        <v>1947</v>
      </c>
      <c r="C827">
        <v>901</v>
      </c>
      <c r="D827">
        <v>306</v>
      </c>
      <c r="E827">
        <v>1552304539</v>
      </c>
      <c r="F827">
        <v>1553231669</v>
      </c>
      <c r="G827">
        <v>498753</v>
      </c>
      <c r="H827">
        <v>362827926</v>
      </c>
      <c r="I827" s="1" t="s">
        <v>3533</v>
      </c>
      <c r="J827" s="1" t="s">
        <v>3844</v>
      </c>
      <c r="K827" t="b">
        <v>1</v>
      </c>
    </row>
    <row r="828" spans="1:11" x14ac:dyDescent="0.25">
      <c r="A828" s="1" t="s">
        <v>3845</v>
      </c>
      <c r="B828" s="1" t="s">
        <v>1947</v>
      </c>
      <c r="C828">
        <v>164</v>
      </c>
      <c r="D828">
        <v>359</v>
      </c>
      <c r="E828">
        <v>1548472935</v>
      </c>
      <c r="F828">
        <v>1548766551</v>
      </c>
      <c r="G828">
        <v>9329496</v>
      </c>
      <c r="H828">
        <v>125554433</v>
      </c>
      <c r="I828" s="1" t="s">
        <v>1971</v>
      </c>
      <c r="J828" s="1" t="s">
        <v>3846</v>
      </c>
      <c r="K828" t="b">
        <v>1</v>
      </c>
    </row>
    <row r="829" spans="1:11" x14ac:dyDescent="0.25">
      <c r="A829" s="1" t="s">
        <v>3847</v>
      </c>
      <c r="B829" s="1" t="s">
        <v>1947</v>
      </c>
      <c r="C829">
        <v>552</v>
      </c>
      <c r="D829">
        <v>467</v>
      </c>
      <c r="E829">
        <v>1572815883</v>
      </c>
      <c r="F829">
        <v>1573833140</v>
      </c>
      <c r="G829">
        <v>448178615</v>
      </c>
      <c r="H829">
        <v>-2498116</v>
      </c>
      <c r="I829" s="1" t="s">
        <v>319</v>
      </c>
      <c r="J829" s="1" t="s">
        <v>3848</v>
      </c>
      <c r="K829" t="b">
        <v>1</v>
      </c>
    </row>
    <row r="830" spans="1:11" x14ac:dyDescent="0.25">
      <c r="A830" s="1" t="s">
        <v>3849</v>
      </c>
      <c r="B830" s="1" t="s">
        <v>1947</v>
      </c>
      <c r="C830">
        <v>149</v>
      </c>
      <c r="D830">
        <v>347</v>
      </c>
      <c r="E830">
        <v>1545576978</v>
      </c>
      <c r="F830">
        <v>1565968713</v>
      </c>
      <c r="G830">
        <v>656043277</v>
      </c>
      <c r="H830">
        <v>252073848</v>
      </c>
      <c r="I830" s="1" t="s">
        <v>3526</v>
      </c>
      <c r="J830" s="1" t="s">
        <v>3850</v>
      </c>
      <c r="K830" t="b">
        <v>0</v>
      </c>
    </row>
    <row r="831" spans="1:11" x14ac:dyDescent="0.25">
      <c r="A831" s="1" t="s">
        <v>3851</v>
      </c>
      <c r="B831" s="1" t="s">
        <v>1947</v>
      </c>
      <c r="C831">
        <v>897</v>
      </c>
      <c r="D831">
        <v>524</v>
      </c>
      <c r="E831">
        <v>1571436790</v>
      </c>
      <c r="F831">
        <v>1573054201</v>
      </c>
      <c r="G831">
        <v>112561208</v>
      </c>
      <c r="H831">
        <v>-736344979</v>
      </c>
      <c r="I831" s="1" t="s">
        <v>3852</v>
      </c>
      <c r="J831" s="1" t="s">
        <v>3853</v>
      </c>
      <c r="K831" t="b">
        <v>1</v>
      </c>
    </row>
    <row r="832" spans="1:11" x14ac:dyDescent="0.25">
      <c r="A832" s="1" t="s">
        <v>3854</v>
      </c>
      <c r="B832" s="1" t="s">
        <v>1947</v>
      </c>
      <c r="C832">
        <v>142</v>
      </c>
      <c r="D832">
        <v>448</v>
      </c>
      <c r="E832">
        <v>1561110516</v>
      </c>
      <c r="F832">
        <v>1571235601</v>
      </c>
      <c r="G832">
        <v>598664826</v>
      </c>
      <c r="H832">
        <v>480119891</v>
      </c>
      <c r="I832" s="1" t="s">
        <v>2488</v>
      </c>
      <c r="J832" s="1" t="s">
        <v>3855</v>
      </c>
      <c r="K832" t="b">
        <v>1</v>
      </c>
    </row>
    <row r="833" spans="1:11" x14ac:dyDescent="0.25">
      <c r="A833" s="1" t="s">
        <v>3856</v>
      </c>
      <c r="B833" s="1" t="s">
        <v>1947</v>
      </c>
      <c r="C833">
        <v>503</v>
      </c>
      <c r="D833">
        <v>368</v>
      </c>
      <c r="E833">
        <v>1549339289</v>
      </c>
      <c r="F833">
        <v>1567002450</v>
      </c>
      <c r="G833">
        <v>-75450262</v>
      </c>
      <c r="H833">
        <v>1116556388</v>
      </c>
      <c r="I833" s="1" t="s">
        <v>3857</v>
      </c>
      <c r="J833" s="1" t="s">
        <v>1978</v>
      </c>
      <c r="K833" t="b">
        <v>0</v>
      </c>
    </row>
    <row r="834" spans="1:11" x14ac:dyDescent="0.25">
      <c r="A834" s="1" t="s">
        <v>3858</v>
      </c>
      <c r="B834" s="1" t="s">
        <v>1947</v>
      </c>
      <c r="C834">
        <v>918</v>
      </c>
      <c r="D834">
        <v>942</v>
      </c>
      <c r="E834">
        <v>1547945840</v>
      </c>
      <c r="F834">
        <v>1565613273</v>
      </c>
      <c r="G834">
        <v>57033151</v>
      </c>
      <c r="H834">
        <v>227767899</v>
      </c>
      <c r="I834" s="1" t="s">
        <v>2559</v>
      </c>
      <c r="J834" s="1" t="s">
        <v>1978</v>
      </c>
      <c r="K834" t="b">
        <v>1</v>
      </c>
    </row>
    <row r="835" spans="1:11" x14ac:dyDescent="0.25">
      <c r="A835" s="1" t="s">
        <v>3859</v>
      </c>
      <c r="B835" s="1" t="s">
        <v>1947</v>
      </c>
      <c r="C835">
        <v>918</v>
      </c>
      <c r="D835">
        <v>444</v>
      </c>
      <c r="E835">
        <v>1550877345</v>
      </c>
      <c r="F835">
        <v>1564982637</v>
      </c>
      <c r="G835">
        <v>3904472</v>
      </c>
      <c r="H835">
        <v>6559082</v>
      </c>
      <c r="I835" s="1" t="s">
        <v>2041</v>
      </c>
      <c r="J835" s="1" t="s">
        <v>3860</v>
      </c>
      <c r="K835" t="b">
        <v>1</v>
      </c>
    </row>
    <row r="836" spans="1:11" x14ac:dyDescent="0.25">
      <c r="A836" s="1" t="s">
        <v>3861</v>
      </c>
      <c r="B836" s="1" t="s">
        <v>1947</v>
      </c>
      <c r="C836">
        <v>177</v>
      </c>
      <c r="D836">
        <v>683</v>
      </c>
      <c r="E836">
        <v>1571691055</v>
      </c>
      <c r="F836">
        <v>1573135832</v>
      </c>
      <c r="G836">
        <v>500478165</v>
      </c>
      <c r="H836">
        <v>234271937</v>
      </c>
      <c r="I836" s="1" t="s">
        <v>3862</v>
      </c>
      <c r="J836" s="1" t="s">
        <v>3863</v>
      </c>
      <c r="K836" t="b">
        <v>0</v>
      </c>
    </row>
    <row r="837" spans="1:11" x14ac:dyDescent="0.25">
      <c r="A837" s="1" t="s">
        <v>3864</v>
      </c>
      <c r="B837" s="1" t="s">
        <v>1947</v>
      </c>
      <c r="C837">
        <v>614</v>
      </c>
      <c r="D837">
        <v>587</v>
      </c>
      <c r="E837">
        <v>1553908723</v>
      </c>
      <c r="F837">
        <v>1562393363</v>
      </c>
      <c r="G837">
        <v>130427506</v>
      </c>
      <c r="H837">
        <v>1009345401</v>
      </c>
      <c r="I837" s="1" t="s">
        <v>2401</v>
      </c>
      <c r="J837" s="1" t="s">
        <v>3865</v>
      </c>
      <c r="K837" t="b">
        <v>1</v>
      </c>
    </row>
    <row r="838" spans="1:11" x14ac:dyDescent="0.25">
      <c r="A838" s="1" t="s">
        <v>3866</v>
      </c>
      <c r="B838" s="1" t="s">
        <v>1947</v>
      </c>
      <c r="C838">
        <v>453</v>
      </c>
      <c r="D838">
        <v>338</v>
      </c>
      <c r="E838">
        <v>1569911370</v>
      </c>
      <c r="F838">
        <v>1571692896</v>
      </c>
      <c r="G838">
        <v>28133231</v>
      </c>
      <c r="H838">
        <v>106825301</v>
      </c>
      <c r="I838" s="1" t="s">
        <v>2240</v>
      </c>
      <c r="J838" s="1" t="s">
        <v>1978</v>
      </c>
      <c r="K838" t="b">
        <v>0</v>
      </c>
    </row>
    <row r="839" spans="1:11" x14ac:dyDescent="0.25">
      <c r="A839" s="1" t="s">
        <v>3867</v>
      </c>
      <c r="B839" s="1" t="s">
        <v>1947</v>
      </c>
      <c r="C839">
        <v>901</v>
      </c>
      <c r="D839">
        <v>706</v>
      </c>
      <c r="E839">
        <v>1565024678</v>
      </c>
      <c r="F839">
        <v>1567744710</v>
      </c>
      <c r="G839">
        <v>-70572973</v>
      </c>
      <c r="H839">
        <v>1075365647</v>
      </c>
      <c r="I839" s="1" t="s">
        <v>2141</v>
      </c>
      <c r="J839" s="1" t="s">
        <v>3868</v>
      </c>
      <c r="K839" t="b">
        <v>1</v>
      </c>
    </row>
    <row r="840" spans="1:11" x14ac:dyDescent="0.25">
      <c r="A840" s="1" t="s">
        <v>3869</v>
      </c>
      <c r="B840" s="1" t="s">
        <v>1947</v>
      </c>
      <c r="C840">
        <v>318</v>
      </c>
      <c r="D840">
        <v>472</v>
      </c>
      <c r="E840">
        <v>1558029418</v>
      </c>
      <c r="F840">
        <v>1565951169</v>
      </c>
      <c r="G840">
        <v>460473698</v>
      </c>
      <c r="H840">
        <v>169785233</v>
      </c>
      <c r="I840" s="1" t="s">
        <v>3870</v>
      </c>
      <c r="J840" s="1" t="s">
        <v>3871</v>
      </c>
      <c r="K840" t="b">
        <v>1</v>
      </c>
    </row>
    <row r="841" spans="1:11" x14ac:dyDescent="0.25">
      <c r="A841" s="1" t="s">
        <v>3872</v>
      </c>
      <c r="B841" s="1" t="s">
        <v>1947</v>
      </c>
      <c r="C841">
        <v>232</v>
      </c>
      <c r="D841">
        <v>292</v>
      </c>
      <c r="E841">
        <v>1553187188</v>
      </c>
      <c r="F841">
        <v>1566106086</v>
      </c>
      <c r="G841">
        <v>554747442</v>
      </c>
      <c r="H841">
        <v>404084556</v>
      </c>
      <c r="I841" s="1" t="s">
        <v>1990</v>
      </c>
      <c r="J841" s="1" t="s">
        <v>3873</v>
      </c>
      <c r="K841" t="b">
        <v>0</v>
      </c>
    </row>
    <row r="842" spans="1:11" x14ac:dyDescent="0.25">
      <c r="A842" s="1" t="s">
        <v>3874</v>
      </c>
      <c r="B842" s="1" t="s">
        <v>1947</v>
      </c>
      <c r="C842">
        <v>432</v>
      </c>
      <c r="D842">
        <v>505</v>
      </c>
      <c r="E842">
        <v>1552574239</v>
      </c>
      <c r="F842">
        <v>1571629386</v>
      </c>
      <c r="G842">
        <v>23701262</v>
      </c>
      <c r="H842">
        <v>117430061</v>
      </c>
      <c r="I842" s="1" t="s">
        <v>319</v>
      </c>
      <c r="J842" s="1" t="s">
        <v>1978</v>
      </c>
      <c r="K842" t="b">
        <v>0</v>
      </c>
    </row>
    <row r="843" spans="1:11" x14ac:dyDescent="0.25">
      <c r="A843" s="1" t="s">
        <v>3875</v>
      </c>
      <c r="B843" s="1" t="s">
        <v>1947</v>
      </c>
      <c r="C843">
        <v>407</v>
      </c>
      <c r="D843">
        <v>908</v>
      </c>
      <c r="E843">
        <v>1571287987</v>
      </c>
      <c r="F843">
        <v>1572781404</v>
      </c>
      <c r="G843">
        <v>436167837</v>
      </c>
      <c r="H843">
        <v>70125073</v>
      </c>
      <c r="I843" s="1" t="s">
        <v>2396</v>
      </c>
      <c r="J843" s="1" t="s">
        <v>3876</v>
      </c>
      <c r="K843" t="b">
        <v>1</v>
      </c>
    </row>
    <row r="844" spans="1:11" x14ac:dyDescent="0.25">
      <c r="A844" s="1" t="s">
        <v>3877</v>
      </c>
      <c r="B844" s="1" t="s">
        <v>1947</v>
      </c>
      <c r="C844">
        <v>602</v>
      </c>
      <c r="D844">
        <v>373</v>
      </c>
      <c r="E844">
        <v>1560695805</v>
      </c>
      <c r="F844">
        <v>1562441881</v>
      </c>
      <c r="G844">
        <v>72863231</v>
      </c>
      <c r="H844">
        <v>816779369</v>
      </c>
      <c r="I844" s="1" t="s">
        <v>2162</v>
      </c>
      <c r="J844" s="1" t="s">
        <v>3878</v>
      </c>
      <c r="K844" t="b">
        <v>1</v>
      </c>
    </row>
    <row r="845" spans="1:11" x14ac:dyDescent="0.25">
      <c r="A845" s="1" t="s">
        <v>3879</v>
      </c>
      <c r="B845" s="1" t="s">
        <v>1947</v>
      </c>
      <c r="C845">
        <v>51</v>
      </c>
      <c r="D845">
        <v>563</v>
      </c>
      <c r="E845">
        <v>1551872348</v>
      </c>
      <c r="F845">
        <v>1557864909</v>
      </c>
      <c r="G845">
        <v>1549089</v>
      </c>
      <c r="H845">
        <v>43135578</v>
      </c>
      <c r="I845" s="1" t="s">
        <v>3549</v>
      </c>
      <c r="J845" s="1" t="s">
        <v>3880</v>
      </c>
      <c r="K845" t="b">
        <v>1</v>
      </c>
    </row>
    <row r="846" spans="1:11" x14ac:dyDescent="0.25">
      <c r="A846" s="1" t="s">
        <v>3881</v>
      </c>
      <c r="B846" s="1" t="s">
        <v>1947</v>
      </c>
      <c r="C846">
        <v>238</v>
      </c>
      <c r="D846">
        <v>762</v>
      </c>
      <c r="E846">
        <v>1543084374</v>
      </c>
      <c r="F846">
        <v>1558575241</v>
      </c>
      <c r="G846">
        <v>26641315</v>
      </c>
      <c r="H846">
        <v>100222545</v>
      </c>
      <c r="I846" s="1" t="s">
        <v>3209</v>
      </c>
      <c r="J846" s="1" t="s">
        <v>3882</v>
      </c>
      <c r="K846" t="b">
        <v>1</v>
      </c>
    </row>
    <row r="847" spans="1:11" x14ac:dyDescent="0.25">
      <c r="A847" s="1" t="s">
        <v>3883</v>
      </c>
      <c r="B847" s="1" t="s">
        <v>1947</v>
      </c>
      <c r="C847">
        <v>708</v>
      </c>
      <c r="D847">
        <v>215</v>
      </c>
      <c r="E847">
        <v>1562290675</v>
      </c>
      <c r="F847">
        <v>1571910594</v>
      </c>
      <c r="G847">
        <v>109574128</v>
      </c>
      <c r="H847">
        <v>1068426871</v>
      </c>
      <c r="I847" s="1" t="s">
        <v>951</v>
      </c>
      <c r="J847" s="1" t="s">
        <v>3884</v>
      </c>
      <c r="K847" t="b">
        <v>1</v>
      </c>
    </row>
    <row r="848" spans="1:11" x14ac:dyDescent="0.25">
      <c r="A848" s="1" t="s">
        <v>3885</v>
      </c>
      <c r="B848" s="1" t="s">
        <v>1947</v>
      </c>
      <c r="C848">
        <v>76</v>
      </c>
      <c r="D848">
        <v>419</v>
      </c>
      <c r="E848">
        <v>1569326057</v>
      </c>
      <c r="F848">
        <v>1571083225</v>
      </c>
      <c r="G848">
        <v>-73511436</v>
      </c>
      <c r="H848">
        <v>1127688416</v>
      </c>
      <c r="I848" s="1" t="s">
        <v>3886</v>
      </c>
      <c r="J848" s="1" t="s">
        <v>3887</v>
      </c>
      <c r="K848" t="b">
        <v>0</v>
      </c>
    </row>
    <row r="849" spans="1:11" x14ac:dyDescent="0.25">
      <c r="A849" s="1" t="s">
        <v>3888</v>
      </c>
      <c r="B849" s="1" t="s">
        <v>1947</v>
      </c>
      <c r="C849">
        <v>578</v>
      </c>
      <c r="D849">
        <v>865</v>
      </c>
      <c r="E849">
        <v>1562430766</v>
      </c>
      <c r="F849">
        <v>1563114792</v>
      </c>
      <c r="G849">
        <v>433177929</v>
      </c>
      <c r="H849">
        <v>-19814245</v>
      </c>
      <c r="I849" s="1" t="s">
        <v>2060</v>
      </c>
      <c r="J849" s="1" t="s">
        <v>3889</v>
      </c>
      <c r="K849" t="b">
        <v>0</v>
      </c>
    </row>
    <row r="850" spans="1:11" x14ac:dyDescent="0.25">
      <c r="A850" s="1" t="s">
        <v>3890</v>
      </c>
      <c r="B850" s="1" t="s">
        <v>1947</v>
      </c>
      <c r="C850">
        <v>658</v>
      </c>
      <c r="D850">
        <v>124</v>
      </c>
      <c r="E850">
        <v>1548028178</v>
      </c>
      <c r="F850">
        <v>1553522462</v>
      </c>
      <c r="G850">
        <v>398772715</v>
      </c>
      <c r="H850">
        <v>690254926</v>
      </c>
      <c r="I850" s="1" t="s">
        <v>2237</v>
      </c>
      <c r="J850" s="1" t="s">
        <v>3891</v>
      </c>
      <c r="K850" t="b">
        <v>0</v>
      </c>
    </row>
    <row r="851" spans="1:11" x14ac:dyDescent="0.25">
      <c r="A851" s="1" t="s">
        <v>3892</v>
      </c>
      <c r="B851" s="1" t="s">
        <v>1947</v>
      </c>
      <c r="C851">
        <v>547</v>
      </c>
      <c r="D851">
        <v>208</v>
      </c>
      <c r="E851">
        <v>1560738412</v>
      </c>
      <c r="F851">
        <v>1563028229</v>
      </c>
      <c r="G851">
        <v>32197328</v>
      </c>
      <c r="H851">
        <v>117210612</v>
      </c>
      <c r="I851" s="1" t="s">
        <v>3893</v>
      </c>
      <c r="J851" s="1" t="s">
        <v>3894</v>
      </c>
      <c r="K851" t="b">
        <v>1</v>
      </c>
    </row>
    <row r="852" spans="1:11" x14ac:dyDescent="0.25">
      <c r="A852" s="1" t="s">
        <v>3895</v>
      </c>
      <c r="B852" s="1" t="s">
        <v>1947</v>
      </c>
      <c r="C852">
        <v>267</v>
      </c>
      <c r="D852">
        <v>988</v>
      </c>
      <c r="E852">
        <v>1550133515</v>
      </c>
      <c r="F852">
        <v>1554538565</v>
      </c>
      <c r="G852">
        <v>413929185</v>
      </c>
      <c r="H852">
        <v>-85496995</v>
      </c>
      <c r="I852" s="1" t="s">
        <v>3352</v>
      </c>
      <c r="J852" s="1" t="s">
        <v>3896</v>
      </c>
      <c r="K852" t="b">
        <v>1</v>
      </c>
    </row>
    <row r="853" spans="1:11" x14ac:dyDescent="0.25">
      <c r="A853" s="1" t="s">
        <v>3897</v>
      </c>
      <c r="B853" s="1" t="s">
        <v>1947</v>
      </c>
      <c r="C853">
        <v>95</v>
      </c>
      <c r="D853">
        <v>314</v>
      </c>
      <c r="E853">
        <v>1548051178</v>
      </c>
      <c r="F853">
        <v>1553952408</v>
      </c>
      <c r="G853">
        <v>379356939</v>
      </c>
      <c r="H853">
        <v>237294558</v>
      </c>
      <c r="I853" s="1" t="s">
        <v>1968</v>
      </c>
      <c r="J853" s="1" t="s">
        <v>1978</v>
      </c>
      <c r="K853" t="b">
        <v>0</v>
      </c>
    </row>
    <row r="854" spans="1:11" x14ac:dyDescent="0.25">
      <c r="A854" s="1" t="s">
        <v>3898</v>
      </c>
      <c r="B854" s="1" t="s">
        <v>1947</v>
      </c>
      <c r="C854">
        <v>347</v>
      </c>
      <c r="D854">
        <v>691</v>
      </c>
      <c r="E854">
        <v>1542850812</v>
      </c>
      <c r="F854">
        <v>1558300819</v>
      </c>
      <c r="G854">
        <v>476508882</v>
      </c>
      <c r="H854">
        <v>-1223084023</v>
      </c>
      <c r="I854" s="1" t="s">
        <v>3233</v>
      </c>
      <c r="J854" s="1" t="s">
        <v>3899</v>
      </c>
      <c r="K854" t="b">
        <v>1</v>
      </c>
    </row>
    <row r="855" spans="1:11" x14ac:dyDescent="0.25">
      <c r="A855" s="1" t="s">
        <v>3900</v>
      </c>
      <c r="B855" s="1" t="s">
        <v>1947</v>
      </c>
      <c r="C855">
        <v>412</v>
      </c>
      <c r="D855">
        <v>883</v>
      </c>
      <c r="E855">
        <v>1557160870</v>
      </c>
      <c r="F855">
        <v>1574147444</v>
      </c>
      <c r="G855">
        <v>560633738</v>
      </c>
      <c r="H855">
        <v>145468659</v>
      </c>
      <c r="I855" s="1" t="s">
        <v>2332</v>
      </c>
      <c r="J855" s="1" t="s">
        <v>3901</v>
      </c>
      <c r="K855" t="b">
        <v>0</v>
      </c>
    </row>
    <row r="856" spans="1:11" x14ac:dyDescent="0.25">
      <c r="A856" s="1" t="s">
        <v>3902</v>
      </c>
      <c r="B856" s="1" t="s">
        <v>1947</v>
      </c>
      <c r="C856">
        <v>622</v>
      </c>
      <c r="D856">
        <v>738</v>
      </c>
      <c r="E856">
        <v>1548344196</v>
      </c>
      <c r="F856">
        <v>1563900278</v>
      </c>
      <c r="G856">
        <v>504244054</v>
      </c>
      <c r="H856">
        <v>143899392</v>
      </c>
      <c r="I856" s="1" t="s">
        <v>3349</v>
      </c>
      <c r="J856" s="1" t="s">
        <v>1978</v>
      </c>
      <c r="K856" t="b">
        <v>0</v>
      </c>
    </row>
    <row r="857" spans="1:11" x14ac:dyDescent="0.25">
      <c r="A857" s="1" t="s">
        <v>3903</v>
      </c>
      <c r="B857" s="1" t="s">
        <v>1947</v>
      </c>
      <c r="C857">
        <v>117</v>
      </c>
      <c r="D857">
        <v>993</v>
      </c>
      <c r="E857">
        <v>1569623227</v>
      </c>
      <c r="F857">
        <v>1571294326</v>
      </c>
      <c r="G857">
        <v>504134249</v>
      </c>
      <c r="H857">
        <v>14908438</v>
      </c>
      <c r="I857" s="1" t="s">
        <v>2886</v>
      </c>
      <c r="J857" s="1" t="s">
        <v>3904</v>
      </c>
      <c r="K857" t="b">
        <v>1</v>
      </c>
    </row>
    <row r="858" spans="1:11" x14ac:dyDescent="0.25">
      <c r="A858" s="1" t="s">
        <v>3905</v>
      </c>
      <c r="B858" s="1" t="s">
        <v>1947</v>
      </c>
      <c r="C858">
        <v>922</v>
      </c>
      <c r="D858">
        <v>36</v>
      </c>
      <c r="E858">
        <v>1572787315</v>
      </c>
      <c r="F858">
        <v>1574079636</v>
      </c>
      <c r="G858">
        <v>35735435</v>
      </c>
      <c r="H858">
        <v>103227908</v>
      </c>
      <c r="I858" s="1" t="s">
        <v>2920</v>
      </c>
      <c r="J858" s="1" t="s">
        <v>3906</v>
      </c>
      <c r="K858" t="b">
        <v>1</v>
      </c>
    </row>
    <row r="859" spans="1:11" x14ac:dyDescent="0.25">
      <c r="A859" s="1" t="s">
        <v>3907</v>
      </c>
      <c r="B859" s="1" t="s">
        <v>1947</v>
      </c>
      <c r="C859">
        <v>236</v>
      </c>
      <c r="D859">
        <v>862</v>
      </c>
      <c r="E859">
        <v>1545956485</v>
      </c>
      <c r="F859">
        <v>1563435621</v>
      </c>
      <c r="G859">
        <v>43045959</v>
      </c>
      <c r="H859">
        <v>-748031414</v>
      </c>
      <c r="I859" s="1" t="s">
        <v>3893</v>
      </c>
      <c r="J859" s="1" t="s">
        <v>3908</v>
      </c>
      <c r="K859" t="b">
        <v>0</v>
      </c>
    </row>
    <row r="860" spans="1:11" x14ac:dyDescent="0.25">
      <c r="A860" s="1" t="s">
        <v>3909</v>
      </c>
      <c r="B860" s="1" t="s">
        <v>1947</v>
      </c>
      <c r="C860">
        <v>145</v>
      </c>
      <c r="D860">
        <v>779</v>
      </c>
      <c r="E860">
        <v>1564805323</v>
      </c>
      <c r="F860">
        <v>1572909461</v>
      </c>
      <c r="G860">
        <v>411276055</v>
      </c>
      <c r="H860">
        <v>-864789</v>
      </c>
      <c r="I860" s="1" t="s">
        <v>3779</v>
      </c>
      <c r="J860" s="1" t="s">
        <v>3910</v>
      </c>
      <c r="K860" t="b">
        <v>1</v>
      </c>
    </row>
    <row r="861" spans="1:11" x14ac:dyDescent="0.25">
      <c r="A861" s="1" t="s">
        <v>3911</v>
      </c>
      <c r="B861" s="1" t="s">
        <v>1947</v>
      </c>
      <c r="C861">
        <v>446</v>
      </c>
      <c r="D861">
        <v>544</v>
      </c>
      <c r="E861">
        <v>1551708869</v>
      </c>
      <c r="F861">
        <v>1565540544</v>
      </c>
      <c r="G861">
        <v>3253</v>
      </c>
      <c r="H861">
        <v>-9375</v>
      </c>
      <c r="I861" s="1" t="s">
        <v>2481</v>
      </c>
      <c r="J861" s="1" t="s">
        <v>3912</v>
      </c>
      <c r="K861" t="b">
        <v>0</v>
      </c>
    </row>
    <row r="862" spans="1:11" x14ac:dyDescent="0.25">
      <c r="A862" s="1" t="s">
        <v>3913</v>
      </c>
      <c r="B862" s="1" t="s">
        <v>1947</v>
      </c>
      <c r="C862">
        <v>963</v>
      </c>
      <c r="D862">
        <v>777</v>
      </c>
      <c r="E862">
        <v>1552293279</v>
      </c>
      <c r="F862">
        <v>1560305095</v>
      </c>
      <c r="G862">
        <v>184668424</v>
      </c>
      <c r="H862">
        <v>-692888011</v>
      </c>
      <c r="I862" s="1" t="s">
        <v>2135</v>
      </c>
      <c r="J862" s="1" t="s">
        <v>3914</v>
      </c>
      <c r="K862" t="b">
        <v>0</v>
      </c>
    </row>
    <row r="863" spans="1:11" x14ac:dyDescent="0.25">
      <c r="A863" s="1" t="s">
        <v>3915</v>
      </c>
      <c r="B863" s="1" t="s">
        <v>1947</v>
      </c>
      <c r="C863">
        <v>679</v>
      </c>
      <c r="D863">
        <v>268</v>
      </c>
      <c r="E863">
        <v>1571482609</v>
      </c>
      <c r="F863">
        <v>1573483825</v>
      </c>
      <c r="G863">
        <v>470419512</v>
      </c>
      <c r="H863">
        <v>83140814</v>
      </c>
      <c r="I863" s="1" t="s">
        <v>2002</v>
      </c>
      <c r="J863" s="1" t="s">
        <v>3916</v>
      </c>
      <c r="K863" t="b">
        <v>0</v>
      </c>
    </row>
    <row r="864" spans="1:11" x14ac:dyDescent="0.25">
      <c r="A864" s="1" t="s">
        <v>3917</v>
      </c>
      <c r="B864" s="1" t="s">
        <v>1947</v>
      </c>
      <c r="C864">
        <v>379</v>
      </c>
      <c r="D864">
        <v>556</v>
      </c>
      <c r="E864">
        <v>1570859242</v>
      </c>
      <c r="F864">
        <v>1573018467</v>
      </c>
      <c r="G864">
        <v>-243817381</v>
      </c>
      <c r="H864">
        <v>-651218129</v>
      </c>
      <c r="I864" s="1" t="s">
        <v>2049</v>
      </c>
      <c r="J864" s="1" t="s">
        <v>3918</v>
      </c>
      <c r="K864" t="b">
        <v>0</v>
      </c>
    </row>
    <row r="865" spans="1:11" x14ac:dyDescent="0.25">
      <c r="A865" s="1" t="s">
        <v>3919</v>
      </c>
      <c r="B865" s="1" t="s">
        <v>1947</v>
      </c>
      <c r="C865">
        <v>292</v>
      </c>
      <c r="D865">
        <v>60</v>
      </c>
      <c r="E865">
        <v>1551234889</v>
      </c>
      <c r="F865">
        <v>1553304843</v>
      </c>
      <c r="G865">
        <v>-220077937</v>
      </c>
      <c r="H865">
        <v>-515531899</v>
      </c>
      <c r="I865" s="1" t="s">
        <v>1340</v>
      </c>
      <c r="J865" s="1" t="s">
        <v>3920</v>
      </c>
      <c r="K865" t="b">
        <v>1</v>
      </c>
    </row>
    <row r="866" spans="1:11" x14ac:dyDescent="0.25">
      <c r="A866" s="1" t="s">
        <v>3921</v>
      </c>
      <c r="B866" s="1" t="s">
        <v>1947</v>
      </c>
      <c r="C866">
        <v>486</v>
      </c>
      <c r="D866">
        <v>201</v>
      </c>
      <c r="E866">
        <v>1569323656</v>
      </c>
      <c r="F866">
        <v>1572909408</v>
      </c>
      <c r="G866">
        <v>535370765</v>
      </c>
      <c r="H866">
        <v>236398704</v>
      </c>
      <c r="I866" s="1" t="s">
        <v>2518</v>
      </c>
      <c r="J866" s="1" t="s">
        <v>3922</v>
      </c>
      <c r="K866" t="b">
        <v>0</v>
      </c>
    </row>
    <row r="867" spans="1:11" x14ac:dyDescent="0.25">
      <c r="A867" s="1" t="s">
        <v>3923</v>
      </c>
      <c r="B867" s="1" t="s">
        <v>1947</v>
      </c>
      <c r="C867">
        <v>631</v>
      </c>
      <c r="D867">
        <v>24</v>
      </c>
      <c r="E867">
        <v>1566119204</v>
      </c>
      <c r="F867">
        <v>1567038975</v>
      </c>
      <c r="G867">
        <v>44150897</v>
      </c>
      <c r="H867">
        <v>177905271</v>
      </c>
      <c r="I867" s="1" t="s">
        <v>2705</v>
      </c>
      <c r="J867" s="1" t="s">
        <v>3924</v>
      </c>
      <c r="K867" t="b">
        <v>1</v>
      </c>
    </row>
    <row r="868" spans="1:11" x14ac:dyDescent="0.25">
      <c r="A868" s="1" t="s">
        <v>3925</v>
      </c>
      <c r="B868" s="1" t="s">
        <v>1947</v>
      </c>
      <c r="C868">
        <v>333</v>
      </c>
      <c r="D868">
        <v>799</v>
      </c>
      <c r="E868">
        <v>1565275630</v>
      </c>
      <c r="F868">
        <v>1572354278</v>
      </c>
      <c r="G868">
        <v>48138899</v>
      </c>
      <c r="H868">
        <v>-1948989</v>
      </c>
      <c r="I868" s="1" t="s">
        <v>2789</v>
      </c>
      <c r="J868" s="1" t="s">
        <v>3926</v>
      </c>
      <c r="K868" t="b">
        <v>0</v>
      </c>
    </row>
    <row r="869" spans="1:11" x14ac:dyDescent="0.25">
      <c r="A869" s="1" t="s">
        <v>3927</v>
      </c>
      <c r="B869" s="1" t="s">
        <v>1947</v>
      </c>
      <c r="C869">
        <v>364</v>
      </c>
      <c r="D869">
        <v>804</v>
      </c>
      <c r="E869">
        <v>1572502875</v>
      </c>
      <c r="F869">
        <v>1573521034</v>
      </c>
      <c r="G869">
        <v>327014728</v>
      </c>
      <c r="H869">
        <v>511559259</v>
      </c>
      <c r="I869" s="1" t="s">
        <v>3345</v>
      </c>
      <c r="J869" s="1" t="s">
        <v>3928</v>
      </c>
      <c r="K869" t="b">
        <v>0</v>
      </c>
    </row>
    <row r="870" spans="1:11" x14ac:dyDescent="0.25">
      <c r="A870" s="1" t="s">
        <v>3929</v>
      </c>
      <c r="B870" s="1" t="s">
        <v>1947</v>
      </c>
      <c r="C870">
        <v>336</v>
      </c>
      <c r="D870">
        <v>884</v>
      </c>
      <c r="E870">
        <v>1564069524</v>
      </c>
      <c r="F870">
        <v>1568208847</v>
      </c>
      <c r="G870">
        <v>37146294</v>
      </c>
      <c r="H870">
        <v>111778818</v>
      </c>
      <c r="I870" s="1" t="s">
        <v>3060</v>
      </c>
      <c r="J870" s="1" t="s">
        <v>3930</v>
      </c>
      <c r="K870" t="b">
        <v>1</v>
      </c>
    </row>
    <row r="871" spans="1:11" x14ac:dyDescent="0.25">
      <c r="A871" s="1" t="s">
        <v>3931</v>
      </c>
      <c r="B871" s="1" t="s">
        <v>1947</v>
      </c>
      <c r="C871">
        <v>993</v>
      </c>
      <c r="D871">
        <v>784</v>
      </c>
      <c r="E871">
        <v>1551512338</v>
      </c>
      <c r="F871">
        <v>1569575721</v>
      </c>
      <c r="G871">
        <v>581970987</v>
      </c>
      <c r="H871">
        <v>150537794</v>
      </c>
      <c r="I871" s="1" t="s">
        <v>1398</v>
      </c>
      <c r="J871" s="1" t="s">
        <v>1978</v>
      </c>
      <c r="K871" t="b">
        <v>1</v>
      </c>
    </row>
    <row r="872" spans="1:11" x14ac:dyDescent="0.25">
      <c r="A872" s="1" t="s">
        <v>3932</v>
      </c>
      <c r="B872" s="1" t="s">
        <v>1947</v>
      </c>
      <c r="C872">
        <v>665</v>
      </c>
      <c r="D872">
        <v>865</v>
      </c>
      <c r="E872">
        <v>1555941791</v>
      </c>
      <c r="F872">
        <v>1556419015</v>
      </c>
      <c r="G872">
        <v>12225759</v>
      </c>
      <c r="H872">
        <v>214126837</v>
      </c>
      <c r="I872" s="1" t="s">
        <v>3933</v>
      </c>
      <c r="J872" s="1" t="s">
        <v>3934</v>
      </c>
      <c r="K872" t="b">
        <v>0</v>
      </c>
    </row>
    <row r="873" spans="1:11" x14ac:dyDescent="0.25">
      <c r="A873" s="1" t="s">
        <v>3935</v>
      </c>
      <c r="B873" s="1" t="s">
        <v>1947</v>
      </c>
      <c r="C873">
        <v>456</v>
      </c>
      <c r="D873">
        <v>616</v>
      </c>
      <c r="E873">
        <v>1572444000</v>
      </c>
      <c r="F873">
        <v>1572959368</v>
      </c>
      <c r="G873">
        <v>643196092</v>
      </c>
      <c r="H873">
        <v>290932259</v>
      </c>
      <c r="I873" s="1" t="s">
        <v>2200</v>
      </c>
      <c r="J873" s="1" t="s">
        <v>3936</v>
      </c>
      <c r="K873" t="b">
        <v>0</v>
      </c>
    </row>
    <row r="874" spans="1:11" x14ac:dyDescent="0.25">
      <c r="A874" s="1" t="s">
        <v>3937</v>
      </c>
      <c r="B874" s="1" t="s">
        <v>1947</v>
      </c>
      <c r="C874">
        <v>382</v>
      </c>
      <c r="D874">
        <v>701</v>
      </c>
      <c r="E874">
        <v>1568065007</v>
      </c>
      <c r="F874">
        <v>1571892371</v>
      </c>
      <c r="G874">
        <v>58222051</v>
      </c>
      <c r="H874">
        <v>119182903</v>
      </c>
      <c r="I874" s="1" t="s">
        <v>2083</v>
      </c>
      <c r="J874" s="1" t="s">
        <v>3938</v>
      </c>
      <c r="K874" t="b">
        <v>1</v>
      </c>
    </row>
    <row r="875" spans="1:11" x14ac:dyDescent="0.25">
      <c r="A875" s="1" t="s">
        <v>3939</v>
      </c>
      <c r="B875" s="1" t="s">
        <v>1947</v>
      </c>
      <c r="C875">
        <v>196</v>
      </c>
      <c r="D875">
        <v>375</v>
      </c>
      <c r="E875">
        <v>1571021315</v>
      </c>
      <c r="F875">
        <v>1572069329</v>
      </c>
      <c r="G875">
        <v>-1518339</v>
      </c>
      <c r="H875">
        <v>-72858932</v>
      </c>
      <c r="I875" s="1" t="s">
        <v>3329</v>
      </c>
      <c r="J875" s="1" t="s">
        <v>3940</v>
      </c>
      <c r="K875" t="b">
        <v>1</v>
      </c>
    </row>
    <row r="876" spans="1:11" x14ac:dyDescent="0.25">
      <c r="A876" s="1" t="s">
        <v>3941</v>
      </c>
      <c r="B876" s="1" t="s">
        <v>1947</v>
      </c>
      <c r="C876">
        <v>936</v>
      </c>
      <c r="D876">
        <v>773</v>
      </c>
      <c r="E876">
        <v>1573172572</v>
      </c>
      <c r="F876">
        <v>1573382161</v>
      </c>
      <c r="G876">
        <v>513531567</v>
      </c>
      <c r="H876">
        <v>393015305</v>
      </c>
      <c r="I876" s="1" t="s">
        <v>2791</v>
      </c>
      <c r="J876" s="1" t="s">
        <v>3942</v>
      </c>
      <c r="K876" t="b">
        <v>1</v>
      </c>
    </row>
    <row r="877" spans="1:11" x14ac:dyDescent="0.25">
      <c r="A877" s="1" t="s">
        <v>3943</v>
      </c>
      <c r="B877" s="1" t="s">
        <v>1947</v>
      </c>
      <c r="C877">
        <v>833</v>
      </c>
      <c r="D877">
        <v>978</v>
      </c>
      <c r="E877">
        <v>1566216321</v>
      </c>
      <c r="F877">
        <v>1566758398</v>
      </c>
      <c r="G877">
        <v>497243072</v>
      </c>
      <c r="H877">
        <v>13273185</v>
      </c>
      <c r="I877" s="1" t="s">
        <v>2766</v>
      </c>
      <c r="J877" s="1" t="s">
        <v>3944</v>
      </c>
      <c r="K877" t="b">
        <v>0</v>
      </c>
    </row>
    <row r="878" spans="1:11" x14ac:dyDescent="0.25">
      <c r="A878" s="1" t="s">
        <v>3945</v>
      </c>
      <c r="B878" s="1" t="s">
        <v>1947</v>
      </c>
      <c r="C878">
        <v>737</v>
      </c>
      <c r="D878">
        <v>712</v>
      </c>
      <c r="E878">
        <v>1573819560</v>
      </c>
      <c r="F878">
        <v>1574371875</v>
      </c>
      <c r="G878">
        <v>86144269</v>
      </c>
      <c r="H878">
        <v>-716554692</v>
      </c>
      <c r="I878" s="1" t="s">
        <v>1965</v>
      </c>
      <c r="J878" s="1" t="s">
        <v>3946</v>
      </c>
      <c r="K878" t="b">
        <v>0</v>
      </c>
    </row>
    <row r="879" spans="1:11" x14ac:dyDescent="0.25">
      <c r="A879" s="1" t="s">
        <v>3947</v>
      </c>
      <c r="B879" s="1" t="s">
        <v>1947</v>
      </c>
      <c r="C879">
        <v>485</v>
      </c>
      <c r="D879">
        <v>907</v>
      </c>
      <c r="E879">
        <v>1543445604</v>
      </c>
      <c r="F879">
        <v>1560896224</v>
      </c>
      <c r="G879">
        <v>2769965</v>
      </c>
      <c r="H879">
        <v>108839557</v>
      </c>
      <c r="I879" s="1" t="s">
        <v>2052</v>
      </c>
      <c r="J879" s="1" t="s">
        <v>3948</v>
      </c>
      <c r="K879" t="b">
        <v>0</v>
      </c>
    </row>
    <row r="880" spans="1:11" x14ac:dyDescent="0.25">
      <c r="A880" s="1" t="s">
        <v>3949</v>
      </c>
      <c r="B880" s="1" t="s">
        <v>1947</v>
      </c>
      <c r="C880">
        <v>458</v>
      </c>
      <c r="D880">
        <v>868</v>
      </c>
      <c r="E880">
        <v>1553756413</v>
      </c>
      <c r="F880">
        <v>1555705718</v>
      </c>
      <c r="G880">
        <v>-82717886</v>
      </c>
      <c r="H880">
        <v>1231119371</v>
      </c>
      <c r="I880" s="1" t="s">
        <v>3695</v>
      </c>
      <c r="J880" s="1" t="s">
        <v>3950</v>
      </c>
      <c r="K880" t="b">
        <v>0</v>
      </c>
    </row>
    <row r="881" spans="1:11" x14ac:dyDescent="0.25">
      <c r="A881" s="1" t="s">
        <v>3951</v>
      </c>
      <c r="B881" s="1" t="s">
        <v>1947</v>
      </c>
      <c r="C881">
        <v>936</v>
      </c>
      <c r="D881">
        <v>808</v>
      </c>
      <c r="E881">
        <v>1564545317</v>
      </c>
      <c r="F881">
        <v>1570216543</v>
      </c>
      <c r="G881">
        <v>-635357</v>
      </c>
      <c r="H881">
        <v>10584432</v>
      </c>
      <c r="I881" s="1" t="s">
        <v>3352</v>
      </c>
      <c r="J881" s="1" t="s">
        <v>1978</v>
      </c>
      <c r="K881" t="b">
        <v>1</v>
      </c>
    </row>
    <row r="882" spans="1:11" x14ac:dyDescent="0.25">
      <c r="A882" s="1" t="s">
        <v>3952</v>
      </c>
      <c r="B882" s="1" t="s">
        <v>1947</v>
      </c>
      <c r="C882">
        <v>721</v>
      </c>
      <c r="D882">
        <v>459</v>
      </c>
      <c r="E882">
        <v>1564309469</v>
      </c>
      <c r="F882">
        <v>1573572116</v>
      </c>
      <c r="G882">
        <v>8529106</v>
      </c>
      <c r="H882">
        <v>12374979</v>
      </c>
      <c r="I882" s="1" t="s">
        <v>2799</v>
      </c>
      <c r="J882" s="1" t="s">
        <v>3953</v>
      </c>
      <c r="K882" t="b">
        <v>1</v>
      </c>
    </row>
    <row r="883" spans="1:11" x14ac:dyDescent="0.25">
      <c r="A883" s="1" t="s">
        <v>3954</v>
      </c>
      <c r="B883" s="1" t="s">
        <v>1947</v>
      </c>
      <c r="C883">
        <v>835</v>
      </c>
      <c r="D883">
        <v>20</v>
      </c>
      <c r="E883">
        <v>1547761119</v>
      </c>
      <c r="F883">
        <v>1549910674</v>
      </c>
      <c r="G883">
        <v>259567729</v>
      </c>
      <c r="H883">
        <v>883831008</v>
      </c>
      <c r="I883" s="1" t="s">
        <v>2008</v>
      </c>
      <c r="J883" s="1" t="s">
        <v>3955</v>
      </c>
      <c r="K883" t="b">
        <v>1</v>
      </c>
    </row>
    <row r="884" spans="1:11" x14ac:dyDescent="0.25">
      <c r="A884" s="1" t="s">
        <v>3956</v>
      </c>
      <c r="B884" s="1" t="s">
        <v>1947</v>
      </c>
      <c r="C884">
        <v>202</v>
      </c>
      <c r="D884">
        <v>106</v>
      </c>
      <c r="E884">
        <v>1549748070</v>
      </c>
      <c r="F884">
        <v>1563857979</v>
      </c>
      <c r="G884">
        <v>460474907</v>
      </c>
      <c r="H884">
        <v>-742739552</v>
      </c>
      <c r="I884" s="1" t="s">
        <v>3204</v>
      </c>
      <c r="J884" s="1" t="s">
        <v>3957</v>
      </c>
      <c r="K884" t="b">
        <v>0</v>
      </c>
    </row>
    <row r="885" spans="1:11" x14ac:dyDescent="0.25">
      <c r="A885" s="1" t="s">
        <v>3958</v>
      </c>
      <c r="B885" s="1" t="s">
        <v>1947</v>
      </c>
      <c r="C885">
        <v>357</v>
      </c>
      <c r="D885">
        <v>416</v>
      </c>
      <c r="E885">
        <v>1554636047</v>
      </c>
      <c r="F885">
        <v>1560739973</v>
      </c>
      <c r="G885">
        <v>27481873</v>
      </c>
      <c r="H885">
        <v>88907258</v>
      </c>
      <c r="I885" s="1" t="s">
        <v>2829</v>
      </c>
      <c r="J885" s="1" t="s">
        <v>1978</v>
      </c>
      <c r="K885" t="b">
        <v>1</v>
      </c>
    </row>
    <row r="886" spans="1:11" x14ac:dyDescent="0.25">
      <c r="A886" s="1" t="s">
        <v>3959</v>
      </c>
      <c r="B886" s="1" t="s">
        <v>1947</v>
      </c>
      <c r="C886">
        <v>608</v>
      </c>
      <c r="D886">
        <v>415</v>
      </c>
      <c r="E886">
        <v>1555793014</v>
      </c>
      <c r="F886">
        <v>1560968392</v>
      </c>
      <c r="G886">
        <v>-70392183</v>
      </c>
      <c r="H886">
        <v>1099020509</v>
      </c>
      <c r="I886" s="1" t="s">
        <v>2679</v>
      </c>
      <c r="J886" s="1" t="s">
        <v>1978</v>
      </c>
      <c r="K886" t="b">
        <v>0</v>
      </c>
    </row>
    <row r="887" spans="1:11" x14ac:dyDescent="0.25">
      <c r="A887" s="1" t="s">
        <v>3960</v>
      </c>
      <c r="B887" s="1" t="s">
        <v>1947</v>
      </c>
      <c r="C887">
        <v>839</v>
      </c>
      <c r="D887">
        <v>241</v>
      </c>
      <c r="E887">
        <v>1569245187</v>
      </c>
      <c r="F887">
        <v>1570594019</v>
      </c>
      <c r="G887">
        <v>81087597</v>
      </c>
      <c r="H887">
        <v>-118478324</v>
      </c>
      <c r="I887" s="1" t="s">
        <v>2536</v>
      </c>
      <c r="J887" s="1" t="s">
        <v>3961</v>
      </c>
      <c r="K887" t="b">
        <v>0</v>
      </c>
    </row>
    <row r="888" spans="1:11" x14ac:dyDescent="0.25">
      <c r="A888" s="1" t="s">
        <v>3962</v>
      </c>
      <c r="B888" s="1" t="s">
        <v>1947</v>
      </c>
      <c r="C888">
        <v>455</v>
      </c>
      <c r="D888">
        <v>108</v>
      </c>
      <c r="E888">
        <v>1542898500</v>
      </c>
      <c r="F888">
        <v>1548723303</v>
      </c>
      <c r="G888">
        <v>41782855</v>
      </c>
      <c r="H888">
        <v>-85011003</v>
      </c>
      <c r="I888" s="1" t="s">
        <v>3963</v>
      </c>
      <c r="J888" s="1" t="s">
        <v>3964</v>
      </c>
      <c r="K888" t="b">
        <v>0</v>
      </c>
    </row>
    <row r="889" spans="1:11" x14ac:dyDescent="0.25">
      <c r="A889" s="1" t="s">
        <v>3965</v>
      </c>
      <c r="B889" s="1" t="s">
        <v>1947</v>
      </c>
      <c r="C889">
        <v>231</v>
      </c>
      <c r="D889">
        <v>843</v>
      </c>
      <c r="E889">
        <v>1542715724</v>
      </c>
      <c r="F889">
        <v>1554748092</v>
      </c>
      <c r="G889">
        <v>-65573445</v>
      </c>
      <c r="H889">
        <v>1074292386</v>
      </c>
      <c r="I889" s="1" t="s">
        <v>1993</v>
      </c>
      <c r="J889" s="1" t="s">
        <v>3966</v>
      </c>
      <c r="K889" t="b">
        <v>0</v>
      </c>
    </row>
    <row r="890" spans="1:11" x14ac:dyDescent="0.25">
      <c r="A890" s="1" t="s">
        <v>3967</v>
      </c>
      <c r="B890" s="1" t="s">
        <v>1947</v>
      </c>
      <c r="C890">
        <v>899</v>
      </c>
      <c r="D890">
        <v>773</v>
      </c>
      <c r="E890">
        <v>1566606783</v>
      </c>
      <c r="F890">
        <v>1569709213</v>
      </c>
      <c r="G890">
        <v>231416933</v>
      </c>
      <c r="H890">
        <v>1132491804</v>
      </c>
      <c r="I890" s="1" t="s">
        <v>3968</v>
      </c>
      <c r="J890" s="1" t="s">
        <v>1978</v>
      </c>
      <c r="K890" t="b">
        <v>0</v>
      </c>
    </row>
    <row r="891" spans="1:11" x14ac:dyDescent="0.25">
      <c r="A891" s="1" t="s">
        <v>3969</v>
      </c>
      <c r="B891" s="1" t="s">
        <v>1947</v>
      </c>
      <c r="C891">
        <v>572</v>
      </c>
      <c r="D891">
        <v>19</v>
      </c>
      <c r="E891">
        <v>1573416215</v>
      </c>
      <c r="F891">
        <v>1573617550</v>
      </c>
      <c r="G891">
        <v>40531867</v>
      </c>
      <c r="H891">
        <v>96543937</v>
      </c>
      <c r="I891" s="1" t="s">
        <v>2288</v>
      </c>
      <c r="J891" s="1" t="s">
        <v>3970</v>
      </c>
      <c r="K891" t="b">
        <v>1</v>
      </c>
    </row>
    <row r="892" spans="1:11" x14ac:dyDescent="0.25">
      <c r="A892" s="1" t="s">
        <v>3971</v>
      </c>
      <c r="B892" s="1" t="s">
        <v>1947</v>
      </c>
      <c r="C892">
        <v>39</v>
      </c>
      <c r="D892">
        <v>348</v>
      </c>
      <c r="E892">
        <v>1546369681</v>
      </c>
      <c r="F892">
        <v>1563982050</v>
      </c>
      <c r="G892">
        <v>5208234</v>
      </c>
      <c r="H892">
        <v>51175293</v>
      </c>
      <c r="I892" s="1" t="s">
        <v>2058</v>
      </c>
      <c r="J892" s="1" t="s">
        <v>3972</v>
      </c>
      <c r="K892" t="b">
        <v>0</v>
      </c>
    </row>
    <row r="893" spans="1:11" x14ac:dyDescent="0.25">
      <c r="A893" s="1" t="s">
        <v>3973</v>
      </c>
      <c r="B893" s="1" t="s">
        <v>1947</v>
      </c>
      <c r="C893">
        <v>801</v>
      </c>
      <c r="D893">
        <v>797</v>
      </c>
      <c r="E893">
        <v>1565886208</v>
      </c>
      <c r="F893">
        <v>1567315142</v>
      </c>
      <c r="G893">
        <v>48835233</v>
      </c>
      <c r="H893">
        <v>25198901</v>
      </c>
      <c r="I893" s="1" t="s">
        <v>2171</v>
      </c>
      <c r="J893" s="1" t="s">
        <v>3974</v>
      </c>
      <c r="K893" t="b">
        <v>1</v>
      </c>
    </row>
    <row r="894" spans="1:11" x14ac:dyDescent="0.25">
      <c r="A894" s="1" t="s">
        <v>3975</v>
      </c>
      <c r="B894" s="1" t="s">
        <v>1947</v>
      </c>
      <c r="C894">
        <v>353</v>
      </c>
      <c r="D894">
        <v>644</v>
      </c>
      <c r="E894">
        <v>1563555254</v>
      </c>
      <c r="F894">
        <v>1569198083</v>
      </c>
      <c r="G894">
        <v>410509739</v>
      </c>
      <c r="H894">
        <v>-7391141</v>
      </c>
      <c r="I894" s="1" t="s">
        <v>2739</v>
      </c>
      <c r="J894" s="1" t="s">
        <v>3976</v>
      </c>
      <c r="K894" t="b">
        <v>0</v>
      </c>
    </row>
    <row r="895" spans="1:11" x14ac:dyDescent="0.25">
      <c r="A895" s="1" t="s">
        <v>3977</v>
      </c>
      <c r="B895" s="1" t="s">
        <v>1947</v>
      </c>
      <c r="C895">
        <v>523</v>
      </c>
      <c r="D895">
        <v>973</v>
      </c>
      <c r="E895">
        <v>1544757057</v>
      </c>
      <c r="F895">
        <v>1553808990</v>
      </c>
      <c r="G895">
        <v>15482604</v>
      </c>
      <c r="H895">
        <v>-90308511</v>
      </c>
      <c r="I895" s="1" t="s">
        <v>3978</v>
      </c>
      <c r="J895" s="1" t="s">
        <v>1978</v>
      </c>
      <c r="K895" t="b">
        <v>1</v>
      </c>
    </row>
    <row r="896" spans="1:11" x14ac:dyDescent="0.25">
      <c r="A896" s="1" t="s">
        <v>3979</v>
      </c>
      <c r="B896" s="1" t="s">
        <v>1947</v>
      </c>
      <c r="C896">
        <v>29</v>
      </c>
      <c r="D896">
        <v>179</v>
      </c>
      <c r="E896">
        <v>1573567861</v>
      </c>
      <c r="F896">
        <v>1573569897</v>
      </c>
      <c r="G896">
        <v>391845611</v>
      </c>
      <c r="H896">
        <v>227382766</v>
      </c>
      <c r="I896" s="1" t="s">
        <v>951</v>
      </c>
      <c r="J896" s="1" t="s">
        <v>3980</v>
      </c>
      <c r="K896" t="b">
        <v>1</v>
      </c>
    </row>
    <row r="897" spans="1:11" x14ac:dyDescent="0.25">
      <c r="A897" s="1" t="s">
        <v>3981</v>
      </c>
      <c r="B897" s="1" t="s">
        <v>1947</v>
      </c>
      <c r="C897">
        <v>111</v>
      </c>
      <c r="D897">
        <v>835</v>
      </c>
      <c r="E897">
        <v>1568319699</v>
      </c>
      <c r="F897">
        <v>1573354451</v>
      </c>
      <c r="G897">
        <v>391192173</v>
      </c>
      <c r="H897">
        <v>1171944016</v>
      </c>
      <c r="I897" s="1" t="s">
        <v>3982</v>
      </c>
      <c r="J897" s="1" t="s">
        <v>3983</v>
      </c>
      <c r="K897" t="b">
        <v>0</v>
      </c>
    </row>
    <row r="898" spans="1:11" x14ac:dyDescent="0.25">
      <c r="A898" s="1" t="s">
        <v>3984</v>
      </c>
      <c r="B898" s="1" t="s">
        <v>1947</v>
      </c>
      <c r="C898">
        <v>198</v>
      </c>
      <c r="D898">
        <v>343</v>
      </c>
      <c r="E898">
        <v>1568447349</v>
      </c>
      <c r="F898">
        <v>1569693236</v>
      </c>
      <c r="G898">
        <v>2484662</v>
      </c>
      <c r="H898">
        <v>116746096</v>
      </c>
      <c r="I898" s="1" t="s">
        <v>3985</v>
      </c>
      <c r="J898" s="1" t="s">
        <v>3986</v>
      </c>
      <c r="K898" t="b">
        <v>0</v>
      </c>
    </row>
    <row r="899" spans="1:11" x14ac:dyDescent="0.25">
      <c r="A899" s="1" t="s">
        <v>3987</v>
      </c>
      <c r="B899" s="1" t="s">
        <v>1947</v>
      </c>
      <c r="C899">
        <v>759</v>
      </c>
      <c r="D899">
        <v>389</v>
      </c>
      <c r="E899">
        <v>1572587119</v>
      </c>
      <c r="F899">
        <v>1572768879</v>
      </c>
      <c r="G899">
        <v>30728746</v>
      </c>
      <c r="H899">
        <v>112382644</v>
      </c>
      <c r="I899" s="1" t="s">
        <v>2217</v>
      </c>
      <c r="J899" s="1" t="s">
        <v>3988</v>
      </c>
      <c r="K899" t="b">
        <v>0</v>
      </c>
    </row>
    <row r="900" spans="1:11" x14ac:dyDescent="0.25">
      <c r="A900" s="1" t="s">
        <v>3989</v>
      </c>
      <c r="B900" s="1" t="s">
        <v>1947</v>
      </c>
      <c r="C900">
        <v>49</v>
      </c>
      <c r="D900">
        <v>821</v>
      </c>
      <c r="E900">
        <v>1551615135</v>
      </c>
      <c r="F900">
        <v>1556070699</v>
      </c>
      <c r="G900">
        <v>496766897</v>
      </c>
      <c r="H900">
        <v>196231329</v>
      </c>
      <c r="I900" s="1" t="s">
        <v>2016</v>
      </c>
      <c r="J900" s="1" t="s">
        <v>3990</v>
      </c>
      <c r="K900" t="b">
        <v>1</v>
      </c>
    </row>
    <row r="901" spans="1:11" x14ac:dyDescent="0.25">
      <c r="A901" s="1" t="s">
        <v>3991</v>
      </c>
      <c r="B901" s="1" t="s">
        <v>1947</v>
      </c>
      <c r="C901">
        <v>546</v>
      </c>
      <c r="D901">
        <v>325</v>
      </c>
      <c r="E901">
        <v>1549258499</v>
      </c>
      <c r="F901">
        <v>1567394431</v>
      </c>
      <c r="G901">
        <v>32283121</v>
      </c>
      <c r="H901">
        <v>35385789</v>
      </c>
      <c r="I901" s="1" t="s">
        <v>2944</v>
      </c>
      <c r="J901" s="1" t="s">
        <v>3992</v>
      </c>
      <c r="K901" t="b">
        <v>1</v>
      </c>
    </row>
    <row r="902" spans="1:11" x14ac:dyDescent="0.25">
      <c r="A902" s="1" t="s">
        <v>3993</v>
      </c>
      <c r="B902" s="1" t="s">
        <v>1947</v>
      </c>
      <c r="C902">
        <v>828</v>
      </c>
      <c r="D902">
        <v>114</v>
      </c>
      <c r="E902">
        <v>1573703732</v>
      </c>
      <c r="F902">
        <v>1574409229</v>
      </c>
      <c r="G902">
        <v>384664687</v>
      </c>
      <c r="H902">
        <v>-90952451</v>
      </c>
      <c r="I902" s="1" t="s">
        <v>3994</v>
      </c>
      <c r="J902" s="1" t="s">
        <v>3995</v>
      </c>
      <c r="K902" t="b">
        <v>0</v>
      </c>
    </row>
    <row r="903" spans="1:11" x14ac:dyDescent="0.25">
      <c r="A903" s="1" t="s">
        <v>3996</v>
      </c>
      <c r="B903" s="1" t="s">
        <v>1947</v>
      </c>
      <c r="C903">
        <v>421</v>
      </c>
      <c r="D903">
        <v>499</v>
      </c>
      <c r="E903">
        <v>1553849150</v>
      </c>
      <c r="F903">
        <v>1562150895</v>
      </c>
      <c r="G903">
        <v>511730117</v>
      </c>
      <c r="H903">
        <v>72822788</v>
      </c>
      <c r="I903" s="1" t="s">
        <v>3779</v>
      </c>
      <c r="J903" s="1" t="s">
        <v>3997</v>
      </c>
      <c r="K903" t="b">
        <v>1</v>
      </c>
    </row>
    <row r="904" spans="1:11" x14ac:dyDescent="0.25">
      <c r="A904" s="1" t="s">
        <v>3998</v>
      </c>
      <c r="B904" s="1" t="s">
        <v>1947</v>
      </c>
      <c r="C904">
        <v>74</v>
      </c>
      <c r="D904">
        <v>145</v>
      </c>
      <c r="E904">
        <v>1565432067</v>
      </c>
      <c r="F904">
        <v>1571132853</v>
      </c>
      <c r="G904">
        <v>99044207</v>
      </c>
      <c r="H904">
        <v>1051668326</v>
      </c>
      <c r="I904" s="1" t="s">
        <v>3999</v>
      </c>
      <c r="J904" s="1" t="s">
        <v>1978</v>
      </c>
      <c r="K904" t="b">
        <v>0</v>
      </c>
    </row>
    <row r="905" spans="1:11" x14ac:dyDescent="0.25">
      <c r="A905" s="1" t="s">
        <v>4000</v>
      </c>
      <c r="B905" s="1" t="s">
        <v>1947</v>
      </c>
      <c r="C905">
        <v>816</v>
      </c>
      <c r="D905">
        <v>184</v>
      </c>
      <c r="E905">
        <v>1549105465</v>
      </c>
      <c r="F905">
        <v>1558596385</v>
      </c>
      <c r="G905">
        <v>276498409</v>
      </c>
      <c r="H905">
        <v>838897057</v>
      </c>
      <c r="I905" s="1" t="s">
        <v>2310</v>
      </c>
      <c r="J905" s="1" t="s">
        <v>1978</v>
      </c>
      <c r="K905" t="b">
        <v>1</v>
      </c>
    </row>
    <row r="906" spans="1:11" x14ac:dyDescent="0.25">
      <c r="A906" s="1" t="s">
        <v>4001</v>
      </c>
      <c r="B906" s="1" t="s">
        <v>1947</v>
      </c>
      <c r="C906">
        <v>246</v>
      </c>
      <c r="D906">
        <v>344</v>
      </c>
      <c r="E906">
        <v>1556833949</v>
      </c>
      <c r="F906">
        <v>1565925511</v>
      </c>
      <c r="G906">
        <v>37646108</v>
      </c>
      <c r="H906">
        <v>120477813</v>
      </c>
      <c r="I906" s="1" t="s">
        <v>3571</v>
      </c>
      <c r="J906" s="1" t="s">
        <v>4002</v>
      </c>
      <c r="K906" t="b">
        <v>0</v>
      </c>
    </row>
    <row r="907" spans="1:11" x14ac:dyDescent="0.25">
      <c r="A907" s="1" t="s">
        <v>4003</v>
      </c>
      <c r="B907" s="1" t="s">
        <v>1947</v>
      </c>
      <c r="C907">
        <v>907</v>
      </c>
      <c r="D907">
        <v>231</v>
      </c>
      <c r="E907">
        <v>1546942916</v>
      </c>
      <c r="F907">
        <v>1557180870</v>
      </c>
      <c r="G907">
        <v>-25408157</v>
      </c>
      <c r="H907">
        <v>-572875097</v>
      </c>
      <c r="I907" s="1" t="s">
        <v>1996</v>
      </c>
      <c r="J907" s="1" t="s">
        <v>4004</v>
      </c>
      <c r="K907" t="b">
        <v>1</v>
      </c>
    </row>
    <row r="908" spans="1:11" x14ac:dyDescent="0.25">
      <c r="A908" s="1" t="s">
        <v>4005</v>
      </c>
      <c r="B908" s="1" t="s">
        <v>1947</v>
      </c>
      <c r="C908">
        <v>311</v>
      </c>
      <c r="D908">
        <v>141</v>
      </c>
      <c r="E908">
        <v>1569744347</v>
      </c>
      <c r="F908">
        <v>1572965981</v>
      </c>
      <c r="G908">
        <v>519075123</v>
      </c>
      <c r="H908">
        <v>162061552</v>
      </c>
      <c r="I908" s="1" t="s">
        <v>2465</v>
      </c>
      <c r="J908" s="1" t="s">
        <v>4006</v>
      </c>
      <c r="K908" t="b">
        <v>1</v>
      </c>
    </row>
    <row r="909" spans="1:11" x14ac:dyDescent="0.25">
      <c r="A909" s="1" t="s">
        <v>4007</v>
      </c>
      <c r="B909" s="1" t="s">
        <v>1947</v>
      </c>
      <c r="C909">
        <v>282</v>
      </c>
      <c r="D909">
        <v>409</v>
      </c>
      <c r="E909">
        <v>1571595235</v>
      </c>
      <c r="F909">
        <v>1573623846</v>
      </c>
      <c r="G909">
        <v>-228458105</v>
      </c>
      <c r="H909">
        <v>-472288853</v>
      </c>
      <c r="I909" s="1" t="s">
        <v>3284</v>
      </c>
      <c r="J909" s="1" t="s">
        <v>4008</v>
      </c>
      <c r="K909" t="b">
        <v>1</v>
      </c>
    </row>
    <row r="910" spans="1:11" x14ac:dyDescent="0.25">
      <c r="A910" s="1" t="s">
        <v>4009</v>
      </c>
      <c r="B910" s="1" t="s">
        <v>1947</v>
      </c>
      <c r="C910">
        <v>104</v>
      </c>
      <c r="D910">
        <v>846</v>
      </c>
      <c r="E910">
        <v>1543826940</v>
      </c>
      <c r="F910">
        <v>1556118367</v>
      </c>
      <c r="G910">
        <v>194840721</v>
      </c>
      <c r="H910">
        <v>-992304004</v>
      </c>
      <c r="I910" s="1" t="s">
        <v>3008</v>
      </c>
      <c r="J910" s="1" t="s">
        <v>4010</v>
      </c>
      <c r="K910" t="b">
        <v>1</v>
      </c>
    </row>
    <row r="911" spans="1:11" x14ac:dyDescent="0.25">
      <c r="A911" s="1" t="s">
        <v>4011</v>
      </c>
      <c r="B911" s="1" t="s">
        <v>1947</v>
      </c>
      <c r="C911">
        <v>593</v>
      </c>
      <c r="D911">
        <v>501</v>
      </c>
      <c r="E911">
        <v>1569652090</v>
      </c>
      <c r="F911">
        <v>1570782042</v>
      </c>
      <c r="G911">
        <v>-201217728</v>
      </c>
      <c r="H911">
        <v>-415612423</v>
      </c>
      <c r="I911" s="1" t="s">
        <v>4012</v>
      </c>
      <c r="J911" s="1" t="s">
        <v>4013</v>
      </c>
      <c r="K911" t="b">
        <v>1</v>
      </c>
    </row>
    <row r="912" spans="1:11" x14ac:dyDescent="0.25">
      <c r="A912" s="1" t="s">
        <v>4014</v>
      </c>
      <c r="B912" s="1" t="s">
        <v>1947</v>
      </c>
      <c r="C912">
        <v>97</v>
      </c>
      <c r="D912">
        <v>682</v>
      </c>
      <c r="E912">
        <v>1567145909</v>
      </c>
      <c r="F912">
        <v>1571358820</v>
      </c>
      <c r="G912">
        <v>526266995</v>
      </c>
      <c r="H912">
        <v>297490257</v>
      </c>
      <c r="I912" s="1" t="s">
        <v>2722</v>
      </c>
      <c r="J912" s="1" t="s">
        <v>1978</v>
      </c>
      <c r="K912" t="b">
        <v>0</v>
      </c>
    </row>
    <row r="913" spans="1:11" x14ac:dyDescent="0.25">
      <c r="A913" s="1" t="s">
        <v>4015</v>
      </c>
      <c r="B913" s="1" t="s">
        <v>1947</v>
      </c>
      <c r="C913">
        <v>516</v>
      </c>
      <c r="D913">
        <v>919</v>
      </c>
      <c r="E913">
        <v>1550855485</v>
      </c>
      <c r="F913">
        <v>1570846768</v>
      </c>
      <c r="G913">
        <v>5264321</v>
      </c>
      <c r="H913">
        <v>39645666</v>
      </c>
      <c r="I913" s="1" t="s">
        <v>2722</v>
      </c>
      <c r="J913" s="1" t="s">
        <v>4016</v>
      </c>
      <c r="K913" t="b">
        <v>1</v>
      </c>
    </row>
    <row r="914" spans="1:11" x14ac:dyDescent="0.25">
      <c r="A914" s="1" t="s">
        <v>4017</v>
      </c>
      <c r="B914" s="1" t="s">
        <v>1947</v>
      </c>
      <c r="C914">
        <v>204</v>
      </c>
      <c r="D914">
        <v>544</v>
      </c>
      <c r="E914">
        <v>1567792621</v>
      </c>
      <c r="F914">
        <v>1573252907</v>
      </c>
      <c r="G914">
        <v>17057356</v>
      </c>
      <c r="H914">
        <v>-89151003</v>
      </c>
      <c r="I914" s="1" t="s">
        <v>2202</v>
      </c>
      <c r="J914" s="1" t="s">
        <v>4018</v>
      </c>
      <c r="K914" t="b">
        <v>0</v>
      </c>
    </row>
    <row r="915" spans="1:11" x14ac:dyDescent="0.25">
      <c r="A915" s="1" t="s">
        <v>4019</v>
      </c>
      <c r="B915" s="1" t="s">
        <v>1947</v>
      </c>
      <c r="C915">
        <v>498</v>
      </c>
      <c r="D915">
        <v>837</v>
      </c>
      <c r="E915">
        <v>1553443181</v>
      </c>
      <c r="F915">
        <v>1564601537</v>
      </c>
      <c r="G915">
        <v>145665378</v>
      </c>
      <c r="H915">
        <v>1211092186</v>
      </c>
      <c r="I915" s="1" t="s">
        <v>4020</v>
      </c>
      <c r="J915" s="1" t="s">
        <v>4021</v>
      </c>
      <c r="K915" t="b">
        <v>0</v>
      </c>
    </row>
    <row r="916" spans="1:11" x14ac:dyDescent="0.25">
      <c r="A916" s="1" t="s">
        <v>4022</v>
      </c>
      <c r="B916" s="1" t="s">
        <v>1947</v>
      </c>
      <c r="C916">
        <v>887</v>
      </c>
      <c r="D916">
        <v>405</v>
      </c>
      <c r="E916">
        <v>1554542826</v>
      </c>
      <c r="F916">
        <v>1561614848</v>
      </c>
      <c r="G916">
        <v>47785421</v>
      </c>
      <c r="H916">
        <v>-32602564</v>
      </c>
      <c r="I916" s="1" t="s">
        <v>1060</v>
      </c>
      <c r="J916" s="1" t="s">
        <v>4023</v>
      </c>
      <c r="K916" t="b">
        <v>0</v>
      </c>
    </row>
    <row r="917" spans="1:11" x14ac:dyDescent="0.25">
      <c r="A917" s="1" t="s">
        <v>4024</v>
      </c>
      <c r="B917" s="1" t="s">
        <v>1947</v>
      </c>
      <c r="C917">
        <v>214</v>
      </c>
      <c r="D917">
        <v>122</v>
      </c>
      <c r="E917">
        <v>1554451075</v>
      </c>
      <c r="F917">
        <v>1562382667</v>
      </c>
      <c r="G917">
        <v>473036891</v>
      </c>
      <c r="H917">
        <v>26981496</v>
      </c>
      <c r="I917" s="1" t="s">
        <v>2963</v>
      </c>
      <c r="J917" s="1" t="s">
        <v>4025</v>
      </c>
      <c r="K917" t="b">
        <v>0</v>
      </c>
    </row>
    <row r="918" spans="1:11" x14ac:dyDescent="0.25">
      <c r="A918" s="1" t="s">
        <v>4026</v>
      </c>
      <c r="B918" s="1" t="s">
        <v>1947</v>
      </c>
      <c r="C918">
        <v>512</v>
      </c>
      <c r="D918">
        <v>715</v>
      </c>
      <c r="E918">
        <v>1564767490</v>
      </c>
      <c r="F918">
        <v>1572764224</v>
      </c>
      <c r="G918">
        <v>405885408</v>
      </c>
      <c r="H918">
        <v>230279289</v>
      </c>
      <c r="I918" s="1" t="s">
        <v>2154</v>
      </c>
      <c r="J918" s="1" t="s">
        <v>4027</v>
      </c>
      <c r="K918" t="b">
        <v>0</v>
      </c>
    </row>
    <row r="919" spans="1:11" x14ac:dyDescent="0.25">
      <c r="A919" s="1" t="s">
        <v>4028</v>
      </c>
      <c r="B919" s="1" t="s">
        <v>1947</v>
      </c>
      <c r="C919">
        <v>656</v>
      </c>
      <c r="D919">
        <v>695</v>
      </c>
      <c r="E919">
        <v>1546868474</v>
      </c>
      <c r="F919">
        <v>1550064142</v>
      </c>
      <c r="G919">
        <v>-68903936</v>
      </c>
      <c r="H919">
        <v>1075889804</v>
      </c>
      <c r="I919" s="1" t="s">
        <v>2261</v>
      </c>
      <c r="J919" s="1" t="s">
        <v>4029</v>
      </c>
      <c r="K919" t="b">
        <v>0</v>
      </c>
    </row>
    <row r="920" spans="1:11" x14ac:dyDescent="0.25">
      <c r="A920" s="1" t="s">
        <v>4030</v>
      </c>
      <c r="B920" s="1" t="s">
        <v>1947</v>
      </c>
      <c r="C920">
        <v>931</v>
      </c>
      <c r="D920">
        <v>461</v>
      </c>
      <c r="E920">
        <v>1567073164</v>
      </c>
      <c r="F920">
        <v>1571663759</v>
      </c>
      <c r="G920">
        <v>5470375</v>
      </c>
      <c r="H920">
        <v>9963042</v>
      </c>
      <c r="I920" s="1" t="s">
        <v>2942</v>
      </c>
      <c r="J920" s="1" t="s">
        <v>1978</v>
      </c>
      <c r="K920" t="b">
        <v>1</v>
      </c>
    </row>
    <row r="921" spans="1:11" x14ac:dyDescent="0.25">
      <c r="A921" s="1" t="s">
        <v>4031</v>
      </c>
      <c r="B921" s="1" t="s">
        <v>1947</v>
      </c>
      <c r="C921">
        <v>31</v>
      </c>
      <c r="D921">
        <v>433</v>
      </c>
      <c r="E921">
        <v>1567070384</v>
      </c>
      <c r="F921">
        <v>1572162852</v>
      </c>
      <c r="G921">
        <v>25867345</v>
      </c>
      <c r="H921">
        <v>550242519</v>
      </c>
      <c r="I921" s="1" t="s">
        <v>4032</v>
      </c>
      <c r="J921" s="1" t="s">
        <v>1978</v>
      </c>
      <c r="K921" t="b">
        <v>1</v>
      </c>
    </row>
    <row r="922" spans="1:11" x14ac:dyDescent="0.25">
      <c r="A922" s="1" t="s">
        <v>4033</v>
      </c>
      <c r="B922" s="1" t="s">
        <v>1947</v>
      </c>
      <c r="C922">
        <v>277</v>
      </c>
      <c r="D922">
        <v>511</v>
      </c>
      <c r="E922">
        <v>1545311006</v>
      </c>
      <c r="F922">
        <v>1553114082</v>
      </c>
      <c r="G922">
        <v>-70265442</v>
      </c>
      <c r="H922">
        <v>1101879106</v>
      </c>
      <c r="I922" s="1" t="s">
        <v>2208</v>
      </c>
      <c r="J922" s="1" t="s">
        <v>1978</v>
      </c>
      <c r="K922" t="b">
        <v>1</v>
      </c>
    </row>
    <row r="923" spans="1:11" x14ac:dyDescent="0.25">
      <c r="A923" s="1" t="s">
        <v>4034</v>
      </c>
      <c r="B923" s="1" t="s">
        <v>1947</v>
      </c>
      <c r="C923">
        <v>248</v>
      </c>
      <c r="D923">
        <v>676</v>
      </c>
      <c r="E923">
        <v>1554866971</v>
      </c>
      <c r="F923">
        <v>1556111002</v>
      </c>
      <c r="G923">
        <v>34319658</v>
      </c>
      <c r="H923">
        <v>104562412</v>
      </c>
      <c r="I923" s="1" t="s">
        <v>4035</v>
      </c>
      <c r="J923" s="1" t="s">
        <v>4036</v>
      </c>
      <c r="K923" t="b">
        <v>1</v>
      </c>
    </row>
    <row r="924" spans="1:11" x14ac:dyDescent="0.25">
      <c r="A924" s="1" t="s">
        <v>4037</v>
      </c>
      <c r="B924" s="1" t="s">
        <v>1947</v>
      </c>
      <c r="C924">
        <v>787</v>
      </c>
      <c r="D924">
        <v>66</v>
      </c>
      <c r="E924">
        <v>1567788258</v>
      </c>
      <c r="F924">
        <v>1572431026</v>
      </c>
      <c r="G924">
        <v>39822507</v>
      </c>
      <c r="H924">
        <v>109963338</v>
      </c>
      <c r="I924" s="1" t="s">
        <v>4038</v>
      </c>
      <c r="J924" s="1" t="s">
        <v>4039</v>
      </c>
      <c r="K924" t="b">
        <v>0</v>
      </c>
    </row>
    <row r="925" spans="1:11" x14ac:dyDescent="0.25">
      <c r="A925" s="1" t="s">
        <v>4040</v>
      </c>
      <c r="B925" s="1" t="s">
        <v>1947</v>
      </c>
      <c r="C925">
        <v>233</v>
      </c>
      <c r="D925">
        <v>868</v>
      </c>
      <c r="E925">
        <v>1571789830</v>
      </c>
      <c r="F925">
        <v>1573621186</v>
      </c>
      <c r="G925">
        <v>496300924</v>
      </c>
      <c r="H925">
        <v>15490592</v>
      </c>
      <c r="I925" s="1" t="s">
        <v>4041</v>
      </c>
      <c r="J925" s="1" t="s">
        <v>4042</v>
      </c>
      <c r="K925" t="b">
        <v>0</v>
      </c>
    </row>
    <row r="926" spans="1:11" x14ac:dyDescent="0.25">
      <c r="A926" s="1" t="s">
        <v>4043</v>
      </c>
      <c r="B926" s="1" t="s">
        <v>1947</v>
      </c>
      <c r="C926">
        <v>911</v>
      </c>
      <c r="D926">
        <v>100</v>
      </c>
      <c r="E926">
        <v>1573720859</v>
      </c>
      <c r="F926">
        <v>1573768061</v>
      </c>
      <c r="G926">
        <v>135317</v>
      </c>
      <c r="H926">
        <v>17304259</v>
      </c>
      <c r="I926" s="1" t="s">
        <v>2396</v>
      </c>
      <c r="J926" s="1" t="s">
        <v>4044</v>
      </c>
      <c r="K926" t="b">
        <v>0</v>
      </c>
    </row>
    <row r="927" spans="1:11" x14ac:dyDescent="0.25">
      <c r="A927" s="1" t="s">
        <v>4045</v>
      </c>
      <c r="B927" s="1" t="s">
        <v>1947</v>
      </c>
      <c r="C927">
        <v>211</v>
      </c>
      <c r="D927">
        <v>283</v>
      </c>
      <c r="E927">
        <v>1570042692</v>
      </c>
      <c r="F927">
        <v>1573711811</v>
      </c>
      <c r="G927">
        <v>420876245</v>
      </c>
      <c r="H927">
        <v>-82745719</v>
      </c>
      <c r="I927" s="1" t="s">
        <v>2129</v>
      </c>
      <c r="J927" s="1" t="s">
        <v>4046</v>
      </c>
      <c r="K927" t="b">
        <v>1</v>
      </c>
    </row>
    <row r="928" spans="1:11" x14ac:dyDescent="0.25">
      <c r="A928" s="1" t="s">
        <v>4047</v>
      </c>
      <c r="B928" s="1" t="s">
        <v>1947</v>
      </c>
      <c r="C928">
        <v>307</v>
      </c>
      <c r="D928">
        <v>859</v>
      </c>
      <c r="E928">
        <v>1572801607</v>
      </c>
      <c r="F928">
        <v>1573218299</v>
      </c>
      <c r="G928">
        <v>-75605</v>
      </c>
      <c r="H928">
        <v>1082573</v>
      </c>
      <c r="I928" s="1" t="s">
        <v>1985</v>
      </c>
      <c r="J928" s="1" t="s">
        <v>1978</v>
      </c>
      <c r="K928" t="b">
        <v>0</v>
      </c>
    </row>
    <row r="929" spans="1:11" x14ac:dyDescent="0.25">
      <c r="A929" s="1" t="s">
        <v>4048</v>
      </c>
      <c r="B929" s="1" t="s">
        <v>1947</v>
      </c>
      <c r="C929">
        <v>411</v>
      </c>
      <c r="D929">
        <v>521</v>
      </c>
      <c r="E929">
        <v>1548298354</v>
      </c>
      <c r="F929">
        <v>1573609222</v>
      </c>
      <c r="G929">
        <v>-92263237</v>
      </c>
      <c r="H929">
        <v>336422932</v>
      </c>
      <c r="I929" s="1" t="s">
        <v>3737</v>
      </c>
      <c r="J929" s="1" t="s">
        <v>4049</v>
      </c>
      <c r="K929" t="b">
        <v>0</v>
      </c>
    </row>
    <row r="930" spans="1:11" x14ac:dyDescent="0.25">
      <c r="A930" s="1" t="s">
        <v>4050</v>
      </c>
      <c r="B930" s="1" t="s">
        <v>1947</v>
      </c>
      <c r="C930">
        <v>189</v>
      </c>
      <c r="D930">
        <v>103</v>
      </c>
      <c r="E930">
        <v>1563888117</v>
      </c>
      <c r="F930">
        <v>1566532191</v>
      </c>
      <c r="G930">
        <v>30940195</v>
      </c>
      <c r="H930">
        <v>11875868</v>
      </c>
      <c r="I930" s="1" t="s">
        <v>2342</v>
      </c>
      <c r="J930" s="1" t="s">
        <v>4051</v>
      </c>
      <c r="K930" t="b">
        <v>1</v>
      </c>
    </row>
    <row r="931" spans="1:11" x14ac:dyDescent="0.25">
      <c r="A931" s="1" t="s">
        <v>4052</v>
      </c>
      <c r="B931" s="1" t="s">
        <v>1947</v>
      </c>
      <c r="C931">
        <v>857</v>
      </c>
      <c r="D931">
        <v>772</v>
      </c>
      <c r="E931">
        <v>1552797847</v>
      </c>
      <c r="F931">
        <v>1560243899</v>
      </c>
      <c r="G931">
        <v>391979413</v>
      </c>
      <c r="H931">
        <v>-92356359</v>
      </c>
      <c r="I931" s="1" t="s">
        <v>319</v>
      </c>
      <c r="J931" s="1" t="s">
        <v>4053</v>
      </c>
      <c r="K931" t="b">
        <v>1</v>
      </c>
    </row>
    <row r="932" spans="1:11" x14ac:dyDescent="0.25">
      <c r="A932" s="1" t="s">
        <v>4054</v>
      </c>
      <c r="B932" s="1" t="s">
        <v>1947</v>
      </c>
      <c r="C932">
        <v>174</v>
      </c>
      <c r="D932">
        <v>53</v>
      </c>
      <c r="E932">
        <v>1565916518</v>
      </c>
      <c r="F932">
        <v>1568440782</v>
      </c>
      <c r="G932">
        <v>516818091</v>
      </c>
      <c r="H932">
        <v>14874997</v>
      </c>
      <c r="I932" s="1" t="s">
        <v>3727</v>
      </c>
      <c r="J932" s="1" t="s">
        <v>1978</v>
      </c>
      <c r="K932" t="b">
        <v>0</v>
      </c>
    </row>
    <row r="933" spans="1:11" x14ac:dyDescent="0.25">
      <c r="A933" s="1" t="s">
        <v>4055</v>
      </c>
      <c r="B933" s="1" t="s">
        <v>1947</v>
      </c>
      <c r="C933">
        <v>825</v>
      </c>
      <c r="D933">
        <v>744</v>
      </c>
      <c r="E933">
        <v>1563934906</v>
      </c>
      <c r="F933">
        <v>1567571367</v>
      </c>
      <c r="G933">
        <v>519377873</v>
      </c>
      <c r="H933">
        <v>307892014</v>
      </c>
      <c r="I933" s="1" t="s">
        <v>3549</v>
      </c>
      <c r="J933" s="1" t="s">
        <v>4056</v>
      </c>
      <c r="K933" t="b">
        <v>0</v>
      </c>
    </row>
    <row r="934" spans="1:11" x14ac:dyDescent="0.25">
      <c r="A934" s="1" t="s">
        <v>4057</v>
      </c>
      <c r="B934" s="1" t="s">
        <v>1947</v>
      </c>
      <c r="C934">
        <v>417</v>
      </c>
      <c r="D934">
        <v>98</v>
      </c>
      <c r="E934">
        <v>1563760022</v>
      </c>
      <c r="F934">
        <v>1567853477</v>
      </c>
      <c r="G934">
        <v>67640051</v>
      </c>
      <c r="H934">
        <v>1243754414</v>
      </c>
      <c r="I934" s="1" t="s">
        <v>2810</v>
      </c>
      <c r="J934" s="1" t="s">
        <v>4058</v>
      </c>
      <c r="K934" t="b">
        <v>1</v>
      </c>
    </row>
    <row r="935" spans="1:11" x14ac:dyDescent="0.25">
      <c r="A935" s="1" t="s">
        <v>4059</v>
      </c>
      <c r="B935" s="1" t="s">
        <v>1947</v>
      </c>
      <c r="C935">
        <v>508</v>
      </c>
      <c r="D935">
        <v>164</v>
      </c>
      <c r="E935">
        <v>1558422672</v>
      </c>
      <c r="F935">
        <v>1572255889</v>
      </c>
      <c r="G935">
        <v>97525077</v>
      </c>
      <c r="H935">
        <v>1052897042</v>
      </c>
      <c r="I935" s="1" t="s">
        <v>2291</v>
      </c>
      <c r="J935" s="1" t="s">
        <v>4060</v>
      </c>
      <c r="K935" t="b">
        <v>1</v>
      </c>
    </row>
    <row r="936" spans="1:11" x14ac:dyDescent="0.25">
      <c r="A936" s="1" t="s">
        <v>4061</v>
      </c>
      <c r="B936" s="1" t="s">
        <v>1947</v>
      </c>
      <c r="C936">
        <v>663</v>
      </c>
      <c r="D936">
        <v>31</v>
      </c>
      <c r="E936">
        <v>1544132936</v>
      </c>
      <c r="F936">
        <v>1560608288</v>
      </c>
      <c r="G936">
        <v>11463645</v>
      </c>
      <c r="H936">
        <v>1227992318</v>
      </c>
      <c r="I936" s="1" t="s">
        <v>3870</v>
      </c>
      <c r="J936" s="1" t="s">
        <v>4062</v>
      </c>
      <c r="K936" t="b">
        <v>1</v>
      </c>
    </row>
    <row r="937" spans="1:11" x14ac:dyDescent="0.25">
      <c r="A937" s="1" t="s">
        <v>4063</v>
      </c>
      <c r="B937" s="1" t="s">
        <v>1947</v>
      </c>
      <c r="C937">
        <v>398</v>
      </c>
      <c r="D937">
        <v>267</v>
      </c>
      <c r="E937">
        <v>1542841728</v>
      </c>
      <c r="F937">
        <v>1554983303</v>
      </c>
      <c r="G937">
        <v>500628163</v>
      </c>
      <c r="H937">
        <v>19722311</v>
      </c>
      <c r="I937" s="1" t="s">
        <v>2148</v>
      </c>
      <c r="J937" s="1" t="s">
        <v>1978</v>
      </c>
      <c r="K937" t="b">
        <v>1</v>
      </c>
    </row>
    <row r="938" spans="1:11" x14ac:dyDescent="0.25">
      <c r="A938" s="1" t="s">
        <v>4064</v>
      </c>
      <c r="B938" s="1" t="s">
        <v>1947</v>
      </c>
      <c r="C938">
        <v>58</v>
      </c>
      <c r="D938">
        <v>765</v>
      </c>
      <c r="E938">
        <v>1543507883</v>
      </c>
      <c r="F938">
        <v>1572188732</v>
      </c>
      <c r="G938">
        <v>31364902</v>
      </c>
      <c r="H938">
        <v>108249509</v>
      </c>
      <c r="I938" s="1" t="s">
        <v>1718</v>
      </c>
      <c r="J938" s="1" t="s">
        <v>4065</v>
      </c>
      <c r="K938" t="b">
        <v>1</v>
      </c>
    </row>
    <row r="939" spans="1:11" x14ac:dyDescent="0.25">
      <c r="A939" s="1" t="s">
        <v>4066</v>
      </c>
      <c r="B939" s="1" t="s">
        <v>1947</v>
      </c>
      <c r="C939">
        <v>126</v>
      </c>
      <c r="D939">
        <v>823</v>
      </c>
      <c r="E939">
        <v>1546486129</v>
      </c>
      <c r="F939">
        <v>1564894599</v>
      </c>
      <c r="G939">
        <v>338779889</v>
      </c>
      <c r="H939">
        <v>1322526506</v>
      </c>
      <c r="I939" s="1" t="s">
        <v>4067</v>
      </c>
      <c r="J939" s="1" t="s">
        <v>4068</v>
      </c>
      <c r="K939" t="b">
        <v>0</v>
      </c>
    </row>
    <row r="940" spans="1:11" x14ac:dyDescent="0.25">
      <c r="A940" s="1" t="s">
        <v>4069</v>
      </c>
      <c r="B940" s="1" t="s">
        <v>1947</v>
      </c>
      <c r="C940">
        <v>497</v>
      </c>
      <c r="D940">
        <v>708</v>
      </c>
      <c r="E940">
        <v>1558288702</v>
      </c>
      <c r="F940">
        <v>1568612201</v>
      </c>
      <c r="G940">
        <v>277772091</v>
      </c>
      <c r="H940">
        <v>-974435441</v>
      </c>
      <c r="I940" s="1" t="s">
        <v>4070</v>
      </c>
      <c r="J940" s="1" t="s">
        <v>1978</v>
      </c>
      <c r="K940" t="b">
        <v>1</v>
      </c>
    </row>
    <row r="941" spans="1:11" x14ac:dyDescent="0.25">
      <c r="A941" s="1" t="s">
        <v>4071</v>
      </c>
      <c r="B941" s="1" t="s">
        <v>1947</v>
      </c>
      <c r="C941">
        <v>729</v>
      </c>
      <c r="D941">
        <v>14</v>
      </c>
      <c r="E941">
        <v>1561617846</v>
      </c>
      <c r="F941">
        <v>1573890883</v>
      </c>
      <c r="G941">
        <v>-153471443</v>
      </c>
      <c r="H941">
        <v>-714438761</v>
      </c>
      <c r="I941" s="1" t="s">
        <v>2401</v>
      </c>
      <c r="J941" s="1" t="s">
        <v>4072</v>
      </c>
      <c r="K941" t="b">
        <v>1</v>
      </c>
    </row>
    <row r="942" spans="1:11" x14ac:dyDescent="0.25">
      <c r="A942" s="1" t="s">
        <v>4073</v>
      </c>
      <c r="B942" s="1" t="s">
        <v>1947</v>
      </c>
      <c r="C942">
        <v>149</v>
      </c>
      <c r="D942">
        <v>204</v>
      </c>
      <c r="E942">
        <v>1560859638</v>
      </c>
      <c r="F942">
        <v>1569567288</v>
      </c>
      <c r="G942">
        <v>29891868</v>
      </c>
      <c r="H942">
        <v>119574295</v>
      </c>
      <c r="I942" s="1" t="s">
        <v>2381</v>
      </c>
      <c r="J942" s="1" t="s">
        <v>4074</v>
      </c>
      <c r="K942" t="b">
        <v>1</v>
      </c>
    </row>
    <row r="943" spans="1:11" x14ac:dyDescent="0.25">
      <c r="A943" s="1" t="s">
        <v>4075</v>
      </c>
      <c r="B943" s="1" t="s">
        <v>1947</v>
      </c>
      <c r="C943">
        <v>899</v>
      </c>
      <c r="D943">
        <v>945</v>
      </c>
      <c r="E943">
        <v>1557503334</v>
      </c>
      <c r="F943">
        <v>1557616462</v>
      </c>
      <c r="G943">
        <v>420269548</v>
      </c>
      <c r="H943">
        <v>-84748384</v>
      </c>
      <c r="I943" s="1" t="s">
        <v>3407</v>
      </c>
      <c r="J943" s="1" t="s">
        <v>4076</v>
      </c>
      <c r="K943" t="b">
        <v>1</v>
      </c>
    </row>
    <row r="944" spans="1:11" x14ac:dyDescent="0.25">
      <c r="A944" s="1" t="s">
        <v>4077</v>
      </c>
      <c r="B944" s="1" t="s">
        <v>1947</v>
      </c>
      <c r="C944">
        <v>705</v>
      </c>
      <c r="D944">
        <v>573</v>
      </c>
      <c r="E944">
        <v>1547913682</v>
      </c>
      <c r="F944">
        <v>1562126227</v>
      </c>
      <c r="G944">
        <v>28572029</v>
      </c>
      <c r="H944">
        <v>109482078</v>
      </c>
      <c r="I944" s="1" t="s">
        <v>3299</v>
      </c>
      <c r="J944" s="1" t="s">
        <v>4078</v>
      </c>
      <c r="K944" t="b">
        <v>1</v>
      </c>
    </row>
    <row r="945" spans="1:11" x14ac:dyDescent="0.25">
      <c r="A945" s="1" t="s">
        <v>4079</v>
      </c>
      <c r="B945" s="1" t="s">
        <v>1947</v>
      </c>
      <c r="C945">
        <v>743</v>
      </c>
      <c r="D945">
        <v>637</v>
      </c>
      <c r="E945">
        <v>1554549901</v>
      </c>
      <c r="F945">
        <v>1555759872</v>
      </c>
      <c r="G945">
        <v>5081006</v>
      </c>
      <c r="H945">
        <v>-73608052</v>
      </c>
      <c r="I945" s="1" t="s">
        <v>3701</v>
      </c>
      <c r="J945" s="1" t="s">
        <v>4080</v>
      </c>
      <c r="K945" t="b">
        <v>1</v>
      </c>
    </row>
    <row r="946" spans="1:11" x14ac:dyDescent="0.25">
      <c r="A946" s="1" t="s">
        <v>4081</v>
      </c>
      <c r="B946" s="1" t="s">
        <v>1947</v>
      </c>
      <c r="C946">
        <v>705</v>
      </c>
      <c r="D946">
        <v>795</v>
      </c>
      <c r="E946">
        <v>1571800859</v>
      </c>
      <c r="F946">
        <v>1573910132</v>
      </c>
      <c r="G946">
        <v>59262542</v>
      </c>
      <c r="H946">
        <v>17978333</v>
      </c>
      <c r="I946" s="1" t="s">
        <v>2291</v>
      </c>
      <c r="J946" s="1" t="s">
        <v>4082</v>
      </c>
      <c r="K946" t="b">
        <v>0</v>
      </c>
    </row>
    <row r="947" spans="1:11" x14ac:dyDescent="0.25">
      <c r="A947" s="1" t="s">
        <v>4083</v>
      </c>
      <c r="B947" s="1" t="s">
        <v>1947</v>
      </c>
      <c r="C947">
        <v>517</v>
      </c>
      <c r="D947">
        <v>356</v>
      </c>
      <c r="E947">
        <v>1558613961</v>
      </c>
      <c r="F947">
        <v>1570423833</v>
      </c>
      <c r="G947">
        <v>34857149</v>
      </c>
      <c r="H947">
        <v>11807065</v>
      </c>
      <c r="I947" s="1" t="s">
        <v>2485</v>
      </c>
      <c r="J947" s="1" t="s">
        <v>4084</v>
      </c>
      <c r="K947" t="b">
        <v>1</v>
      </c>
    </row>
    <row r="948" spans="1:11" x14ac:dyDescent="0.25">
      <c r="A948" s="1" t="s">
        <v>4085</v>
      </c>
      <c r="B948" s="1" t="s">
        <v>1947</v>
      </c>
      <c r="C948">
        <v>18</v>
      </c>
      <c r="D948">
        <v>159</v>
      </c>
      <c r="E948">
        <v>1573717533</v>
      </c>
      <c r="F948">
        <v>1574203539</v>
      </c>
      <c r="G948">
        <v>255527232</v>
      </c>
      <c r="H948">
        <v>-803352364</v>
      </c>
      <c r="I948" s="1" t="s">
        <v>2713</v>
      </c>
      <c r="J948" s="1" t="s">
        <v>4086</v>
      </c>
      <c r="K948" t="b">
        <v>0</v>
      </c>
    </row>
    <row r="949" spans="1:11" x14ac:dyDescent="0.25">
      <c r="A949" s="1" t="s">
        <v>4087</v>
      </c>
      <c r="B949" s="1" t="s">
        <v>1947</v>
      </c>
      <c r="C949">
        <v>492</v>
      </c>
      <c r="D949">
        <v>464</v>
      </c>
      <c r="E949">
        <v>1561327776</v>
      </c>
      <c r="F949">
        <v>1561862266</v>
      </c>
      <c r="G949">
        <v>300007026</v>
      </c>
      <c r="H949">
        <v>1179914358</v>
      </c>
      <c r="I949" s="1" t="s">
        <v>2165</v>
      </c>
      <c r="J949" s="1" t="s">
        <v>4088</v>
      </c>
      <c r="K949" t="b">
        <v>0</v>
      </c>
    </row>
    <row r="950" spans="1:11" x14ac:dyDescent="0.25">
      <c r="A950" s="1" t="s">
        <v>4089</v>
      </c>
      <c r="B950" s="1" t="s">
        <v>1947</v>
      </c>
      <c r="C950">
        <v>709</v>
      </c>
      <c r="D950">
        <v>685</v>
      </c>
      <c r="E950">
        <v>1569438165</v>
      </c>
      <c r="F950">
        <v>1573551016</v>
      </c>
      <c r="G950">
        <v>150244769</v>
      </c>
      <c r="H950">
        <v>1028355708</v>
      </c>
      <c r="I950" s="1" t="s">
        <v>3188</v>
      </c>
      <c r="J950" s="1" t="s">
        <v>4090</v>
      </c>
      <c r="K950" t="b">
        <v>0</v>
      </c>
    </row>
    <row r="951" spans="1:11" x14ac:dyDescent="0.25">
      <c r="A951" s="1" t="s">
        <v>4091</v>
      </c>
      <c r="B951" s="1" t="s">
        <v>1947</v>
      </c>
      <c r="C951">
        <v>103</v>
      </c>
      <c r="D951">
        <v>409</v>
      </c>
      <c r="E951">
        <v>1568398947</v>
      </c>
      <c r="F951">
        <v>1571968665</v>
      </c>
      <c r="G951">
        <v>-70120918</v>
      </c>
      <c r="H951">
        <v>1083905156</v>
      </c>
      <c r="I951" s="1" t="s">
        <v>3277</v>
      </c>
      <c r="J951" s="1" t="s">
        <v>4092</v>
      </c>
      <c r="K951" t="b">
        <v>0</v>
      </c>
    </row>
    <row r="952" spans="1:11" x14ac:dyDescent="0.25">
      <c r="A952" s="1" t="s">
        <v>4093</v>
      </c>
      <c r="B952" s="1" t="s">
        <v>1947</v>
      </c>
      <c r="C952">
        <v>19</v>
      </c>
      <c r="D952">
        <v>593</v>
      </c>
      <c r="E952">
        <v>1548152603</v>
      </c>
      <c r="F952">
        <v>1552003966</v>
      </c>
      <c r="G952">
        <v>75617699</v>
      </c>
      <c r="H952">
        <v>1256532848</v>
      </c>
      <c r="I952" s="1" t="s">
        <v>2375</v>
      </c>
      <c r="J952" s="1" t="s">
        <v>4094</v>
      </c>
      <c r="K952" t="b">
        <v>1</v>
      </c>
    </row>
    <row r="953" spans="1:11" x14ac:dyDescent="0.25">
      <c r="A953" s="1" t="s">
        <v>4095</v>
      </c>
      <c r="B953" s="1" t="s">
        <v>1947</v>
      </c>
      <c r="C953">
        <v>796</v>
      </c>
      <c r="D953">
        <v>717</v>
      </c>
      <c r="E953">
        <v>1546914516</v>
      </c>
      <c r="F953">
        <v>1553911842</v>
      </c>
      <c r="G953">
        <v>61747517</v>
      </c>
      <c r="H953">
        <v>-755160235</v>
      </c>
      <c r="I953" s="1" t="s">
        <v>3985</v>
      </c>
      <c r="J953" s="1" t="s">
        <v>4096</v>
      </c>
      <c r="K953" t="b">
        <v>0</v>
      </c>
    </row>
    <row r="954" spans="1:11" x14ac:dyDescent="0.25">
      <c r="A954" s="1" t="s">
        <v>4097</v>
      </c>
      <c r="B954" s="1" t="s">
        <v>1947</v>
      </c>
      <c r="C954">
        <v>483</v>
      </c>
      <c r="D954">
        <v>273</v>
      </c>
      <c r="E954">
        <v>1549959162</v>
      </c>
      <c r="F954">
        <v>1550537065</v>
      </c>
      <c r="G954">
        <v>49980217</v>
      </c>
      <c r="H954">
        <v>240778329</v>
      </c>
      <c r="I954" s="1" t="s">
        <v>3209</v>
      </c>
      <c r="J954" s="1" t="s">
        <v>4098</v>
      </c>
      <c r="K954" t="b">
        <v>0</v>
      </c>
    </row>
    <row r="955" spans="1:11" x14ac:dyDescent="0.25">
      <c r="A955" s="1" t="s">
        <v>4099</v>
      </c>
      <c r="B955" s="1" t="s">
        <v>1947</v>
      </c>
      <c r="C955">
        <v>646</v>
      </c>
      <c r="D955">
        <v>241</v>
      </c>
      <c r="E955">
        <v>1560075189</v>
      </c>
      <c r="F955">
        <v>1571648705</v>
      </c>
      <c r="G955">
        <v>501242949</v>
      </c>
      <c r="H955">
        <v>198106779</v>
      </c>
      <c r="I955" s="1" t="s">
        <v>2955</v>
      </c>
      <c r="J955" s="1" t="s">
        <v>4100</v>
      </c>
      <c r="K955" t="b">
        <v>0</v>
      </c>
    </row>
    <row r="956" spans="1:11" x14ac:dyDescent="0.25">
      <c r="A956" s="1" t="s">
        <v>4101</v>
      </c>
      <c r="B956" s="1" t="s">
        <v>1947</v>
      </c>
      <c r="C956">
        <v>727</v>
      </c>
      <c r="D956">
        <v>97</v>
      </c>
      <c r="E956">
        <v>1552018003</v>
      </c>
      <c r="F956">
        <v>1555011187</v>
      </c>
      <c r="G956">
        <v>85015747</v>
      </c>
      <c r="H956">
        <v>1173557854</v>
      </c>
      <c r="I956" s="1" t="s">
        <v>2338</v>
      </c>
      <c r="J956" s="1" t="s">
        <v>4102</v>
      </c>
      <c r="K956" t="b">
        <v>1</v>
      </c>
    </row>
    <row r="957" spans="1:11" x14ac:dyDescent="0.25">
      <c r="A957" s="1" t="s">
        <v>4103</v>
      </c>
      <c r="B957" s="1" t="s">
        <v>1947</v>
      </c>
      <c r="C957">
        <v>97</v>
      </c>
      <c r="D957">
        <v>839</v>
      </c>
      <c r="E957">
        <v>1550373544</v>
      </c>
      <c r="F957">
        <v>1557040152</v>
      </c>
      <c r="G957">
        <v>491169513</v>
      </c>
      <c r="H957">
        <v>101449837</v>
      </c>
      <c r="I957" s="1" t="s">
        <v>4104</v>
      </c>
      <c r="J957" s="1" t="s">
        <v>4105</v>
      </c>
      <c r="K957" t="b">
        <v>1</v>
      </c>
    </row>
    <row r="958" spans="1:11" x14ac:dyDescent="0.25">
      <c r="A958" s="1" t="s">
        <v>4106</v>
      </c>
      <c r="B958" s="1" t="s">
        <v>1947</v>
      </c>
      <c r="C958">
        <v>228</v>
      </c>
      <c r="D958">
        <v>839</v>
      </c>
      <c r="E958">
        <v>1543377081</v>
      </c>
      <c r="F958">
        <v>1548066690</v>
      </c>
      <c r="G958">
        <v>466750305</v>
      </c>
      <c r="H958">
        <v>43642884</v>
      </c>
      <c r="I958" s="1" t="s">
        <v>3801</v>
      </c>
      <c r="J958" s="1" t="s">
        <v>4107</v>
      </c>
      <c r="K958" t="b">
        <v>1</v>
      </c>
    </row>
    <row r="959" spans="1:11" x14ac:dyDescent="0.25">
      <c r="A959" s="1" t="s">
        <v>4108</v>
      </c>
      <c r="B959" s="1" t="s">
        <v>1947</v>
      </c>
      <c r="C959">
        <v>161</v>
      </c>
      <c r="D959">
        <v>532</v>
      </c>
      <c r="E959">
        <v>1550492732</v>
      </c>
      <c r="F959">
        <v>1567691617</v>
      </c>
      <c r="G959">
        <v>438371234</v>
      </c>
      <c r="H959">
        <v>219598032</v>
      </c>
      <c r="I959" s="1" t="s">
        <v>2429</v>
      </c>
      <c r="J959" s="1" t="s">
        <v>1978</v>
      </c>
      <c r="K959" t="b">
        <v>0</v>
      </c>
    </row>
    <row r="960" spans="1:11" x14ac:dyDescent="0.25">
      <c r="A960" s="1" t="s">
        <v>4109</v>
      </c>
      <c r="B960" s="1" t="s">
        <v>1947</v>
      </c>
      <c r="C960">
        <v>785</v>
      </c>
      <c r="D960">
        <v>945</v>
      </c>
      <c r="E960">
        <v>1563574468</v>
      </c>
      <c r="F960">
        <v>1573393706</v>
      </c>
      <c r="G960">
        <v>33036246</v>
      </c>
      <c r="H960">
        <v>112039383</v>
      </c>
      <c r="I960" s="1" t="s">
        <v>3065</v>
      </c>
      <c r="J960" s="1" t="s">
        <v>4110</v>
      </c>
      <c r="K960" t="b">
        <v>0</v>
      </c>
    </row>
    <row r="961" spans="1:11" x14ac:dyDescent="0.25">
      <c r="A961" s="1" t="s">
        <v>4111</v>
      </c>
      <c r="B961" s="1" t="s">
        <v>1947</v>
      </c>
      <c r="C961">
        <v>993</v>
      </c>
      <c r="D961">
        <v>885</v>
      </c>
      <c r="E961">
        <v>1568808341</v>
      </c>
      <c r="F961">
        <v>1572655186</v>
      </c>
      <c r="G961">
        <v>-851758</v>
      </c>
      <c r="H961">
        <v>17920094</v>
      </c>
      <c r="I961" s="1" t="s">
        <v>2058</v>
      </c>
      <c r="J961" s="1" t="s">
        <v>1978</v>
      </c>
      <c r="K961" t="b">
        <v>1</v>
      </c>
    </row>
    <row r="962" spans="1:11" x14ac:dyDescent="0.25">
      <c r="A962" s="1" t="s">
        <v>4112</v>
      </c>
      <c r="B962" s="1" t="s">
        <v>1947</v>
      </c>
      <c r="C962">
        <v>433</v>
      </c>
      <c r="D962">
        <v>314</v>
      </c>
      <c r="E962">
        <v>1556952868</v>
      </c>
      <c r="F962">
        <v>1564319977</v>
      </c>
      <c r="G962">
        <v>313657303</v>
      </c>
      <c r="H962">
        <v>1213729026</v>
      </c>
      <c r="I962" s="1" t="s">
        <v>4113</v>
      </c>
      <c r="J962" s="1" t="s">
        <v>4114</v>
      </c>
      <c r="K962" t="b">
        <v>0</v>
      </c>
    </row>
    <row r="963" spans="1:11" x14ac:dyDescent="0.25">
      <c r="A963" s="1" t="s">
        <v>4115</v>
      </c>
      <c r="B963" s="1" t="s">
        <v>1947</v>
      </c>
      <c r="C963">
        <v>116</v>
      </c>
      <c r="D963">
        <v>496</v>
      </c>
      <c r="E963">
        <v>1572988658</v>
      </c>
      <c r="F963">
        <v>1573125857</v>
      </c>
      <c r="G963">
        <v>-85298</v>
      </c>
      <c r="H963">
        <v>1233227</v>
      </c>
      <c r="I963" s="1" t="s">
        <v>3214</v>
      </c>
      <c r="J963" s="1" t="s">
        <v>1978</v>
      </c>
      <c r="K963" t="b">
        <v>1</v>
      </c>
    </row>
    <row r="964" spans="1:11" x14ac:dyDescent="0.25">
      <c r="A964" s="1" t="s">
        <v>4116</v>
      </c>
      <c r="B964" s="1" t="s">
        <v>1947</v>
      </c>
      <c r="C964">
        <v>78</v>
      </c>
      <c r="D964">
        <v>52</v>
      </c>
      <c r="E964">
        <v>1557443567</v>
      </c>
      <c r="F964">
        <v>1572528512</v>
      </c>
      <c r="G964">
        <v>475202786</v>
      </c>
      <c r="H964">
        <v>175142121</v>
      </c>
      <c r="I964" s="1" t="s">
        <v>2793</v>
      </c>
      <c r="J964" s="1" t="s">
        <v>1978</v>
      </c>
      <c r="K964" t="b">
        <v>0</v>
      </c>
    </row>
    <row r="965" spans="1:11" x14ac:dyDescent="0.25">
      <c r="A965" s="1" t="s">
        <v>4117</v>
      </c>
      <c r="B965" s="1" t="s">
        <v>1947</v>
      </c>
      <c r="C965">
        <v>923</v>
      </c>
      <c r="D965">
        <v>727</v>
      </c>
      <c r="E965">
        <v>1557575607</v>
      </c>
      <c r="F965">
        <v>1567563035</v>
      </c>
      <c r="G965">
        <v>197413519</v>
      </c>
      <c r="H965">
        <v>962004383</v>
      </c>
      <c r="I965" s="1" t="s">
        <v>2117</v>
      </c>
      <c r="J965" s="1" t="s">
        <v>4118</v>
      </c>
      <c r="K965" t="b">
        <v>1</v>
      </c>
    </row>
    <row r="966" spans="1:11" x14ac:dyDescent="0.25">
      <c r="A966" s="1" t="s">
        <v>4119</v>
      </c>
      <c r="B966" s="1" t="s">
        <v>1947</v>
      </c>
      <c r="C966">
        <v>66</v>
      </c>
      <c r="D966">
        <v>426</v>
      </c>
      <c r="E966">
        <v>1547442567</v>
      </c>
      <c r="F966">
        <v>1564542956</v>
      </c>
      <c r="G966">
        <v>399658255</v>
      </c>
      <c r="H966">
        <v>-419877</v>
      </c>
      <c r="I966" s="1" t="s">
        <v>2159</v>
      </c>
      <c r="J966" s="1" t="s">
        <v>4120</v>
      </c>
      <c r="K966" t="b">
        <v>0</v>
      </c>
    </row>
    <row r="967" spans="1:11" x14ac:dyDescent="0.25">
      <c r="A967" s="1" t="s">
        <v>4121</v>
      </c>
      <c r="B967" s="1" t="s">
        <v>1947</v>
      </c>
      <c r="C967">
        <v>78</v>
      </c>
      <c r="D967">
        <v>876</v>
      </c>
      <c r="E967">
        <v>1547705120</v>
      </c>
      <c r="F967">
        <v>1564373166</v>
      </c>
      <c r="G967">
        <v>196594511</v>
      </c>
      <c r="H967">
        <v>-715065631</v>
      </c>
      <c r="I967" s="1" t="s">
        <v>2354</v>
      </c>
      <c r="J967" s="1" t="s">
        <v>1978</v>
      </c>
      <c r="K967" t="b">
        <v>1</v>
      </c>
    </row>
    <row r="968" spans="1:11" x14ac:dyDescent="0.25">
      <c r="A968" s="1" t="s">
        <v>4122</v>
      </c>
      <c r="B968" s="1" t="s">
        <v>1947</v>
      </c>
      <c r="C968">
        <v>622</v>
      </c>
      <c r="D968">
        <v>376</v>
      </c>
      <c r="E968">
        <v>1550523544</v>
      </c>
      <c r="F968">
        <v>1570225976</v>
      </c>
      <c r="G968">
        <v>624468151</v>
      </c>
      <c r="H968">
        <v>1143182712</v>
      </c>
      <c r="I968" s="1" t="s">
        <v>4032</v>
      </c>
      <c r="J968" s="1" t="s">
        <v>4123</v>
      </c>
      <c r="K968" t="b">
        <v>1</v>
      </c>
    </row>
    <row r="969" spans="1:11" x14ac:dyDescent="0.25">
      <c r="A969" s="1" t="s">
        <v>4124</v>
      </c>
      <c r="B969" s="1" t="s">
        <v>1947</v>
      </c>
      <c r="C969">
        <v>811</v>
      </c>
      <c r="D969">
        <v>956</v>
      </c>
      <c r="E969">
        <v>1554896472</v>
      </c>
      <c r="F969">
        <v>1558634344</v>
      </c>
      <c r="G969">
        <v>599336282</v>
      </c>
      <c r="H969">
        <v>306609232</v>
      </c>
      <c r="I969" s="1" t="s">
        <v>3219</v>
      </c>
      <c r="J969" s="1" t="s">
        <v>4125</v>
      </c>
      <c r="K969" t="b">
        <v>1</v>
      </c>
    </row>
    <row r="970" spans="1:11" x14ac:dyDescent="0.25">
      <c r="A970" s="1" t="s">
        <v>4126</v>
      </c>
      <c r="B970" s="1" t="s">
        <v>1947</v>
      </c>
      <c r="C970">
        <v>473</v>
      </c>
      <c r="D970">
        <v>823</v>
      </c>
      <c r="E970">
        <v>1566458421</v>
      </c>
      <c r="F970">
        <v>1571125197</v>
      </c>
      <c r="G970">
        <v>171782591</v>
      </c>
      <c r="H970">
        <v>1025704008</v>
      </c>
      <c r="I970" s="1" t="s">
        <v>2583</v>
      </c>
      <c r="J970" s="1" t="s">
        <v>4127</v>
      </c>
      <c r="K970" t="b">
        <v>0</v>
      </c>
    </row>
    <row r="971" spans="1:11" x14ac:dyDescent="0.25">
      <c r="A971" s="1" t="s">
        <v>4128</v>
      </c>
      <c r="B971" s="1" t="s">
        <v>1947</v>
      </c>
      <c r="C971">
        <v>364</v>
      </c>
      <c r="D971">
        <v>207</v>
      </c>
      <c r="E971">
        <v>1545911198</v>
      </c>
      <c r="F971">
        <v>1548999055</v>
      </c>
      <c r="G971">
        <v>248197427</v>
      </c>
      <c r="H971">
        <v>-107655919</v>
      </c>
      <c r="I971" s="1" t="s">
        <v>3299</v>
      </c>
      <c r="J971" s="1" t="s">
        <v>4129</v>
      </c>
      <c r="K971" t="b">
        <v>1</v>
      </c>
    </row>
    <row r="972" spans="1:11" x14ac:dyDescent="0.25">
      <c r="A972" s="1" t="s">
        <v>4130</v>
      </c>
      <c r="B972" s="1" t="s">
        <v>1947</v>
      </c>
      <c r="C972">
        <v>594</v>
      </c>
      <c r="D972">
        <v>586</v>
      </c>
      <c r="E972">
        <v>1554111076</v>
      </c>
      <c r="F972">
        <v>1564369190</v>
      </c>
      <c r="G972">
        <v>-962074</v>
      </c>
      <c r="H972">
        <v>11956671</v>
      </c>
      <c r="I972" s="1" t="s">
        <v>2049</v>
      </c>
      <c r="J972" s="1" t="s">
        <v>1978</v>
      </c>
      <c r="K972" t="b">
        <v>1</v>
      </c>
    </row>
    <row r="973" spans="1:11" x14ac:dyDescent="0.25">
      <c r="A973" s="1" t="s">
        <v>4131</v>
      </c>
      <c r="B973" s="1" t="s">
        <v>1947</v>
      </c>
      <c r="C973">
        <v>982</v>
      </c>
      <c r="D973">
        <v>566</v>
      </c>
      <c r="E973">
        <v>1568264467</v>
      </c>
      <c r="F973">
        <v>1571129299</v>
      </c>
      <c r="G973">
        <v>382792524</v>
      </c>
      <c r="H973">
        <v>1116631302</v>
      </c>
      <c r="I973" s="1" t="s">
        <v>2674</v>
      </c>
      <c r="J973" s="1" t="s">
        <v>4132</v>
      </c>
      <c r="K973" t="b">
        <v>0</v>
      </c>
    </row>
    <row r="974" spans="1:11" x14ac:dyDescent="0.25">
      <c r="A974" s="1" t="s">
        <v>4133</v>
      </c>
      <c r="B974" s="1" t="s">
        <v>1947</v>
      </c>
      <c r="C974">
        <v>992</v>
      </c>
      <c r="D974">
        <v>119</v>
      </c>
      <c r="E974">
        <v>1567974436</v>
      </c>
      <c r="F974">
        <v>1572198708</v>
      </c>
      <c r="G974">
        <v>487700185</v>
      </c>
      <c r="H974">
        <v>23508225</v>
      </c>
      <c r="I974" s="1" t="s">
        <v>2699</v>
      </c>
      <c r="J974" s="1" t="s">
        <v>4134</v>
      </c>
      <c r="K974" t="b">
        <v>1</v>
      </c>
    </row>
    <row r="975" spans="1:11" x14ac:dyDescent="0.25">
      <c r="A975" s="1" t="s">
        <v>4135</v>
      </c>
      <c r="B975" s="1" t="s">
        <v>1947</v>
      </c>
      <c r="C975">
        <v>86</v>
      </c>
      <c r="D975">
        <v>794</v>
      </c>
      <c r="E975">
        <v>1544861635</v>
      </c>
      <c r="F975">
        <v>1571150124</v>
      </c>
      <c r="G975">
        <v>515902809</v>
      </c>
      <c r="H975">
        <v>196814345</v>
      </c>
      <c r="I975" s="1" t="s">
        <v>3005</v>
      </c>
      <c r="J975" s="1" t="s">
        <v>4136</v>
      </c>
      <c r="K975" t="b">
        <v>1</v>
      </c>
    </row>
    <row r="976" spans="1:11" x14ac:dyDescent="0.25">
      <c r="A976" s="1" t="s">
        <v>4137</v>
      </c>
      <c r="B976" s="1" t="s">
        <v>1947</v>
      </c>
      <c r="C976">
        <v>469</v>
      </c>
      <c r="D976">
        <v>506</v>
      </c>
      <c r="E976">
        <v>1548075819</v>
      </c>
      <c r="F976">
        <v>1564869317</v>
      </c>
      <c r="G976">
        <v>479370871</v>
      </c>
      <c r="H976">
        <v>296288401</v>
      </c>
      <c r="I976" s="1" t="s">
        <v>1990</v>
      </c>
      <c r="J976" s="1" t="s">
        <v>4138</v>
      </c>
      <c r="K976" t="b">
        <v>0</v>
      </c>
    </row>
    <row r="977" spans="1:11" x14ac:dyDescent="0.25">
      <c r="A977" s="1" t="s">
        <v>4139</v>
      </c>
      <c r="B977" s="1" t="s">
        <v>1947</v>
      </c>
      <c r="C977">
        <v>909</v>
      </c>
      <c r="D977">
        <v>793</v>
      </c>
      <c r="E977">
        <v>1543290184</v>
      </c>
      <c r="F977">
        <v>1567803921</v>
      </c>
      <c r="G977">
        <v>26567944</v>
      </c>
      <c r="H977">
        <v>106714374</v>
      </c>
      <c r="I977" s="1" t="s">
        <v>4140</v>
      </c>
      <c r="J977" s="1" t="s">
        <v>1978</v>
      </c>
      <c r="K977" t="b">
        <v>0</v>
      </c>
    </row>
    <row r="978" spans="1:11" x14ac:dyDescent="0.25">
      <c r="A978" s="1" t="s">
        <v>4141</v>
      </c>
      <c r="B978" s="1" t="s">
        <v>1947</v>
      </c>
      <c r="C978">
        <v>875</v>
      </c>
      <c r="D978">
        <v>236</v>
      </c>
      <c r="E978">
        <v>1550262564</v>
      </c>
      <c r="F978">
        <v>1566791343</v>
      </c>
      <c r="G978">
        <v>397451063</v>
      </c>
      <c r="H978">
        <v>223615771</v>
      </c>
      <c r="I978" s="1" t="s">
        <v>4142</v>
      </c>
      <c r="J978" s="1" t="s">
        <v>4143</v>
      </c>
      <c r="K978" t="b">
        <v>1</v>
      </c>
    </row>
    <row r="979" spans="1:11" x14ac:dyDescent="0.25">
      <c r="A979" s="1" t="s">
        <v>4144</v>
      </c>
      <c r="B979" s="1" t="s">
        <v>1947</v>
      </c>
      <c r="C979">
        <v>839</v>
      </c>
      <c r="D979">
        <v>607</v>
      </c>
      <c r="E979">
        <v>1553999479</v>
      </c>
      <c r="F979">
        <v>1571291048</v>
      </c>
      <c r="G979">
        <v>393897164</v>
      </c>
      <c r="H979">
        <v>229982253</v>
      </c>
      <c r="I979" s="1" t="s">
        <v>2182</v>
      </c>
      <c r="J979" s="1" t="s">
        <v>4145</v>
      </c>
      <c r="K979" t="b">
        <v>1</v>
      </c>
    </row>
    <row r="980" spans="1:11" x14ac:dyDescent="0.25">
      <c r="A980" s="1" t="s">
        <v>4146</v>
      </c>
      <c r="B980" s="1" t="s">
        <v>1947</v>
      </c>
      <c r="C980">
        <v>97</v>
      </c>
      <c r="D980">
        <v>967</v>
      </c>
      <c r="E980">
        <v>1560558767</v>
      </c>
      <c r="F980">
        <v>1570027373</v>
      </c>
      <c r="G980">
        <v>-715114</v>
      </c>
      <c r="H980">
        <v>1145895968</v>
      </c>
      <c r="I980" s="1" t="s">
        <v>4147</v>
      </c>
      <c r="J980" s="1" t="s">
        <v>4148</v>
      </c>
      <c r="K980" t="b">
        <v>0</v>
      </c>
    </row>
    <row r="981" spans="1:11" x14ac:dyDescent="0.25">
      <c r="A981" s="1" t="s">
        <v>4149</v>
      </c>
      <c r="B981" s="1" t="s">
        <v>1947</v>
      </c>
      <c r="C981">
        <v>33</v>
      </c>
      <c r="D981">
        <v>702</v>
      </c>
      <c r="E981">
        <v>1546164454</v>
      </c>
      <c r="F981">
        <v>1554216084</v>
      </c>
      <c r="G981">
        <v>144588552</v>
      </c>
      <c r="H981">
        <v>121001601</v>
      </c>
      <c r="I981" s="1" t="s">
        <v>4150</v>
      </c>
      <c r="J981" s="1" t="s">
        <v>4151</v>
      </c>
      <c r="K981" t="b">
        <v>0</v>
      </c>
    </row>
    <row r="982" spans="1:11" x14ac:dyDescent="0.25">
      <c r="A982" s="1" t="s">
        <v>4152</v>
      </c>
      <c r="B982" s="1" t="s">
        <v>1947</v>
      </c>
      <c r="C982">
        <v>516</v>
      </c>
      <c r="D982">
        <v>701</v>
      </c>
      <c r="E982">
        <v>1555708422</v>
      </c>
      <c r="F982">
        <v>1570715160</v>
      </c>
      <c r="G982">
        <v>-122446158</v>
      </c>
      <c r="H982">
        <v>445057388</v>
      </c>
      <c r="I982" s="1" t="s">
        <v>2316</v>
      </c>
      <c r="J982" s="1" t="s">
        <v>1978</v>
      </c>
      <c r="K982" t="b">
        <v>1</v>
      </c>
    </row>
    <row r="983" spans="1:11" x14ac:dyDescent="0.25">
      <c r="A983" s="1" t="s">
        <v>4153</v>
      </c>
      <c r="B983" s="1" t="s">
        <v>1947</v>
      </c>
      <c r="C983">
        <v>281</v>
      </c>
      <c r="D983">
        <v>444</v>
      </c>
      <c r="E983">
        <v>1559216607</v>
      </c>
      <c r="F983">
        <v>1566712519</v>
      </c>
      <c r="G983">
        <v>487835538</v>
      </c>
      <c r="H983">
        <v>20439219</v>
      </c>
      <c r="I983" s="1" t="s">
        <v>4154</v>
      </c>
      <c r="J983" s="1" t="s">
        <v>4155</v>
      </c>
      <c r="K983" t="b">
        <v>0</v>
      </c>
    </row>
    <row r="984" spans="1:11" x14ac:dyDescent="0.25">
      <c r="A984" s="1" t="s">
        <v>4156</v>
      </c>
      <c r="B984" s="1" t="s">
        <v>1947</v>
      </c>
      <c r="C984">
        <v>782</v>
      </c>
      <c r="D984">
        <v>168</v>
      </c>
      <c r="E984">
        <v>1547822813</v>
      </c>
      <c r="F984">
        <v>1570321974</v>
      </c>
      <c r="G984">
        <v>-156093293</v>
      </c>
      <c r="H984">
        <v>-720896229</v>
      </c>
      <c r="I984" s="1" t="s">
        <v>4157</v>
      </c>
      <c r="J984" s="1" t="s">
        <v>1978</v>
      </c>
      <c r="K984" t="b">
        <v>1</v>
      </c>
    </row>
    <row r="985" spans="1:11" x14ac:dyDescent="0.25">
      <c r="A985" s="1" t="s">
        <v>4158</v>
      </c>
      <c r="B985" s="1" t="s">
        <v>1947</v>
      </c>
      <c r="C985">
        <v>252</v>
      </c>
      <c r="D985">
        <v>304</v>
      </c>
      <c r="E985">
        <v>1571695869</v>
      </c>
      <c r="F985">
        <v>1572560166</v>
      </c>
      <c r="G985">
        <v>4083</v>
      </c>
      <c r="H985">
        <v>21581667</v>
      </c>
      <c r="I985" s="1" t="s">
        <v>2348</v>
      </c>
      <c r="J985" s="1" t="s">
        <v>4159</v>
      </c>
      <c r="K985" t="b">
        <v>0</v>
      </c>
    </row>
    <row r="986" spans="1:11" x14ac:dyDescent="0.25">
      <c r="A986" s="1" t="s">
        <v>4160</v>
      </c>
      <c r="B986" s="1" t="s">
        <v>1947</v>
      </c>
      <c r="C986">
        <v>487</v>
      </c>
      <c r="D986">
        <v>591</v>
      </c>
      <c r="E986">
        <v>1569711850</v>
      </c>
      <c r="F986">
        <v>1570861730</v>
      </c>
      <c r="G986">
        <v>80882791</v>
      </c>
      <c r="H986">
        <v>-635535552</v>
      </c>
      <c r="I986" s="1" t="s">
        <v>2757</v>
      </c>
      <c r="J986" s="1" t="s">
        <v>4161</v>
      </c>
      <c r="K986" t="b">
        <v>1</v>
      </c>
    </row>
    <row r="987" spans="1:11" x14ac:dyDescent="0.25">
      <c r="A987" s="1" t="s">
        <v>4162</v>
      </c>
      <c r="B987" s="1" t="s">
        <v>1947</v>
      </c>
      <c r="C987">
        <v>629</v>
      </c>
      <c r="D987">
        <v>535</v>
      </c>
      <c r="E987">
        <v>1564779742</v>
      </c>
      <c r="F987">
        <v>1574340451</v>
      </c>
      <c r="G987">
        <v>-411254857</v>
      </c>
      <c r="H987">
        <v>-712485941</v>
      </c>
      <c r="I987" s="1" t="s">
        <v>2799</v>
      </c>
      <c r="J987" s="1" t="s">
        <v>1978</v>
      </c>
      <c r="K987" t="b">
        <v>1</v>
      </c>
    </row>
    <row r="988" spans="1:11" x14ac:dyDescent="0.25">
      <c r="A988" s="1" t="s">
        <v>4163</v>
      </c>
      <c r="B988" s="1" t="s">
        <v>1947</v>
      </c>
      <c r="C988">
        <v>659</v>
      </c>
      <c r="D988">
        <v>539</v>
      </c>
      <c r="E988">
        <v>1549809949</v>
      </c>
      <c r="F988">
        <v>1558894932</v>
      </c>
      <c r="G988">
        <v>43701416</v>
      </c>
      <c r="H988">
        <v>7310776</v>
      </c>
      <c r="I988" s="1" t="s">
        <v>2326</v>
      </c>
      <c r="J988" s="1" t="s">
        <v>4164</v>
      </c>
      <c r="K988" t="b">
        <v>1</v>
      </c>
    </row>
    <row r="989" spans="1:11" x14ac:dyDescent="0.25">
      <c r="A989" s="1" t="s">
        <v>4165</v>
      </c>
      <c r="B989" s="1" t="s">
        <v>1947</v>
      </c>
      <c r="C989">
        <v>604</v>
      </c>
      <c r="D989">
        <v>465</v>
      </c>
      <c r="E989">
        <v>1571386972</v>
      </c>
      <c r="F989">
        <v>1573534124</v>
      </c>
      <c r="G989">
        <v>147258963</v>
      </c>
      <c r="H989">
        <v>1210226751</v>
      </c>
      <c r="I989" s="1" t="s">
        <v>2291</v>
      </c>
      <c r="J989" s="1" t="s">
        <v>4166</v>
      </c>
      <c r="K989" t="b">
        <v>1</v>
      </c>
    </row>
    <row r="990" spans="1:11" x14ac:dyDescent="0.25">
      <c r="A990" s="1" t="s">
        <v>4167</v>
      </c>
      <c r="B990" s="1" t="s">
        <v>1947</v>
      </c>
      <c r="C990">
        <v>833</v>
      </c>
      <c r="D990">
        <v>39</v>
      </c>
      <c r="E990">
        <v>1563259049</v>
      </c>
      <c r="F990">
        <v>1573775660</v>
      </c>
      <c r="G990">
        <v>454718665</v>
      </c>
      <c r="H990">
        <v>-766841393</v>
      </c>
      <c r="I990" s="1" t="s">
        <v>2966</v>
      </c>
      <c r="J990" s="1" t="s">
        <v>4168</v>
      </c>
      <c r="K990" t="b">
        <v>0</v>
      </c>
    </row>
    <row r="991" spans="1:11" x14ac:dyDescent="0.25">
      <c r="A991" s="1" t="s">
        <v>4169</v>
      </c>
      <c r="B991" s="1" t="s">
        <v>1947</v>
      </c>
      <c r="C991">
        <v>131</v>
      </c>
      <c r="D991">
        <v>601</v>
      </c>
      <c r="E991">
        <v>1562220678</v>
      </c>
      <c r="F991">
        <v>1571959671</v>
      </c>
      <c r="G991">
        <v>-137557949</v>
      </c>
      <c r="H991">
        <v>-1723051657</v>
      </c>
      <c r="I991" s="1" t="s">
        <v>2055</v>
      </c>
      <c r="J991" s="1" t="s">
        <v>1978</v>
      </c>
      <c r="K991" t="b">
        <v>0</v>
      </c>
    </row>
    <row r="992" spans="1:11" x14ac:dyDescent="0.25">
      <c r="A992" s="1" t="s">
        <v>4170</v>
      </c>
      <c r="B992" s="1" t="s">
        <v>1947</v>
      </c>
      <c r="C992">
        <v>646</v>
      </c>
      <c r="D992">
        <v>729</v>
      </c>
      <c r="E992">
        <v>1568471175</v>
      </c>
      <c r="F992">
        <v>1569026237</v>
      </c>
      <c r="G992">
        <v>600750723</v>
      </c>
      <c r="H992">
        <v>23687553</v>
      </c>
      <c r="I992" s="1" t="s">
        <v>3398</v>
      </c>
      <c r="J992" s="1" t="s">
        <v>1978</v>
      </c>
      <c r="K992" t="b">
        <v>0</v>
      </c>
    </row>
    <row r="993" spans="1:11" x14ac:dyDescent="0.25">
      <c r="A993" s="1" t="s">
        <v>4171</v>
      </c>
      <c r="B993" s="1" t="s">
        <v>1947</v>
      </c>
      <c r="C993">
        <v>601</v>
      </c>
      <c r="D993">
        <v>266</v>
      </c>
      <c r="E993">
        <v>1567266393</v>
      </c>
      <c r="F993">
        <v>1570876378</v>
      </c>
      <c r="G993">
        <v>407038775</v>
      </c>
      <c r="H993">
        <v>-7416442</v>
      </c>
      <c r="I993" s="1" t="s">
        <v>3021</v>
      </c>
      <c r="J993" s="1" t="s">
        <v>4172</v>
      </c>
      <c r="K993" t="b">
        <v>1</v>
      </c>
    </row>
    <row r="994" spans="1:11" x14ac:dyDescent="0.25">
      <c r="A994" s="1" t="s">
        <v>4173</v>
      </c>
      <c r="B994" s="1" t="s">
        <v>1947</v>
      </c>
      <c r="C994">
        <v>306</v>
      </c>
      <c r="D994">
        <v>122</v>
      </c>
      <c r="E994">
        <v>1571879854</v>
      </c>
      <c r="F994">
        <v>1573818619</v>
      </c>
      <c r="G994">
        <v>514633686</v>
      </c>
      <c r="H994">
        <v>190896399</v>
      </c>
      <c r="I994" s="1" t="s">
        <v>2104</v>
      </c>
      <c r="J994" s="1" t="s">
        <v>4174</v>
      </c>
      <c r="K994" t="b">
        <v>0</v>
      </c>
    </row>
    <row r="995" spans="1:11" x14ac:dyDescent="0.25">
      <c r="A995" s="1" t="s">
        <v>4175</v>
      </c>
      <c r="B995" s="1" t="s">
        <v>1947</v>
      </c>
      <c r="C995">
        <v>754</v>
      </c>
      <c r="D995">
        <v>681</v>
      </c>
      <c r="E995">
        <v>1569529771</v>
      </c>
      <c r="F995">
        <v>1571008859</v>
      </c>
      <c r="G995">
        <v>32504051</v>
      </c>
      <c r="H995">
        <v>119389592</v>
      </c>
      <c r="I995" s="1" t="s">
        <v>2942</v>
      </c>
      <c r="J995" s="1" t="s">
        <v>1978</v>
      </c>
      <c r="K995" t="b">
        <v>0</v>
      </c>
    </row>
    <row r="996" spans="1:11" x14ac:dyDescent="0.25">
      <c r="A996" s="1" t="s">
        <v>4176</v>
      </c>
      <c r="B996" s="1" t="s">
        <v>1947</v>
      </c>
      <c r="C996">
        <v>55</v>
      </c>
      <c r="D996">
        <v>949</v>
      </c>
      <c r="E996">
        <v>1547637940</v>
      </c>
      <c r="F996">
        <v>1566317221</v>
      </c>
      <c r="G996">
        <v>491931313</v>
      </c>
      <c r="H996">
        <v>-3907558</v>
      </c>
      <c r="I996" s="1" t="s">
        <v>2503</v>
      </c>
      <c r="J996" s="1" t="s">
        <v>4177</v>
      </c>
      <c r="K996" t="b">
        <v>0</v>
      </c>
    </row>
    <row r="997" spans="1:11" x14ac:dyDescent="0.25">
      <c r="A997" s="1" t="s">
        <v>4178</v>
      </c>
      <c r="B997" s="1" t="s">
        <v>1947</v>
      </c>
      <c r="C997">
        <v>618</v>
      </c>
      <c r="D997">
        <v>973</v>
      </c>
      <c r="E997">
        <v>1569476719</v>
      </c>
      <c r="F997">
        <v>1573613468</v>
      </c>
      <c r="G997">
        <v>354181826</v>
      </c>
      <c r="H997">
        <v>246908006</v>
      </c>
      <c r="I997" s="1" t="s">
        <v>3559</v>
      </c>
      <c r="J997" s="1" t="s">
        <v>4179</v>
      </c>
      <c r="K997" t="b">
        <v>0</v>
      </c>
    </row>
    <row r="998" spans="1:11" x14ac:dyDescent="0.25">
      <c r="A998" s="1" t="s">
        <v>4180</v>
      </c>
      <c r="B998" s="1" t="s">
        <v>1947</v>
      </c>
      <c r="C998">
        <v>886</v>
      </c>
      <c r="D998">
        <v>869</v>
      </c>
      <c r="E998">
        <v>1569705518</v>
      </c>
      <c r="F998">
        <v>1570338246</v>
      </c>
      <c r="G998">
        <v>486379813</v>
      </c>
      <c r="H998">
        <v>24259452</v>
      </c>
      <c r="I998" s="1" t="s">
        <v>2451</v>
      </c>
      <c r="J998" s="1" t="s">
        <v>4181</v>
      </c>
      <c r="K998" t="b">
        <v>1</v>
      </c>
    </row>
    <row r="999" spans="1:11" x14ac:dyDescent="0.25">
      <c r="A999" s="1" t="s">
        <v>4182</v>
      </c>
      <c r="B999" s="1" t="s">
        <v>1947</v>
      </c>
      <c r="C999">
        <v>347</v>
      </c>
      <c r="D999">
        <v>669</v>
      </c>
      <c r="E999">
        <v>1566386083</v>
      </c>
      <c r="F999">
        <v>1569545920</v>
      </c>
      <c r="G999">
        <v>409880227</v>
      </c>
      <c r="H999">
        <v>246966476</v>
      </c>
      <c r="I999" s="1" t="s">
        <v>4041</v>
      </c>
      <c r="J999" s="1" t="s">
        <v>4183</v>
      </c>
      <c r="K999" t="b">
        <v>0</v>
      </c>
    </row>
    <row r="1000" spans="1:11" x14ac:dyDescent="0.25">
      <c r="A1000" s="1" t="s">
        <v>4184</v>
      </c>
      <c r="B1000" s="1" t="s">
        <v>1947</v>
      </c>
      <c r="C1000">
        <v>853</v>
      </c>
      <c r="D1000">
        <v>324</v>
      </c>
      <c r="E1000">
        <v>1568140030</v>
      </c>
      <c r="F1000">
        <v>1572246761</v>
      </c>
      <c r="G1000">
        <v>139300945</v>
      </c>
      <c r="H1000">
        <v>1209522977</v>
      </c>
      <c r="I1000" s="1" t="s">
        <v>4185</v>
      </c>
      <c r="J1000" s="1" t="s">
        <v>4186</v>
      </c>
      <c r="K1000" t="b">
        <v>0</v>
      </c>
    </row>
    <row r="1001" spans="1:11" x14ac:dyDescent="0.25">
      <c r="A1001" s="1" t="s">
        <v>4187</v>
      </c>
      <c r="B1001" s="1" t="s">
        <v>1947</v>
      </c>
      <c r="C1001">
        <v>649</v>
      </c>
      <c r="D1001">
        <v>122</v>
      </c>
      <c r="E1001">
        <v>1563456815</v>
      </c>
      <c r="F1001">
        <v>1563564784</v>
      </c>
      <c r="G1001">
        <v>-15158624</v>
      </c>
      <c r="H1001">
        <v>-482802925</v>
      </c>
      <c r="I1001" s="1" t="s">
        <v>3596</v>
      </c>
      <c r="J1001" s="1" t="s">
        <v>4188</v>
      </c>
      <c r="K1001" t="b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F7A9-183F-49A3-AA6C-393FDD76B200}">
  <dimension ref="A1:X321"/>
  <sheetViews>
    <sheetView topLeftCell="I304" workbookViewId="0">
      <selection activeCell="A5" sqref="A5"/>
    </sheetView>
  </sheetViews>
  <sheetFormatPr baseColWidth="10" defaultRowHeight="15" x14ac:dyDescent="0.25"/>
  <cols>
    <col min="1" max="1" width="38.140625" bestFit="1" customWidth="1"/>
    <col min="2" max="2" width="22" bestFit="1" customWidth="1"/>
    <col min="3" max="3" width="81.140625" bestFit="1" customWidth="1"/>
    <col min="4" max="4" width="38.140625" bestFit="1" customWidth="1"/>
    <col min="5" max="5" width="19.7109375" bestFit="1" customWidth="1"/>
    <col min="6" max="6" width="21.28515625" bestFit="1" customWidth="1"/>
    <col min="7" max="7" width="19.140625" bestFit="1" customWidth="1"/>
    <col min="8" max="8" width="20.7109375" bestFit="1" customWidth="1"/>
    <col min="10" max="10" width="11" bestFit="1" customWidth="1"/>
    <col min="11" max="11" width="81.140625" bestFit="1" customWidth="1"/>
    <col min="12" max="12" width="13.7109375" bestFit="1" customWidth="1"/>
    <col min="13" max="13" width="8.5703125" bestFit="1" customWidth="1"/>
    <col min="14" max="14" width="14.5703125" bestFit="1" customWidth="1"/>
    <col min="15" max="15" width="16.85546875" bestFit="1" customWidth="1"/>
    <col min="16" max="16" width="16.42578125" bestFit="1" customWidth="1"/>
    <col min="17" max="17" width="81.140625" bestFit="1" customWidth="1"/>
    <col min="18" max="18" width="8" bestFit="1" customWidth="1"/>
    <col min="19" max="19" width="12.7109375" bestFit="1" customWidth="1"/>
    <col min="20" max="20" width="81.140625" bestFit="1" customWidth="1"/>
    <col min="21" max="21" width="7.85546875" bestFit="1" customWidth="1"/>
    <col min="22" max="22" width="14.28515625" bestFit="1" customWidth="1"/>
    <col min="23" max="23" width="11.85546875" bestFit="1" customWidth="1"/>
    <col min="24" max="24" width="52.5703125" bestFit="1" customWidth="1"/>
  </cols>
  <sheetData>
    <row r="1" spans="1:24" x14ac:dyDescent="0.25">
      <c r="A1" t="s">
        <v>0</v>
      </c>
      <c r="B1" t="s">
        <v>4189</v>
      </c>
      <c r="C1" t="s">
        <v>4190</v>
      </c>
      <c r="D1" t="s">
        <v>4191</v>
      </c>
      <c r="E1" t="s">
        <v>1941</v>
      </c>
      <c r="F1" t="s">
        <v>1942</v>
      </c>
      <c r="G1" t="s">
        <v>4192</v>
      </c>
      <c r="H1" t="s">
        <v>4193</v>
      </c>
      <c r="I1" t="s">
        <v>1939</v>
      </c>
      <c r="J1" t="s">
        <v>1940</v>
      </c>
      <c r="K1" t="s">
        <v>4194</v>
      </c>
      <c r="L1" t="s">
        <v>4195</v>
      </c>
      <c r="M1" t="s">
        <v>4196</v>
      </c>
      <c r="N1" t="s">
        <v>4197</v>
      </c>
      <c r="O1" t="s">
        <v>4198</v>
      </c>
      <c r="P1" t="s">
        <v>4199</v>
      </c>
      <c r="Q1" t="s">
        <v>4200</v>
      </c>
      <c r="R1" t="s">
        <v>4201</v>
      </c>
      <c r="S1" t="s">
        <v>4202</v>
      </c>
      <c r="T1" t="s">
        <v>4203</v>
      </c>
      <c r="U1" t="s">
        <v>4204</v>
      </c>
      <c r="V1" t="s">
        <v>4205</v>
      </c>
      <c r="W1" t="s">
        <v>4206</v>
      </c>
      <c r="X1" t="s">
        <v>4207</v>
      </c>
    </row>
    <row r="2" spans="1:24" x14ac:dyDescent="0.25">
      <c r="A2" s="1" t="s">
        <v>4208</v>
      </c>
      <c r="B2" s="1" t="s">
        <v>4209</v>
      </c>
      <c r="C2" s="1" t="s">
        <v>4210</v>
      </c>
      <c r="D2" s="1" t="s">
        <v>4007</v>
      </c>
      <c r="E2">
        <v>-228458105</v>
      </c>
      <c r="F2">
        <v>-472288853</v>
      </c>
      <c r="G2">
        <v>498381802</v>
      </c>
      <c r="H2">
        <v>209789037</v>
      </c>
      <c r="I2">
        <v>1571595235</v>
      </c>
      <c r="J2">
        <v>1571642035</v>
      </c>
      <c r="K2" s="1" t="s">
        <v>4211</v>
      </c>
      <c r="L2">
        <v>18344</v>
      </c>
      <c r="M2">
        <v>2</v>
      </c>
      <c r="N2">
        <v>0</v>
      </c>
      <c r="O2">
        <v>13737</v>
      </c>
      <c r="P2">
        <v>0</v>
      </c>
      <c r="Q2" s="1" t="s">
        <v>4212</v>
      </c>
      <c r="R2" s="1" t="s">
        <v>1978</v>
      </c>
      <c r="S2" s="1" t="s">
        <v>1978</v>
      </c>
      <c r="T2" s="1" t="s">
        <v>1978</v>
      </c>
      <c r="U2">
        <v>2</v>
      </c>
      <c r="V2" t="b">
        <v>1</v>
      </c>
      <c r="W2">
        <v>5058</v>
      </c>
      <c r="X2" s="1" t="s">
        <v>4213</v>
      </c>
    </row>
    <row r="3" spans="1:24" x14ac:dyDescent="0.25">
      <c r="A3" s="1" t="s">
        <v>4214</v>
      </c>
      <c r="B3" s="1" t="s">
        <v>4215</v>
      </c>
      <c r="C3" s="1" t="s">
        <v>4216</v>
      </c>
      <c r="D3" s="1" t="s">
        <v>2533</v>
      </c>
      <c r="E3">
        <v>5714667</v>
      </c>
      <c r="F3">
        <v>3310753</v>
      </c>
      <c r="G3">
        <v>386</v>
      </c>
      <c r="H3">
        <v>-12145</v>
      </c>
      <c r="I3">
        <v>1563529740</v>
      </c>
      <c r="J3">
        <v>1563580140</v>
      </c>
      <c r="K3" s="1" t="s">
        <v>4217</v>
      </c>
      <c r="L3">
        <v>1841</v>
      </c>
      <c r="M3">
        <v>0</v>
      </c>
      <c r="N3">
        <v>19855</v>
      </c>
      <c r="O3">
        <v>15374</v>
      </c>
      <c r="P3">
        <v>3637</v>
      </c>
      <c r="Q3" s="1" t="s">
        <v>1978</v>
      </c>
      <c r="R3" s="1" t="s">
        <v>1978</v>
      </c>
      <c r="S3" s="1" t="s">
        <v>1978</v>
      </c>
      <c r="T3" s="1" t="s">
        <v>1978</v>
      </c>
      <c r="U3">
        <v>1</v>
      </c>
      <c r="V3" t="b">
        <v>1</v>
      </c>
      <c r="W3">
        <v>18145</v>
      </c>
      <c r="X3" s="1" t="s">
        <v>4218</v>
      </c>
    </row>
    <row r="4" spans="1:24" x14ac:dyDescent="0.25">
      <c r="A4" s="1" t="s">
        <v>4219</v>
      </c>
      <c r="B4" s="1" t="s">
        <v>4220</v>
      </c>
      <c r="C4" s="1" t="s">
        <v>4221</v>
      </c>
      <c r="D4" s="1" t="s">
        <v>2994</v>
      </c>
      <c r="E4">
        <v>25045603</v>
      </c>
      <c r="F4">
        <v>733082308</v>
      </c>
      <c r="G4">
        <v>148951679</v>
      </c>
      <c r="H4">
        <v>-244945636</v>
      </c>
      <c r="I4">
        <v>1545874286</v>
      </c>
      <c r="J4">
        <v>1545949886</v>
      </c>
      <c r="K4" s="1" t="s">
        <v>4222</v>
      </c>
      <c r="L4">
        <v>11284</v>
      </c>
      <c r="M4">
        <v>3</v>
      </c>
      <c r="N4">
        <v>0</v>
      </c>
      <c r="O4">
        <v>0</v>
      </c>
      <c r="P4">
        <v>0</v>
      </c>
      <c r="Q4" s="1" t="s">
        <v>4223</v>
      </c>
      <c r="R4" s="1" t="s">
        <v>1978</v>
      </c>
      <c r="S4" s="1" t="s">
        <v>1978</v>
      </c>
      <c r="T4" s="1" t="s">
        <v>4224</v>
      </c>
      <c r="U4">
        <v>0</v>
      </c>
      <c r="V4" t="b">
        <v>1</v>
      </c>
      <c r="W4">
        <v>18608</v>
      </c>
      <c r="X4" s="1" t="s">
        <v>4225</v>
      </c>
    </row>
    <row r="5" spans="1:24" x14ac:dyDescent="0.25">
      <c r="A5" s="1" t="s">
        <v>4226</v>
      </c>
      <c r="B5" s="1" t="s">
        <v>4227</v>
      </c>
      <c r="C5" s="1" t="s">
        <v>4228</v>
      </c>
      <c r="D5" s="1" t="s">
        <v>2952</v>
      </c>
      <c r="E5">
        <v>3839917</v>
      </c>
      <c r="F5">
        <v>12561556</v>
      </c>
      <c r="G5">
        <v>-81094987</v>
      </c>
      <c r="H5">
        <v>1151618941</v>
      </c>
      <c r="I5">
        <v>1563601351</v>
      </c>
      <c r="J5">
        <v>1563680551</v>
      </c>
      <c r="K5" s="1" t="s">
        <v>4229</v>
      </c>
      <c r="L5">
        <v>6263</v>
      </c>
      <c r="M5">
        <v>0</v>
      </c>
      <c r="N5">
        <v>13364</v>
      </c>
      <c r="O5">
        <v>339</v>
      </c>
      <c r="P5">
        <v>19301</v>
      </c>
      <c r="Q5" s="1" t="s">
        <v>1978</v>
      </c>
      <c r="R5" s="1" t="s">
        <v>1978</v>
      </c>
      <c r="S5" s="1" t="s">
        <v>1978</v>
      </c>
      <c r="T5" s="1" t="s">
        <v>1978</v>
      </c>
      <c r="U5">
        <v>2</v>
      </c>
      <c r="V5" t="b">
        <v>1</v>
      </c>
      <c r="W5">
        <v>9602</v>
      </c>
      <c r="X5" s="1" t="s">
        <v>4230</v>
      </c>
    </row>
    <row r="6" spans="1:24" x14ac:dyDescent="0.25">
      <c r="A6" s="1" t="s">
        <v>4231</v>
      </c>
      <c r="B6" s="1" t="s">
        <v>4232</v>
      </c>
      <c r="C6" s="1" t="s">
        <v>4233</v>
      </c>
      <c r="D6" s="1" t="s">
        <v>2641</v>
      </c>
      <c r="E6">
        <v>539858812</v>
      </c>
      <c r="F6">
        <v>169811758</v>
      </c>
      <c r="G6">
        <v>145703297</v>
      </c>
      <c r="H6">
        <v>1211473998</v>
      </c>
      <c r="I6">
        <v>1572920574</v>
      </c>
      <c r="J6">
        <v>1572931374</v>
      </c>
      <c r="K6" s="1" t="s">
        <v>4234</v>
      </c>
      <c r="L6">
        <v>13214</v>
      </c>
      <c r="M6">
        <v>4</v>
      </c>
      <c r="N6">
        <v>0</v>
      </c>
      <c r="O6">
        <v>0</v>
      </c>
      <c r="P6">
        <v>0</v>
      </c>
      <c r="Q6" s="1" t="s">
        <v>4235</v>
      </c>
      <c r="R6" s="1" t="s">
        <v>1978</v>
      </c>
      <c r="S6" s="1" t="s">
        <v>1978</v>
      </c>
      <c r="T6" s="1" t="s">
        <v>1978</v>
      </c>
      <c r="U6">
        <v>2</v>
      </c>
      <c r="V6" t="b">
        <v>1</v>
      </c>
      <c r="W6">
        <v>2269</v>
      </c>
      <c r="X6" s="1" t="s">
        <v>4236</v>
      </c>
    </row>
    <row r="7" spans="1:24" x14ac:dyDescent="0.25">
      <c r="A7" s="1" t="s">
        <v>4237</v>
      </c>
      <c r="B7" s="1" t="s">
        <v>4238</v>
      </c>
      <c r="C7" s="1" t="s">
        <v>4239</v>
      </c>
      <c r="D7" s="1" t="s">
        <v>3477</v>
      </c>
      <c r="E7">
        <v>22974898</v>
      </c>
      <c r="F7">
        <v>113993115</v>
      </c>
      <c r="G7">
        <v>364583521</v>
      </c>
      <c r="H7">
        <v>1401060931</v>
      </c>
      <c r="I7">
        <v>1554846137</v>
      </c>
      <c r="J7">
        <v>1554914537</v>
      </c>
      <c r="K7" s="1" t="s">
        <v>4240</v>
      </c>
      <c r="L7">
        <v>11349</v>
      </c>
      <c r="M7">
        <v>4</v>
      </c>
      <c r="N7">
        <v>0</v>
      </c>
      <c r="O7">
        <v>0</v>
      </c>
      <c r="P7">
        <v>0</v>
      </c>
      <c r="Q7" s="1" t="s">
        <v>4241</v>
      </c>
      <c r="R7" s="1" t="s">
        <v>1978</v>
      </c>
      <c r="S7" s="1" t="s">
        <v>1978</v>
      </c>
      <c r="T7" s="1" t="s">
        <v>1978</v>
      </c>
      <c r="U7">
        <v>3</v>
      </c>
      <c r="V7" t="b">
        <v>1</v>
      </c>
      <c r="W7">
        <v>15221</v>
      </c>
      <c r="X7" s="1" t="s">
        <v>4242</v>
      </c>
    </row>
    <row r="8" spans="1:24" x14ac:dyDescent="0.25">
      <c r="A8" s="1" t="s">
        <v>4243</v>
      </c>
      <c r="B8" s="1" t="s">
        <v>4244</v>
      </c>
      <c r="C8" s="1" t="s">
        <v>4245</v>
      </c>
      <c r="D8" s="1" t="s">
        <v>4139</v>
      </c>
      <c r="E8">
        <v>26567944</v>
      </c>
      <c r="F8">
        <v>106714374</v>
      </c>
      <c r="G8">
        <v>107330518</v>
      </c>
      <c r="H8">
        <v>146004911</v>
      </c>
      <c r="I8">
        <v>1543290184</v>
      </c>
      <c r="J8">
        <v>1543372984</v>
      </c>
      <c r="K8" s="1" t="s">
        <v>1978</v>
      </c>
      <c r="L8">
        <v>10078</v>
      </c>
      <c r="M8">
        <v>0</v>
      </c>
      <c r="N8">
        <v>8144</v>
      </c>
      <c r="O8">
        <v>7774</v>
      </c>
      <c r="P8">
        <v>4713</v>
      </c>
      <c r="Q8" s="1" t="s">
        <v>1978</v>
      </c>
      <c r="R8" s="1" t="s">
        <v>1978</v>
      </c>
      <c r="S8" s="1" t="s">
        <v>1978</v>
      </c>
      <c r="T8" s="1" t="s">
        <v>1978</v>
      </c>
      <c r="U8">
        <v>1</v>
      </c>
      <c r="V8" t="b">
        <v>1</v>
      </c>
      <c r="W8">
        <v>6767</v>
      </c>
      <c r="X8" s="1" t="s">
        <v>4246</v>
      </c>
    </row>
    <row r="9" spans="1:24" x14ac:dyDescent="0.25">
      <c r="A9" s="1" t="s">
        <v>4247</v>
      </c>
      <c r="B9" s="1" t="s">
        <v>4248</v>
      </c>
      <c r="C9" s="1" t="s">
        <v>4249</v>
      </c>
      <c r="D9" s="1" t="s">
        <v>3866</v>
      </c>
      <c r="E9">
        <v>28133231</v>
      </c>
      <c r="F9">
        <v>106825301</v>
      </c>
      <c r="G9">
        <v>128383201</v>
      </c>
      <c r="H9">
        <v>-854607639</v>
      </c>
      <c r="I9">
        <v>1569911370</v>
      </c>
      <c r="J9">
        <v>1569958170</v>
      </c>
      <c r="K9" s="1" t="s">
        <v>4250</v>
      </c>
      <c r="L9">
        <v>12174</v>
      </c>
      <c r="M9">
        <v>4</v>
      </c>
      <c r="N9">
        <v>0</v>
      </c>
      <c r="O9">
        <v>0</v>
      </c>
      <c r="P9">
        <v>0</v>
      </c>
      <c r="Q9" s="1" t="s">
        <v>4251</v>
      </c>
      <c r="R9" s="1" t="s">
        <v>1978</v>
      </c>
      <c r="S9" s="1" t="s">
        <v>1978</v>
      </c>
      <c r="T9" s="1" t="s">
        <v>1978</v>
      </c>
      <c r="U9">
        <v>1</v>
      </c>
      <c r="V9" t="b">
        <v>1</v>
      </c>
      <c r="W9">
        <v>6126</v>
      </c>
      <c r="X9" s="1" t="s">
        <v>4252</v>
      </c>
    </row>
    <row r="10" spans="1:24" x14ac:dyDescent="0.25">
      <c r="A10" s="1" t="s">
        <v>4253</v>
      </c>
      <c r="B10" s="1" t="s">
        <v>4254</v>
      </c>
      <c r="C10" s="1" t="s">
        <v>4255</v>
      </c>
      <c r="D10" s="1" t="s">
        <v>3799</v>
      </c>
      <c r="E10">
        <v>420328151</v>
      </c>
      <c r="F10">
        <v>-86450785</v>
      </c>
      <c r="G10">
        <v>-101331</v>
      </c>
      <c r="H10">
        <v>123906</v>
      </c>
      <c r="I10">
        <v>1573249980</v>
      </c>
      <c r="J10">
        <v>1573257180</v>
      </c>
      <c r="K10" s="1" t="s">
        <v>4256</v>
      </c>
      <c r="L10">
        <v>7904</v>
      </c>
      <c r="M10">
        <v>2</v>
      </c>
      <c r="N10">
        <v>0</v>
      </c>
      <c r="O10">
        <v>1126</v>
      </c>
      <c r="P10">
        <v>0</v>
      </c>
      <c r="Q10" s="1" t="s">
        <v>4257</v>
      </c>
      <c r="R10" s="1" t="s">
        <v>1978</v>
      </c>
      <c r="S10" s="1" t="s">
        <v>1978</v>
      </c>
      <c r="T10" s="1" t="s">
        <v>1978</v>
      </c>
      <c r="U10">
        <v>0</v>
      </c>
      <c r="V10" t="b">
        <v>0</v>
      </c>
      <c r="W10">
        <v>14868</v>
      </c>
      <c r="X10" s="1" t="s">
        <v>4258</v>
      </c>
    </row>
    <row r="11" spans="1:24" x14ac:dyDescent="0.25">
      <c r="A11" s="1" t="s">
        <v>4259</v>
      </c>
      <c r="B11" s="1" t="s">
        <v>4260</v>
      </c>
      <c r="C11" s="1" t="s">
        <v>4261</v>
      </c>
      <c r="D11" s="1" t="s">
        <v>2939</v>
      </c>
      <c r="E11">
        <v>34681962</v>
      </c>
      <c r="F11">
        <v>-1900155</v>
      </c>
      <c r="G11">
        <v>35846212</v>
      </c>
      <c r="H11">
        <v>14486396</v>
      </c>
      <c r="I11">
        <v>1567239156</v>
      </c>
      <c r="J11">
        <v>1567239156</v>
      </c>
      <c r="K11" s="1" t="s">
        <v>4262</v>
      </c>
      <c r="L11">
        <v>695</v>
      </c>
      <c r="M11">
        <v>4</v>
      </c>
      <c r="N11">
        <v>0</v>
      </c>
      <c r="O11">
        <v>0</v>
      </c>
      <c r="P11">
        <v>0</v>
      </c>
      <c r="Q11" s="1" t="s">
        <v>4263</v>
      </c>
      <c r="R11" s="1" t="s">
        <v>1978</v>
      </c>
      <c r="S11" s="1" t="s">
        <v>1978</v>
      </c>
      <c r="T11" s="1" t="s">
        <v>1978</v>
      </c>
      <c r="U11">
        <v>1</v>
      </c>
      <c r="V11" t="b">
        <v>1</v>
      </c>
      <c r="W11">
        <v>3027</v>
      </c>
      <c r="X11" s="1" t="s">
        <v>4264</v>
      </c>
    </row>
    <row r="12" spans="1:24" x14ac:dyDescent="0.25">
      <c r="A12" s="1" t="s">
        <v>4265</v>
      </c>
      <c r="B12" s="1" t="s">
        <v>4220</v>
      </c>
      <c r="C12" s="1" t="s">
        <v>4266</v>
      </c>
      <c r="D12" s="1" t="s">
        <v>2487</v>
      </c>
      <c r="E12">
        <v>498232218</v>
      </c>
      <c r="F12">
        <v>213934539</v>
      </c>
      <c r="G12">
        <v>525112898</v>
      </c>
      <c r="H12">
        <v>6092908</v>
      </c>
      <c r="I12">
        <v>1571312548</v>
      </c>
      <c r="J12">
        <v>1571398948</v>
      </c>
      <c r="K12" s="1" t="s">
        <v>4267</v>
      </c>
      <c r="L12">
        <v>7597</v>
      </c>
      <c r="M12">
        <v>2</v>
      </c>
      <c r="N12">
        <v>0</v>
      </c>
      <c r="O12">
        <v>2409</v>
      </c>
      <c r="P12">
        <v>0</v>
      </c>
      <c r="Q12" s="1" t="s">
        <v>4268</v>
      </c>
      <c r="R12" s="1" t="s">
        <v>1978</v>
      </c>
      <c r="S12" s="1" t="s">
        <v>1978</v>
      </c>
      <c r="T12" s="1" t="s">
        <v>1978</v>
      </c>
      <c r="U12">
        <v>0</v>
      </c>
      <c r="V12" t="b">
        <v>0</v>
      </c>
      <c r="W12">
        <v>8398</v>
      </c>
      <c r="X12" s="1" t="s">
        <v>4269</v>
      </c>
    </row>
    <row r="13" spans="1:24" x14ac:dyDescent="0.25">
      <c r="A13" s="1" t="s">
        <v>4270</v>
      </c>
      <c r="B13" s="1" t="s">
        <v>4271</v>
      </c>
      <c r="C13" s="1" t="s">
        <v>4272</v>
      </c>
      <c r="D13" s="1" t="s">
        <v>2028</v>
      </c>
      <c r="E13">
        <v>500287787</v>
      </c>
      <c r="F13">
        <v>217557084</v>
      </c>
      <c r="G13">
        <v>3500394</v>
      </c>
      <c r="H13">
        <v>104634983</v>
      </c>
      <c r="I13">
        <v>1570610088</v>
      </c>
      <c r="J13">
        <v>1570692888</v>
      </c>
      <c r="K13" s="1" t="s">
        <v>4273</v>
      </c>
      <c r="L13">
        <v>1605</v>
      </c>
      <c r="M13">
        <v>2</v>
      </c>
      <c r="N13">
        <v>0</v>
      </c>
      <c r="O13">
        <v>15591</v>
      </c>
      <c r="P13">
        <v>0</v>
      </c>
      <c r="Q13" s="1" t="s">
        <v>4274</v>
      </c>
      <c r="R13" s="1" t="s">
        <v>1978</v>
      </c>
      <c r="S13" s="1" t="s">
        <v>1978</v>
      </c>
      <c r="T13" s="1" t="s">
        <v>1978</v>
      </c>
      <c r="U13">
        <v>0</v>
      </c>
      <c r="V13" t="b">
        <v>1</v>
      </c>
      <c r="W13">
        <v>10313</v>
      </c>
      <c r="X13" s="1" t="s">
        <v>4275</v>
      </c>
    </row>
    <row r="14" spans="1:24" x14ac:dyDescent="0.25">
      <c r="A14" s="1" t="s">
        <v>4276</v>
      </c>
      <c r="B14" s="1" t="s">
        <v>4277</v>
      </c>
      <c r="C14" s="1" t="s">
        <v>4278</v>
      </c>
      <c r="D14" s="1" t="s">
        <v>3566</v>
      </c>
      <c r="E14">
        <v>488693156</v>
      </c>
      <c r="F14">
        <v>23501981</v>
      </c>
      <c r="G14">
        <v>32169335</v>
      </c>
      <c r="H14">
        <v>11919095</v>
      </c>
      <c r="I14">
        <v>1560968314</v>
      </c>
      <c r="J14">
        <v>1561040314</v>
      </c>
      <c r="K14" s="1" t="s">
        <v>4279</v>
      </c>
      <c r="L14">
        <v>18996</v>
      </c>
      <c r="M14">
        <v>3</v>
      </c>
      <c r="N14">
        <v>0</v>
      </c>
      <c r="O14">
        <v>0</v>
      </c>
      <c r="P14">
        <v>0</v>
      </c>
      <c r="Q14" s="1" t="s">
        <v>4280</v>
      </c>
      <c r="R14" s="1" t="s">
        <v>1978</v>
      </c>
      <c r="S14" s="1" t="s">
        <v>1978</v>
      </c>
      <c r="T14" s="1" t="s">
        <v>4281</v>
      </c>
      <c r="U14">
        <v>2</v>
      </c>
      <c r="V14" t="b">
        <v>1</v>
      </c>
      <c r="W14">
        <v>17028</v>
      </c>
      <c r="X14" s="1" t="s">
        <v>4282</v>
      </c>
    </row>
    <row r="15" spans="1:24" x14ac:dyDescent="0.25">
      <c r="A15" s="1" t="s">
        <v>4283</v>
      </c>
      <c r="B15" s="1" t="s">
        <v>4284</v>
      </c>
      <c r="C15" s="1" t="s">
        <v>4285</v>
      </c>
      <c r="D15" s="1" t="s">
        <v>1984</v>
      </c>
      <c r="E15">
        <v>-80246687</v>
      </c>
      <c r="F15">
        <v>1125066293</v>
      </c>
      <c r="G15">
        <v>-21120123</v>
      </c>
      <c r="H15">
        <v>-429426188</v>
      </c>
      <c r="I15">
        <v>1565798958</v>
      </c>
      <c r="J15">
        <v>1565878158</v>
      </c>
      <c r="K15" s="1" t="s">
        <v>4286</v>
      </c>
      <c r="L15">
        <v>4107</v>
      </c>
      <c r="M15">
        <v>2</v>
      </c>
      <c r="N15">
        <v>0</v>
      </c>
      <c r="O15">
        <v>19849</v>
      </c>
      <c r="P15">
        <v>0</v>
      </c>
      <c r="Q15" s="1" t="s">
        <v>4287</v>
      </c>
      <c r="R15" s="1" t="s">
        <v>1978</v>
      </c>
      <c r="S15" s="1" t="s">
        <v>1978</v>
      </c>
      <c r="T15" s="1" t="s">
        <v>1978</v>
      </c>
      <c r="U15">
        <v>0</v>
      </c>
      <c r="V15" t="b">
        <v>0</v>
      </c>
      <c r="W15">
        <v>4179</v>
      </c>
      <c r="X15" s="1" t="s">
        <v>4288</v>
      </c>
    </row>
    <row r="16" spans="1:24" x14ac:dyDescent="0.25">
      <c r="A16" s="1" t="s">
        <v>4289</v>
      </c>
      <c r="B16" s="1" t="s">
        <v>4290</v>
      </c>
      <c r="C16" s="1" t="s">
        <v>4291</v>
      </c>
      <c r="D16" s="1" t="s">
        <v>2599</v>
      </c>
      <c r="E16">
        <v>31364042</v>
      </c>
      <c r="F16">
        <v>108520914</v>
      </c>
      <c r="G16">
        <v>507338713</v>
      </c>
      <c r="H16">
        <v>160708309</v>
      </c>
      <c r="I16">
        <v>1567275974</v>
      </c>
      <c r="J16">
        <v>1567297574</v>
      </c>
      <c r="K16" s="1" t="s">
        <v>4292</v>
      </c>
      <c r="L16">
        <v>15627</v>
      </c>
      <c r="M16">
        <v>4</v>
      </c>
      <c r="N16">
        <v>0</v>
      </c>
      <c r="O16">
        <v>0</v>
      </c>
      <c r="P16">
        <v>0</v>
      </c>
      <c r="Q16" s="1" t="s">
        <v>4293</v>
      </c>
      <c r="R16" s="1" t="s">
        <v>1978</v>
      </c>
      <c r="S16" s="1" t="s">
        <v>1978</v>
      </c>
      <c r="T16" s="1" t="s">
        <v>1978</v>
      </c>
      <c r="U16">
        <v>3</v>
      </c>
      <c r="V16" t="b">
        <v>0</v>
      </c>
      <c r="W16">
        <v>3605</v>
      </c>
      <c r="X16" s="1" t="s">
        <v>4294</v>
      </c>
    </row>
    <row r="17" spans="1:24" x14ac:dyDescent="0.25">
      <c r="A17" s="1" t="s">
        <v>4295</v>
      </c>
      <c r="B17" s="1" t="s">
        <v>4296</v>
      </c>
      <c r="C17" s="1" t="s">
        <v>4297</v>
      </c>
      <c r="D17" s="1" t="s">
        <v>3138</v>
      </c>
      <c r="E17">
        <v>-9147484</v>
      </c>
      <c r="F17">
        <v>3379272</v>
      </c>
      <c r="G17">
        <v>407074498</v>
      </c>
      <c r="H17">
        <v>148046066</v>
      </c>
      <c r="I17">
        <v>1551704452</v>
      </c>
      <c r="J17">
        <v>1551765652</v>
      </c>
      <c r="K17" s="1" t="s">
        <v>4298</v>
      </c>
      <c r="L17">
        <v>19694</v>
      </c>
      <c r="M17">
        <v>4</v>
      </c>
      <c r="N17">
        <v>0</v>
      </c>
      <c r="O17">
        <v>0</v>
      </c>
      <c r="P17">
        <v>0</v>
      </c>
      <c r="Q17" s="1" t="s">
        <v>4299</v>
      </c>
      <c r="R17" s="1" t="s">
        <v>1978</v>
      </c>
      <c r="S17" s="1" t="s">
        <v>1978</v>
      </c>
      <c r="T17" s="1" t="s">
        <v>1978</v>
      </c>
      <c r="U17">
        <v>0</v>
      </c>
      <c r="V17" t="b">
        <v>1</v>
      </c>
      <c r="W17">
        <v>14942</v>
      </c>
      <c r="X17" s="1" t="s">
        <v>4300</v>
      </c>
    </row>
    <row r="18" spans="1:24" x14ac:dyDescent="0.25">
      <c r="A18" s="1" t="s">
        <v>4301</v>
      </c>
      <c r="B18" s="1" t="s">
        <v>4271</v>
      </c>
      <c r="C18" s="1" t="s">
        <v>4302</v>
      </c>
      <c r="D18" s="1" t="s">
        <v>3081</v>
      </c>
      <c r="E18">
        <v>51598999</v>
      </c>
      <c r="F18">
        <v>109580475</v>
      </c>
      <c r="G18">
        <v>29655143</v>
      </c>
      <c r="H18">
        <v>121406995</v>
      </c>
      <c r="I18">
        <v>1555095164</v>
      </c>
      <c r="J18">
        <v>1555095164</v>
      </c>
      <c r="K18" s="1" t="s">
        <v>4303</v>
      </c>
      <c r="L18">
        <v>1209</v>
      </c>
      <c r="M18">
        <v>4</v>
      </c>
      <c r="N18">
        <v>0</v>
      </c>
      <c r="O18">
        <v>0</v>
      </c>
      <c r="P18">
        <v>0</v>
      </c>
      <c r="Q18" s="1" t="s">
        <v>4304</v>
      </c>
      <c r="R18" s="1" t="s">
        <v>1978</v>
      </c>
      <c r="S18" s="1" t="s">
        <v>1978</v>
      </c>
      <c r="T18" s="1" t="s">
        <v>1978</v>
      </c>
      <c r="U18">
        <v>0</v>
      </c>
      <c r="V18" t="b">
        <v>0</v>
      </c>
      <c r="W18">
        <v>4114</v>
      </c>
      <c r="X18" s="1" t="s">
        <v>4305</v>
      </c>
    </row>
    <row r="19" spans="1:24" x14ac:dyDescent="0.25">
      <c r="A19" s="1" t="s">
        <v>4306</v>
      </c>
      <c r="B19" s="1" t="s">
        <v>4307</v>
      </c>
      <c r="C19" s="1" t="s">
        <v>4308</v>
      </c>
      <c r="D19" s="1" t="s">
        <v>2112</v>
      </c>
      <c r="E19">
        <v>-69126426</v>
      </c>
      <c r="F19">
        <v>1120386945</v>
      </c>
      <c r="G19">
        <v>-58508719</v>
      </c>
      <c r="H19">
        <v>134627375</v>
      </c>
      <c r="I19">
        <v>1565519958</v>
      </c>
      <c r="J19">
        <v>1565581158</v>
      </c>
      <c r="K19" s="1" t="s">
        <v>4309</v>
      </c>
      <c r="L19">
        <v>1093</v>
      </c>
      <c r="M19">
        <v>0</v>
      </c>
      <c r="N19">
        <v>4245</v>
      </c>
      <c r="O19">
        <v>1327</v>
      </c>
      <c r="P19">
        <v>4725</v>
      </c>
      <c r="Q19" s="1" t="s">
        <v>1978</v>
      </c>
      <c r="R19" s="1" t="s">
        <v>1978</v>
      </c>
      <c r="S19" s="1" t="s">
        <v>1978</v>
      </c>
      <c r="T19" s="1" t="s">
        <v>1978</v>
      </c>
      <c r="U19">
        <v>2</v>
      </c>
      <c r="V19" t="b">
        <v>1</v>
      </c>
      <c r="W19">
        <v>3155</v>
      </c>
      <c r="X19" s="1" t="s">
        <v>4310</v>
      </c>
    </row>
    <row r="20" spans="1:24" x14ac:dyDescent="0.25">
      <c r="A20" s="1" t="s">
        <v>4311</v>
      </c>
      <c r="B20" s="1" t="s">
        <v>4312</v>
      </c>
      <c r="C20" s="1" t="s">
        <v>4313</v>
      </c>
      <c r="D20" s="1" t="s">
        <v>2613</v>
      </c>
      <c r="E20">
        <v>41321246</v>
      </c>
      <c r="F20">
        <v>19470567</v>
      </c>
      <c r="G20">
        <v>39207953</v>
      </c>
      <c r="H20">
        <v>117115904</v>
      </c>
      <c r="I20">
        <v>1549222122</v>
      </c>
      <c r="J20">
        <v>1549240122</v>
      </c>
      <c r="K20" s="1" t="s">
        <v>4314</v>
      </c>
      <c r="L20">
        <v>17652</v>
      </c>
      <c r="M20">
        <v>2</v>
      </c>
      <c r="N20">
        <v>0</v>
      </c>
      <c r="O20">
        <v>17434</v>
      </c>
      <c r="P20">
        <v>0</v>
      </c>
      <c r="Q20" s="1" t="s">
        <v>4315</v>
      </c>
      <c r="R20" s="1" t="s">
        <v>1978</v>
      </c>
      <c r="S20" s="1" t="s">
        <v>1978</v>
      </c>
      <c r="T20" s="1" t="s">
        <v>1978</v>
      </c>
      <c r="U20">
        <v>2</v>
      </c>
      <c r="V20" t="b">
        <v>1</v>
      </c>
      <c r="W20">
        <v>13871</v>
      </c>
      <c r="X20" s="1" t="s">
        <v>4316</v>
      </c>
    </row>
    <row r="21" spans="1:24" x14ac:dyDescent="0.25">
      <c r="A21" s="1" t="s">
        <v>4317</v>
      </c>
      <c r="B21" s="1" t="s">
        <v>4318</v>
      </c>
      <c r="C21" s="1" t="s">
        <v>4319</v>
      </c>
      <c r="D21" s="1" t="s">
        <v>3770</v>
      </c>
      <c r="E21">
        <v>8296968</v>
      </c>
      <c r="F21">
        <v>301531568</v>
      </c>
      <c r="G21">
        <v>13031434</v>
      </c>
      <c r="H21">
        <v>1010259275</v>
      </c>
      <c r="I21">
        <v>1570537399</v>
      </c>
      <c r="J21">
        <v>1570612999</v>
      </c>
      <c r="K21" s="1" t="s">
        <v>4320</v>
      </c>
      <c r="L21">
        <v>4241</v>
      </c>
      <c r="M21">
        <v>4</v>
      </c>
      <c r="N21">
        <v>0</v>
      </c>
      <c r="O21">
        <v>0</v>
      </c>
      <c r="P21">
        <v>0</v>
      </c>
      <c r="Q21" s="1" t="s">
        <v>4321</v>
      </c>
      <c r="R21" s="1" t="s">
        <v>1978</v>
      </c>
      <c r="S21" s="1" t="s">
        <v>1978</v>
      </c>
      <c r="T21" s="1" t="s">
        <v>1978</v>
      </c>
      <c r="U21">
        <v>0</v>
      </c>
      <c r="V21" t="b">
        <v>0</v>
      </c>
      <c r="W21">
        <v>6189</v>
      </c>
      <c r="X21" s="1" t="s">
        <v>4322</v>
      </c>
    </row>
    <row r="22" spans="1:24" x14ac:dyDescent="0.25">
      <c r="A22" s="1" t="s">
        <v>4323</v>
      </c>
      <c r="B22" s="1" t="s">
        <v>4324</v>
      </c>
      <c r="C22" s="1" t="s">
        <v>4325</v>
      </c>
      <c r="D22" s="1" t="s">
        <v>3261</v>
      </c>
      <c r="E22">
        <v>-97219</v>
      </c>
      <c r="F22">
        <v>1192998</v>
      </c>
      <c r="G22">
        <v>38665105</v>
      </c>
      <c r="H22">
        <v>112032036</v>
      </c>
      <c r="I22">
        <v>1571793124</v>
      </c>
      <c r="J22">
        <v>1571875924</v>
      </c>
      <c r="K22" s="1" t="s">
        <v>4326</v>
      </c>
      <c r="L22">
        <v>14183</v>
      </c>
      <c r="M22">
        <v>4</v>
      </c>
      <c r="N22">
        <v>0</v>
      </c>
      <c r="O22">
        <v>0</v>
      </c>
      <c r="P22">
        <v>0</v>
      </c>
      <c r="Q22" s="1" t="s">
        <v>4327</v>
      </c>
      <c r="R22" s="1" t="s">
        <v>1978</v>
      </c>
      <c r="S22" s="1" t="s">
        <v>1978</v>
      </c>
      <c r="T22" s="1" t="s">
        <v>1978</v>
      </c>
      <c r="U22">
        <v>1</v>
      </c>
      <c r="V22" t="b">
        <v>0</v>
      </c>
      <c r="W22">
        <v>10053</v>
      </c>
      <c r="X22" s="1" t="s">
        <v>4328</v>
      </c>
    </row>
    <row r="23" spans="1:24" x14ac:dyDescent="0.25">
      <c r="A23" s="1" t="s">
        <v>4329</v>
      </c>
      <c r="B23" s="1" t="s">
        <v>4330</v>
      </c>
      <c r="C23" s="1" t="s">
        <v>4331</v>
      </c>
      <c r="D23" s="1" t="s">
        <v>3425</v>
      </c>
      <c r="E23">
        <v>463601437</v>
      </c>
      <c r="F23">
        <v>323522621</v>
      </c>
      <c r="G23">
        <v>593814076</v>
      </c>
      <c r="H23">
        <v>179744029</v>
      </c>
      <c r="I23">
        <v>1555584018</v>
      </c>
      <c r="J23">
        <v>1555641618</v>
      </c>
      <c r="K23" s="1" t="s">
        <v>1978</v>
      </c>
      <c r="L23">
        <v>14501</v>
      </c>
      <c r="M23">
        <v>1</v>
      </c>
      <c r="N23">
        <v>13378</v>
      </c>
      <c r="O23">
        <v>6003</v>
      </c>
      <c r="P23">
        <v>14582</v>
      </c>
      <c r="Q23" s="1" t="s">
        <v>4332</v>
      </c>
      <c r="R23" s="1" t="s">
        <v>1978</v>
      </c>
      <c r="S23" s="1" t="s">
        <v>1978</v>
      </c>
      <c r="T23" s="1" t="s">
        <v>1978</v>
      </c>
      <c r="U23">
        <v>2</v>
      </c>
      <c r="V23" t="b">
        <v>1</v>
      </c>
      <c r="W23">
        <v>9225</v>
      </c>
      <c r="X23" s="1" t="s">
        <v>4333</v>
      </c>
    </row>
    <row r="24" spans="1:24" x14ac:dyDescent="0.25">
      <c r="A24" s="1" t="s">
        <v>4334</v>
      </c>
      <c r="B24" s="1" t="s">
        <v>4335</v>
      </c>
      <c r="C24" s="1" t="s">
        <v>4336</v>
      </c>
      <c r="D24" s="1" t="s">
        <v>4045</v>
      </c>
      <c r="E24">
        <v>420876245</v>
      </c>
      <c r="F24">
        <v>-82745719</v>
      </c>
      <c r="G24">
        <v>49325426</v>
      </c>
      <c r="H24">
        <v>171732655</v>
      </c>
      <c r="I24">
        <v>1570042692</v>
      </c>
      <c r="J24">
        <v>1570042692</v>
      </c>
      <c r="K24" s="1" t="s">
        <v>4337</v>
      </c>
      <c r="L24">
        <v>3335</v>
      </c>
      <c r="M24">
        <v>0</v>
      </c>
      <c r="N24">
        <v>19458</v>
      </c>
      <c r="O24">
        <v>17431</v>
      </c>
      <c r="P24">
        <v>274</v>
      </c>
      <c r="Q24" s="1" t="s">
        <v>1978</v>
      </c>
      <c r="R24" s="1" t="s">
        <v>1978</v>
      </c>
      <c r="S24" s="1" t="s">
        <v>1978</v>
      </c>
      <c r="T24" s="1" t="s">
        <v>1978</v>
      </c>
      <c r="U24">
        <v>2</v>
      </c>
      <c r="V24" t="b">
        <v>0</v>
      </c>
      <c r="W24">
        <v>814</v>
      </c>
      <c r="X24" s="1" t="s">
        <v>4338</v>
      </c>
    </row>
    <row r="25" spans="1:24" x14ac:dyDescent="0.25">
      <c r="A25" s="1" t="s">
        <v>4339</v>
      </c>
      <c r="B25" s="1" t="s">
        <v>4340</v>
      </c>
      <c r="C25" s="1" t="s">
        <v>4341</v>
      </c>
      <c r="D25" s="1" t="s">
        <v>4156</v>
      </c>
      <c r="E25">
        <v>-156093293</v>
      </c>
      <c r="F25">
        <v>-720896229</v>
      </c>
      <c r="G25">
        <v>-68898362</v>
      </c>
      <c r="H25">
        <v>1096745916</v>
      </c>
      <c r="I25">
        <v>1547822813</v>
      </c>
      <c r="J25">
        <v>1547887613</v>
      </c>
      <c r="K25" s="1" t="s">
        <v>4342</v>
      </c>
      <c r="L25">
        <v>15892</v>
      </c>
      <c r="M25">
        <v>4</v>
      </c>
      <c r="N25">
        <v>0</v>
      </c>
      <c r="O25">
        <v>0</v>
      </c>
      <c r="P25">
        <v>0</v>
      </c>
      <c r="Q25" s="1" t="s">
        <v>4343</v>
      </c>
      <c r="R25" s="1" t="s">
        <v>1978</v>
      </c>
      <c r="S25" s="1" t="s">
        <v>1978</v>
      </c>
      <c r="T25" s="1" t="s">
        <v>1978</v>
      </c>
      <c r="U25">
        <v>1</v>
      </c>
      <c r="V25" t="b">
        <v>1</v>
      </c>
      <c r="W25">
        <v>3299</v>
      </c>
      <c r="X25" s="1" t="s">
        <v>4344</v>
      </c>
    </row>
    <row r="26" spans="1:24" x14ac:dyDescent="0.25">
      <c r="A26" s="1" t="s">
        <v>4345</v>
      </c>
      <c r="B26" s="1" t="s">
        <v>4346</v>
      </c>
      <c r="C26" s="1" t="s">
        <v>4347</v>
      </c>
      <c r="D26" s="1" t="s">
        <v>3874</v>
      </c>
      <c r="E26">
        <v>23701262</v>
      </c>
      <c r="F26">
        <v>117430061</v>
      </c>
      <c r="G26">
        <v>-194021302</v>
      </c>
      <c r="H26">
        <v>469537969</v>
      </c>
      <c r="I26">
        <v>1552574239</v>
      </c>
      <c r="J26">
        <v>1552631839</v>
      </c>
      <c r="K26" s="1" t="s">
        <v>4348</v>
      </c>
      <c r="L26">
        <v>1467</v>
      </c>
      <c r="M26">
        <v>0</v>
      </c>
      <c r="N26">
        <v>6458</v>
      </c>
      <c r="O26">
        <v>18245</v>
      </c>
      <c r="P26">
        <v>16601</v>
      </c>
      <c r="Q26" s="1" t="s">
        <v>1978</v>
      </c>
      <c r="R26" s="1" t="s">
        <v>1978</v>
      </c>
      <c r="S26" s="1" t="s">
        <v>1978</v>
      </c>
      <c r="T26" s="1" t="s">
        <v>1978</v>
      </c>
      <c r="U26">
        <v>2</v>
      </c>
      <c r="V26" t="b">
        <v>1</v>
      </c>
      <c r="W26">
        <v>13822</v>
      </c>
      <c r="X26" s="1" t="s">
        <v>4349</v>
      </c>
    </row>
    <row r="27" spans="1:24" x14ac:dyDescent="0.25">
      <c r="A27" s="1" t="s">
        <v>4350</v>
      </c>
      <c r="B27" s="1" t="s">
        <v>4351</v>
      </c>
      <c r="C27" s="1" t="s">
        <v>4352</v>
      </c>
      <c r="D27" s="1" t="s">
        <v>2334</v>
      </c>
      <c r="E27">
        <v>490701119</v>
      </c>
      <c r="F27">
        <v>164649242</v>
      </c>
      <c r="G27">
        <v>-83243906</v>
      </c>
      <c r="H27">
        <v>1229846079</v>
      </c>
      <c r="I27">
        <v>1552548480</v>
      </c>
      <c r="J27">
        <v>1552573680</v>
      </c>
      <c r="K27" s="1" t="s">
        <v>4353</v>
      </c>
      <c r="L27">
        <v>14244</v>
      </c>
      <c r="M27">
        <v>1</v>
      </c>
      <c r="N27">
        <v>19469</v>
      </c>
      <c r="O27">
        <v>14551</v>
      </c>
      <c r="P27">
        <v>5974</v>
      </c>
      <c r="Q27" s="1" t="s">
        <v>4354</v>
      </c>
      <c r="R27" s="1" t="s">
        <v>1978</v>
      </c>
      <c r="S27" s="1" t="s">
        <v>1978</v>
      </c>
      <c r="T27" s="1" t="s">
        <v>1978</v>
      </c>
      <c r="U27">
        <v>0</v>
      </c>
      <c r="V27" t="b">
        <v>0</v>
      </c>
      <c r="W27">
        <v>7003</v>
      </c>
      <c r="X27" s="1" t="s">
        <v>4355</v>
      </c>
    </row>
    <row r="28" spans="1:24" x14ac:dyDescent="0.25">
      <c r="A28" s="1" t="s">
        <v>4356</v>
      </c>
      <c r="B28" s="1" t="s">
        <v>4357</v>
      </c>
      <c r="C28" s="1" t="s">
        <v>4358</v>
      </c>
      <c r="D28" s="1" t="s">
        <v>2280</v>
      </c>
      <c r="E28">
        <v>23027797</v>
      </c>
      <c r="F28">
        <v>114950182</v>
      </c>
      <c r="G28">
        <v>-67919</v>
      </c>
      <c r="H28">
        <v>1119161</v>
      </c>
      <c r="I28">
        <v>1567168596</v>
      </c>
      <c r="J28">
        <v>1567244196</v>
      </c>
      <c r="K28" s="1" t="s">
        <v>4359</v>
      </c>
      <c r="L28">
        <v>7272</v>
      </c>
      <c r="M28">
        <v>2</v>
      </c>
      <c r="N28">
        <v>0</v>
      </c>
      <c r="O28">
        <v>16591</v>
      </c>
      <c r="P28">
        <v>0</v>
      </c>
      <c r="Q28" s="1" t="s">
        <v>4360</v>
      </c>
      <c r="R28" s="1" t="s">
        <v>1978</v>
      </c>
      <c r="S28" s="1" t="s">
        <v>1978</v>
      </c>
      <c r="T28" s="1" t="s">
        <v>1978</v>
      </c>
      <c r="U28">
        <v>0</v>
      </c>
      <c r="V28" t="b">
        <v>1</v>
      </c>
      <c r="W28">
        <v>8118</v>
      </c>
      <c r="X28" s="1" t="s">
        <v>4361</v>
      </c>
    </row>
    <row r="29" spans="1:24" x14ac:dyDescent="0.25">
      <c r="A29" s="1" t="s">
        <v>4362</v>
      </c>
      <c r="B29" s="1" t="s">
        <v>4363</v>
      </c>
      <c r="C29" s="1" t="s">
        <v>4364</v>
      </c>
      <c r="D29" s="1" t="s">
        <v>2715</v>
      </c>
      <c r="E29">
        <v>-19735657</v>
      </c>
      <c r="F29">
        <v>1136799766</v>
      </c>
      <c r="G29">
        <v>-27529366</v>
      </c>
      <c r="H29">
        <v>339164563</v>
      </c>
      <c r="I29">
        <v>1565492730</v>
      </c>
      <c r="J29">
        <v>1565553930</v>
      </c>
      <c r="K29" s="1" t="s">
        <v>4365</v>
      </c>
      <c r="L29">
        <v>15368</v>
      </c>
      <c r="M29">
        <v>3</v>
      </c>
      <c r="N29">
        <v>0</v>
      </c>
      <c r="O29">
        <v>0</v>
      </c>
      <c r="P29">
        <v>0</v>
      </c>
      <c r="Q29" s="1" t="s">
        <v>4366</v>
      </c>
      <c r="R29" s="1" t="s">
        <v>1978</v>
      </c>
      <c r="S29" s="1" t="s">
        <v>1978</v>
      </c>
      <c r="T29" s="1" t="s">
        <v>4367</v>
      </c>
      <c r="U29">
        <v>1</v>
      </c>
      <c r="V29" t="b">
        <v>0</v>
      </c>
      <c r="W29">
        <v>224</v>
      </c>
      <c r="X29" s="1" t="s">
        <v>4368</v>
      </c>
    </row>
    <row r="30" spans="1:24" x14ac:dyDescent="0.25">
      <c r="A30" s="1" t="s">
        <v>4369</v>
      </c>
      <c r="B30" s="1" t="s">
        <v>4370</v>
      </c>
      <c r="C30" s="1" t="s">
        <v>4371</v>
      </c>
      <c r="D30" s="1" t="s">
        <v>3932</v>
      </c>
      <c r="E30">
        <v>12225759</v>
      </c>
      <c r="F30">
        <v>214126837</v>
      </c>
      <c r="G30">
        <v>-73630592</v>
      </c>
      <c r="H30">
        <v>1087066398</v>
      </c>
      <c r="I30">
        <v>1555941791</v>
      </c>
      <c r="J30">
        <v>1555995791</v>
      </c>
      <c r="K30" s="1" t="s">
        <v>4372</v>
      </c>
      <c r="L30">
        <v>15226</v>
      </c>
      <c r="M30">
        <v>0</v>
      </c>
      <c r="N30">
        <v>1384</v>
      </c>
      <c r="O30">
        <v>1331</v>
      </c>
      <c r="P30">
        <v>14597</v>
      </c>
      <c r="Q30" s="1" t="s">
        <v>1978</v>
      </c>
      <c r="R30" s="1" t="s">
        <v>1978</v>
      </c>
      <c r="S30" s="1" t="s">
        <v>1978</v>
      </c>
      <c r="T30" s="1" t="s">
        <v>1978</v>
      </c>
      <c r="U30">
        <v>3</v>
      </c>
      <c r="V30" t="b">
        <v>0</v>
      </c>
      <c r="W30">
        <v>4941</v>
      </c>
      <c r="X30" s="1" t="s">
        <v>4373</v>
      </c>
    </row>
    <row r="31" spans="1:24" x14ac:dyDescent="0.25">
      <c r="A31" s="1" t="s">
        <v>4374</v>
      </c>
      <c r="B31" s="1" t="s">
        <v>4375</v>
      </c>
      <c r="C31" s="1" t="s">
        <v>4376</v>
      </c>
      <c r="D31" s="1" t="s">
        <v>2928</v>
      </c>
      <c r="E31">
        <v>30264139</v>
      </c>
      <c r="F31">
        <v>122226237</v>
      </c>
      <c r="G31">
        <v>-25408157</v>
      </c>
      <c r="H31">
        <v>-572875097</v>
      </c>
      <c r="I31">
        <v>1569364790</v>
      </c>
      <c r="J31">
        <v>1569393590</v>
      </c>
      <c r="K31" s="1" t="s">
        <v>4377</v>
      </c>
      <c r="L31">
        <v>13081</v>
      </c>
      <c r="M31">
        <v>1</v>
      </c>
      <c r="N31">
        <v>7316</v>
      </c>
      <c r="O31">
        <v>11115</v>
      </c>
      <c r="P31">
        <v>10958</v>
      </c>
      <c r="Q31" s="1" t="s">
        <v>4378</v>
      </c>
      <c r="R31" s="1" t="s">
        <v>1978</v>
      </c>
      <c r="S31" s="1" t="s">
        <v>1978</v>
      </c>
      <c r="T31" s="1" t="s">
        <v>1978</v>
      </c>
      <c r="U31">
        <v>3</v>
      </c>
      <c r="V31" t="b">
        <v>0</v>
      </c>
      <c r="W31">
        <v>10301</v>
      </c>
      <c r="X31" s="1" t="s">
        <v>4379</v>
      </c>
    </row>
    <row r="32" spans="1:24" x14ac:dyDescent="0.25">
      <c r="A32" s="1" t="s">
        <v>4380</v>
      </c>
      <c r="B32" s="1" t="s">
        <v>4381</v>
      </c>
      <c r="C32" s="1" t="s">
        <v>4382</v>
      </c>
      <c r="D32" s="1" t="s">
        <v>4169</v>
      </c>
      <c r="E32">
        <v>-137557949</v>
      </c>
      <c r="F32">
        <v>-1723051657</v>
      </c>
      <c r="G32">
        <v>107330518</v>
      </c>
      <c r="H32">
        <v>146004911</v>
      </c>
      <c r="I32">
        <v>1562220678</v>
      </c>
      <c r="J32">
        <v>1562274678</v>
      </c>
      <c r="K32" s="1" t="s">
        <v>4383</v>
      </c>
      <c r="L32">
        <v>17687</v>
      </c>
      <c r="M32">
        <v>1</v>
      </c>
      <c r="N32">
        <v>5679</v>
      </c>
      <c r="O32">
        <v>1878</v>
      </c>
      <c r="P32">
        <v>679</v>
      </c>
      <c r="Q32" s="1" t="s">
        <v>4384</v>
      </c>
      <c r="R32" s="1" t="s">
        <v>1978</v>
      </c>
      <c r="S32" s="1" t="s">
        <v>1978</v>
      </c>
      <c r="T32" s="1" t="s">
        <v>1978</v>
      </c>
      <c r="U32">
        <v>3</v>
      </c>
      <c r="V32" t="b">
        <v>1</v>
      </c>
      <c r="W32">
        <v>17043</v>
      </c>
      <c r="X32" s="1" t="s">
        <v>4385</v>
      </c>
    </row>
    <row r="33" spans="1:24" x14ac:dyDescent="0.25">
      <c r="A33" s="1" t="s">
        <v>4386</v>
      </c>
      <c r="B33" s="1" t="s">
        <v>4387</v>
      </c>
      <c r="C33" s="1" t="s">
        <v>4388</v>
      </c>
      <c r="D33" s="1" t="s">
        <v>2840</v>
      </c>
      <c r="E33">
        <v>549137734</v>
      </c>
      <c r="F33">
        <v>332971034</v>
      </c>
      <c r="G33">
        <v>146688068</v>
      </c>
      <c r="H33">
        <v>1211138058</v>
      </c>
      <c r="I33">
        <v>1571835532</v>
      </c>
      <c r="J33">
        <v>1571839132</v>
      </c>
      <c r="K33" s="1" t="s">
        <v>4389</v>
      </c>
      <c r="L33">
        <v>13557</v>
      </c>
      <c r="M33">
        <v>2</v>
      </c>
      <c r="N33">
        <v>0</v>
      </c>
      <c r="O33">
        <v>19297</v>
      </c>
      <c r="P33">
        <v>0</v>
      </c>
      <c r="Q33" s="1" t="s">
        <v>4390</v>
      </c>
      <c r="R33" s="1" t="s">
        <v>1978</v>
      </c>
      <c r="S33" s="1" t="s">
        <v>1978</v>
      </c>
      <c r="T33" s="1" t="s">
        <v>1978</v>
      </c>
      <c r="U33">
        <v>0</v>
      </c>
      <c r="V33" t="b">
        <v>0</v>
      </c>
      <c r="W33">
        <v>6929</v>
      </c>
      <c r="X33" s="1" t="s">
        <v>4391</v>
      </c>
    </row>
    <row r="34" spans="1:24" x14ac:dyDescent="0.25">
      <c r="A34" s="1" t="s">
        <v>4392</v>
      </c>
      <c r="B34" s="1" t="s">
        <v>4351</v>
      </c>
      <c r="C34" s="1" t="s">
        <v>4393</v>
      </c>
      <c r="D34" s="1" t="s">
        <v>3584</v>
      </c>
      <c r="E34">
        <v>519038827</v>
      </c>
      <c r="F34">
        <v>231771438</v>
      </c>
      <c r="G34">
        <v>-74417327</v>
      </c>
      <c r="H34">
        <v>1111056539</v>
      </c>
      <c r="I34">
        <v>1561640880</v>
      </c>
      <c r="J34">
        <v>1561658880</v>
      </c>
      <c r="K34" s="1" t="s">
        <v>4394</v>
      </c>
      <c r="L34">
        <v>1312</v>
      </c>
      <c r="M34">
        <v>3</v>
      </c>
      <c r="N34">
        <v>0</v>
      </c>
      <c r="O34">
        <v>0</v>
      </c>
      <c r="P34">
        <v>0</v>
      </c>
      <c r="Q34" s="1" t="s">
        <v>4395</v>
      </c>
      <c r="R34" s="1" t="s">
        <v>1978</v>
      </c>
      <c r="S34" s="1" t="s">
        <v>1978</v>
      </c>
      <c r="T34" s="1" t="s">
        <v>4396</v>
      </c>
      <c r="U34">
        <v>0</v>
      </c>
      <c r="V34" t="b">
        <v>1</v>
      </c>
      <c r="W34">
        <v>838</v>
      </c>
      <c r="X34" s="1" t="s">
        <v>4397</v>
      </c>
    </row>
    <row r="35" spans="1:24" x14ac:dyDescent="0.25">
      <c r="A35" s="1" t="s">
        <v>4398</v>
      </c>
      <c r="B35" s="1" t="s">
        <v>4399</v>
      </c>
      <c r="C35" s="1" t="s">
        <v>4400</v>
      </c>
      <c r="D35" s="1" t="s">
        <v>3864</v>
      </c>
      <c r="E35">
        <v>130427506</v>
      </c>
      <c r="F35">
        <v>1009345401</v>
      </c>
      <c r="G35">
        <v>-184315276</v>
      </c>
      <c r="H35">
        <v>-399322068</v>
      </c>
      <c r="I35">
        <v>1553908723</v>
      </c>
      <c r="J35">
        <v>1553951923</v>
      </c>
      <c r="K35" s="1" t="s">
        <v>4401</v>
      </c>
      <c r="L35">
        <v>664</v>
      </c>
      <c r="M35">
        <v>0</v>
      </c>
      <c r="N35">
        <v>695</v>
      </c>
      <c r="O35">
        <v>11391</v>
      </c>
      <c r="P35">
        <v>5262</v>
      </c>
      <c r="Q35" s="1" t="s">
        <v>1978</v>
      </c>
      <c r="R35" s="1" t="s">
        <v>1978</v>
      </c>
      <c r="S35" s="1" t="s">
        <v>1978</v>
      </c>
      <c r="T35" s="1" t="s">
        <v>1978</v>
      </c>
      <c r="U35">
        <v>2</v>
      </c>
      <c r="V35" t="b">
        <v>0</v>
      </c>
      <c r="W35">
        <v>14482</v>
      </c>
      <c r="X35" s="1" t="s">
        <v>4402</v>
      </c>
    </row>
    <row r="36" spans="1:24" x14ac:dyDescent="0.25">
      <c r="A36" s="1" t="s">
        <v>4403</v>
      </c>
      <c r="B36" s="1" t="s">
        <v>4404</v>
      </c>
      <c r="C36" s="1" t="s">
        <v>4405</v>
      </c>
      <c r="D36" s="1" t="s">
        <v>3274</v>
      </c>
      <c r="E36">
        <v>434945737</v>
      </c>
      <c r="F36">
        <v>58978018</v>
      </c>
      <c r="G36">
        <v>561644128</v>
      </c>
      <c r="H36">
        <v>128833299</v>
      </c>
      <c r="I36">
        <v>1559102971</v>
      </c>
      <c r="J36">
        <v>1559142571</v>
      </c>
      <c r="K36" s="1" t="s">
        <v>4406</v>
      </c>
      <c r="L36">
        <v>7661</v>
      </c>
      <c r="M36">
        <v>3</v>
      </c>
      <c r="N36">
        <v>0</v>
      </c>
      <c r="O36">
        <v>0</v>
      </c>
      <c r="P36">
        <v>0</v>
      </c>
      <c r="Q36" s="1" t="s">
        <v>4407</v>
      </c>
      <c r="R36" s="1" t="s">
        <v>1978</v>
      </c>
      <c r="S36" s="1" t="s">
        <v>1978</v>
      </c>
      <c r="T36" s="1" t="s">
        <v>4408</v>
      </c>
      <c r="U36">
        <v>0</v>
      </c>
      <c r="V36" t="b">
        <v>1</v>
      </c>
      <c r="W36">
        <v>3182</v>
      </c>
      <c r="X36" s="1" t="s">
        <v>4409</v>
      </c>
    </row>
    <row r="37" spans="1:24" x14ac:dyDescent="0.25">
      <c r="A37" s="1" t="s">
        <v>4410</v>
      </c>
      <c r="B37" s="1" t="s">
        <v>4411</v>
      </c>
      <c r="C37" s="1" t="s">
        <v>4412</v>
      </c>
      <c r="D37" s="1" t="s">
        <v>4009</v>
      </c>
      <c r="E37">
        <v>194840721</v>
      </c>
      <c r="F37">
        <v>-992304004</v>
      </c>
      <c r="G37">
        <v>-69569954</v>
      </c>
      <c r="H37">
        <v>1125408991</v>
      </c>
      <c r="I37">
        <v>1543826940</v>
      </c>
      <c r="J37">
        <v>1543848540</v>
      </c>
      <c r="K37" s="1" t="s">
        <v>4413</v>
      </c>
      <c r="L37">
        <v>5594</v>
      </c>
      <c r="M37">
        <v>2</v>
      </c>
      <c r="N37">
        <v>0</v>
      </c>
      <c r="O37">
        <v>7421</v>
      </c>
      <c r="P37">
        <v>0</v>
      </c>
      <c r="Q37" s="1" t="s">
        <v>4414</v>
      </c>
      <c r="R37" s="1" t="s">
        <v>1978</v>
      </c>
      <c r="S37" s="1" t="s">
        <v>1978</v>
      </c>
      <c r="T37" s="1" t="s">
        <v>1978</v>
      </c>
      <c r="U37">
        <v>1</v>
      </c>
      <c r="V37" t="b">
        <v>0</v>
      </c>
      <c r="W37">
        <v>12369</v>
      </c>
      <c r="X37" s="1" t="s">
        <v>4415</v>
      </c>
    </row>
    <row r="38" spans="1:24" x14ac:dyDescent="0.25">
      <c r="A38" s="1" t="s">
        <v>4416</v>
      </c>
      <c r="B38" s="1" t="s">
        <v>4417</v>
      </c>
      <c r="C38" s="1" t="s">
        <v>4418</v>
      </c>
      <c r="D38" s="1" t="s">
        <v>4149</v>
      </c>
      <c r="E38">
        <v>144588552</v>
      </c>
      <c r="F38">
        <v>121001601</v>
      </c>
      <c r="G38">
        <v>410872247</v>
      </c>
      <c r="H38">
        <v>-81084595</v>
      </c>
      <c r="I38">
        <v>1546164454</v>
      </c>
      <c r="J38">
        <v>1546214854</v>
      </c>
      <c r="K38" s="1" t="s">
        <v>4419</v>
      </c>
      <c r="L38">
        <v>2854</v>
      </c>
      <c r="M38">
        <v>4</v>
      </c>
      <c r="N38">
        <v>0</v>
      </c>
      <c r="O38">
        <v>0</v>
      </c>
      <c r="P38">
        <v>0</v>
      </c>
      <c r="Q38" s="1" t="s">
        <v>4420</v>
      </c>
      <c r="R38" s="1" t="s">
        <v>1978</v>
      </c>
      <c r="S38" s="1" t="s">
        <v>1978</v>
      </c>
      <c r="T38" s="1" t="s">
        <v>1978</v>
      </c>
      <c r="U38">
        <v>2</v>
      </c>
      <c r="V38" t="b">
        <v>0</v>
      </c>
      <c r="W38">
        <v>12843</v>
      </c>
      <c r="X38" s="1" t="s">
        <v>4421</v>
      </c>
    </row>
    <row r="39" spans="1:24" x14ac:dyDescent="0.25">
      <c r="A39" s="1" t="s">
        <v>4422</v>
      </c>
      <c r="B39" s="1" t="s">
        <v>4423</v>
      </c>
      <c r="C39" s="1" t="s">
        <v>4424</v>
      </c>
      <c r="D39" s="1" t="s">
        <v>2824</v>
      </c>
      <c r="E39">
        <v>31528143</v>
      </c>
      <c r="F39">
        <v>627897132</v>
      </c>
      <c r="G39">
        <v>54134434</v>
      </c>
      <c r="H39">
        <v>515316589</v>
      </c>
      <c r="I39">
        <v>1566843296</v>
      </c>
      <c r="J39">
        <v>1566875696</v>
      </c>
      <c r="K39" s="1" t="s">
        <v>4425</v>
      </c>
      <c r="L39">
        <v>9068</v>
      </c>
      <c r="M39">
        <v>3</v>
      </c>
      <c r="N39">
        <v>0</v>
      </c>
      <c r="O39">
        <v>0</v>
      </c>
      <c r="P39">
        <v>0</v>
      </c>
      <c r="Q39" s="1" t="s">
        <v>4426</v>
      </c>
      <c r="R39" s="1" t="s">
        <v>1978</v>
      </c>
      <c r="S39" s="1" t="s">
        <v>1978</v>
      </c>
      <c r="T39" s="1" t="s">
        <v>4427</v>
      </c>
      <c r="U39">
        <v>3</v>
      </c>
      <c r="V39" t="b">
        <v>0</v>
      </c>
      <c r="W39">
        <v>10126</v>
      </c>
      <c r="X39" s="1" t="s">
        <v>4428</v>
      </c>
    </row>
    <row r="40" spans="1:24" x14ac:dyDescent="0.25">
      <c r="A40" s="1" t="s">
        <v>4429</v>
      </c>
      <c r="B40" s="1" t="s">
        <v>4430</v>
      </c>
      <c r="C40" s="1" t="s">
        <v>4431</v>
      </c>
      <c r="D40" s="1" t="s">
        <v>3322</v>
      </c>
      <c r="E40">
        <v>531980031</v>
      </c>
      <c r="F40">
        <v>196444061</v>
      </c>
      <c r="G40">
        <v>150140045</v>
      </c>
      <c r="H40">
        <v>-87931855</v>
      </c>
      <c r="I40">
        <v>1564784971</v>
      </c>
      <c r="J40">
        <v>1564792171</v>
      </c>
      <c r="K40" s="1" t="s">
        <v>4432</v>
      </c>
      <c r="L40">
        <v>3114</v>
      </c>
      <c r="M40">
        <v>2</v>
      </c>
      <c r="N40">
        <v>0</v>
      </c>
      <c r="O40">
        <v>11157</v>
      </c>
      <c r="P40">
        <v>0</v>
      </c>
      <c r="Q40" s="1" t="s">
        <v>4433</v>
      </c>
      <c r="R40" s="1" t="s">
        <v>1978</v>
      </c>
      <c r="S40" s="1" t="s">
        <v>1978</v>
      </c>
      <c r="T40" s="1" t="s">
        <v>1978</v>
      </c>
      <c r="U40">
        <v>0</v>
      </c>
      <c r="V40" t="b">
        <v>0</v>
      </c>
      <c r="W40">
        <v>4739</v>
      </c>
      <c r="X40" s="1" t="s">
        <v>4434</v>
      </c>
    </row>
    <row r="41" spans="1:24" x14ac:dyDescent="0.25">
      <c r="A41" s="1" t="s">
        <v>4435</v>
      </c>
      <c r="B41" s="1" t="s">
        <v>4436</v>
      </c>
      <c r="C41" s="1" t="s">
        <v>4437</v>
      </c>
      <c r="D41" s="1" t="s">
        <v>2236</v>
      </c>
      <c r="E41">
        <v>-239145043</v>
      </c>
      <c r="F41">
        <v>-468486857</v>
      </c>
      <c r="G41">
        <v>39664138</v>
      </c>
      <c r="H41">
        <v>-85173008</v>
      </c>
      <c r="I41">
        <v>1546110403</v>
      </c>
      <c r="J41">
        <v>1546175203</v>
      </c>
      <c r="K41" s="1" t="s">
        <v>4438</v>
      </c>
      <c r="L41">
        <v>4817</v>
      </c>
      <c r="M41">
        <v>4</v>
      </c>
      <c r="N41">
        <v>0</v>
      </c>
      <c r="O41">
        <v>0</v>
      </c>
      <c r="P41">
        <v>0</v>
      </c>
      <c r="Q41" s="1" t="s">
        <v>4439</v>
      </c>
      <c r="R41" s="1" t="s">
        <v>1978</v>
      </c>
      <c r="S41" s="1" t="s">
        <v>1978</v>
      </c>
      <c r="T41" s="1" t="s">
        <v>1978</v>
      </c>
      <c r="U41">
        <v>0</v>
      </c>
      <c r="V41" t="b">
        <v>0</v>
      </c>
      <c r="W41">
        <v>2158</v>
      </c>
      <c r="X41" s="1" t="s">
        <v>4440</v>
      </c>
    </row>
    <row r="42" spans="1:24" x14ac:dyDescent="0.25">
      <c r="A42" s="1" t="s">
        <v>4441</v>
      </c>
      <c r="B42" s="1" t="s">
        <v>4442</v>
      </c>
      <c r="C42" s="1" t="s">
        <v>4443</v>
      </c>
      <c r="D42" s="1" t="s">
        <v>2131</v>
      </c>
      <c r="E42">
        <v>24265926</v>
      </c>
      <c r="F42">
        <v>116081656</v>
      </c>
      <c r="G42">
        <v>23561222</v>
      </c>
      <c r="H42">
        <v>116074362</v>
      </c>
      <c r="I42">
        <v>1560620476</v>
      </c>
      <c r="J42">
        <v>1560663676</v>
      </c>
      <c r="K42" s="1" t="s">
        <v>4444</v>
      </c>
      <c r="L42">
        <v>3711</v>
      </c>
      <c r="M42">
        <v>0</v>
      </c>
      <c r="N42">
        <v>9035</v>
      </c>
      <c r="O42">
        <v>1806</v>
      </c>
      <c r="P42">
        <v>18096</v>
      </c>
      <c r="Q42" s="1" t="s">
        <v>1978</v>
      </c>
      <c r="R42" s="1" t="s">
        <v>1978</v>
      </c>
      <c r="S42" s="1" t="s">
        <v>1978</v>
      </c>
      <c r="T42" s="1" t="s">
        <v>1978</v>
      </c>
      <c r="U42">
        <v>1</v>
      </c>
      <c r="V42" t="b">
        <v>0</v>
      </c>
      <c r="W42">
        <v>2555</v>
      </c>
      <c r="X42" s="1" t="s">
        <v>4445</v>
      </c>
    </row>
    <row r="43" spans="1:24" x14ac:dyDescent="0.25">
      <c r="A43" s="1" t="s">
        <v>4446</v>
      </c>
      <c r="B43" s="1" t="s">
        <v>4447</v>
      </c>
      <c r="C43" s="1" t="s">
        <v>4448</v>
      </c>
      <c r="D43" s="1" t="s">
        <v>2068</v>
      </c>
      <c r="E43">
        <v>504216642</v>
      </c>
      <c r="F43">
        <v>143468802</v>
      </c>
      <c r="G43">
        <v>-7355927</v>
      </c>
      <c r="H43">
        <v>1106422198</v>
      </c>
      <c r="I43">
        <v>1562314043</v>
      </c>
      <c r="J43">
        <v>1562357243</v>
      </c>
      <c r="K43" s="1" t="s">
        <v>4449</v>
      </c>
      <c r="L43">
        <v>8111</v>
      </c>
      <c r="M43">
        <v>1</v>
      </c>
      <c r="N43">
        <v>1652</v>
      </c>
      <c r="O43">
        <v>8637</v>
      </c>
      <c r="P43">
        <v>8869</v>
      </c>
      <c r="Q43" s="1" t="s">
        <v>4450</v>
      </c>
      <c r="R43" s="1" t="s">
        <v>1978</v>
      </c>
      <c r="S43" s="1" t="s">
        <v>1978</v>
      </c>
      <c r="T43" s="1" t="s">
        <v>1978</v>
      </c>
      <c r="U43">
        <v>1</v>
      </c>
      <c r="V43" t="b">
        <v>1</v>
      </c>
      <c r="W43">
        <v>18416</v>
      </c>
      <c r="X43" s="1" t="s">
        <v>4451</v>
      </c>
    </row>
    <row r="44" spans="1:24" x14ac:dyDescent="0.25">
      <c r="A44" s="1" t="s">
        <v>4452</v>
      </c>
      <c r="B44" s="1" t="s">
        <v>4453</v>
      </c>
      <c r="C44" s="1" t="s">
        <v>4454</v>
      </c>
      <c r="D44" s="1" t="s">
        <v>3203</v>
      </c>
      <c r="E44">
        <v>406057199</v>
      </c>
      <c r="F44">
        <v>-86883541</v>
      </c>
      <c r="G44">
        <v>4271068</v>
      </c>
      <c r="H44">
        <v>269786398</v>
      </c>
      <c r="I44">
        <v>1564786564</v>
      </c>
      <c r="J44">
        <v>1564836964</v>
      </c>
      <c r="K44" s="1" t="s">
        <v>4455</v>
      </c>
      <c r="L44">
        <v>10253</v>
      </c>
      <c r="M44">
        <v>1</v>
      </c>
      <c r="N44">
        <v>12959</v>
      </c>
      <c r="O44">
        <v>4236</v>
      </c>
      <c r="P44">
        <v>15725</v>
      </c>
      <c r="Q44" s="1" t="s">
        <v>4456</v>
      </c>
      <c r="R44" s="1" t="s">
        <v>1978</v>
      </c>
      <c r="S44" s="1" t="s">
        <v>1978</v>
      </c>
      <c r="T44" s="1" t="s">
        <v>1978</v>
      </c>
      <c r="U44">
        <v>1</v>
      </c>
      <c r="V44" t="b">
        <v>0</v>
      </c>
      <c r="W44">
        <v>12631</v>
      </c>
      <c r="X44" s="1" t="s">
        <v>4457</v>
      </c>
    </row>
    <row r="45" spans="1:24" x14ac:dyDescent="0.25">
      <c r="A45" s="1" t="s">
        <v>4458</v>
      </c>
      <c r="B45" s="1" t="s">
        <v>4459</v>
      </c>
      <c r="C45" s="1" t="s">
        <v>4460</v>
      </c>
      <c r="D45" s="1" t="s">
        <v>3482</v>
      </c>
      <c r="E45">
        <v>41549665</v>
      </c>
      <c r="F45">
        <v>-73871483</v>
      </c>
      <c r="G45">
        <v>531310185</v>
      </c>
      <c r="H45">
        <v>-67449927</v>
      </c>
      <c r="I45">
        <v>1574008379</v>
      </c>
      <c r="J45">
        <v>1574008379</v>
      </c>
      <c r="K45" s="1" t="s">
        <v>4461</v>
      </c>
      <c r="L45">
        <v>19978</v>
      </c>
      <c r="M45">
        <v>1</v>
      </c>
      <c r="N45">
        <v>14913</v>
      </c>
      <c r="O45">
        <v>14079</v>
      </c>
      <c r="P45">
        <v>6946</v>
      </c>
      <c r="Q45" s="1" t="s">
        <v>4462</v>
      </c>
      <c r="R45" s="1" t="s">
        <v>1978</v>
      </c>
      <c r="S45" s="1" t="s">
        <v>1978</v>
      </c>
      <c r="T45" s="1" t="s">
        <v>1978</v>
      </c>
      <c r="U45">
        <v>2</v>
      </c>
      <c r="V45" t="b">
        <v>1</v>
      </c>
      <c r="W45">
        <v>5329</v>
      </c>
      <c r="X45" s="1" t="s">
        <v>4463</v>
      </c>
    </row>
    <row r="46" spans="1:24" x14ac:dyDescent="0.25">
      <c r="A46" s="1" t="s">
        <v>4464</v>
      </c>
      <c r="B46" s="1" t="s">
        <v>4465</v>
      </c>
      <c r="C46" s="1" t="s">
        <v>4466</v>
      </c>
      <c r="D46" s="1" t="s">
        <v>2693</v>
      </c>
      <c r="E46">
        <v>548151488</v>
      </c>
      <c r="F46">
        <v>202520662</v>
      </c>
      <c r="G46">
        <v>-23207633</v>
      </c>
      <c r="H46">
        <v>-472997218</v>
      </c>
      <c r="I46">
        <v>1573496756</v>
      </c>
      <c r="J46">
        <v>1573575956</v>
      </c>
      <c r="K46" s="1" t="s">
        <v>1978</v>
      </c>
      <c r="L46">
        <v>5426</v>
      </c>
      <c r="M46">
        <v>4</v>
      </c>
      <c r="N46">
        <v>0</v>
      </c>
      <c r="O46">
        <v>0</v>
      </c>
      <c r="P46">
        <v>0</v>
      </c>
      <c r="Q46" s="1" t="s">
        <v>4467</v>
      </c>
      <c r="R46" s="1" t="s">
        <v>1978</v>
      </c>
      <c r="S46" s="1" t="s">
        <v>1978</v>
      </c>
      <c r="T46" s="1" t="s">
        <v>1978</v>
      </c>
      <c r="U46">
        <v>0</v>
      </c>
      <c r="V46" t="b">
        <v>0</v>
      </c>
      <c r="W46">
        <v>1068</v>
      </c>
      <c r="X46" s="1" t="s">
        <v>4468</v>
      </c>
    </row>
    <row r="47" spans="1:24" x14ac:dyDescent="0.25">
      <c r="A47" s="1" t="s">
        <v>4469</v>
      </c>
      <c r="B47" s="1" t="s">
        <v>4470</v>
      </c>
      <c r="C47" s="1" t="s">
        <v>4471</v>
      </c>
      <c r="D47" s="1" t="s">
        <v>4126</v>
      </c>
      <c r="E47">
        <v>171782591</v>
      </c>
      <c r="F47">
        <v>1025704008</v>
      </c>
      <c r="G47">
        <v>24489685</v>
      </c>
      <c r="H47">
        <v>105093908</v>
      </c>
      <c r="I47">
        <v>1566458421</v>
      </c>
      <c r="J47">
        <v>1566537621</v>
      </c>
      <c r="K47" s="1" t="s">
        <v>1978</v>
      </c>
      <c r="L47">
        <v>8146</v>
      </c>
      <c r="M47">
        <v>0</v>
      </c>
      <c r="N47">
        <v>14381</v>
      </c>
      <c r="O47">
        <v>6541</v>
      </c>
      <c r="P47">
        <v>2422</v>
      </c>
      <c r="Q47" s="1" t="s">
        <v>1978</v>
      </c>
      <c r="R47" s="1" t="s">
        <v>1978</v>
      </c>
      <c r="S47" s="1" t="s">
        <v>1978</v>
      </c>
      <c r="T47" s="1" t="s">
        <v>1978</v>
      </c>
      <c r="U47">
        <v>1</v>
      </c>
      <c r="V47" t="b">
        <v>1</v>
      </c>
      <c r="W47">
        <v>1244</v>
      </c>
      <c r="X47" s="1" t="s">
        <v>4472</v>
      </c>
    </row>
    <row r="48" spans="1:24" x14ac:dyDescent="0.25">
      <c r="A48" s="1" t="s">
        <v>4473</v>
      </c>
      <c r="B48" s="1" t="s">
        <v>4474</v>
      </c>
      <c r="C48" s="1" t="s">
        <v>4475</v>
      </c>
      <c r="D48" s="1" t="s">
        <v>3815</v>
      </c>
      <c r="E48">
        <v>-27780531</v>
      </c>
      <c r="F48">
        <v>-542362302</v>
      </c>
      <c r="G48">
        <v>396352297</v>
      </c>
      <c r="H48">
        <v>-86888467</v>
      </c>
      <c r="I48">
        <v>1564875139</v>
      </c>
      <c r="J48">
        <v>1564950739</v>
      </c>
      <c r="K48" s="1" t="s">
        <v>4476</v>
      </c>
      <c r="L48">
        <v>10679</v>
      </c>
      <c r="M48">
        <v>2</v>
      </c>
      <c r="N48">
        <v>0</v>
      </c>
      <c r="O48">
        <v>15218</v>
      </c>
      <c r="P48">
        <v>0</v>
      </c>
      <c r="Q48" s="1" t="s">
        <v>4477</v>
      </c>
      <c r="R48" s="1" t="s">
        <v>1978</v>
      </c>
      <c r="S48" s="1" t="s">
        <v>1978</v>
      </c>
      <c r="T48" s="1" t="s">
        <v>1978</v>
      </c>
      <c r="U48">
        <v>0</v>
      </c>
      <c r="V48" t="b">
        <v>1</v>
      </c>
      <c r="W48">
        <v>7201</v>
      </c>
      <c r="X48" s="1" t="s">
        <v>4478</v>
      </c>
    </row>
    <row r="49" spans="1:24" x14ac:dyDescent="0.25">
      <c r="A49" s="1" t="s">
        <v>4479</v>
      </c>
      <c r="B49" s="1" t="s">
        <v>4480</v>
      </c>
      <c r="C49" s="1" t="s">
        <v>4481</v>
      </c>
      <c r="D49" s="1" t="s">
        <v>3412</v>
      </c>
      <c r="E49">
        <v>123640592</v>
      </c>
      <c r="F49">
        <v>138277397</v>
      </c>
      <c r="G49">
        <v>339255183</v>
      </c>
      <c r="H49">
        <v>-839214896</v>
      </c>
      <c r="I49">
        <v>1566070333</v>
      </c>
      <c r="J49">
        <v>1566120733</v>
      </c>
      <c r="K49" s="1" t="s">
        <v>4482</v>
      </c>
      <c r="L49">
        <v>2723</v>
      </c>
      <c r="M49">
        <v>2</v>
      </c>
      <c r="N49">
        <v>0</v>
      </c>
      <c r="O49">
        <v>17373</v>
      </c>
      <c r="P49">
        <v>0</v>
      </c>
      <c r="Q49" s="1" t="s">
        <v>4483</v>
      </c>
      <c r="R49" s="1" t="s">
        <v>1978</v>
      </c>
      <c r="S49" s="1" t="s">
        <v>1978</v>
      </c>
      <c r="T49" s="1" t="s">
        <v>1978</v>
      </c>
      <c r="U49">
        <v>0</v>
      </c>
      <c r="V49" t="b">
        <v>1</v>
      </c>
      <c r="W49">
        <v>4877</v>
      </c>
      <c r="X49" s="1" t="s">
        <v>4484</v>
      </c>
    </row>
    <row r="50" spans="1:24" x14ac:dyDescent="0.25">
      <c r="A50" s="1" t="s">
        <v>4485</v>
      </c>
      <c r="B50" s="1" t="s">
        <v>4486</v>
      </c>
      <c r="C50" s="1" t="s">
        <v>4487</v>
      </c>
      <c r="D50" s="1" t="s">
        <v>2408</v>
      </c>
      <c r="E50">
        <v>308043158</v>
      </c>
      <c r="F50">
        <v>722069276</v>
      </c>
      <c r="G50">
        <v>389022136</v>
      </c>
      <c r="H50">
        <v>-90443293</v>
      </c>
      <c r="I50">
        <v>1573683071</v>
      </c>
      <c r="J50">
        <v>1573719071</v>
      </c>
      <c r="K50" s="1" t="s">
        <v>1978</v>
      </c>
      <c r="L50">
        <v>11578</v>
      </c>
      <c r="M50">
        <v>4</v>
      </c>
      <c r="N50">
        <v>0</v>
      </c>
      <c r="O50">
        <v>0</v>
      </c>
      <c r="P50">
        <v>0</v>
      </c>
      <c r="Q50" s="1" t="s">
        <v>4488</v>
      </c>
      <c r="R50" s="1" t="s">
        <v>1978</v>
      </c>
      <c r="S50" s="1" t="s">
        <v>1978</v>
      </c>
      <c r="T50" s="1" t="s">
        <v>1978</v>
      </c>
      <c r="U50">
        <v>3</v>
      </c>
      <c r="V50" t="b">
        <v>0</v>
      </c>
      <c r="W50">
        <v>1837</v>
      </c>
      <c r="X50" s="1" t="s">
        <v>4489</v>
      </c>
    </row>
    <row r="51" spans="1:24" x14ac:dyDescent="0.25">
      <c r="A51" s="1" t="s">
        <v>4490</v>
      </c>
      <c r="B51" s="1" t="s">
        <v>4491</v>
      </c>
      <c r="C51" s="1" t="s">
        <v>4492</v>
      </c>
      <c r="D51" s="1" t="s">
        <v>2644</v>
      </c>
      <c r="E51">
        <v>125258542</v>
      </c>
      <c r="F51">
        <v>-862907568</v>
      </c>
      <c r="G51">
        <v>550764307</v>
      </c>
      <c r="H51">
        <v>988426483</v>
      </c>
      <c r="I51">
        <v>1546661603</v>
      </c>
      <c r="J51">
        <v>1546730003</v>
      </c>
      <c r="K51" s="1" t="s">
        <v>4493</v>
      </c>
      <c r="L51">
        <v>806</v>
      </c>
      <c r="M51">
        <v>0</v>
      </c>
      <c r="N51">
        <v>16627</v>
      </c>
      <c r="O51">
        <v>639</v>
      </c>
      <c r="P51">
        <v>17026</v>
      </c>
      <c r="Q51" s="1" t="s">
        <v>1978</v>
      </c>
      <c r="R51" s="1" t="s">
        <v>1978</v>
      </c>
      <c r="S51" s="1" t="s">
        <v>1978</v>
      </c>
      <c r="T51" s="1" t="s">
        <v>1978</v>
      </c>
      <c r="U51">
        <v>1</v>
      </c>
      <c r="V51" t="b">
        <v>1</v>
      </c>
      <c r="W51">
        <v>17281</v>
      </c>
      <c r="X51" s="1" t="s">
        <v>4494</v>
      </c>
    </row>
    <row r="52" spans="1:24" x14ac:dyDescent="0.25">
      <c r="A52" s="1" t="s">
        <v>4495</v>
      </c>
      <c r="B52" s="1" t="s">
        <v>4496</v>
      </c>
      <c r="C52" s="1" t="s">
        <v>4497</v>
      </c>
      <c r="D52" s="1" t="s">
        <v>2440</v>
      </c>
      <c r="E52">
        <v>103231036</v>
      </c>
      <c r="F52">
        <v>-31679257</v>
      </c>
      <c r="G52">
        <v>-21609128</v>
      </c>
      <c r="H52">
        <v>1662143471</v>
      </c>
      <c r="I52">
        <v>1570587476</v>
      </c>
      <c r="J52">
        <v>1570623476</v>
      </c>
      <c r="K52" s="1" t="s">
        <v>4498</v>
      </c>
      <c r="L52">
        <v>19746</v>
      </c>
      <c r="M52">
        <v>4</v>
      </c>
      <c r="N52">
        <v>0</v>
      </c>
      <c r="O52">
        <v>0</v>
      </c>
      <c r="P52">
        <v>0</v>
      </c>
      <c r="Q52" s="1" t="s">
        <v>4499</v>
      </c>
      <c r="R52" s="1" t="s">
        <v>1978</v>
      </c>
      <c r="S52" s="1" t="s">
        <v>1978</v>
      </c>
      <c r="T52" s="1" t="s">
        <v>1978</v>
      </c>
      <c r="U52">
        <v>2</v>
      </c>
      <c r="V52" t="b">
        <v>1</v>
      </c>
      <c r="W52">
        <v>12876</v>
      </c>
      <c r="X52" s="1" t="s">
        <v>4500</v>
      </c>
    </row>
    <row r="53" spans="1:24" x14ac:dyDescent="0.25">
      <c r="A53" s="1" t="s">
        <v>4501</v>
      </c>
      <c r="B53" s="1" t="s">
        <v>4502</v>
      </c>
      <c r="C53" s="1" t="s">
        <v>4503</v>
      </c>
      <c r="D53" s="1" t="s">
        <v>2870</v>
      </c>
      <c r="E53">
        <v>-81145</v>
      </c>
      <c r="F53">
        <v>1151021</v>
      </c>
      <c r="G53">
        <v>167620996</v>
      </c>
      <c r="H53">
        <v>-931560055</v>
      </c>
      <c r="I53">
        <v>1560739491</v>
      </c>
      <c r="J53">
        <v>1560782691</v>
      </c>
      <c r="K53" s="1" t="s">
        <v>4504</v>
      </c>
      <c r="L53">
        <v>613</v>
      </c>
      <c r="M53">
        <v>3</v>
      </c>
      <c r="N53">
        <v>0</v>
      </c>
      <c r="O53">
        <v>0</v>
      </c>
      <c r="P53">
        <v>0</v>
      </c>
      <c r="Q53" s="1" t="s">
        <v>4505</v>
      </c>
      <c r="R53" s="1" t="s">
        <v>1978</v>
      </c>
      <c r="S53" s="1" t="s">
        <v>1978</v>
      </c>
      <c r="T53" s="1" t="s">
        <v>4506</v>
      </c>
      <c r="U53">
        <v>3</v>
      </c>
      <c r="V53" t="b">
        <v>0</v>
      </c>
      <c r="W53">
        <v>8947</v>
      </c>
      <c r="X53" s="1" t="s">
        <v>4507</v>
      </c>
    </row>
    <row r="54" spans="1:24" x14ac:dyDescent="0.25">
      <c r="A54" s="1" t="s">
        <v>4508</v>
      </c>
      <c r="B54" s="1" t="s">
        <v>4509</v>
      </c>
      <c r="C54" s="1" t="s">
        <v>4510</v>
      </c>
      <c r="D54" s="1" t="s">
        <v>3283</v>
      </c>
      <c r="E54">
        <v>-10573164</v>
      </c>
      <c r="F54">
        <v>121738421</v>
      </c>
      <c r="G54">
        <v>-73756003</v>
      </c>
      <c r="H54">
        <v>1109476831</v>
      </c>
      <c r="I54">
        <v>1556936739</v>
      </c>
      <c r="J54">
        <v>1556954739</v>
      </c>
      <c r="K54" s="1" t="s">
        <v>4511</v>
      </c>
      <c r="L54">
        <v>10795</v>
      </c>
      <c r="M54">
        <v>2</v>
      </c>
      <c r="N54">
        <v>0</v>
      </c>
      <c r="O54">
        <v>7348</v>
      </c>
      <c r="P54">
        <v>0</v>
      </c>
      <c r="Q54" s="1" t="s">
        <v>4512</v>
      </c>
      <c r="R54" s="1" t="s">
        <v>1978</v>
      </c>
      <c r="S54" s="1" t="s">
        <v>1978</v>
      </c>
      <c r="T54" s="1" t="s">
        <v>1978</v>
      </c>
      <c r="U54">
        <v>3</v>
      </c>
      <c r="V54" t="b">
        <v>0</v>
      </c>
      <c r="W54">
        <v>15442</v>
      </c>
      <c r="X54" s="1" t="s">
        <v>4513</v>
      </c>
    </row>
    <row r="55" spans="1:24" x14ac:dyDescent="0.25">
      <c r="A55" s="1" t="s">
        <v>4514</v>
      </c>
      <c r="B55" s="1" t="s">
        <v>4515</v>
      </c>
      <c r="C55" s="1" t="s">
        <v>4516</v>
      </c>
      <c r="D55" s="1" t="s">
        <v>2984</v>
      </c>
      <c r="E55">
        <v>21941555</v>
      </c>
      <c r="F55">
        <v>111426122</v>
      </c>
      <c r="G55">
        <v>23241655</v>
      </c>
      <c r="H55">
        <v>111539333</v>
      </c>
      <c r="I55">
        <v>1561011577</v>
      </c>
      <c r="J55">
        <v>1561036777</v>
      </c>
      <c r="K55" s="1" t="s">
        <v>4517</v>
      </c>
      <c r="L55">
        <v>1972</v>
      </c>
      <c r="M55">
        <v>4</v>
      </c>
      <c r="N55">
        <v>0</v>
      </c>
      <c r="O55">
        <v>0</v>
      </c>
      <c r="P55">
        <v>0</v>
      </c>
      <c r="Q55" s="1" t="s">
        <v>4518</v>
      </c>
      <c r="R55" s="1" t="s">
        <v>1978</v>
      </c>
      <c r="S55" s="1" t="s">
        <v>1978</v>
      </c>
      <c r="T55" s="1" t="s">
        <v>1978</v>
      </c>
      <c r="U55">
        <v>0</v>
      </c>
      <c r="V55" t="b">
        <v>1</v>
      </c>
      <c r="W55">
        <v>5137</v>
      </c>
      <c r="X55" s="1" t="s">
        <v>4519</v>
      </c>
    </row>
    <row r="56" spans="1:24" x14ac:dyDescent="0.25">
      <c r="A56" s="1" t="s">
        <v>4520</v>
      </c>
      <c r="B56" s="1" t="s">
        <v>4521</v>
      </c>
      <c r="C56" s="1" t="s">
        <v>4522</v>
      </c>
      <c r="D56" s="1" t="s">
        <v>2831</v>
      </c>
      <c r="E56">
        <v>99298167</v>
      </c>
      <c r="F56">
        <v>-739590333</v>
      </c>
      <c r="G56">
        <v>42424662</v>
      </c>
      <c r="H56">
        <v>18771234</v>
      </c>
      <c r="I56">
        <v>1550643433</v>
      </c>
      <c r="J56">
        <v>1550657833</v>
      </c>
      <c r="K56" s="1" t="s">
        <v>4523</v>
      </c>
      <c r="L56">
        <v>11416</v>
      </c>
      <c r="M56">
        <v>1</v>
      </c>
      <c r="N56">
        <v>18594</v>
      </c>
      <c r="O56">
        <v>1260</v>
      </c>
      <c r="P56">
        <v>9639</v>
      </c>
      <c r="Q56" s="1" t="s">
        <v>4524</v>
      </c>
      <c r="R56" s="1" t="s">
        <v>1978</v>
      </c>
      <c r="S56" s="1" t="s">
        <v>1978</v>
      </c>
      <c r="T56" s="1" t="s">
        <v>1978</v>
      </c>
      <c r="U56">
        <v>2</v>
      </c>
      <c r="V56" t="b">
        <v>0</v>
      </c>
      <c r="W56">
        <v>11542</v>
      </c>
      <c r="X56" s="1" t="s">
        <v>4525</v>
      </c>
    </row>
    <row r="57" spans="1:24" x14ac:dyDescent="0.25">
      <c r="A57" s="1" t="s">
        <v>4526</v>
      </c>
      <c r="B57" s="1" t="s">
        <v>4527</v>
      </c>
      <c r="C57" s="1" t="s">
        <v>4528</v>
      </c>
      <c r="D57" s="1" t="s">
        <v>3800</v>
      </c>
      <c r="E57">
        <v>23634675</v>
      </c>
      <c r="F57">
        <v>11244069</v>
      </c>
      <c r="G57">
        <v>85493413</v>
      </c>
      <c r="H57">
        <v>-712428737</v>
      </c>
      <c r="I57">
        <v>1551587269</v>
      </c>
      <c r="J57">
        <v>1551641269</v>
      </c>
      <c r="K57" s="1" t="s">
        <v>4529</v>
      </c>
      <c r="L57">
        <v>537</v>
      </c>
      <c r="M57">
        <v>1</v>
      </c>
      <c r="N57">
        <v>5906</v>
      </c>
      <c r="O57">
        <v>16887</v>
      </c>
      <c r="P57">
        <v>15487</v>
      </c>
      <c r="Q57" s="1" t="s">
        <v>4530</v>
      </c>
      <c r="R57" s="1" t="s">
        <v>1978</v>
      </c>
      <c r="S57" s="1" t="s">
        <v>1978</v>
      </c>
      <c r="T57" s="1" t="s">
        <v>1978</v>
      </c>
      <c r="U57">
        <v>0</v>
      </c>
      <c r="V57" t="b">
        <v>0</v>
      </c>
      <c r="W57">
        <v>18965</v>
      </c>
      <c r="X57" s="1" t="s">
        <v>4531</v>
      </c>
    </row>
    <row r="58" spans="1:24" x14ac:dyDescent="0.25">
      <c r="A58" s="1" t="s">
        <v>4532</v>
      </c>
      <c r="B58" s="1" t="s">
        <v>4533</v>
      </c>
      <c r="C58" s="1" t="s">
        <v>4534</v>
      </c>
      <c r="D58" s="1" t="s">
        <v>3667</v>
      </c>
      <c r="E58">
        <v>-10320468</v>
      </c>
      <c r="F58">
        <v>1305052176</v>
      </c>
      <c r="G58">
        <v>511656869</v>
      </c>
      <c r="H58">
        <v>714439333</v>
      </c>
      <c r="I58">
        <v>1561456544</v>
      </c>
      <c r="J58">
        <v>1561506944</v>
      </c>
      <c r="K58" s="1" t="s">
        <v>4535</v>
      </c>
      <c r="L58">
        <v>2115</v>
      </c>
      <c r="M58">
        <v>4</v>
      </c>
      <c r="N58">
        <v>0</v>
      </c>
      <c r="O58">
        <v>0</v>
      </c>
      <c r="P58">
        <v>0</v>
      </c>
      <c r="Q58" s="1" t="s">
        <v>4536</v>
      </c>
      <c r="R58" s="1" t="s">
        <v>1978</v>
      </c>
      <c r="S58" s="1" t="s">
        <v>1978</v>
      </c>
      <c r="T58" s="1" t="s">
        <v>1978</v>
      </c>
      <c r="U58">
        <v>2</v>
      </c>
      <c r="V58" t="b">
        <v>1</v>
      </c>
      <c r="W58">
        <v>1800</v>
      </c>
      <c r="X58" s="1" t="s">
        <v>4537</v>
      </c>
    </row>
    <row r="59" spans="1:24" x14ac:dyDescent="0.25">
      <c r="A59" s="1" t="s">
        <v>4538</v>
      </c>
      <c r="B59" s="1" t="s">
        <v>4539</v>
      </c>
      <c r="C59" s="1" t="s">
        <v>4540</v>
      </c>
      <c r="D59" s="1" t="s">
        <v>3147</v>
      </c>
      <c r="E59">
        <v>-32232355</v>
      </c>
      <c r="F59">
        <v>-64442428</v>
      </c>
      <c r="G59">
        <v>-61583904</v>
      </c>
      <c r="H59">
        <v>1064288088</v>
      </c>
      <c r="I59">
        <v>1553599447</v>
      </c>
      <c r="J59">
        <v>1553685847</v>
      </c>
      <c r="K59" s="1" t="s">
        <v>4541</v>
      </c>
      <c r="L59">
        <v>6618</v>
      </c>
      <c r="M59">
        <v>0</v>
      </c>
      <c r="N59">
        <v>1703</v>
      </c>
      <c r="O59">
        <v>16938</v>
      </c>
      <c r="P59">
        <v>19973</v>
      </c>
      <c r="Q59" s="1" t="s">
        <v>1978</v>
      </c>
      <c r="R59" s="1" t="s">
        <v>1978</v>
      </c>
      <c r="S59" s="1" t="s">
        <v>1978</v>
      </c>
      <c r="T59" s="1" t="s">
        <v>1978</v>
      </c>
      <c r="U59">
        <v>0</v>
      </c>
      <c r="V59" t="b">
        <v>0</v>
      </c>
      <c r="W59">
        <v>14522</v>
      </c>
      <c r="X59" s="1" t="s">
        <v>4542</v>
      </c>
    </row>
    <row r="60" spans="1:24" x14ac:dyDescent="0.25">
      <c r="A60" s="1" t="s">
        <v>4543</v>
      </c>
      <c r="B60" s="1" t="s">
        <v>4544</v>
      </c>
      <c r="C60" s="1" t="s">
        <v>4545</v>
      </c>
      <c r="D60" s="1" t="s">
        <v>2001</v>
      </c>
      <c r="E60">
        <v>-191694375</v>
      </c>
      <c r="F60">
        <v>467405959</v>
      </c>
      <c r="G60">
        <v>-3883464</v>
      </c>
      <c r="H60">
        <v>1097115472</v>
      </c>
      <c r="I60">
        <v>1573751291</v>
      </c>
      <c r="J60">
        <v>1573837691</v>
      </c>
      <c r="K60" s="1" t="s">
        <v>4546</v>
      </c>
      <c r="L60">
        <v>876</v>
      </c>
      <c r="M60">
        <v>0</v>
      </c>
      <c r="N60">
        <v>1765</v>
      </c>
      <c r="O60">
        <v>10208</v>
      </c>
      <c r="P60">
        <v>2965</v>
      </c>
      <c r="Q60" s="1" t="s">
        <v>1978</v>
      </c>
      <c r="R60" s="1" t="s">
        <v>1978</v>
      </c>
      <c r="S60" s="1" t="s">
        <v>1978</v>
      </c>
      <c r="T60" s="1" t="s">
        <v>1978</v>
      </c>
      <c r="U60">
        <v>3</v>
      </c>
      <c r="V60" t="b">
        <v>1</v>
      </c>
      <c r="W60">
        <v>15404</v>
      </c>
      <c r="X60" s="1" t="s">
        <v>4547</v>
      </c>
    </row>
    <row r="61" spans="1:24" x14ac:dyDescent="0.25">
      <c r="A61" s="1" t="s">
        <v>4548</v>
      </c>
      <c r="B61" s="1" t="s">
        <v>4549</v>
      </c>
      <c r="C61" s="1" t="s">
        <v>4550</v>
      </c>
      <c r="D61" s="1" t="s">
        <v>3449</v>
      </c>
      <c r="E61">
        <v>374202216</v>
      </c>
      <c r="F61">
        <v>660195894</v>
      </c>
      <c r="G61">
        <v>34477861</v>
      </c>
      <c r="H61">
        <v>110084789</v>
      </c>
      <c r="I61">
        <v>1545172010</v>
      </c>
      <c r="J61">
        <v>1545254810</v>
      </c>
      <c r="K61" s="1" t="s">
        <v>1978</v>
      </c>
      <c r="L61">
        <v>2157</v>
      </c>
      <c r="M61">
        <v>4</v>
      </c>
      <c r="N61">
        <v>0</v>
      </c>
      <c r="O61">
        <v>0</v>
      </c>
      <c r="P61">
        <v>0</v>
      </c>
      <c r="Q61" s="1" t="s">
        <v>4551</v>
      </c>
      <c r="R61" s="1" t="s">
        <v>1978</v>
      </c>
      <c r="S61" s="1" t="s">
        <v>1978</v>
      </c>
      <c r="T61" s="1" t="s">
        <v>1978</v>
      </c>
      <c r="U61">
        <v>2</v>
      </c>
      <c r="V61" t="b">
        <v>1</v>
      </c>
      <c r="W61">
        <v>15459</v>
      </c>
      <c r="X61" s="1" t="s">
        <v>4552</v>
      </c>
    </row>
    <row r="62" spans="1:24" x14ac:dyDescent="0.25">
      <c r="A62" s="1" t="s">
        <v>4553</v>
      </c>
      <c r="B62" s="1" t="s">
        <v>4515</v>
      </c>
      <c r="C62" s="1" t="s">
        <v>4554</v>
      </c>
      <c r="D62" s="1" t="s">
        <v>2561</v>
      </c>
      <c r="E62">
        <v>596742944</v>
      </c>
      <c r="F62">
        <v>298519956</v>
      </c>
      <c r="G62">
        <v>535835808</v>
      </c>
      <c r="H62">
        <v>10020578</v>
      </c>
      <c r="I62">
        <v>1568289283</v>
      </c>
      <c r="J62">
        <v>1568372083</v>
      </c>
      <c r="K62" s="1" t="s">
        <v>1978</v>
      </c>
      <c r="L62">
        <v>12877</v>
      </c>
      <c r="M62">
        <v>2</v>
      </c>
      <c r="N62">
        <v>0</v>
      </c>
      <c r="O62">
        <v>1268</v>
      </c>
      <c r="P62">
        <v>0</v>
      </c>
      <c r="Q62" s="1" t="s">
        <v>4555</v>
      </c>
      <c r="R62" s="1" t="s">
        <v>1978</v>
      </c>
      <c r="S62" s="1" t="s">
        <v>1978</v>
      </c>
      <c r="T62" s="1" t="s">
        <v>1978</v>
      </c>
      <c r="U62">
        <v>1</v>
      </c>
      <c r="V62" t="b">
        <v>0</v>
      </c>
      <c r="W62">
        <v>4489</v>
      </c>
      <c r="X62" s="1" t="s">
        <v>4556</v>
      </c>
    </row>
    <row r="63" spans="1:24" x14ac:dyDescent="0.25">
      <c r="A63" s="1" t="s">
        <v>4557</v>
      </c>
      <c r="B63" s="1" t="s">
        <v>4558</v>
      </c>
      <c r="C63" s="1" t="s">
        <v>4559</v>
      </c>
      <c r="D63" s="1" t="s">
        <v>3685</v>
      </c>
      <c r="E63">
        <v>25049518</v>
      </c>
      <c r="F63">
        <v>116420098</v>
      </c>
      <c r="G63">
        <v>-189105687</v>
      </c>
      <c r="H63">
        <v>478081645</v>
      </c>
      <c r="I63">
        <v>1561097695</v>
      </c>
      <c r="J63">
        <v>1561155295</v>
      </c>
      <c r="K63" s="1" t="s">
        <v>4560</v>
      </c>
      <c r="L63">
        <v>5458</v>
      </c>
      <c r="M63">
        <v>3</v>
      </c>
      <c r="N63">
        <v>0</v>
      </c>
      <c r="O63">
        <v>0</v>
      </c>
      <c r="P63">
        <v>0</v>
      </c>
      <c r="Q63" s="1" t="s">
        <v>4561</v>
      </c>
      <c r="R63" s="1" t="s">
        <v>1978</v>
      </c>
      <c r="S63" s="1" t="s">
        <v>1978</v>
      </c>
      <c r="T63" s="1" t="s">
        <v>4562</v>
      </c>
      <c r="U63">
        <v>2</v>
      </c>
      <c r="V63" t="b">
        <v>0</v>
      </c>
      <c r="W63">
        <v>18722</v>
      </c>
      <c r="X63" s="1" t="s">
        <v>4563</v>
      </c>
    </row>
    <row r="64" spans="1:24" x14ac:dyDescent="0.25">
      <c r="A64" s="1" t="s">
        <v>4564</v>
      </c>
      <c r="B64" s="1" t="s">
        <v>4565</v>
      </c>
      <c r="C64" s="1" t="s">
        <v>4566</v>
      </c>
      <c r="D64" s="1" t="s">
        <v>3824</v>
      </c>
      <c r="E64">
        <v>289693852</v>
      </c>
      <c r="F64">
        <v>1198453914</v>
      </c>
      <c r="G64">
        <v>396924206</v>
      </c>
      <c r="H64">
        <v>-949143239</v>
      </c>
      <c r="I64">
        <v>1567684965</v>
      </c>
      <c r="J64">
        <v>1567684965</v>
      </c>
      <c r="K64" s="1" t="s">
        <v>4567</v>
      </c>
      <c r="L64">
        <v>7704</v>
      </c>
      <c r="M64">
        <v>3</v>
      </c>
      <c r="N64">
        <v>0</v>
      </c>
      <c r="O64">
        <v>0</v>
      </c>
      <c r="P64">
        <v>0</v>
      </c>
      <c r="Q64" s="1" t="s">
        <v>4568</v>
      </c>
      <c r="R64" s="1" t="s">
        <v>1978</v>
      </c>
      <c r="S64" s="1" t="s">
        <v>1978</v>
      </c>
      <c r="T64" s="1" t="s">
        <v>4569</v>
      </c>
      <c r="U64">
        <v>2</v>
      </c>
      <c r="V64" t="b">
        <v>0</v>
      </c>
      <c r="W64">
        <v>17927</v>
      </c>
      <c r="X64" s="1" t="s">
        <v>4570</v>
      </c>
    </row>
    <row r="65" spans="1:24" x14ac:dyDescent="0.25">
      <c r="A65" s="1" t="s">
        <v>4571</v>
      </c>
      <c r="B65" s="1" t="s">
        <v>4572</v>
      </c>
      <c r="C65" s="1" t="s">
        <v>4573</v>
      </c>
      <c r="D65" s="1" t="s">
        <v>2543</v>
      </c>
      <c r="E65">
        <v>53956496</v>
      </c>
      <c r="F65">
        <v>264916731</v>
      </c>
      <c r="G65">
        <v>990299</v>
      </c>
      <c r="H65">
        <v>-84102054</v>
      </c>
      <c r="I65">
        <v>1556679816</v>
      </c>
      <c r="J65">
        <v>1556697816</v>
      </c>
      <c r="K65" s="1" t="s">
        <v>4574</v>
      </c>
      <c r="L65">
        <v>10651</v>
      </c>
      <c r="M65">
        <v>0</v>
      </c>
      <c r="N65">
        <v>4855</v>
      </c>
      <c r="O65">
        <v>17802</v>
      </c>
      <c r="P65">
        <v>570</v>
      </c>
      <c r="Q65" s="1" t="s">
        <v>1978</v>
      </c>
      <c r="R65" s="1" t="s">
        <v>1978</v>
      </c>
      <c r="S65" s="1" t="s">
        <v>1978</v>
      </c>
      <c r="T65" s="1" t="s">
        <v>1978</v>
      </c>
      <c r="U65">
        <v>0</v>
      </c>
      <c r="V65" t="b">
        <v>0</v>
      </c>
      <c r="W65">
        <v>774</v>
      </c>
      <c r="X65" s="1" t="s">
        <v>4575</v>
      </c>
    </row>
    <row r="66" spans="1:24" x14ac:dyDescent="0.25">
      <c r="A66" s="1" t="s">
        <v>4576</v>
      </c>
      <c r="B66" s="1" t="s">
        <v>4577</v>
      </c>
      <c r="C66" s="1" t="s">
        <v>4578</v>
      </c>
      <c r="D66" s="1" t="s">
        <v>4141</v>
      </c>
      <c r="E66">
        <v>397451063</v>
      </c>
      <c r="F66">
        <v>223615771</v>
      </c>
      <c r="G66">
        <v>402655961</v>
      </c>
      <c r="H66">
        <v>232039759</v>
      </c>
      <c r="I66">
        <v>1550262564</v>
      </c>
      <c r="J66">
        <v>1550309364</v>
      </c>
      <c r="K66" s="1" t="s">
        <v>4579</v>
      </c>
      <c r="L66">
        <v>17974</v>
      </c>
      <c r="M66">
        <v>1</v>
      </c>
      <c r="N66">
        <v>1370</v>
      </c>
      <c r="O66">
        <v>12081</v>
      </c>
      <c r="P66">
        <v>4752</v>
      </c>
      <c r="Q66" s="1" t="s">
        <v>4580</v>
      </c>
      <c r="R66" s="1" t="s">
        <v>1978</v>
      </c>
      <c r="S66" s="1" t="s">
        <v>1978</v>
      </c>
      <c r="T66" s="1" t="s">
        <v>1978</v>
      </c>
      <c r="U66">
        <v>3</v>
      </c>
      <c r="V66" t="b">
        <v>1</v>
      </c>
      <c r="W66">
        <v>6809</v>
      </c>
      <c r="X66" s="1" t="s">
        <v>4581</v>
      </c>
    </row>
    <row r="67" spans="1:24" x14ac:dyDescent="0.25">
      <c r="A67" s="1" t="s">
        <v>4582</v>
      </c>
      <c r="B67" s="1" t="s">
        <v>4583</v>
      </c>
      <c r="C67" s="1" t="s">
        <v>4584</v>
      </c>
      <c r="D67" s="1" t="s">
        <v>3105</v>
      </c>
      <c r="E67">
        <v>-69569954</v>
      </c>
      <c r="F67">
        <v>1125408991</v>
      </c>
      <c r="G67">
        <v>44715955</v>
      </c>
      <c r="H67">
        <v>959145568</v>
      </c>
      <c r="I67">
        <v>1566956308</v>
      </c>
      <c r="J67">
        <v>1566992308</v>
      </c>
      <c r="K67" s="1" t="s">
        <v>4585</v>
      </c>
      <c r="L67">
        <v>19023</v>
      </c>
      <c r="M67">
        <v>3</v>
      </c>
      <c r="N67">
        <v>0</v>
      </c>
      <c r="O67">
        <v>0</v>
      </c>
      <c r="P67">
        <v>0</v>
      </c>
      <c r="Q67" s="1" t="s">
        <v>4586</v>
      </c>
      <c r="R67" s="1" t="s">
        <v>1978</v>
      </c>
      <c r="S67" s="1" t="s">
        <v>1978</v>
      </c>
      <c r="T67" s="1" t="s">
        <v>4587</v>
      </c>
      <c r="U67">
        <v>0</v>
      </c>
      <c r="V67" t="b">
        <v>0</v>
      </c>
      <c r="W67">
        <v>8066</v>
      </c>
      <c r="X67" s="1" t="s">
        <v>4588</v>
      </c>
    </row>
    <row r="68" spans="1:24" x14ac:dyDescent="0.25">
      <c r="A68" s="1" t="s">
        <v>4589</v>
      </c>
      <c r="B68" s="1" t="s">
        <v>4590</v>
      </c>
      <c r="C68" s="1" t="s">
        <v>4591</v>
      </c>
      <c r="D68" s="1" t="s">
        <v>2663</v>
      </c>
      <c r="E68">
        <v>464270739</v>
      </c>
      <c r="F68">
        <v>165473979</v>
      </c>
      <c r="G68">
        <v>545228434</v>
      </c>
      <c r="H68">
        <v>261917421</v>
      </c>
      <c r="I68">
        <v>1571632667</v>
      </c>
      <c r="J68">
        <v>1571647067</v>
      </c>
      <c r="K68" s="1" t="s">
        <v>4592</v>
      </c>
      <c r="L68">
        <v>17555</v>
      </c>
      <c r="M68">
        <v>1</v>
      </c>
      <c r="N68">
        <v>12959</v>
      </c>
      <c r="O68">
        <v>17727</v>
      </c>
      <c r="P68">
        <v>12942</v>
      </c>
      <c r="Q68" s="1" t="s">
        <v>4593</v>
      </c>
      <c r="R68" s="1" t="s">
        <v>1978</v>
      </c>
      <c r="S68" s="1" t="s">
        <v>1978</v>
      </c>
      <c r="T68" s="1" t="s">
        <v>1978</v>
      </c>
      <c r="U68">
        <v>0</v>
      </c>
      <c r="V68" t="b">
        <v>1</v>
      </c>
      <c r="W68">
        <v>3977</v>
      </c>
      <c r="X68" s="1" t="s">
        <v>4594</v>
      </c>
    </row>
    <row r="69" spans="1:24" x14ac:dyDescent="0.25">
      <c r="A69" s="1" t="s">
        <v>4595</v>
      </c>
      <c r="B69" s="1" t="s">
        <v>4596</v>
      </c>
      <c r="C69" s="1" t="s">
        <v>4597</v>
      </c>
      <c r="D69" s="1" t="s">
        <v>2456</v>
      </c>
      <c r="E69">
        <v>-156688416</v>
      </c>
      <c r="F69">
        <v>-460563212</v>
      </c>
      <c r="G69">
        <v>55599064</v>
      </c>
      <c r="H69">
        <v>379145292</v>
      </c>
      <c r="I69">
        <v>1556977358</v>
      </c>
      <c r="J69">
        <v>1556988158</v>
      </c>
      <c r="K69" s="1" t="s">
        <v>1978</v>
      </c>
      <c r="L69">
        <v>16109</v>
      </c>
      <c r="M69">
        <v>4</v>
      </c>
      <c r="N69">
        <v>0</v>
      </c>
      <c r="O69">
        <v>0</v>
      </c>
      <c r="P69">
        <v>0</v>
      </c>
      <c r="Q69" s="1" t="s">
        <v>4598</v>
      </c>
      <c r="R69" s="1" t="s">
        <v>1978</v>
      </c>
      <c r="S69" s="1" t="s">
        <v>1978</v>
      </c>
      <c r="T69" s="1" t="s">
        <v>1978</v>
      </c>
      <c r="U69">
        <v>0</v>
      </c>
      <c r="V69" t="b">
        <v>1</v>
      </c>
      <c r="W69">
        <v>1034</v>
      </c>
      <c r="X69" s="1" t="s">
        <v>4599</v>
      </c>
    </row>
    <row r="70" spans="1:24" x14ac:dyDescent="0.25">
      <c r="A70" s="1" t="s">
        <v>4600</v>
      </c>
      <c r="B70" s="1" t="s">
        <v>4601</v>
      </c>
      <c r="C70" s="1" t="s">
        <v>4602</v>
      </c>
      <c r="D70" s="1" t="s">
        <v>2585</v>
      </c>
      <c r="E70">
        <v>521899235</v>
      </c>
      <c r="F70">
        <v>188632124</v>
      </c>
      <c r="G70">
        <v>5299444</v>
      </c>
      <c r="H70">
        <v>1521918</v>
      </c>
      <c r="I70">
        <v>1566381126</v>
      </c>
      <c r="J70">
        <v>1566453126</v>
      </c>
      <c r="K70" s="1" t="s">
        <v>4603</v>
      </c>
      <c r="L70">
        <v>494</v>
      </c>
      <c r="M70">
        <v>2</v>
      </c>
      <c r="N70">
        <v>0</v>
      </c>
      <c r="O70">
        <v>2463</v>
      </c>
      <c r="P70">
        <v>0</v>
      </c>
      <c r="Q70" s="1" t="s">
        <v>4604</v>
      </c>
      <c r="R70" s="1" t="s">
        <v>1978</v>
      </c>
      <c r="S70" s="1" t="s">
        <v>1978</v>
      </c>
      <c r="T70" s="1" t="s">
        <v>1978</v>
      </c>
      <c r="U70">
        <v>3</v>
      </c>
      <c r="V70" t="b">
        <v>1</v>
      </c>
      <c r="W70">
        <v>445</v>
      </c>
      <c r="X70" s="1" t="s">
        <v>4605</v>
      </c>
    </row>
    <row r="71" spans="1:24" x14ac:dyDescent="0.25">
      <c r="A71" s="1" t="s">
        <v>4606</v>
      </c>
      <c r="B71" s="1" t="s">
        <v>4607</v>
      </c>
      <c r="C71" s="1" t="s">
        <v>4608</v>
      </c>
      <c r="D71" s="1" t="s">
        <v>2260</v>
      </c>
      <c r="E71">
        <v>556780762</v>
      </c>
      <c r="F71">
        <v>125444055</v>
      </c>
      <c r="G71">
        <v>152286069</v>
      </c>
      <c r="H71">
        <v>-917859274</v>
      </c>
      <c r="I71">
        <v>1569331270</v>
      </c>
      <c r="J71">
        <v>1569356470</v>
      </c>
      <c r="K71" s="1" t="s">
        <v>4609</v>
      </c>
      <c r="L71">
        <v>18537</v>
      </c>
      <c r="M71">
        <v>3</v>
      </c>
      <c r="N71">
        <v>0</v>
      </c>
      <c r="O71">
        <v>0</v>
      </c>
      <c r="P71">
        <v>0</v>
      </c>
      <c r="Q71" s="1" t="s">
        <v>4610</v>
      </c>
      <c r="R71" s="1" t="s">
        <v>1978</v>
      </c>
      <c r="S71" s="1" t="s">
        <v>1978</v>
      </c>
      <c r="T71" s="1" t="s">
        <v>4611</v>
      </c>
      <c r="U71">
        <v>2</v>
      </c>
      <c r="V71" t="b">
        <v>0</v>
      </c>
      <c r="W71">
        <v>3634</v>
      </c>
      <c r="X71" s="1" t="s">
        <v>4612</v>
      </c>
    </row>
    <row r="72" spans="1:24" x14ac:dyDescent="0.25">
      <c r="A72" s="1" t="s">
        <v>4613</v>
      </c>
      <c r="B72" s="1" t="s">
        <v>4614</v>
      </c>
      <c r="C72" s="1" t="s">
        <v>4615</v>
      </c>
      <c r="D72" s="1" t="s">
        <v>3465</v>
      </c>
      <c r="E72">
        <v>500427687</v>
      </c>
      <c r="F72">
        <v>158099824</v>
      </c>
      <c r="G72">
        <v>345553494</v>
      </c>
      <c r="H72">
        <v>69207486</v>
      </c>
      <c r="I72">
        <v>1557972791</v>
      </c>
      <c r="J72">
        <v>1558030391</v>
      </c>
      <c r="K72" s="1" t="s">
        <v>4616</v>
      </c>
      <c r="L72">
        <v>2484</v>
      </c>
      <c r="M72">
        <v>4</v>
      </c>
      <c r="N72">
        <v>0</v>
      </c>
      <c r="O72">
        <v>0</v>
      </c>
      <c r="P72">
        <v>0</v>
      </c>
      <c r="Q72" s="1" t="s">
        <v>4617</v>
      </c>
      <c r="R72" s="1" t="s">
        <v>1978</v>
      </c>
      <c r="S72" s="1" t="s">
        <v>1978</v>
      </c>
      <c r="T72" s="1" t="s">
        <v>1978</v>
      </c>
      <c r="U72">
        <v>0</v>
      </c>
      <c r="V72" t="b">
        <v>1</v>
      </c>
      <c r="W72">
        <v>3306</v>
      </c>
      <c r="X72" s="1" t="s">
        <v>4618</v>
      </c>
    </row>
    <row r="73" spans="1:24" x14ac:dyDescent="0.25">
      <c r="A73" s="1" t="s">
        <v>4619</v>
      </c>
      <c r="B73" s="1" t="s">
        <v>4620</v>
      </c>
      <c r="C73" s="1" t="s">
        <v>4621</v>
      </c>
      <c r="D73" s="1" t="s">
        <v>3774</v>
      </c>
      <c r="E73">
        <v>555480165</v>
      </c>
      <c r="F73">
        <v>13931553</v>
      </c>
      <c r="G73">
        <v>487803815</v>
      </c>
      <c r="H73">
        <v>24549884</v>
      </c>
      <c r="I73">
        <v>1552159958</v>
      </c>
      <c r="J73">
        <v>1552239158</v>
      </c>
      <c r="K73" s="1" t="s">
        <v>4622</v>
      </c>
      <c r="L73">
        <v>13034</v>
      </c>
      <c r="M73">
        <v>0</v>
      </c>
      <c r="N73">
        <v>13537</v>
      </c>
      <c r="O73">
        <v>14501</v>
      </c>
      <c r="P73">
        <v>9334</v>
      </c>
      <c r="Q73" s="1" t="s">
        <v>1978</v>
      </c>
      <c r="R73" s="1" t="s">
        <v>1978</v>
      </c>
      <c r="S73" s="1" t="s">
        <v>1978</v>
      </c>
      <c r="T73" s="1" t="s">
        <v>1978</v>
      </c>
      <c r="U73">
        <v>0</v>
      </c>
      <c r="V73" t="b">
        <v>0</v>
      </c>
      <c r="W73">
        <v>5902</v>
      </c>
      <c r="X73" s="1" t="s">
        <v>4623</v>
      </c>
    </row>
    <row r="74" spans="1:24" x14ac:dyDescent="0.25">
      <c r="A74" s="1" t="s">
        <v>4624</v>
      </c>
      <c r="B74" s="1" t="s">
        <v>4625</v>
      </c>
      <c r="C74" s="1" t="s">
        <v>4626</v>
      </c>
      <c r="D74" s="1" t="s">
        <v>2905</v>
      </c>
      <c r="E74">
        <v>357017899</v>
      </c>
      <c r="F74">
        <v>598468432</v>
      </c>
      <c r="G74">
        <v>-62401676</v>
      </c>
      <c r="H74">
        <v>-389459326</v>
      </c>
      <c r="I74">
        <v>1561172187</v>
      </c>
      <c r="J74">
        <v>1561186587</v>
      </c>
      <c r="K74" s="1" t="s">
        <v>4627</v>
      </c>
      <c r="L74">
        <v>7204</v>
      </c>
      <c r="M74">
        <v>3</v>
      </c>
      <c r="N74">
        <v>0</v>
      </c>
      <c r="O74">
        <v>0</v>
      </c>
      <c r="P74">
        <v>0</v>
      </c>
      <c r="Q74" s="1" t="s">
        <v>4628</v>
      </c>
      <c r="R74" s="1" t="s">
        <v>1978</v>
      </c>
      <c r="S74" s="1" t="s">
        <v>1978</v>
      </c>
      <c r="T74" s="1" t="s">
        <v>4629</v>
      </c>
      <c r="U74">
        <v>0</v>
      </c>
      <c r="V74" t="b">
        <v>0</v>
      </c>
      <c r="W74">
        <v>14636</v>
      </c>
      <c r="X74" s="1" t="s">
        <v>4630</v>
      </c>
    </row>
    <row r="75" spans="1:24" x14ac:dyDescent="0.25">
      <c r="A75" s="1" t="s">
        <v>4631</v>
      </c>
      <c r="B75" s="1" t="s">
        <v>4632</v>
      </c>
      <c r="C75" s="1" t="s">
        <v>4633</v>
      </c>
      <c r="D75" s="1" t="s">
        <v>2870</v>
      </c>
      <c r="E75">
        <v>-81145</v>
      </c>
      <c r="F75">
        <v>1151021</v>
      </c>
      <c r="G75">
        <v>286882677</v>
      </c>
      <c r="H75">
        <v>771349293</v>
      </c>
      <c r="I75">
        <v>1560739491</v>
      </c>
      <c r="J75">
        <v>1560779091</v>
      </c>
      <c r="K75" s="1" t="s">
        <v>1978</v>
      </c>
      <c r="L75">
        <v>15559</v>
      </c>
      <c r="M75">
        <v>4</v>
      </c>
      <c r="N75">
        <v>0</v>
      </c>
      <c r="O75">
        <v>0</v>
      </c>
      <c r="P75">
        <v>0</v>
      </c>
      <c r="Q75" s="1" t="s">
        <v>4634</v>
      </c>
      <c r="R75" s="1" t="s">
        <v>1978</v>
      </c>
      <c r="S75" s="1" t="s">
        <v>1978</v>
      </c>
      <c r="T75" s="1" t="s">
        <v>1978</v>
      </c>
      <c r="U75">
        <v>3</v>
      </c>
      <c r="V75" t="b">
        <v>1</v>
      </c>
      <c r="W75">
        <v>18255</v>
      </c>
      <c r="X75" s="1" t="s">
        <v>4635</v>
      </c>
    </row>
    <row r="76" spans="1:24" x14ac:dyDescent="0.25">
      <c r="A76" s="1" t="s">
        <v>4636</v>
      </c>
      <c r="B76" s="1" t="s">
        <v>4637</v>
      </c>
      <c r="C76" s="1" t="s">
        <v>4638</v>
      </c>
      <c r="D76" s="1" t="s">
        <v>3998</v>
      </c>
      <c r="E76">
        <v>99044207</v>
      </c>
      <c r="F76">
        <v>1051668326</v>
      </c>
      <c r="G76">
        <v>593326658</v>
      </c>
      <c r="H76">
        <v>18056792</v>
      </c>
      <c r="I76">
        <v>1565432067</v>
      </c>
      <c r="J76">
        <v>1565518467</v>
      </c>
      <c r="K76" s="1" t="s">
        <v>4639</v>
      </c>
      <c r="L76">
        <v>17294</v>
      </c>
      <c r="M76">
        <v>4</v>
      </c>
      <c r="N76">
        <v>0</v>
      </c>
      <c r="O76">
        <v>0</v>
      </c>
      <c r="P76">
        <v>0</v>
      </c>
      <c r="Q76" s="1" t="s">
        <v>4640</v>
      </c>
      <c r="R76" s="1" t="s">
        <v>1978</v>
      </c>
      <c r="S76" s="1" t="s">
        <v>1978</v>
      </c>
      <c r="T76" s="1" t="s">
        <v>1978</v>
      </c>
      <c r="U76">
        <v>0</v>
      </c>
      <c r="V76" t="b">
        <v>0</v>
      </c>
      <c r="W76">
        <v>786</v>
      </c>
      <c r="X76" s="1" t="s">
        <v>4641</v>
      </c>
    </row>
    <row r="77" spans="1:24" x14ac:dyDescent="0.25">
      <c r="A77" s="1" t="s">
        <v>4642</v>
      </c>
      <c r="B77" s="1" t="s">
        <v>4643</v>
      </c>
      <c r="C77" s="1" t="s">
        <v>4644</v>
      </c>
      <c r="D77" s="1" t="s">
        <v>1953</v>
      </c>
      <c r="E77">
        <v>3661667</v>
      </c>
      <c r="F77">
        <v>3745</v>
      </c>
      <c r="G77">
        <v>14973465</v>
      </c>
      <c r="H77">
        <v>120156218</v>
      </c>
      <c r="I77">
        <v>1557477355</v>
      </c>
      <c r="J77">
        <v>1557527755</v>
      </c>
      <c r="K77" s="1" t="s">
        <v>4645</v>
      </c>
      <c r="L77">
        <v>1563</v>
      </c>
      <c r="M77">
        <v>2</v>
      </c>
      <c r="N77">
        <v>0</v>
      </c>
      <c r="O77">
        <v>17996</v>
      </c>
      <c r="P77">
        <v>0</v>
      </c>
      <c r="Q77" s="1" t="s">
        <v>4646</v>
      </c>
      <c r="R77" s="1" t="s">
        <v>1978</v>
      </c>
      <c r="S77" s="1" t="s">
        <v>1978</v>
      </c>
      <c r="T77" s="1" t="s">
        <v>1978</v>
      </c>
      <c r="U77">
        <v>1</v>
      </c>
      <c r="V77" t="b">
        <v>1</v>
      </c>
      <c r="W77">
        <v>4495</v>
      </c>
      <c r="X77" s="1" t="s">
        <v>4647</v>
      </c>
    </row>
    <row r="78" spans="1:24" x14ac:dyDescent="0.25">
      <c r="A78" s="1" t="s">
        <v>4648</v>
      </c>
      <c r="B78" s="1" t="s">
        <v>4649</v>
      </c>
      <c r="C78" s="1" t="s">
        <v>4650</v>
      </c>
      <c r="D78" s="1" t="s">
        <v>3890</v>
      </c>
      <c r="E78">
        <v>398772715</v>
      </c>
      <c r="F78">
        <v>690254926</v>
      </c>
      <c r="G78">
        <v>31642397</v>
      </c>
      <c r="H78">
        <v>118184993</v>
      </c>
      <c r="I78">
        <v>1548028178</v>
      </c>
      <c r="J78">
        <v>1548042578</v>
      </c>
      <c r="K78" s="1" t="s">
        <v>4651</v>
      </c>
      <c r="L78">
        <v>11945</v>
      </c>
      <c r="M78">
        <v>4</v>
      </c>
      <c r="N78">
        <v>0</v>
      </c>
      <c r="O78">
        <v>0</v>
      </c>
      <c r="P78">
        <v>0</v>
      </c>
      <c r="Q78" s="1" t="s">
        <v>4652</v>
      </c>
      <c r="R78" s="1" t="s">
        <v>1978</v>
      </c>
      <c r="S78" s="1" t="s">
        <v>1978</v>
      </c>
      <c r="T78" s="1" t="s">
        <v>1978</v>
      </c>
      <c r="U78">
        <v>1</v>
      </c>
      <c r="V78" t="b">
        <v>0</v>
      </c>
      <c r="W78">
        <v>13536</v>
      </c>
      <c r="X78" s="1" t="s">
        <v>4653</v>
      </c>
    </row>
    <row r="79" spans="1:24" x14ac:dyDescent="0.25">
      <c r="A79" s="1" t="s">
        <v>4654</v>
      </c>
      <c r="B79" s="1" t="s">
        <v>4655</v>
      </c>
      <c r="C79" s="1" t="s">
        <v>4656</v>
      </c>
      <c r="D79" s="1" t="s">
        <v>3178</v>
      </c>
      <c r="E79">
        <v>-68432007</v>
      </c>
      <c r="F79">
        <v>107612654</v>
      </c>
      <c r="G79">
        <v>411059592</v>
      </c>
      <c r="H79">
        <v>-82213311</v>
      </c>
      <c r="I79">
        <v>1556033763</v>
      </c>
      <c r="J79">
        <v>1556033763</v>
      </c>
      <c r="K79" s="1" t="s">
        <v>1978</v>
      </c>
      <c r="L79">
        <v>2481</v>
      </c>
      <c r="M79">
        <v>3</v>
      </c>
      <c r="N79">
        <v>0</v>
      </c>
      <c r="O79">
        <v>0</v>
      </c>
      <c r="P79">
        <v>0</v>
      </c>
      <c r="Q79" s="1" t="s">
        <v>4657</v>
      </c>
      <c r="R79" s="1" t="s">
        <v>1978</v>
      </c>
      <c r="S79" s="1" t="s">
        <v>1978</v>
      </c>
      <c r="T79" s="1" t="s">
        <v>4658</v>
      </c>
      <c r="U79">
        <v>3</v>
      </c>
      <c r="V79" t="b">
        <v>0</v>
      </c>
      <c r="W79">
        <v>8974</v>
      </c>
      <c r="X79" s="1" t="s">
        <v>4659</v>
      </c>
    </row>
    <row r="80" spans="1:24" x14ac:dyDescent="0.25">
      <c r="A80" s="1" t="s">
        <v>4660</v>
      </c>
      <c r="B80" s="1" t="s">
        <v>4661</v>
      </c>
      <c r="C80" s="1" t="s">
        <v>4662</v>
      </c>
      <c r="D80" s="1" t="s">
        <v>3091</v>
      </c>
      <c r="E80">
        <v>160765691</v>
      </c>
      <c r="F80">
        <v>975843171</v>
      </c>
      <c r="G80">
        <v>-272369945</v>
      </c>
      <c r="H80">
        <v>288476254</v>
      </c>
      <c r="I80">
        <v>1557966547</v>
      </c>
      <c r="J80">
        <v>1557970147</v>
      </c>
      <c r="K80" s="1" t="s">
        <v>4663</v>
      </c>
      <c r="L80">
        <v>11976</v>
      </c>
      <c r="M80">
        <v>0</v>
      </c>
      <c r="N80">
        <v>9008</v>
      </c>
      <c r="O80">
        <v>5416</v>
      </c>
      <c r="P80">
        <v>5747</v>
      </c>
      <c r="Q80" s="1" t="s">
        <v>1978</v>
      </c>
      <c r="R80" s="1" t="s">
        <v>1978</v>
      </c>
      <c r="S80" s="1" t="s">
        <v>1978</v>
      </c>
      <c r="T80" s="1" t="s">
        <v>1978</v>
      </c>
      <c r="U80">
        <v>3</v>
      </c>
      <c r="V80" t="b">
        <v>0</v>
      </c>
      <c r="W80">
        <v>7987</v>
      </c>
      <c r="X80" s="1" t="s">
        <v>4664</v>
      </c>
    </row>
    <row r="81" spans="1:24" x14ac:dyDescent="0.25">
      <c r="A81" s="1" t="s">
        <v>4665</v>
      </c>
      <c r="B81" s="1" t="s">
        <v>4666</v>
      </c>
      <c r="C81" s="1" t="s">
        <v>4667</v>
      </c>
      <c r="D81" s="1" t="s">
        <v>3787</v>
      </c>
      <c r="E81">
        <v>371878209</v>
      </c>
      <c r="F81">
        <v>501575212</v>
      </c>
      <c r="G81">
        <v>29272581</v>
      </c>
      <c r="H81">
        <v>104874073</v>
      </c>
      <c r="I81">
        <v>1548191508</v>
      </c>
      <c r="J81">
        <v>1548241908</v>
      </c>
      <c r="K81" s="1" t="s">
        <v>4668</v>
      </c>
      <c r="L81">
        <v>17665</v>
      </c>
      <c r="M81">
        <v>3</v>
      </c>
      <c r="N81">
        <v>0</v>
      </c>
      <c r="O81">
        <v>0</v>
      </c>
      <c r="P81">
        <v>0</v>
      </c>
      <c r="Q81" s="1" t="s">
        <v>4669</v>
      </c>
      <c r="R81" s="1" t="s">
        <v>1978</v>
      </c>
      <c r="S81" s="1" t="s">
        <v>1978</v>
      </c>
      <c r="T81" s="1" t="s">
        <v>4670</v>
      </c>
      <c r="U81">
        <v>0</v>
      </c>
      <c r="V81" t="b">
        <v>1</v>
      </c>
      <c r="W81">
        <v>14771</v>
      </c>
      <c r="X81" s="1" t="s">
        <v>4671</v>
      </c>
    </row>
    <row r="82" spans="1:24" x14ac:dyDescent="0.25">
      <c r="A82" s="1" t="s">
        <v>4672</v>
      </c>
      <c r="B82" s="1" t="s">
        <v>4673</v>
      </c>
      <c r="C82" s="1" t="s">
        <v>4674</v>
      </c>
      <c r="D82" s="1" t="s">
        <v>2932</v>
      </c>
      <c r="E82">
        <v>410882428</v>
      </c>
      <c r="F82">
        <v>-75686677</v>
      </c>
      <c r="G82">
        <v>-40620941</v>
      </c>
      <c r="H82">
        <v>-78948623</v>
      </c>
      <c r="I82">
        <v>1563021543</v>
      </c>
      <c r="J82">
        <v>1563082743</v>
      </c>
      <c r="K82" s="1" t="s">
        <v>4675</v>
      </c>
      <c r="L82">
        <v>15793</v>
      </c>
      <c r="M82">
        <v>2</v>
      </c>
      <c r="N82">
        <v>0</v>
      </c>
      <c r="O82">
        <v>15216</v>
      </c>
      <c r="P82">
        <v>0</v>
      </c>
      <c r="Q82" s="1" t="s">
        <v>4676</v>
      </c>
      <c r="R82" s="1" t="s">
        <v>1978</v>
      </c>
      <c r="S82" s="1" t="s">
        <v>1978</v>
      </c>
      <c r="T82" s="1" t="s">
        <v>1978</v>
      </c>
      <c r="U82">
        <v>2</v>
      </c>
      <c r="V82" t="b">
        <v>0</v>
      </c>
      <c r="W82">
        <v>7442</v>
      </c>
      <c r="X82" s="1" t="s">
        <v>4677</v>
      </c>
    </row>
    <row r="83" spans="1:24" x14ac:dyDescent="0.25">
      <c r="A83" s="1" t="s">
        <v>4678</v>
      </c>
      <c r="B83" s="1" t="s">
        <v>4679</v>
      </c>
      <c r="C83" s="1" t="s">
        <v>4680</v>
      </c>
      <c r="D83" s="1" t="s">
        <v>3616</v>
      </c>
      <c r="E83">
        <v>140879532</v>
      </c>
      <c r="F83">
        <v>-910513914</v>
      </c>
      <c r="G83">
        <v>411846313</v>
      </c>
      <c r="H83">
        <v>-8598522</v>
      </c>
      <c r="I83">
        <v>1562094588</v>
      </c>
      <c r="J83">
        <v>1562130588</v>
      </c>
      <c r="K83" s="1" t="s">
        <v>1978</v>
      </c>
      <c r="L83">
        <v>117</v>
      </c>
      <c r="M83">
        <v>4</v>
      </c>
      <c r="N83">
        <v>0</v>
      </c>
      <c r="O83">
        <v>0</v>
      </c>
      <c r="P83">
        <v>0</v>
      </c>
      <c r="Q83" s="1" t="s">
        <v>4681</v>
      </c>
      <c r="R83" s="1" t="s">
        <v>1978</v>
      </c>
      <c r="S83" s="1" t="s">
        <v>1978</v>
      </c>
      <c r="T83" s="1" t="s">
        <v>1978</v>
      </c>
      <c r="U83">
        <v>3</v>
      </c>
      <c r="V83" t="b">
        <v>1</v>
      </c>
      <c r="W83">
        <v>12843</v>
      </c>
      <c r="X83" s="1" t="s">
        <v>4682</v>
      </c>
    </row>
    <row r="84" spans="1:24" x14ac:dyDescent="0.25">
      <c r="A84" s="1" t="s">
        <v>4683</v>
      </c>
      <c r="B84" s="1" t="s">
        <v>4684</v>
      </c>
      <c r="C84" s="1" t="s">
        <v>4685</v>
      </c>
      <c r="D84" s="1" t="s">
        <v>2775</v>
      </c>
      <c r="E84">
        <v>-94355285</v>
      </c>
      <c r="F84">
        <v>1192627176</v>
      </c>
      <c r="G84">
        <v>22568299</v>
      </c>
      <c r="H84">
        <v>113485598</v>
      </c>
      <c r="I84">
        <v>1572814382</v>
      </c>
      <c r="J84">
        <v>1572886382</v>
      </c>
      <c r="K84" s="1" t="s">
        <v>4686</v>
      </c>
      <c r="L84">
        <v>5146</v>
      </c>
      <c r="M84">
        <v>3</v>
      </c>
      <c r="N84">
        <v>0</v>
      </c>
      <c r="O84">
        <v>0</v>
      </c>
      <c r="P84">
        <v>0</v>
      </c>
      <c r="Q84" s="1" t="s">
        <v>4687</v>
      </c>
      <c r="R84" s="1" t="s">
        <v>1978</v>
      </c>
      <c r="S84" s="1" t="s">
        <v>1978</v>
      </c>
      <c r="T84" s="1" t="s">
        <v>4688</v>
      </c>
      <c r="U84">
        <v>1</v>
      </c>
      <c r="V84" t="b">
        <v>0</v>
      </c>
      <c r="W84">
        <v>11486</v>
      </c>
      <c r="X84" s="1" t="s">
        <v>4689</v>
      </c>
    </row>
    <row r="85" spans="1:24" x14ac:dyDescent="0.25">
      <c r="A85" s="1" t="s">
        <v>4690</v>
      </c>
      <c r="B85" s="1" t="s">
        <v>4691</v>
      </c>
      <c r="C85" s="1" t="s">
        <v>4692</v>
      </c>
      <c r="D85" s="1" t="s">
        <v>2114</v>
      </c>
      <c r="E85">
        <v>29718419</v>
      </c>
      <c r="F85">
        <v>104585735</v>
      </c>
      <c r="G85">
        <v>-66421188</v>
      </c>
      <c r="H85">
        <v>1081873407</v>
      </c>
      <c r="I85">
        <v>1559563787</v>
      </c>
      <c r="J85">
        <v>1559596187</v>
      </c>
      <c r="K85" s="1" t="s">
        <v>4693</v>
      </c>
      <c r="L85">
        <v>19308</v>
      </c>
      <c r="M85">
        <v>3</v>
      </c>
      <c r="N85">
        <v>0</v>
      </c>
      <c r="O85">
        <v>0</v>
      </c>
      <c r="P85">
        <v>0</v>
      </c>
      <c r="Q85" s="1" t="s">
        <v>4694</v>
      </c>
      <c r="R85" s="1" t="s">
        <v>1978</v>
      </c>
      <c r="S85" s="1" t="s">
        <v>1978</v>
      </c>
      <c r="T85" s="1" t="s">
        <v>4695</v>
      </c>
      <c r="U85">
        <v>1</v>
      </c>
      <c r="V85" t="b">
        <v>0</v>
      </c>
      <c r="W85">
        <v>1006</v>
      </c>
      <c r="X85" s="1" t="s">
        <v>4696</v>
      </c>
    </row>
    <row r="86" spans="1:24" x14ac:dyDescent="0.25">
      <c r="A86" s="1" t="s">
        <v>4697</v>
      </c>
      <c r="B86" s="1" t="s">
        <v>4698</v>
      </c>
      <c r="C86" s="1" t="s">
        <v>4699</v>
      </c>
      <c r="D86" s="1" t="s">
        <v>2818</v>
      </c>
      <c r="E86">
        <v>350133672</v>
      </c>
      <c r="F86">
        <v>1322241106</v>
      </c>
      <c r="G86">
        <v>6220907</v>
      </c>
      <c r="H86">
        <v>-675247</v>
      </c>
      <c r="I86">
        <v>1572032933</v>
      </c>
      <c r="J86">
        <v>1572108533</v>
      </c>
      <c r="K86" s="1" t="s">
        <v>4700</v>
      </c>
      <c r="L86">
        <v>4398</v>
      </c>
      <c r="M86">
        <v>1</v>
      </c>
      <c r="N86">
        <v>19138</v>
      </c>
      <c r="O86">
        <v>5684</v>
      </c>
      <c r="P86">
        <v>497</v>
      </c>
      <c r="Q86" s="1" t="s">
        <v>4701</v>
      </c>
      <c r="R86" s="1" t="s">
        <v>1978</v>
      </c>
      <c r="S86" s="1" t="s">
        <v>1978</v>
      </c>
      <c r="T86" s="1" t="s">
        <v>1978</v>
      </c>
      <c r="U86">
        <v>3</v>
      </c>
      <c r="V86" t="b">
        <v>1</v>
      </c>
      <c r="W86">
        <v>8893</v>
      </c>
      <c r="X86" s="1" t="s">
        <v>4702</v>
      </c>
    </row>
    <row r="87" spans="1:24" x14ac:dyDescent="0.25">
      <c r="A87" s="1" t="s">
        <v>4703</v>
      </c>
      <c r="B87" s="1" t="s">
        <v>4704</v>
      </c>
      <c r="C87" s="1" t="s">
        <v>4705</v>
      </c>
      <c r="D87" s="1" t="s">
        <v>2888</v>
      </c>
      <c r="E87">
        <v>487057309</v>
      </c>
      <c r="F87">
        <v>22186743</v>
      </c>
      <c r="G87">
        <v>55126065</v>
      </c>
      <c r="H87">
        <v>957932008</v>
      </c>
      <c r="I87">
        <v>1548473455</v>
      </c>
      <c r="J87">
        <v>1548527455</v>
      </c>
      <c r="K87" s="1" t="s">
        <v>4706</v>
      </c>
      <c r="L87">
        <v>5497</v>
      </c>
      <c r="M87">
        <v>2</v>
      </c>
      <c r="N87">
        <v>0</v>
      </c>
      <c r="O87">
        <v>6274</v>
      </c>
      <c r="P87">
        <v>0</v>
      </c>
      <c r="Q87" s="1" t="s">
        <v>4707</v>
      </c>
      <c r="R87" s="1" t="s">
        <v>1978</v>
      </c>
      <c r="S87" s="1" t="s">
        <v>1978</v>
      </c>
      <c r="T87" s="1" t="s">
        <v>1978</v>
      </c>
      <c r="U87">
        <v>3</v>
      </c>
      <c r="V87" t="b">
        <v>0</v>
      </c>
      <c r="W87">
        <v>1632</v>
      </c>
      <c r="X87" s="1" t="s">
        <v>4708</v>
      </c>
    </row>
    <row r="88" spans="1:24" x14ac:dyDescent="0.25">
      <c r="A88" s="1" t="s">
        <v>4709</v>
      </c>
      <c r="B88" s="1" t="s">
        <v>4710</v>
      </c>
      <c r="C88" s="1" t="s">
        <v>4711</v>
      </c>
      <c r="D88" s="1" t="s">
        <v>2243</v>
      </c>
      <c r="E88">
        <v>-313320807</v>
      </c>
      <c r="F88">
        <v>-643084285</v>
      </c>
      <c r="G88">
        <v>-368201352</v>
      </c>
      <c r="H88">
        <v>-730443904</v>
      </c>
      <c r="I88">
        <v>1572207109</v>
      </c>
      <c r="J88">
        <v>1572225109</v>
      </c>
      <c r="K88" s="1" t="s">
        <v>1978</v>
      </c>
      <c r="L88">
        <v>13011</v>
      </c>
      <c r="M88">
        <v>1</v>
      </c>
      <c r="N88">
        <v>3465</v>
      </c>
      <c r="O88">
        <v>13809</v>
      </c>
      <c r="P88">
        <v>13466</v>
      </c>
      <c r="Q88" s="1" t="s">
        <v>4712</v>
      </c>
      <c r="R88" s="1" t="s">
        <v>1978</v>
      </c>
      <c r="S88" s="1" t="s">
        <v>1978</v>
      </c>
      <c r="T88" s="1" t="s">
        <v>1978</v>
      </c>
      <c r="U88">
        <v>2</v>
      </c>
      <c r="V88" t="b">
        <v>0</v>
      </c>
      <c r="W88">
        <v>13072</v>
      </c>
      <c r="X88" s="1" t="s">
        <v>4713</v>
      </c>
    </row>
    <row r="89" spans="1:24" x14ac:dyDescent="0.25">
      <c r="A89" s="1" t="s">
        <v>4714</v>
      </c>
      <c r="B89" s="1" t="s">
        <v>4715</v>
      </c>
      <c r="C89" s="1" t="s">
        <v>4716</v>
      </c>
      <c r="D89" s="1" t="s">
        <v>3372</v>
      </c>
      <c r="E89">
        <v>-330320432</v>
      </c>
      <c r="F89">
        <v>278863851</v>
      </c>
      <c r="G89">
        <v>153098003</v>
      </c>
      <c r="H89">
        <v>1199994908</v>
      </c>
      <c r="I89">
        <v>1573409141</v>
      </c>
      <c r="J89">
        <v>1573473941</v>
      </c>
      <c r="K89" s="1" t="s">
        <v>4717</v>
      </c>
      <c r="L89">
        <v>15148</v>
      </c>
      <c r="M89">
        <v>1</v>
      </c>
      <c r="N89">
        <v>16849</v>
      </c>
      <c r="O89">
        <v>15732</v>
      </c>
      <c r="P89">
        <v>10725</v>
      </c>
      <c r="Q89" s="1" t="s">
        <v>4718</v>
      </c>
      <c r="R89" s="1" t="s">
        <v>1978</v>
      </c>
      <c r="S89" s="1" t="s">
        <v>1978</v>
      </c>
      <c r="T89" s="1" t="s">
        <v>1978</v>
      </c>
      <c r="U89">
        <v>1</v>
      </c>
      <c r="V89" t="b">
        <v>1</v>
      </c>
      <c r="W89">
        <v>9502</v>
      </c>
      <c r="X89" s="1" t="s">
        <v>4719</v>
      </c>
    </row>
    <row r="90" spans="1:24" x14ac:dyDescent="0.25">
      <c r="A90" s="1" t="s">
        <v>4720</v>
      </c>
      <c r="B90" s="1" t="s">
        <v>4721</v>
      </c>
      <c r="C90" s="1" t="s">
        <v>4722</v>
      </c>
      <c r="D90" s="1" t="s">
        <v>2306</v>
      </c>
      <c r="E90">
        <v>55823907</v>
      </c>
      <c r="F90">
        <v>37518127</v>
      </c>
      <c r="G90">
        <v>28786167</v>
      </c>
      <c r="H90">
        <v>108176236</v>
      </c>
      <c r="I90">
        <v>1564738426</v>
      </c>
      <c r="J90">
        <v>1564821226</v>
      </c>
      <c r="K90" s="1" t="s">
        <v>4723</v>
      </c>
      <c r="L90">
        <v>11639</v>
      </c>
      <c r="M90">
        <v>1</v>
      </c>
      <c r="N90">
        <v>4374</v>
      </c>
      <c r="O90">
        <v>448</v>
      </c>
      <c r="P90">
        <v>7096</v>
      </c>
      <c r="Q90" s="1" t="s">
        <v>4724</v>
      </c>
      <c r="R90" s="1" t="s">
        <v>1978</v>
      </c>
      <c r="S90" s="1" t="s">
        <v>1978</v>
      </c>
      <c r="T90" s="1" t="s">
        <v>1978</v>
      </c>
      <c r="U90">
        <v>1</v>
      </c>
      <c r="V90" t="b">
        <v>0</v>
      </c>
      <c r="W90">
        <v>501</v>
      </c>
      <c r="X90" s="1" t="s">
        <v>4725</v>
      </c>
    </row>
    <row r="91" spans="1:24" x14ac:dyDescent="0.25">
      <c r="A91" s="1" t="s">
        <v>4726</v>
      </c>
      <c r="B91" s="1" t="s">
        <v>4727</v>
      </c>
      <c r="C91" s="1" t="s">
        <v>4728</v>
      </c>
      <c r="D91" s="1" t="s">
        <v>3770</v>
      </c>
      <c r="E91">
        <v>8296968</v>
      </c>
      <c r="F91">
        <v>301531568</v>
      </c>
      <c r="G91">
        <v>593851719</v>
      </c>
      <c r="H91">
        <v>179172006</v>
      </c>
      <c r="I91">
        <v>1570537399</v>
      </c>
      <c r="J91">
        <v>1570612999</v>
      </c>
      <c r="K91" s="1" t="s">
        <v>4729</v>
      </c>
      <c r="L91">
        <v>3827</v>
      </c>
      <c r="M91">
        <v>1</v>
      </c>
      <c r="N91">
        <v>4654</v>
      </c>
      <c r="O91">
        <v>16915</v>
      </c>
      <c r="P91">
        <v>1390</v>
      </c>
      <c r="Q91" s="1" t="s">
        <v>4730</v>
      </c>
      <c r="R91" s="1" t="s">
        <v>1978</v>
      </c>
      <c r="S91" s="1" t="s">
        <v>1978</v>
      </c>
      <c r="T91" s="1" t="s">
        <v>1978</v>
      </c>
      <c r="U91">
        <v>0</v>
      </c>
      <c r="V91" t="b">
        <v>1</v>
      </c>
      <c r="W91">
        <v>13595</v>
      </c>
      <c r="X91" s="1" t="s">
        <v>4731</v>
      </c>
    </row>
    <row r="92" spans="1:24" x14ac:dyDescent="0.25">
      <c r="A92" s="1" t="s">
        <v>4732</v>
      </c>
      <c r="B92" s="1" t="s">
        <v>4733</v>
      </c>
      <c r="C92" s="1" t="s">
        <v>4734</v>
      </c>
      <c r="D92" s="1" t="s">
        <v>4184</v>
      </c>
      <c r="E92">
        <v>139300945</v>
      </c>
      <c r="F92">
        <v>1209522977</v>
      </c>
      <c r="G92">
        <v>56947079</v>
      </c>
      <c r="H92">
        <v>236168485</v>
      </c>
      <c r="I92">
        <v>1568140030</v>
      </c>
      <c r="J92">
        <v>1568215630</v>
      </c>
      <c r="K92" s="1" t="s">
        <v>4735</v>
      </c>
      <c r="L92">
        <v>169</v>
      </c>
      <c r="M92">
        <v>1</v>
      </c>
      <c r="N92">
        <v>1754</v>
      </c>
      <c r="O92">
        <v>19153</v>
      </c>
      <c r="P92">
        <v>4915</v>
      </c>
      <c r="Q92" s="1" t="s">
        <v>4736</v>
      </c>
      <c r="R92" s="1" t="s">
        <v>1978</v>
      </c>
      <c r="S92" s="1" t="s">
        <v>1978</v>
      </c>
      <c r="T92" s="1" t="s">
        <v>1978</v>
      </c>
      <c r="U92">
        <v>0</v>
      </c>
      <c r="V92" t="b">
        <v>1</v>
      </c>
      <c r="W92">
        <v>1151</v>
      </c>
      <c r="X92" s="1" t="s">
        <v>4737</v>
      </c>
    </row>
    <row r="93" spans="1:24" x14ac:dyDescent="0.25">
      <c r="A93" s="1" t="s">
        <v>4738</v>
      </c>
      <c r="B93" s="1" t="s">
        <v>4739</v>
      </c>
      <c r="C93" s="1" t="s">
        <v>4740</v>
      </c>
      <c r="D93" s="1" t="s">
        <v>2599</v>
      </c>
      <c r="E93">
        <v>31364042</v>
      </c>
      <c r="F93">
        <v>108520914</v>
      </c>
      <c r="G93">
        <v>361030036</v>
      </c>
      <c r="H93">
        <v>-868722146</v>
      </c>
      <c r="I93">
        <v>1567275974</v>
      </c>
      <c r="J93">
        <v>1567290374</v>
      </c>
      <c r="K93" s="1" t="s">
        <v>4741</v>
      </c>
      <c r="L93">
        <v>19101</v>
      </c>
      <c r="M93">
        <v>0</v>
      </c>
      <c r="N93">
        <v>16457</v>
      </c>
      <c r="O93">
        <v>1387</v>
      </c>
      <c r="P93">
        <v>15208</v>
      </c>
      <c r="Q93" s="1" t="s">
        <v>1978</v>
      </c>
      <c r="R93" s="1" t="s">
        <v>1978</v>
      </c>
      <c r="S93" s="1" t="s">
        <v>1978</v>
      </c>
      <c r="T93" s="1" t="s">
        <v>1978</v>
      </c>
      <c r="U93">
        <v>2</v>
      </c>
      <c r="V93" t="b">
        <v>1</v>
      </c>
      <c r="W93">
        <v>10805</v>
      </c>
      <c r="X93" s="1" t="s">
        <v>4742</v>
      </c>
    </row>
    <row r="94" spans="1:24" x14ac:dyDescent="0.25">
      <c r="A94" s="1" t="s">
        <v>4743</v>
      </c>
      <c r="B94" s="1" t="s">
        <v>4744</v>
      </c>
      <c r="C94" s="1" t="s">
        <v>4745</v>
      </c>
      <c r="D94" s="1" t="s">
        <v>2004</v>
      </c>
      <c r="E94">
        <v>413052226</v>
      </c>
      <c r="F94">
        <v>-729268626</v>
      </c>
      <c r="G94">
        <v>16356791</v>
      </c>
      <c r="H94">
        <v>1028259445</v>
      </c>
      <c r="I94">
        <v>1552728377</v>
      </c>
      <c r="J94">
        <v>1552793177</v>
      </c>
      <c r="K94" s="1" t="s">
        <v>4746</v>
      </c>
      <c r="L94">
        <v>7309</v>
      </c>
      <c r="M94">
        <v>1</v>
      </c>
      <c r="N94">
        <v>14106</v>
      </c>
      <c r="O94">
        <v>12774</v>
      </c>
      <c r="P94">
        <v>8908</v>
      </c>
      <c r="Q94" s="1" t="s">
        <v>4747</v>
      </c>
      <c r="R94" s="1" t="s">
        <v>1978</v>
      </c>
      <c r="S94" s="1" t="s">
        <v>1978</v>
      </c>
      <c r="T94" s="1" t="s">
        <v>1978</v>
      </c>
      <c r="U94">
        <v>1</v>
      </c>
      <c r="V94" t="b">
        <v>1</v>
      </c>
      <c r="W94">
        <v>18833</v>
      </c>
      <c r="X94" s="1" t="s">
        <v>4748</v>
      </c>
    </row>
    <row r="95" spans="1:24" x14ac:dyDescent="0.25">
      <c r="A95" s="1" t="s">
        <v>4749</v>
      </c>
      <c r="B95" s="1" t="s">
        <v>4750</v>
      </c>
      <c r="C95" s="1" t="s">
        <v>4751</v>
      </c>
      <c r="D95" s="1" t="s">
        <v>2511</v>
      </c>
      <c r="E95">
        <v>359482858</v>
      </c>
      <c r="F95">
        <v>1269575991</v>
      </c>
      <c r="G95">
        <v>559251242</v>
      </c>
      <c r="H95">
        <v>394489055</v>
      </c>
      <c r="I95">
        <v>1547743526</v>
      </c>
      <c r="J95">
        <v>1547822726</v>
      </c>
      <c r="K95" s="1" t="s">
        <v>4752</v>
      </c>
      <c r="L95">
        <v>8174</v>
      </c>
      <c r="M95">
        <v>3</v>
      </c>
      <c r="N95">
        <v>0</v>
      </c>
      <c r="O95">
        <v>0</v>
      </c>
      <c r="P95">
        <v>0</v>
      </c>
      <c r="Q95" s="1" t="s">
        <v>4753</v>
      </c>
      <c r="R95" s="1" t="s">
        <v>1978</v>
      </c>
      <c r="S95" s="1" t="s">
        <v>1978</v>
      </c>
      <c r="T95" s="1" t="s">
        <v>4754</v>
      </c>
      <c r="U95">
        <v>2</v>
      </c>
      <c r="V95" t="b">
        <v>1</v>
      </c>
      <c r="W95">
        <v>1784</v>
      </c>
      <c r="X95" s="1" t="s">
        <v>4755</v>
      </c>
    </row>
    <row r="96" spans="1:24" x14ac:dyDescent="0.25">
      <c r="A96" s="1" t="s">
        <v>4756</v>
      </c>
      <c r="B96" s="1" t="s">
        <v>4757</v>
      </c>
      <c r="C96" s="1" t="s">
        <v>4758</v>
      </c>
      <c r="D96" s="1" t="s">
        <v>3308</v>
      </c>
      <c r="E96">
        <v>5709563</v>
      </c>
      <c r="F96">
        <v>-772666969</v>
      </c>
      <c r="G96">
        <v>-23216667</v>
      </c>
      <c r="H96">
        <v>466666669</v>
      </c>
      <c r="I96">
        <v>1560713619</v>
      </c>
      <c r="J96">
        <v>1560760419</v>
      </c>
      <c r="K96" s="1" t="s">
        <v>4759</v>
      </c>
      <c r="L96">
        <v>10873</v>
      </c>
      <c r="M96">
        <v>0</v>
      </c>
      <c r="N96">
        <v>445</v>
      </c>
      <c r="O96">
        <v>16687</v>
      </c>
      <c r="P96">
        <v>1571</v>
      </c>
      <c r="Q96" s="1" t="s">
        <v>1978</v>
      </c>
      <c r="R96" s="1" t="s">
        <v>1978</v>
      </c>
      <c r="S96" s="1" t="s">
        <v>1978</v>
      </c>
      <c r="T96" s="1" t="s">
        <v>1978</v>
      </c>
      <c r="U96">
        <v>1</v>
      </c>
      <c r="V96" t="b">
        <v>0</v>
      </c>
      <c r="W96">
        <v>9888</v>
      </c>
      <c r="X96" s="1" t="s">
        <v>4760</v>
      </c>
    </row>
    <row r="97" spans="1:24" x14ac:dyDescent="0.25">
      <c r="A97" s="1" t="s">
        <v>4761</v>
      </c>
      <c r="B97" s="1" t="s">
        <v>4762</v>
      </c>
      <c r="C97" s="1" t="s">
        <v>4763</v>
      </c>
      <c r="D97" s="1" t="s">
        <v>3489</v>
      </c>
      <c r="E97">
        <v>-7911388</v>
      </c>
      <c r="F97">
        <v>29924903</v>
      </c>
      <c r="G97">
        <v>410057729</v>
      </c>
      <c r="H97">
        <v>716436028</v>
      </c>
      <c r="I97">
        <v>1562861583</v>
      </c>
      <c r="J97">
        <v>1562872383</v>
      </c>
      <c r="K97" s="1" t="s">
        <v>1978</v>
      </c>
      <c r="L97">
        <v>12104</v>
      </c>
      <c r="M97">
        <v>1</v>
      </c>
      <c r="N97">
        <v>4514</v>
      </c>
      <c r="O97">
        <v>6488</v>
      </c>
      <c r="P97">
        <v>956</v>
      </c>
      <c r="Q97" s="1" t="s">
        <v>4764</v>
      </c>
      <c r="R97" s="1" t="s">
        <v>1978</v>
      </c>
      <c r="S97" s="1" t="s">
        <v>1978</v>
      </c>
      <c r="T97" s="1" t="s">
        <v>1978</v>
      </c>
      <c r="U97">
        <v>1</v>
      </c>
      <c r="V97" t="b">
        <v>1</v>
      </c>
      <c r="W97">
        <v>15211</v>
      </c>
      <c r="X97" s="1" t="s">
        <v>4765</v>
      </c>
    </row>
    <row r="98" spans="1:24" x14ac:dyDescent="0.25">
      <c r="A98" s="1" t="s">
        <v>4766</v>
      </c>
      <c r="B98" s="1" t="s">
        <v>4767</v>
      </c>
      <c r="C98" s="1" t="s">
        <v>4768</v>
      </c>
      <c r="D98" s="1" t="s">
        <v>2661</v>
      </c>
      <c r="E98">
        <v>477334545</v>
      </c>
      <c r="F98">
        <v>-34955428</v>
      </c>
      <c r="G98">
        <v>281905018</v>
      </c>
      <c r="H98">
        <v>112999502</v>
      </c>
      <c r="I98">
        <v>1550601758</v>
      </c>
      <c r="J98">
        <v>1550619758</v>
      </c>
      <c r="K98" s="1" t="s">
        <v>1978</v>
      </c>
      <c r="L98">
        <v>16206</v>
      </c>
      <c r="M98">
        <v>1</v>
      </c>
      <c r="N98">
        <v>4016</v>
      </c>
      <c r="O98">
        <v>1607</v>
      </c>
      <c r="P98">
        <v>6291</v>
      </c>
      <c r="Q98" s="1" t="s">
        <v>4769</v>
      </c>
      <c r="R98" s="1" t="s">
        <v>1978</v>
      </c>
      <c r="S98" s="1" t="s">
        <v>1978</v>
      </c>
      <c r="T98" s="1" t="s">
        <v>1978</v>
      </c>
      <c r="U98">
        <v>3</v>
      </c>
      <c r="V98" t="b">
        <v>0</v>
      </c>
      <c r="W98">
        <v>6848</v>
      </c>
      <c r="X98" s="1" t="s">
        <v>4770</v>
      </c>
    </row>
    <row r="99" spans="1:24" x14ac:dyDescent="0.25">
      <c r="A99" s="1" t="s">
        <v>4771</v>
      </c>
      <c r="B99" s="1" t="s">
        <v>4772</v>
      </c>
      <c r="C99" s="1" t="s">
        <v>4773</v>
      </c>
      <c r="D99" s="1" t="s">
        <v>3683</v>
      </c>
      <c r="E99">
        <v>-13928344</v>
      </c>
      <c r="F99">
        <v>-784268758</v>
      </c>
      <c r="G99">
        <v>585812006</v>
      </c>
      <c r="H99">
        <v>161481061</v>
      </c>
      <c r="I99">
        <v>1561678415</v>
      </c>
      <c r="J99">
        <v>1561678415</v>
      </c>
      <c r="K99" s="1" t="s">
        <v>4774</v>
      </c>
      <c r="L99">
        <v>1647</v>
      </c>
      <c r="M99">
        <v>4</v>
      </c>
      <c r="N99">
        <v>0</v>
      </c>
      <c r="O99">
        <v>0</v>
      </c>
      <c r="P99">
        <v>0</v>
      </c>
      <c r="Q99" s="1" t="s">
        <v>4775</v>
      </c>
      <c r="R99" s="1" t="s">
        <v>1978</v>
      </c>
      <c r="S99" s="1" t="s">
        <v>1978</v>
      </c>
      <c r="T99" s="1" t="s">
        <v>1978</v>
      </c>
      <c r="U99">
        <v>2</v>
      </c>
      <c r="V99" t="b">
        <v>1</v>
      </c>
      <c r="W99">
        <v>5063</v>
      </c>
      <c r="X99" s="1" t="s">
        <v>4776</v>
      </c>
    </row>
    <row r="100" spans="1:24" x14ac:dyDescent="0.25">
      <c r="A100" s="1" t="s">
        <v>4777</v>
      </c>
      <c r="B100" s="1" t="s">
        <v>4296</v>
      </c>
      <c r="C100" s="1" t="s">
        <v>4778</v>
      </c>
      <c r="D100" s="1" t="s">
        <v>4124</v>
      </c>
      <c r="E100">
        <v>599336282</v>
      </c>
      <c r="F100">
        <v>306609232</v>
      </c>
      <c r="G100">
        <v>-681482</v>
      </c>
      <c r="H100">
        <v>10640417</v>
      </c>
      <c r="I100">
        <v>1554896472</v>
      </c>
      <c r="J100">
        <v>1554946872</v>
      </c>
      <c r="K100" s="1" t="s">
        <v>4779</v>
      </c>
      <c r="L100">
        <v>11318</v>
      </c>
      <c r="M100">
        <v>0</v>
      </c>
      <c r="N100">
        <v>1355</v>
      </c>
      <c r="O100">
        <v>16222</v>
      </c>
      <c r="P100">
        <v>2193</v>
      </c>
      <c r="Q100" s="1" t="s">
        <v>1978</v>
      </c>
      <c r="R100" s="1" t="s">
        <v>1978</v>
      </c>
      <c r="S100" s="1" t="s">
        <v>1978</v>
      </c>
      <c r="T100" s="1" t="s">
        <v>1978</v>
      </c>
      <c r="U100">
        <v>0</v>
      </c>
      <c r="V100" t="b">
        <v>0</v>
      </c>
      <c r="W100">
        <v>14</v>
      </c>
      <c r="X100" s="1" t="s">
        <v>4780</v>
      </c>
    </row>
    <row r="101" spans="1:24" x14ac:dyDescent="0.25">
      <c r="A101" s="1" t="s">
        <v>4781</v>
      </c>
      <c r="B101" s="1" t="s">
        <v>4782</v>
      </c>
      <c r="C101" s="1" t="s">
        <v>4783</v>
      </c>
      <c r="D101" s="1" t="s">
        <v>3981</v>
      </c>
      <c r="E101">
        <v>391192173</v>
      </c>
      <c r="F101">
        <v>1171944016</v>
      </c>
      <c r="G101">
        <v>-77454234</v>
      </c>
      <c r="H101">
        <v>1131709572</v>
      </c>
      <c r="I101">
        <v>1568319699</v>
      </c>
      <c r="J101">
        <v>1568380899</v>
      </c>
      <c r="K101" s="1" t="s">
        <v>4784</v>
      </c>
      <c r="L101">
        <v>13085</v>
      </c>
      <c r="M101">
        <v>0</v>
      </c>
      <c r="N101">
        <v>1535</v>
      </c>
      <c r="O101">
        <v>3266</v>
      </c>
      <c r="P101">
        <v>7927</v>
      </c>
      <c r="Q101" s="1" t="s">
        <v>1978</v>
      </c>
      <c r="R101" s="1" t="s">
        <v>1978</v>
      </c>
      <c r="S101" s="1" t="s">
        <v>1978</v>
      </c>
      <c r="T101" s="1" t="s">
        <v>1978</v>
      </c>
      <c r="U101">
        <v>1</v>
      </c>
      <c r="V101" t="b">
        <v>0</v>
      </c>
      <c r="W101">
        <v>18576</v>
      </c>
      <c r="X101" s="1" t="s">
        <v>4785</v>
      </c>
    </row>
    <row r="102" spans="1:24" x14ac:dyDescent="0.25">
      <c r="A102" s="1" t="s">
        <v>4786</v>
      </c>
      <c r="B102" s="1" t="s">
        <v>4787</v>
      </c>
      <c r="C102" s="1" t="s">
        <v>4788</v>
      </c>
      <c r="D102" s="1" t="s">
        <v>2114</v>
      </c>
      <c r="E102">
        <v>29718419</v>
      </c>
      <c r="F102">
        <v>104585735</v>
      </c>
      <c r="G102">
        <v>-27451456</v>
      </c>
      <c r="H102">
        <v>-59029959</v>
      </c>
      <c r="I102">
        <v>1559563787</v>
      </c>
      <c r="J102">
        <v>1559599787</v>
      </c>
      <c r="K102" s="1" t="s">
        <v>4789</v>
      </c>
      <c r="L102">
        <v>16247</v>
      </c>
      <c r="M102">
        <v>4</v>
      </c>
      <c r="N102">
        <v>0</v>
      </c>
      <c r="O102">
        <v>0</v>
      </c>
      <c r="P102">
        <v>0</v>
      </c>
      <c r="Q102" s="1" t="s">
        <v>4790</v>
      </c>
      <c r="R102" s="1" t="s">
        <v>1978</v>
      </c>
      <c r="S102" s="1" t="s">
        <v>1978</v>
      </c>
      <c r="T102" s="1" t="s">
        <v>1978</v>
      </c>
      <c r="U102">
        <v>0</v>
      </c>
      <c r="V102" t="b">
        <v>1</v>
      </c>
      <c r="W102">
        <v>19831</v>
      </c>
      <c r="X102" s="1" t="s">
        <v>4791</v>
      </c>
    </row>
    <row r="103" spans="1:24" x14ac:dyDescent="0.25">
      <c r="A103" s="1" t="s">
        <v>4792</v>
      </c>
      <c r="B103" s="1" t="s">
        <v>4793</v>
      </c>
      <c r="C103" s="1" t="s">
        <v>4794</v>
      </c>
      <c r="D103" s="1" t="s">
        <v>3142</v>
      </c>
      <c r="E103">
        <v>542042169</v>
      </c>
      <c r="F103">
        <v>278532022</v>
      </c>
      <c r="G103">
        <v>-6939897</v>
      </c>
      <c r="H103">
        <v>1069506175</v>
      </c>
      <c r="I103">
        <v>1559580331</v>
      </c>
      <c r="J103">
        <v>1559601931</v>
      </c>
      <c r="K103" s="1" t="s">
        <v>4795</v>
      </c>
      <c r="L103">
        <v>3069</v>
      </c>
      <c r="M103">
        <v>3</v>
      </c>
      <c r="N103">
        <v>0</v>
      </c>
      <c r="O103">
        <v>0</v>
      </c>
      <c r="P103">
        <v>0</v>
      </c>
      <c r="Q103" s="1" t="s">
        <v>4796</v>
      </c>
      <c r="R103" s="1" t="s">
        <v>1978</v>
      </c>
      <c r="S103" s="1" t="s">
        <v>1978</v>
      </c>
      <c r="T103" s="1" t="s">
        <v>4797</v>
      </c>
      <c r="U103">
        <v>3</v>
      </c>
      <c r="V103" t="b">
        <v>0</v>
      </c>
      <c r="W103">
        <v>15715</v>
      </c>
      <c r="X103" s="1" t="s">
        <v>4798</v>
      </c>
    </row>
    <row r="104" spans="1:24" x14ac:dyDescent="0.25">
      <c r="A104" s="1" t="s">
        <v>4799</v>
      </c>
      <c r="B104" s="1" t="s">
        <v>4800</v>
      </c>
      <c r="C104" s="1" t="s">
        <v>4801</v>
      </c>
      <c r="D104" s="1" t="s">
        <v>3657</v>
      </c>
      <c r="E104">
        <v>201643</v>
      </c>
      <c r="F104">
        <v>1047066</v>
      </c>
      <c r="G104">
        <v>27508801</v>
      </c>
      <c r="H104">
        <v>59333</v>
      </c>
      <c r="I104">
        <v>1550559309</v>
      </c>
      <c r="J104">
        <v>1550562909</v>
      </c>
      <c r="K104" s="1" t="s">
        <v>4802</v>
      </c>
      <c r="L104">
        <v>10094</v>
      </c>
      <c r="M104">
        <v>3</v>
      </c>
      <c r="N104">
        <v>0</v>
      </c>
      <c r="O104">
        <v>0</v>
      </c>
      <c r="P104">
        <v>0</v>
      </c>
      <c r="Q104" s="1" t="s">
        <v>4803</v>
      </c>
      <c r="R104" s="1" t="s">
        <v>1978</v>
      </c>
      <c r="S104" s="1" t="s">
        <v>1978</v>
      </c>
      <c r="T104" s="1" t="s">
        <v>4804</v>
      </c>
      <c r="U104">
        <v>1</v>
      </c>
      <c r="V104" t="b">
        <v>1</v>
      </c>
      <c r="W104">
        <v>376</v>
      </c>
      <c r="X104" s="1" t="s">
        <v>4805</v>
      </c>
    </row>
    <row r="105" spans="1:24" x14ac:dyDescent="0.25">
      <c r="A105" s="1" t="s">
        <v>4806</v>
      </c>
      <c r="B105" s="1" t="s">
        <v>4807</v>
      </c>
      <c r="C105" s="1" t="s">
        <v>4808</v>
      </c>
      <c r="D105" s="1" t="s">
        <v>2919</v>
      </c>
      <c r="E105">
        <v>611699194</v>
      </c>
      <c r="F105">
        <v>330828972</v>
      </c>
      <c r="G105">
        <v>56744985</v>
      </c>
      <c r="H105">
        <v>159203039</v>
      </c>
      <c r="I105">
        <v>1546570972</v>
      </c>
      <c r="J105">
        <v>1546646572</v>
      </c>
      <c r="K105" s="1" t="s">
        <v>4809</v>
      </c>
      <c r="L105">
        <v>11967</v>
      </c>
      <c r="M105">
        <v>3</v>
      </c>
      <c r="N105">
        <v>0</v>
      </c>
      <c r="O105">
        <v>0</v>
      </c>
      <c r="P105">
        <v>0</v>
      </c>
      <c r="Q105" s="1" t="s">
        <v>4810</v>
      </c>
      <c r="R105" s="1" t="s">
        <v>1978</v>
      </c>
      <c r="S105" s="1" t="s">
        <v>1978</v>
      </c>
      <c r="T105" s="1" t="s">
        <v>4811</v>
      </c>
      <c r="U105">
        <v>0</v>
      </c>
      <c r="V105" t="b">
        <v>1</v>
      </c>
      <c r="W105">
        <v>9337</v>
      </c>
      <c r="X105" s="1" t="s">
        <v>4812</v>
      </c>
    </row>
    <row r="106" spans="1:24" x14ac:dyDescent="0.25">
      <c r="A106" s="1" t="s">
        <v>4813</v>
      </c>
      <c r="B106" s="1" t="s">
        <v>4814</v>
      </c>
      <c r="C106" s="1" t="s">
        <v>4815</v>
      </c>
      <c r="D106" s="1" t="s">
        <v>2114</v>
      </c>
      <c r="E106">
        <v>29718419</v>
      </c>
      <c r="F106">
        <v>104585735</v>
      </c>
      <c r="G106">
        <v>154964006</v>
      </c>
      <c r="H106">
        <v>1082614775</v>
      </c>
      <c r="I106">
        <v>1559563787</v>
      </c>
      <c r="J106">
        <v>1559635787</v>
      </c>
      <c r="K106" s="1" t="s">
        <v>4816</v>
      </c>
      <c r="L106">
        <v>4364</v>
      </c>
      <c r="M106">
        <v>0</v>
      </c>
      <c r="N106">
        <v>9456</v>
      </c>
      <c r="O106">
        <v>2517</v>
      </c>
      <c r="P106">
        <v>19144</v>
      </c>
      <c r="Q106" s="1" t="s">
        <v>1978</v>
      </c>
      <c r="R106" s="1" t="s">
        <v>1978</v>
      </c>
      <c r="S106" s="1" t="s">
        <v>1978</v>
      </c>
      <c r="T106" s="1" t="s">
        <v>1978</v>
      </c>
      <c r="U106">
        <v>2</v>
      </c>
      <c r="V106" t="b">
        <v>1</v>
      </c>
      <c r="W106">
        <v>11174</v>
      </c>
      <c r="X106" s="1" t="s">
        <v>4817</v>
      </c>
    </row>
    <row r="107" spans="1:24" x14ac:dyDescent="0.25">
      <c r="A107" s="1" t="s">
        <v>4818</v>
      </c>
      <c r="B107" s="1" t="s">
        <v>4819</v>
      </c>
      <c r="C107" s="1" t="s">
        <v>4820</v>
      </c>
      <c r="D107" s="1" t="s">
        <v>3341</v>
      </c>
      <c r="E107">
        <v>31967678</v>
      </c>
      <c r="F107">
        <v>34993693</v>
      </c>
      <c r="G107">
        <v>423604802</v>
      </c>
      <c r="H107">
        <v>-710590624</v>
      </c>
      <c r="I107">
        <v>1572409393</v>
      </c>
      <c r="J107">
        <v>1572481393</v>
      </c>
      <c r="K107" s="1" t="s">
        <v>4821</v>
      </c>
      <c r="L107">
        <v>211</v>
      </c>
      <c r="M107">
        <v>1</v>
      </c>
      <c r="N107">
        <v>16897</v>
      </c>
      <c r="O107">
        <v>187</v>
      </c>
      <c r="P107">
        <v>258</v>
      </c>
      <c r="Q107" s="1" t="s">
        <v>4822</v>
      </c>
      <c r="R107" s="1" t="s">
        <v>1978</v>
      </c>
      <c r="S107" s="1" t="s">
        <v>1978</v>
      </c>
      <c r="T107" s="1" t="s">
        <v>1978</v>
      </c>
      <c r="U107">
        <v>2</v>
      </c>
      <c r="V107" t="b">
        <v>1</v>
      </c>
      <c r="W107">
        <v>3672</v>
      </c>
      <c r="X107" s="1" t="s">
        <v>4823</v>
      </c>
    </row>
    <row r="108" spans="1:24" x14ac:dyDescent="0.25">
      <c r="A108" s="1" t="s">
        <v>4824</v>
      </c>
      <c r="B108" s="1" t="s">
        <v>4825</v>
      </c>
      <c r="C108" s="1" t="s">
        <v>4826</v>
      </c>
      <c r="D108" s="1" t="s">
        <v>4001</v>
      </c>
      <c r="E108">
        <v>37646108</v>
      </c>
      <c r="F108">
        <v>120477813</v>
      </c>
      <c r="G108">
        <v>30940195</v>
      </c>
      <c r="H108">
        <v>11875868</v>
      </c>
      <c r="I108">
        <v>1556833949</v>
      </c>
      <c r="J108">
        <v>1556873549</v>
      </c>
      <c r="K108" s="1" t="s">
        <v>1978</v>
      </c>
      <c r="L108">
        <v>55</v>
      </c>
      <c r="M108">
        <v>0</v>
      </c>
      <c r="N108">
        <v>5077</v>
      </c>
      <c r="O108">
        <v>17934</v>
      </c>
      <c r="P108">
        <v>16797</v>
      </c>
      <c r="Q108" s="1" t="s">
        <v>1978</v>
      </c>
      <c r="R108" s="1" t="s">
        <v>1978</v>
      </c>
      <c r="S108" s="1" t="s">
        <v>1978</v>
      </c>
      <c r="T108" s="1" t="s">
        <v>1978</v>
      </c>
      <c r="U108">
        <v>0</v>
      </c>
      <c r="V108" t="b">
        <v>1</v>
      </c>
      <c r="W108">
        <v>3673</v>
      </c>
      <c r="X108" s="1" t="s">
        <v>4827</v>
      </c>
    </row>
    <row r="109" spans="1:24" x14ac:dyDescent="0.25">
      <c r="A109" s="1" t="s">
        <v>4828</v>
      </c>
      <c r="B109" s="1" t="s">
        <v>4829</v>
      </c>
      <c r="C109" s="1" t="s">
        <v>4830</v>
      </c>
      <c r="D109" s="1" t="s">
        <v>2531</v>
      </c>
      <c r="E109">
        <v>591779971</v>
      </c>
      <c r="F109">
        <v>181593939</v>
      </c>
      <c r="G109">
        <v>533527892</v>
      </c>
      <c r="H109">
        <v>8367298</v>
      </c>
      <c r="I109">
        <v>1550106368</v>
      </c>
      <c r="J109">
        <v>1550178368</v>
      </c>
      <c r="K109" s="1" t="s">
        <v>4831</v>
      </c>
      <c r="L109">
        <v>5274</v>
      </c>
      <c r="M109">
        <v>1</v>
      </c>
      <c r="N109">
        <v>16096</v>
      </c>
      <c r="O109">
        <v>8693</v>
      </c>
      <c r="P109">
        <v>4744</v>
      </c>
      <c r="Q109" s="1" t="s">
        <v>4832</v>
      </c>
      <c r="R109" s="1" t="s">
        <v>1978</v>
      </c>
      <c r="S109" s="1" t="s">
        <v>1978</v>
      </c>
      <c r="T109" s="1" t="s">
        <v>1978</v>
      </c>
      <c r="U109">
        <v>0</v>
      </c>
      <c r="V109" t="b">
        <v>0</v>
      </c>
      <c r="W109">
        <v>12664</v>
      </c>
      <c r="X109" s="1" t="s">
        <v>4833</v>
      </c>
    </row>
    <row r="110" spans="1:24" x14ac:dyDescent="0.25">
      <c r="A110" s="1" t="s">
        <v>4834</v>
      </c>
      <c r="B110" s="1" t="s">
        <v>4835</v>
      </c>
      <c r="C110" s="1" t="s">
        <v>4836</v>
      </c>
      <c r="D110" s="1" t="s">
        <v>3378</v>
      </c>
      <c r="E110">
        <v>6893618</v>
      </c>
      <c r="F110">
        <v>125164477</v>
      </c>
      <c r="G110">
        <v>449532375</v>
      </c>
      <c r="H110">
        <v>173583673</v>
      </c>
      <c r="I110">
        <v>1562000193</v>
      </c>
      <c r="J110">
        <v>1562082993</v>
      </c>
      <c r="K110" s="1" t="s">
        <v>4837</v>
      </c>
      <c r="L110">
        <v>3436</v>
      </c>
      <c r="M110">
        <v>4</v>
      </c>
      <c r="N110">
        <v>0</v>
      </c>
      <c r="O110">
        <v>0</v>
      </c>
      <c r="P110">
        <v>0</v>
      </c>
      <c r="Q110" s="1" t="s">
        <v>4838</v>
      </c>
      <c r="R110" s="1" t="s">
        <v>1978</v>
      </c>
      <c r="S110" s="1" t="s">
        <v>1978</v>
      </c>
      <c r="T110" s="1" t="s">
        <v>1978</v>
      </c>
      <c r="U110">
        <v>2</v>
      </c>
      <c r="V110" t="b">
        <v>0</v>
      </c>
      <c r="W110">
        <v>139</v>
      </c>
      <c r="X110" s="1" t="s">
        <v>4839</v>
      </c>
    </row>
    <row r="111" spans="1:24" x14ac:dyDescent="0.25">
      <c r="A111" s="1" t="s">
        <v>4840</v>
      </c>
      <c r="B111" s="1" t="s">
        <v>4841</v>
      </c>
      <c r="C111" s="1" t="s">
        <v>4842</v>
      </c>
      <c r="D111" s="1" t="s">
        <v>2321</v>
      </c>
      <c r="E111">
        <v>499727767</v>
      </c>
      <c r="F111">
        <v>215148018</v>
      </c>
      <c r="G111">
        <v>-228824635</v>
      </c>
      <c r="H111">
        <v>301454694</v>
      </c>
      <c r="I111">
        <v>1553982012</v>
      </c>
      <c r="J111">
        <v>1554025212</v>
      </c>
      <c r="K111" s="1" t="s">
        <v>4843</v>
      </c>
      <c r="L111">
        <v>266</v>
      </c>
      <c r="M111">
        <v>1</v>
      </c>
      <c r="N111">
        <v>5383</v>
      </c>
      <c r="O111">
        <v>4175</v>
      </c>
      <c r="P111">
        <v>249</v>
      </c>
      <c r="Q111" s="1" t="s">
        <v>4844</v>
      </c>
      <c r="R111" s="1" t="s">
        <v>1978</v>
      </c>
      <c r="S111" s="1" t="s">
        <v>1978</v>
      </c>
      <c r="T111" s="1" t="s">
        <v>1978</v>
      </c>
      <c r="U111">
        <v>1</v>
      </c>
      <c r="V111" t="b">
        <v>1</v>
      </c>
      <c r="W111">
        <v>15061</v>
      </c>
      <c r="X111" s="1" t="s">
        <v>4845</v>
      </c>
    </row>
    <row r="112" spans="1:24" x14ac:dyDescent="0.25">
      <c r="A112" s="1" t="s">
        <v>4846</v>
      </c>
      <c r="B112" s="1" t="s">
        <v>4847</v>
      </c>
      <c r="C112" s="1" t="s">
        <v>4848</v>
      </c>
      <c r="D112" s="1" t="s">
        <v>2213</v>
      </c>
      <c r="E112">
        <v>589919268</v>
      </c>
      <c r="F112">
        <v>162203271</v>
      </c>
      <c r="G112">
        <v>455347245</v>
      </c>
      <c r="H112">
        <v>207809547</v>
      </c>
      <c r="I112">
        <v>1550895547</v>
      </c>
      <c r="J112">
        <v>1550931547</v>
      </c>
      <c r="K112" s="1" t="s">
        <v>4849</v>
      </c>
      <c r="L112">
        <v>10111</v>
      </c>
      <c r="M112">
        <v>4</v>
      </c>
      <c r="N112">
        <v>0</v>
      </c>
      <c r="O112">
        <v>0</v>
      </c>
      <c r="P112">
        <v>0</v>
      </c>
      <c r="Q112" s="1" t="s">
        <v>4850</v>
      </c>
      <c r="R112" s="1" t="s">
        <v>1978</v>
      </c>
      <c r="S112" s="1" t="s">
        <v>1978</v>
      </c>
      <c r="T112" s="1" t="s">
        <v>1978</v>
      </c>
      <c r="U112">
        <v>2</v>
      </c>
      <c r="V112" t="b">
        <v>0</v>
      </c>
      <c r="W112">
        <v>9277</v>
      </c>
      <c r="X112" s="1" t="s">
        <v>4851</v>
      </c>
    </row>
    <row r="113" spans="1:24" x14ac:dyDescent="0.25">
      <c r="A113" s="1" t="s">
        <v>4852</v>
      </c>
      <c r="B113" s="1" t="s">
        <v>4853</v>
      </c>
      <c r="C113" s="1" t="s">
        <v>4854</v>
      </c>
      <c r="D113" s="1" t="s">
        <v>3595</v>
      </c>
      <c r="E113">
        <v>-105792295</v>
      </c>
      <c r="F113">
        <v>-37745028</v>
      </c>
      <c r="G113">
        <v>79877141</v>
      </c>
      <c r="H113">
        <v>-108479688</v>
      </c>
      <c r="I113">
        <v>1565902236</v>
      </c>
      <c r="J113">
        <v>1565941836</v>
      </c>
      <c r="K113" s="1" t="s">
        <v>1978</v>
      </c>
      <c r="L113">
        <v>12992</v>
      </c>
      <c r="M113">
        <v>2</v>
      </c>
      <c r="N113">
        <v>0</v>
      </c>
      <c r="O113">
        <v>3097</v>
      </c>
      <c r="P113">
        <v>0</v>
      </c>
      <c r="Q113" s="1" t="s">
        <v>4855</v>
      </c>
      <c r="R113" s="1" t="s">
        <v>1978</v>
      </c>
      <c r="S113" s="1" t="s">
        <v>1978</v>
      </c>
      <c r="T113" s="1" t="s">
        <v>1978</v>
      </c>
      <c r="U113">
        <v>3</v>
      </c>
      <c r="V113" t="b">
        <v>1</v>
      </c>
      <c r="W113">
        <v>16622</v>
      </c>
      <c r="X113" s="1" t="s">
        <v>4856</v>
      </c>
    </row>
    <row r="114" spans="1:24" x14ac:dyDescent="0.25">
      <c r="A114" s="1" t="s">
        <v>4857</v>
      </c>
      <c r="B114" s="1" t="s">
        <v>4858</v>
      </c>
      <c r="C114" s="1" t="s">
        <v>4859</v>
      </c>
      <c r="D114" s="1" t="s">
        <v>3455</v>
      </c>
      <c r="E114">
        <v>49458286</v>
      </c>
      <c r="F114">
        <v>12806791</v>
      </c>
      <c r="G114">
        <v>524709411</v>
      </c>
      <c r="H114">
        <v>4826445</v>
      </c>
      <c r="I114">
        <v>1569262302</v>
      </c>
      <c r="J114">
        <v>1569276702</v>
      </c>
      <c r="K114" s="1" t="s">
        <v>4860</v>
      </c>
      <c r="L114">
        <v>1304</v>
      </c>
      <c r="M114">
        <v>0</v>
      </c>
      <c r="N114">
        <v>5979</v>
      </c>
      <c r="O114">
        <v>2205</v>
      </c>
      <c r="P114">
        <v>2138</v>
      </c>
      <c r="Q114" s="1" t="s">
        <v>1978</v>
      </c>
      <c r="R114" s="1" t="s">
        <v>1978</v>
      </c>
      <c r="S114" s="1" t="s">
        <v>1978</v>
      </c>
      <c r="T114" s="1" t="s">
        <v>1978</v>
      </c>
      <c r="U114">
        <v>2</v>
      </c>
      <c r="V114" t="b">
        <v>0</v>
      </c>
      <c r="W114">
        <v>8692</v>
      </c>
      <c r="X114" s="1" t="s">
        <v>4861</v>
      </c>
    </row>
    <row r="115" spans="1:24" x14ac:dyDescent="0.25">
      <c r="A115" s="1" t="s">
        <v>4862</v>
      </c>
      <c r="B115" s="1" t="s">
        <v>4411</v>
      </c>
      <c r="C115" s="1" t="s">
        <v>4863</v>
      </c>
      <c r="D115" s="1" t="s">
        <v>2644</v>
      </c>
      <c r="E115">
        <v>125258542</v>
      </c>
      <c r="F115">
        <v>-862907568</v>
      </c>
      <c r="G115">
        <v>269215438</v>
      </c>
      <c r="H115">
        <v>681195259</v>
      </c>
      <c r="I115">
        <v>1546661603</v>
      </c>
      <c r="J115">
        <v>1546708403</v>
      </c>
      <c r="K115" s="1" t="s">
        <v>4864</v>
      </c>
      <c r="L115">
        <v>3658</v>
      </c>
      <c r="M115">
        <v>4</v>
      </c>
      <c r="N115">
        <v>0</v>
      </c>
      <c r="O115">
        <v>0</v>
      </c>
      <c r="P115">
        <v>0</v>
      </c>
      <c r="Q115" s="1" t="s">
        <v>4865</v>
      </c>
      <c r="R115" s="1" t="s">
        <v>1978</v>
      </c>
      <c r="S115" s="1" t="s">
        <v>1978</v>
      </c>
      <c r="T115" s="1" t="s">
        <v>1978</v>
      </c>
      <c r="U115">
        <v>3</v>
      </c>
      <c r="V115" t="b">
        <v>1</v>
      </c>
      <c r="W115">
        <v>19189</v>
      </c>
      <c r="X115" s="1" t="s">
        <v>4866</v>
      </c>
    </row>
    <row r="116" spans="1:24" x14ac:dyDescent="0.25">
      <c r="A116" s="1" t="s">
        <v>4867</v>
      </c>
      <c r="B116" s="1" t="s">
        <v>4868</v>
      </c>
      <c r="C116" s="1" t="s">
        <v>4869</v>
      </c>
      <c r="D116" s="1" t="s">
        <v>2085</v>
      </c>
      <c r="E116">
        <v>404189904</v>
      </c>
      <c r="F116">
        <v>199682943</v>
      </c>
      <c r="G116">
        <v>208965838</v>
      </c>
      <c r="H116">
        <v>-1054093552</v>
      </c>
      <c r="I116">
        <v>1550241855</v>
      </c>
      <c r="J116">
        <v>1550249055</v>
      </c>
      <c r="K116" s="1" t="s">
        <v>4870</v>
      </c>
      <c r="L116">
        <v>9964</v>
      </c>
      <c r="M116">
        <v>3</v>
      </c>
      <c r="N116">
        <v>0</v>
      </c>
      <c r="O116">
        <v>0</v>
      </c>
      <c r="P116">
        <v>0</v>
      </c>
      <c r="Q116" s="1" t="s">
        <v>4871</v>
      </c>
      <c r="R116" s="1" t="s">
        <v>1978</v>
      </c>
      <c r="S116" s="1" t="s">
        <v>1978</v>
      </c>
      <c r="T116" s="1" t="s">
        <v>4872</v>
      </c>
      <c r="U116">
        <v>0</v>
      </c>
      <c r="V116" t="b">
        <v>0</v>
      </c>
      <c r="W116">
        <v>692</v>
      </c>
      <c r="X116" s="1" t="s">
        <v>4873</v>
      </c>
    </row>
    <row r="117" spans="1:24" x14ac:dyDescent="0.25">
      <c r="A117" s="1" t="s">
        <v>4874</v>
      </c>
      <c r="B117" s="1" t="s">
        <v>4875</v>
      </c>
      <c r="C117" s="1" t="s">
        <v>4876</v>
      </c>
      <c r="D117" s="1" t="s">
        <v>2164</v>
      </c>
      <c r="E117">
        <v>28845626</v>
      </c>
      <c r="F117">
        <v>104969882</v>
      </c>
      <c r="G117">
        <v>-68754582</v>
      </c>
      <c r="H117">
        <v>1081308481</v>
      </c>
      <c r="I117">
        <v>1551006593</v>
      </c>
      <c r="J117">
        <v>1551046193</v>
      </c>
      <c r="K117" s="1" t="s">
        <v>4877</v>
      </c>
      <c r="L117">
        <v>5111</v>
      </c>
      <c r="M117">
        <v>3</v>
      </c>
      <c r="N117">
        <v>0</v>
      </c>
      <c r="O117">
        <v>0</v>
      </c>
      <c r="P117">
        <v>0</v>
      </c>
      <c r="Q117" s="1" t="s">
        <v>4878</v>
      </c>
      <c r="R117" s="1" t="s">
        <v>1978</v>
      </c>
      <c r="S117" s="1" t="s">
        <v>1978</v>
      </c>
      <c r="T117" s="1" t="s">
        <v>4879</v>
      </c>
      <c r="U117">
        <v>0</v>
      </c>
      <c r="V117" t="b">
        <v>0</v>
      </c>
      <c r="W117">
        <v>13394</v>
      </c>
      <c r="X117" s="1" t="s">
        <v>4880</v>
      </c>
    </row>
    <row r="118" spans="1:24" x14ac:dyDescent="0.25">
      <c r="A118" s="1" t="s">
        <v>4881</v>
      </c>
      <c r="B118" s="1" t="s">
        <v>4882</v>
      </c>
      <c r="C118" s="1" t="s">
        <v>4883</v>
      </c>
      <c r="D118" s="1" t="s">
        <v>4091</v>
      </c>
      <c r="E118">
        <v>-70120918</v>
      </c>
      <c r="F118">
        <v>1083905156</v>
      </c>
      <c r="G118">
        <v>4967403</v>
      </c>
      <c r="H118">
        <v>2007982</v>
      </c>
      <c r="I118">
        <v>1568398947</v>
      </c>
      <c r="J118">
        <v>1568481747</v>
      </c>
      <c r="K118" s="1" t="s">
        <v>4884</v>
      </c>
      <c r="L118">
        <v>10064</v>
      </c>
      <c r="M118">
        <v>4</v>
      </c>
      <c r="N118">
        <v>0</v>
      </c>
      <c r="O118">
        <v>0</v>
      </c>
      <c r="P118">
        <v>0</v>
      </c>
      <c r="Q118" s="1" t="s">
        <v>4885</v>
      </c>
      <c r="R118" s="1" t="s">
        <v>1978</v>
      </c>
      <c r="S118" s="1" t="s">
        <v>1978</v>
      </c>
      <c r="T118" s="1" t="s">
        <v>1978</v>
      </c>
      <c r="U118">
        <v>3</v>
      </c>
      <c r="V118" t="b">
        <v>1</v>
      </c>
      <c r="W118">
        <v>15711</v>
      </c>
      <c r="X118" s="1" t="s">
        <v>4886</v>
      </c>
    </row>
    <row r="119" spans="1:24" x14ac:dyDescent="0.25">
      <c r="A119" s="1" t="s">
        <v>4887</v>
      </c>
      <c r="B119" s="1" t="s">
        <v>4762</v>
      </c>
      <c r="C119" s="1" t="s">
        <v>4888</v>
      </c>
      <c r="D119" s="1" t="s">
        <v>3313</v>
      </c>
      <c r="E119">
        <v>-73391892</v>
      </c>
      <c r="F119">
        <v>1068768415</v>
      </c>
      <c r="G119">
        <v>504534011</v>
      </c>
      <c r="H119">
        <v>368469573</v>
      </c>
      <c r="I119">
        <v>1554318047</v>
      </c>
      <c r="J119">
        <v>1554343247</v>
      </c>
      <c r="K119" s="1" t="s">
        <v>4889</v>
      </c>
      <c r="L119">
        <v>9059</v>
      </c>
      <c r="M119">
        <v>1</v>
      </c>
      <c r="N119">
        <v>10262</v>
      </c>
      <c r="O119">
        <v>13558</v>
      </c>
      <c r="P119">
        <v>14033</v>
      </c>
      <c r="Q119" s="1" t="s">
        <v>4890</v>
      </c>
      <c r="R119" s="1" t="s">
        <v>1978</v>
      </c>
      <c r="S119" s="1" t="s">
        <v>1978</v>
      </c>
      <c r="T119" s="1" t="s">
        <v>1978</v>
      </c>
      <c r="U119">
        <v>0</v>
      </c>
      <c r="V119" t="b">
        <v>0</v>
      </c>
      <c r="W119">
        <v>6246</v>
      </c>
      <c r="X119" s="1" t="s">
        <v>4891</v>
      </c>
    </row>
    <row r="120" spans="1:24" x14ac:dyDescent="0.25">
      <c r="A120" s="1" t="s">
        <v>4892</v>
      </c>
      <c r="B120" s="1" t="s">
        <v>4893</v>
      </c>
      <c r="C120" s="1" t="s">
        <v>4894</v>
      </c>
      <c r="D120" s="1" t="s">
        <v>2997</v>
      </c>
      <c r="E120">
        <v>24565521</v>
      </c>
      <c r="F120">
        <v>117936238</v>
      </c>
      <c r="G120">
        <v>23084827</v>
      </c>
      <c r="H120">
        <v>113290609</v>
      </c>
      <c r="I120">
        <v>1549755883</v>
      </c>
      <c r="J120">
        <v>1549773883</v>
      </c>
      <c r="K120" s="1" t="s">
        <v>1978</v>
      </c>
      <c r="L120">
        <v>8431</v>
      </c>
      <c r="M120">
        <v>4</v>
      </c>
      <c r="N120">
        <v>0</v>
      </c>
      <c r="O120">
        <v>0</v>
      </c>
      <c r="P120">
        <v>0</v>
      </c>
      <c r="Q120" s="1" t="s">
        <v>4895</v>
      </c>
      <c r="R120" s="1" t="s">
        <v>1978</v>
      </c>
      <c r="S120" s="1" t="s">
        <v>1978</v>
      </c>
      <c r="T120" s="1" t="s">
        <v>1978</v>
      </c>
      <c r="U120">
        <v>0</v>
      </c>
      <c r="V120" t="b">
        <v>1</v>
      </c>
      <c r="W120">
        <v>3267</v>
      </c>
      <c r="X120" s="1" t="s">
        <v>4896</v>
      </c>
    </row>
    <row r="121" spans="1:24" x14ac:dyDescent="0.25">
      <c r="A121" s="1" t="s">
        <v>4897</v>
      </c>
      <c r="B121" s="1" t="s">
        <v>4898</v>
      </c>
      <c r="C121" s="1" t="s">
        <v>4899</v>
      </c>
      <c r="D121" s="1" t="s">
        <v>3647</v>
      </c>
      <c r="E121">
        <v>350011797</v>
      </c>
      <c r="F121">
        <v>340474348</v>
      </c>
      <c r="G121">
        <v>49886516</v>
      </c>
      <c r="H121">
        <v>58121284</v>
      </c>
      <c r="I121">
        <v>1560952669</v>
      </c>
      <c r="J121">
        <v>1560967069</v>
      </c>
      <c r="K121" s="1" t="s">
        <v>4900</v>
      </c>
      <c r="L121">
        <v>6919</v>
      </c>
      <c r="M121">
        <v>2</v>
      </c>
      <c r="N121">
        <v>0</v>
      </c>
      <c r="O121">
        <v>7547</v>
      </c>
      <c r="P121">
        <v>0</v>
      </c>
      <c r="Q121" s="1" t="s">
        <v>4901</v>
      </c>
      <c r="R121" s="1" t="s">
        <v>1978</v>
      </c>
      <c r="S121" s="1" t="s">
        <v>1978</v>
      </c>
      <c r="T121" s="1" t="s">
        <v>1978</v>
      </c>
      <c r="U121">
        <v>2</v>
      </c>
      <c r="V121" t="b">
        <v>1</v>
      </c>
      <c r="W121">
        <v>701</v>
      </c>
      <c r="X121" s="1" t="s">
        <v>4902</v>
      </c>
    </row>
    <row r="122" spans="1:24" x14ac:dyDescent="0.25">
      <c r="A122" s="1" t="s">
        <v>4903</v>
      </c>
      <c r="B122" s="1" t="s">
        <v>4904</v>
      </c>
      <c r="C122" s="1" t="s">
        <v>4905</v>
      </c>
      <c r="D122" s="1" t="s">
        <v>3482</v>
      </c>
      <c r="E122">
        <v>41549665</v>
      </c>
      <c r="F122">
        <v>-73871483</v>
      </c>
      <c r="G122">
        <v>-233969682</v>
      </c>
      <c r="H122">
        <v>-463204265</v>
      </c>
      <c r="I122">
        <v>1574008379</v>
      </c>
      <c r="J122">
        <v>1574076779</v>
      </c>
      <c r="K122" s="1" t="s">
        <v>4906</v>
      </c>
      <c r="L122">
        <v>18769</v>
      </c>
      <c r="M122">
        <v>4</v>
      </c>
      <c r="N122">
        <v>0</v>
      </c>
      <c r="O122">
        <v>0</v>
      </c>
      <c r="P122">
        <v>0</v>
      </c>
      <c r="Q122" s="1" t="s">
        <v>4907</v>
      </c>
      <c r="R122" s="1" t="s">
        <v>1978</v>
      </c>
      <c r="S122" s="1" t="s">
        <v>1978</v>
      </c>
      <c r="T122" s="1" t="s">
        <v>1978</v>
      </c>
      <c r="U122">
        <v>0</v>
      </c>
      <c r="V122" t="b">
        <v>0</v>
      </c>
      <c r="W122">
        <v>10844</v>
      </c>
      <c r="X122" s="1" t="s">
        <v>4908</v>
      </c>
    </row>
    <row r="123" spans="1:24" x14ac:dyDescent="0.25">
      <c r="A123" s="1" t="s">
        <v>4909</v>
      </c>
      <c r="B123" s="1" t="s">
        <v>4910</v>
      </c>
      <c r="C123" s="1" t="s">
        <v>4911</v>
      </c>
      <c r="D123" s="1" t="s">
        <v>3035</v>
      </c>
      <c r="E123">
        <v>25307213</v>
      </c>
      <c r="F123">
        <v>985940814</v>
      </c>
      <c r="G123">
        <v>-69158535</v>
      </c>
      <c r="H123">
        <v>1118151245</v>
      </c>
      <c r="I123">
        <v>1551268583</v>
      </c>
      <c r="J123">
        <v>1551333383</v>
      </c>
      <c r="K123" s="1" t="s">
        <v>4912</v>
      </c>
      <c r="L123">
        <v>15102</v>
      </c>
      <c r="M123">
        <v>4</v>
      </c>
      <c r="N123">
        <v>0</v>
      </c>
      <c r="O123">
        <v>0</v>
      </c>
      <c r="P123">
        <v>0</v>
      </c>
      <c r="Q123" s="1" t="s">
        <v>4913</v>
      </c>
      <c r="R123" s="1" t="s">
        <v>1978</v>
      </c>
      <c r="S123" s="1" t="s">
        <v>1978</v>
      </c>
      <c r="T123" s="1" t="s">
        <v>1978</v>
      </c>
      <c r="U123">
        <v>1</v>
      </c>
      <c r="V123" t="b">
        <v>0</v>
      </c>
      <c r="W123">
        <v>2159</v>
      </c>
      <c r="X123" s="1" t="s">
        <v>4914</v>
      </c>
    </row>
    <row r="124" spans="1:24" x14ac:dyDescent="0.25">
      <c r="A124" s="1" t="s">
        <v>4915</v>
      </c>
      <c r="B124" s="1" t="s">
        <v>4916</v>
      </c>
      <c r="C124" s="1" t="s">
        <v>4917</v>
      </c>
      <c r="D124" s="1" t="s">
        <v>2134</v>
      </c>
      <c r="E124">
        <v>577166133</v>
      </c>
      <c r="F124">
        <v>119015778</v>
      </c>
      <c r="G124">
        <v>536911177</v>
      </c>
      <c r="H124">
        <v>335027704</v>
      </c>
      <c r="I124">
        <v>1562497903</v>
      </c>
      <c r="J124">
        <v>1562548303</v>
      </c>
      <c r="K124" s="1" t="s">
        <v>1978</v>
      </c>
      <c r="L124">
        <v>19448</v>
      </c>
      <c r="M124">
        <v>0</v>
      </c>
      <c r="N124">
        <v>6438</v>
      </c>
      <c r="O124">
        <v>17275</v>
      </c>
      <c r="P124">
        <v>7084</v>
      </c>
      <c r="Q124" s="1" t="s">
        <v>1978</v>
      </c>
      <c r="R124" s="1" t="s">
        <v>1978</v>
      </c>
      <c r="S124" s="1" t="s">
        <v>1978</v>
      </c>
      <c r="T124" s="1" t="s">
        <v>1978</v>
      </c>
      <c r="U124">
        <v>0</v>
      </c>
      <c r="V124" t="b">
        <v>1</v>
      </c>
      <c r="W124">
        <v>2643</v>
      </c>
      <c r="X124" s="1" t="s">
        <v>4918</v>
      </c>
    </row>
    <row r="125" spans="1:24" x14ac:dyDescent="0.25">
      <c r="A125" s="1" t="s">
        <v>4919</v>
      </c>
      <c r="B125" s="1" t="s">
        <v>4920</v>
      </c>
      <c r="C125" s="1" t="s">
        <v>4921</v>
      </c>
      <c r="D125" s="1" t="s">
        <v>2367</v>
      </c>
      <c r="E125">
        <v>-231067087</v>
      </c>
      <c r="F125">
        <v>-486123867</v>
      </c>
      <c r="G125">
        <v>58263232</v>
      </c>
      <c r="H125">
        <v>549326774</v>
      </c>
      <c r="I125">
        <v>1544463482</v>
      </c>
      <c r="J125">
        <v>1544467082</v>
      </c>
      <c r="K125" s="1" t="s">
        <v>4922</v>
      </c>
      <c r="L125">
        <v>1187</v>
      </c>
      <c r="M125">
        <v>2</v>
      </c>
      <c r="N125">
        <v>0</v>
      </c>
      <c r="O125">
        <v>10571</v>
      </c>
      <c r="P125">
        <v>0</v>
      </c>
      <c r="Q125" s="1" t="s">
        <v>4923</v>
      </c>
      <c r="R125" s="1" t="s">
        <v>1978</v>
      </c>
      <c r="S125" s="1" t="s">
        <v>1978</v>
      </c>
      <c r="T125" s="1" t="s">
        <v>1978</v>
      </c>
      <c r="U125">
        <v>2</v>
      </c>
      <c r="V125" t="b">
        <v>1</v>
      </c>
      <c r="W125">
        <v>9147</v>
      </c>
      <c r="X125" s="1" t="s">
        <v>4924</v>
      </c>
    </row>
    <row r="126" spans="1:24" x14ac:dyDescent="0.25">
      <c r="A126" s="1" t="s">
        <v>4925</v>
      </c>
      <c r="B126" s="1" t="s">
        <v>4926</v>
      </c>
      <c r="C126" s="1" t="s">
        <v>4927</v>
      </c>
      <c r="D126" s="1" t="s">
        <v>3213</v>
      </c>
      <c r="E126">
        <v>567952392</v>
      </c>
      <c r="F126">
        <v>1058855714</v>
      </c>
      <c r="G126">
        <v>64359224</v>
      </c>
      <c r="H126">
        <v>1249997742</v>
      </c>
      <c r="I126">
        <v>1573673206</v>
      </c>
      <c r="J126">
        <v>1573712806</v>
      </c>
      <c r="K126" s="1" t="s">
        <v>4928</v>
      </c>
      <c r="L126">
        <v>418</v>
      </c>
      <c r="M126">
        <v>1</v>
      </c>
      <c r="N126">
        <v>4792</v>
      </c>
      <c r="O126">
        <v>13184</v>
      </c>
      <c r="P126">
        <v>17461</v>
      </c>
      <c r="Q126" s="1" t="s">
        <v>4929</v>
      </c>
      <c r="R126" s="1" t="s">
        <v>1978</v>
      </c>
      <c r="S126" s="1" t="s">
        <v>1978</v>
      </c>
      <c r="T126" s="1" t="s">
        <v>1978</v>
      </c>
      <c r="U126">
        <v>3</v>
      </c>
      <c r="V126" t="b">
        <v>0</v>
      </c>
      <c r="W126">
        <v>1807</v>
      </c>
      <c r="X126" s="1" t="s">
        <v>4930</v>
      </c>
    </row>
    <row r="127" spans="1:24" x14ac:dyDescent="0.25">
      <c r="A127" s="1" t="s">
        <v>4931</v>
      </c>
      <c r="B127" s="1" t="s">
        <v>4932</v>
      </c>
      <c r="C127" s="1" t="s">
        <v>4933</v>
      </c>
      <c r="D127" s="1" t="s">
        <v>3803</v>
      </c>
      <c r="E127">
        <v>607905791</v>
      </c>
      <c r="F127">
        <v>249298029</v>
      </c>
      <c r="G127">
        <v>-68852308</v>
      </c>
      <c r="H127">
        <v>1069007656</v>
      </c>
      <c r="I127">
        <v>1561502786</v>
      </c>
      <c r="J127">
        <v>1561563986</v>
      </c>
      <c r="K127" s="1" t="s">
        <v>1978</v>
      </c>
      <c r="L127">
        <v>5452</v>
      </c>
      <c r="M127">
        <v>3</v>
      </c>
      <c r="N127">
        <v>0</v>
      </c>
      <c r="O127">
        <v>0</v>
      </c>
      <c r="P127">
        <v>0</v>
      </c>
      <c r="Q127" s="1" t="s">
        <v>4934</v>
      </c>
      <c r="R127" s="1" t="s">
        <v>1978</v>
      </c>
      <c r="S127" s="1" t="s">
        <v>1978</v>
      </c>
      <c r="T127" s="1" t="s">
        <v>4935</v>
      </c>
      <c r="U127">
        <v>1</v>
      </c>
      <c r="V127" t="b">
        <v>1</v>
      </c>
      <c r="W127">
        <v>14333</v>
      </c>
      <c r="X127" s="1" t="s">
        <v>4936</v>
      </c>
    </row>
    <row r="128" spans="1:24" x14ac:dyDescent="0.25">
      <c r="A128" s="1" t="s">
        <v>4937</v>
      </c>
      <c r="B128" s="1" t="s">
        <v>4938</v>
      </c>
      <c r="C128" s="1" t="s">
        <v>4939</v>
      </c>
      <c r="D128" s="1" t="s">
        <v>3030</v>
      </c>
      <c r="E128">
        <v>5230002</v>
      </c>
      <c r="F128">
        <v>1695723</v>
      </c>
      <c r="G128">
        <v>482678882</v>
      </c>
      <c r="H128">
        <v>27122802</v>
      </c>
      <c r="I128">
        <v>1565629963</v>
      </c>
      <c r="J128">
        <v>1565709163</v>
      </c>
      <c r="K128" s="1" t="s">
        <v>4940</v>
      </c>
      <c r="L128">
        <v>16211</v>
      </c>
      <c r="M128">
        <v>2</v>
      </c>
      <c r="N128">
        <v>0</v>
      </c>
      <c r="O128">
        <v>12298</v>
      </c>
      <c r="P128">
        <v>0</v>
      </c>
      <c r="Q128" s="1" t="s">
        <v>4941</v>
      </c>
      <c r="R128" s="1" t="s">
        <v>1978</v>
      </c>
      <c r="S128" s="1" t="s">
        <v>1978</v>
      </c>
      <c r="T128" s="1" t="s">
        <v>1978</v>
      </c>
      <c r="U128">
        <v>1</v>
      </c>
      <c r="V128" t="b">
        <v>1</v>
      </c>
      <c r="W128">
        <v>1193</v>
      </c>
      <c r="X128" s="1" t="s">
        <v>4942</v>
      </c>
    </row>
    <row r="129" spans="1:24" x14ac:dyDescent="0.25">
      <c r="A129" s="1" t="s">
        <v>4943</v>
      </c>
      <c r="B129" s="1" t="s">
        <v>4772</v>
      </c>
      <c r="C129" s="1" t="s">
        <v>4944</v>
      </c>
      <c r="D129" s="1" t="s">
        <v>3222</v>
      </c>
      <c r="E129">
        <v>461167</v>
      </c>
      <c r="F129">
        <v>34167</v>
      </c>
      <c r="G129">
        <v>33195258</v>
      </c>
      <c r="H129">
        <v>106045443</v>
      </c>
      <c r="I129">
        <v>1545807844</v>
      </c>
      <c r="J129">
        <v>1545879844</v>
      </c>
      <c r="K129" s="1" t="s">
        <v>1978</v>
      </c>
      <c r="L129">
        <v>19986</v>
      </c>
      <c r="M129">
        <v>1</v>
      </c>
      <c r="N129">
        <v>5194</v>
      </c>
      <c r="O129">
        <v>19947</v>
      </c>
      <c r="P129">
        <v>993</v>
      </c>
      <c r="Q129" s="1" t="s">
        <v>4945</v>
      </c>
      <c r="R129" s="1" t="s">
        <v>1978</v>
      </c>
      <c r="S129" s="1" t="s">
        <v>1978</v>
      </c>
      <c r="T129" s="1" t="s">
        <v>1978</v>
      </c>
      <c r="U129">
        <v>2</v>
      </c>
      <c r="V129" t="b">
        <v>1</v>
      </c>
      <c r="W129">
        <v>1107</v>
      </c>
      <c r="X129" s="1" t="s">
        <v>4946</v>
      </c>
    </row>
    <row r="130" spans="1:24" x14ac:dyDescent="0.25">
      <c r="A130" s="1" t="s">
        <v>4947</v>
      </c>
      <c r="B130" s="1" t="s">
        <v>4459</v>
      </c>
      <c r="C130" s="1" t="s">
        <v>4948</v>
      </c>
      <c r="D130" s="1" t="s">
        <v>1967</v>
      </c>
      <c r="E130">
        <v>390041504</v>
      </c>
      <c r="F130">
        <v>-770391754</v>
      </c>
      <c r="G130">
        <v>22579117</v>
      </c>
      <c r="H130">
        <v>113081508</v>
      </c>
      <c r="I130">
        <v>1553184884</v>
      </c>
      <c r="J130">
        <v>1553267684</v>
      </c>
      <c r="K130" s="1" t="s">
        <v>4949</v>
      </c>
      <c r="L130">
        <v>1780</v>
      </c>
      <c r="M130">
        <v>2</v>
      </c>
      <c r="N130">
        <v>0</v>
      </c>
      <c r="O130">
        <v>1467</v>
      </c>
      <c r="P130">
        <v>0</v>
      </c>
      <c r="Q130" s="1" t="s">
        <v>4950</v>
      </c>
      <c r="R130" s="1" t="s">
        <v>1978</v>
      </c>
      <c r="S130" s="1" t="s">
        <v>1978</v>
      </c>
      <c r="T130" s="1" t="s">
        <v>1978</v>
      </c>
      <c r="U130">
        <v>1</v>
      </c>
      <c r="V130" t="b">
        <v>1</v>
      </c>
      <c r="W130">
        <v>8917</v>
      </c>
      <c r="X130" s="1" t="s">
        <v>4951</v>
      </c>
    </row>
    <row r="131" spans="1:24" x14ac:dyDescent="0.25">
      <c r="A131" s="1" t="s">
        <v>4952</v>
      </c>
      <c r="B131" s="1" t="s">
        <v>4953</v>
      </c>
      <c r="C131" s="1" t="s">
        <v>4954</v>
      </c>
      <c r="D131" s="1" t="s">
        <v>2262</v>
      </c>
      <c r="E131">
        <v>361364291</v>
      </c>
      <c r="F131">
        <v>1393741999</v>
      </c>
      <c r="G131">
        <v>-8906419</v>
      </c>
      <c r="H131">
        <v>1177395532</v>
      </c>
      <c r="I131">
        <v>1568193500</v>
      </c>
      <c r="J131">
        <v>1568236700</v>
      </c>
      <c r="K131" s="1" t="s">
        <v>4955</v>
      </c>
      <c r="L131">
        <v>11701</v>
      </c>
      <c r="M131">
        <v>1</v>
      </c>
      <c r="N131">
        <v>3178</v>
      </c>
      <c r="O131">
        <v>1307</v>
      </c>
      <c r="P131">
        <v>17507</v>
      </c>
      <c r="Q131" s="1" t="s">
        <v>4956</v>
      </c>
      <c r="R131" s="1" t="s">
        <v>1978</v>
      </c>
      <c r="S131" s="1" t="s">
        <v>1978</v>
      </c>
      <c r="T131" s="1" t="s">
        <v>1978</v>
      </c>
      <c r="U131">
        <v>1</v>
      </c>
      <c r="V131" t="b">
        <v>0</v>
      </c>
      <c r="W131">
        <v>6871</v>
      </c>
      <c r="X131" s="1" t="s">
        <v>4957</v>
      </c>
    </row>
    <row r="132" spans="1:24" x14ac:dyDescent="0.25">
      <c r="A132" s="1" t="s">
        <v>4958</v>
      </c>
      <c r="B132" s="1" t="s">
        <v>4959</v>
      </c>
      <c r="C132" s="1" t="s">
        <v>4960</v>
      </c>
      <c r="D132" s="1" t="s">
        <v>3303</v>
      </c>
      <c r="E132">
        <v>30753924</v>
      </c>
      <c r="F132">
        <v>120758543</v>
      </c>
      <c r="G132">
        <v>393046388</v>
      </c>
      <c r="H132">
        <v>232207655</v>
      </c>
      <c r="I132">
        <v>1571523188</v>
      </c>
      <c r="J132">
        <v>1571533988</v>
      </c>
      <c r="K132" s="1" t="s">
        <v>4961</v>
      </c>
      <c r="L132">
        <v>5421</v>
      </c>
      <c r="M132">
        <v>4</v>
      </c>
      <c r="N132">
        <v>0</v>
      </c>
      <c r="O132">
        <v>0</v>
      </c>
      <c r="P132">
        <v>0</v>
      </c>
      <c r="Q132" s="1" t="s">
        <v>4962</v>
      </c>
      <c r="R132" s="1" t="s">
        <v>1978</v>
      </c>
      <c r="S132" s="1" t="s">
        <v>1978</v>
      </c>
      <c r="T132" s="1" t="s">
        <v>1978</v>
      </c>
      <c r="U132">
        <v>3</v>
      </c>
      <c r="V132" t="b">
        <v>0</v>
      </c>
      <c r="W132">
        <v>329</v>
      </c>
      <c r="X132" s="1" t="s">
        <v>4963</v>
      </c>
    </row>
    <row r="133" spans="1:24" x14ac:dyDescent="0.25">
      <c r="A133" s="1" t="s">
        <v>4964</v>
      </c>
      <c r="B133" s="1" t="s">
        <v>4965</v>
      </c>
      <c r="C133" s="1" t="s">
        <v>4966</v>
      </c>
      <c r="D133" s="1" t="s">
        <v>4031</v>
      </c>
      <c r="E133">
        <v>25867345</v>
      </c>
      <c r="F133">
        <v>550242519</v>
      </c>
      <c r="G133">
        <v>518909212</v>
      </c>
      <c r="H133">
        <v>210863266</v>
      </c>
      <c r="I133">
        <v>1567070384</v>
      </c>
      <c r="J133">
        <v>1567091984</v>
      </c>
      <c r="K133" s="1" t="s">
        <v>4967</v>
      </c>
      <c r="L133">
        <v>16862</v>
      </c>
      <c r="M133">
        <v>2</v>
      </c>
      <c r="N133">
        <v>0</v>
      </c>
      <c r="O133">
        <v>7183</v>
      </c>
      <c r="P133">
        <v>0</v>
      </c>
      <c r="Q133" s="1" t="s">
        <v>4968</v>
      </c>
      <c r="R133" s="1" t="s">
        <v>1978</v>
      </c>
      <c r="S133" s="1" t="s">
        <v>1978</v>
      </c>
      <c r="T133" s="1" t="s">
        <v>1978</v>
      </c>
      <c r="U133">
        <v>3</v>
      </c>
      <c r="V133" t="b">
        <v>0</v>
      </c>
      <c r="W133">
        <v>9102</v>
      </c>
      <c r="X133" s="1" t="s">
        <v>4969</v>
      </c>
    </row>
    <row r="134" spans="1:24" x14ac:dyDescent="0.25">
      <c r="A134" s="1" t="s">
        <v>4970</v>
      </c>
      <c r="B134" s="1" t="s">
        <v>4971</v>
      </c>
      <c r="C134" s="1" t="s">
        <v>4972</v>
      </c>
      <c r="D134" s="1" t="s">
        <v>3835</v>
      </c>
      <c r="E134">
        <v>503590929</v>
      </c>
      <c r="F134">
        <v>197574249</v>
      </c>
      <c r="G134">
        <v>2800872</v>
      </c>
      <c r="H134">
        <v>-153980224</v>
      </c>
      <c r="I134">
        <v>1550429184</v>
      </c>
      <c r="J134">
        <v>1550443584</v>
      </c>
      <c r="K134" s="1" t="s">
        <v>4973</v>
      </c>
      <c r="L134">
        <v>10566</v>
      </c>
      <c r="M134">
        <v>1</v>
      </c>
      <c r="N134">
        <v>796</v>
      </c>
      <c r="O134">
        <v>7581</v>
      </c>
      <c r="P134">
        <v>12698</v>
      </c>
      <c r="Q134" s="1" t="s">
        <v>4974</v>
      </c>
      <c r="R134" s="1" t="s">
        <v>1978</v>
      </c>
      <c r="S134" s="1" t="s">
        <v>1978</v>
      </c>
      <c r="T134" s="1" t="s">
        <v>1978</v>
      </c>
      <c r="U134">
        <v>1</v>
      </c>
      <c r="V134" t="b">
        <v>0</v>
      </c>
      <c r="W134">
        <v>12486</v>
      </c>
      <c r="X134" s="1" t="s">
        <v>4975</v>
      </c>
    </row>
    <row r="135" spans="1:24" x14ac:dyDescent="0.25">
      <c r="A135" s="1" t="s">
        <v>4976</v>
      </c>
      <c r="B135" s="1" t="s">
        <v>4977</v>
      </c>
      <c r="C135" s="1" t="s">
        <v>4978</v>
      </c>
      <c r="D135" s="1" t="s">
        <v>2641</v>
      </c>
      <c r="E135">
        <v>539858812</v>
      </c>
      <c r="F135">
        <v>169811758</v>
      </c>
      <c r="G135">
        <v>95844123</v>
      </c>
      <c r="H135">
        <v>-115589105</v>
      </c>
      <c r="I135">
        <v>1572920574</v>
      </c>
      <c r="J135">
        <v>1573006974</v>
      </c>
      <c r="K135" s="1" t="s">
        <v>4979</v>
      </c>
      <c r="L135">
        <v>9791</v>
      </c>
      <c r="M135">
        <v>1</v>
      </c>
      <c r="N135">
        <v>580</v>
      </c>
      <c r="O135">
        <v>9802</v>
      </c>
      <c r="P135">
        <v>8376</v>
      </c>
      <c r="Q135" s="1" t="s">
        <v>4980</v>
      </c>
      <c r="R135" s="1" t="s">
        <v>1978</v>
      </c>
      <c r="S135" s="1" t="s">
        <v>1978</v>
      </c>
      <c r="T135" s="1" t="s">
        <v>1978</v>
      </c>
      <c r="U135">
        <v>2</v>
      </c>
      <c r="V135" t="b">
        <v>0</v>
      </c>
      <c r="W135">
        <v>19067</v>
      </c>
      <c r="X135" s="1" t="s">
        <v>4981</v>
      </c>
    </row>
    <row r="136" spans="1:24" x14ac:dyDescent="0.25">
      <c r="A136" s="1" t="s">
        <v>4982</v>
      </c>
      <c r="B136" s="1" t="s">
        <v>4983</v>
      </c>
      <c r="C136" s="1" t="s">
        <v>4984</v>
      </c>
      <c r="D136" s="1" t="s">
        <v>3977</v>
      </c>
      <c r="E136">
        <v>15482604</v>
      </c>
      <c r="F136">
        <v>-90308511</v>
      </c>
      <c r="G136">
        <v>-6175324</v>
      </c>
      <c r="H136">
        <v>106635071</v>
      </c>
      <c r="I136">
        <v>1544757057</v>
      </c>
      <c r="J136">
        <v>1544775057</v>
      </c>
      <c r="K136" s="1" t="s">
        <v>1978</v>
      </c>
      <c r="L136">
        <v>1007</v>
      </c>
      <c r="M136">
        <v>3</v>
      </c>
      <c r="N136">
        <v>0</v>
      </c>
      <c r="O136">
        <v>0</v>
      </c>
      <c r="P136">
        <v>0</v>
      </c>
      <c r="Q136" s="1" t="s">
        <v>4985</v>
      </c>
      <c r="R136" s="1" t="s">
        <v>1978</v>
      </c>
      <c r="S136" s="1" t="s">
        <v>1978</v>
      </c>
      <c r="T136" s="1" t="s">
        <v>4986</v>
      </c>
      <c r="U136">
        <v>0</v>
      </c>
      <c r="V136" t="b">
        <v>1</v>
      </c>
      <c r="W136">
        <v>2896</v>
      </c>
      <c r="X136" s="1" t="s">
        <v>4987</v>
      </c>
    </row>
    <row r="137" spans="1:24" x14ac:dyDescent="0.25">
      <c r="A137" s="1" t="s">
        <v>4988</v>
      </c>
      <c r="B137" s="1" t="s">
        <v>4989</v>
      </c>
      <c r="C137" s="1" t="s">
        <v>4990</v>
      </c>
      <c r="D137" s="1" t="s">
        <v>3792</v>
      </c>
      <c r="E137">
        <v>-3361378</v>
      </c>
      <c r="F137">
        <v>293598782</v>
      </c>
      <c r="G137">
        <v>7665099</v>
      </c>
      <c r="H137">
        <v>-7667749</v>
      </c>
      <c r="I137">
        <v>1550217493</v>
      </c>
      <c r="J137">
        <v>1550267893</v>
      </c>
      <c r="K137" s="1" t="s">
        <v>4991</v>
      </c>
      <c r="L137">
        <v>7489</v>
      </c>
      <c r="M137">
        <v>0</v>
      </c>
      <c r="N137">
        <v>638</v>
      </c>
      <c r="O137">
        <v>7756</v>
      </c>
      <c r="P137">
        <v>5729</v>
      </c>
      <c r="Q137" s="1" t="s">
        <v>1978</v>
      </c>
      <c r="R137" s="1" t="s">
        <v>1978</v>
      </c>
      <c r="S137" s="1" t="s">
        <v>1978</v>
      </c>
      <c r="T137" s="1" t="s">
        <v>1978</v>
      </c>
      <c r="U137">
        <v>0</v>
      </c>
      <c r="V137" t="b">
        <v>0</v>
      </c>
      <c r="W137">
        <v>3574</v>
      </c>
      <c r="X137" s="1" t="s">
        <v>4992</v>
      </c>
    </row>
    <row r="138" spans="1:24" x14ac:dyDescent="0.25">
      <c r="A138" s="1" t="s">
        <v>4993</v>
      </c>
      <c r="B138" s="1" t="s">
        <v>4994</v>
      </c>
      <c r="C138" s="1" t="s">
        <v>4995</v>
      </c>
      <c r="D138" s="1" t="s">
        <v>3600</v>
      </c>
      <c r="E138">
        <v>-68618246</v>
      </c>
      <c r="F138">
        <v>1068606139</v>
      </c>
      <c r="G138">
        <v>-380033365</v>
      </c>
      <c r="H138">
        <v>-575430848</v>
      </c>
      <c r="I138">
        <v>1562406422</v>
      </c>
      <c r="J138">
        <v>1562478422</v>
      </c>
      <c r="K138" s="1" t="s">
        <v>4996</v>
      </c>
      <c r="L138">
        <v>9363</v>
      </c>
      <c r="M138">
        <v>4</v>
      </c>
      <c r="N138">
        <v>0</v>
      </c>
      <c r="O138">
        <v>0</v>
      </c>
      <c r="P138">
        <v>0</v>
      </c>
      <c r="Q138" s="1" t="s">
        <v>4997</v>
      </c>
      <c r="R138" s="1" t="s">
        <v>1978</v>
      </c>
      <c r="S138" s="1" t="s">
        <v>1978</v>
      </c>
      <c r="T138" s="1" t="s">
        <v>1978</v>
      </c>
      <c r="U138">
        <v>2</v>
      </c>
      <c r="V138" t="b">
        <v>0</v>
      </c>
      <c r="W138">
        <v>16587</v>
      </c>
      <c r="X138" s="1" t="s">
        <v>4998</v>
      </c>
    </row>
    <row r="139" spans="1:24" x14ac:dyDescent="0.25">
      <c r="A139" s="1" t="s">
        <v>4999</v>
      </c>
      <c r="B139" s="1" t="s">
        <v>5000</v>
      </c>
      <c r="C139" s="1" t="s">
        <v>5001</v>
      </c>
      <c r="D139" s="1" t="s">
        <v>2004</v>
      </c>
      <c r="E139">
        <v>413052226</v>
      </c>
      <c r="F139">
        <v>-729268626</v>
      </c>
      <c r="G139">
        <v>96399306</v>
      </c>
      <c r="H139">
        <v>1238572829</v>
      </c>
      <c r="I139">
        <v>1552728377</v>
      </c>
      <c r="J139">
        <v>1552775177</v>
      </c>
      <c r="K139" s="1" t="s">
        <v>5002</v>
      </c>
      <c r="L139">
        <v>10289</v>
      </c>
      <c r="M139">
        <v>4</v>
      </c>
      <c r="N139">
        <v>0</v>
      </c>
      <c r="O139">
        <v>0</v>
      </c>
      <c r="P139">
        <v>0</v>
      </c>
      <c r="Q139" s="1" t="s">
        <v>5003</v>
      </c>
      <c r="R139" s="1" t="s">
        <v>1978</v>
      </c>
      <c r="S139" s="1" t="s">
        <v>1978</v>
      </c>
      <c r="T139" s="1" t="s">
        <v>1978</v>
      </c>
      <c r="U139">
        <v>2</v>
      </c>
      <c r="V139" t="b">
        <v>1</v>
      </c>
      <c r="W139">
        <v>10929</v>
      </c>
      <c r="X139" s="1" t="s">
        <v>5004</v>
      </c>
    </row>
    <row r="140" spans="1:24" x14ac:dyDescent="0.25">
      <c r="A140" s="1" t="s">
        <v>5005</v>
      </c>
      <c r="B140" s="1" t="s">
        <v>4227</v>
      </c>
      <c r="C140" s="1" t="s">
        <v>5006</v>
      </c>
      <c r="D140" s="1" t="s">
        <v>3126</v>
      </c>
      <c r="E140">
        <v>-237047572</v>
      </c>
      <c r="F140">
        <v>-494823246</v>
      </c>
      <c r="G140">
        <v>136205</v>
      </c>
      <c r="H140">
        <v>1228913</v>
      </c>
      <c r="I140">
        <v>1554584096</v>
      </c>
      <c r="J140">
        <v>1554641696</v>
      </c>
      <c r="K140" s="1" t="s">
        <v>5007</v>
      </c>
      <c r="L140">
        <v>12776</v>
      </c>
      <c r="M140">
        <v>0</v>
      </c>
      <c r="N140">
        <v>526</v>
      </c>
      <c r="O140">
        <v>13615</v>
      </c>
      <c r="P140">
        <v>5828</v>
      </c>
      <c r="Q140" s="1" t="s">
        <v>1978</v>
      </c>
      <c r="R140" s="1" t="s">
        <v>1978</v>
      </c>
      <c r="S140" s="1" t="s">
        <v>1978</v>
      </c>
      <c r="T140" s="1" t="s">
        <v>1978</v>
      </c>
      <c r="U140">
        <v>1</v>
      </c>
      <c r="V140" t="b">
        <v>0</v>
      </c>
      <c r="W140">
        <v>19935</v>
      </c>
      <c r="X140" s="1" t="s">
        <v>5008</v>
      </c>
    </row>
    <row r="141" spans="1:24" x14ac:dyDescent="0.25">
      <c r="A141" s="1" t="s">
        <v>5009</v>
      </c>
      <c r="B141" s="1" t="s">
        <v>5010</v>
      </c>
      <c r="C141" s="1" t="s">
        <v>5011</v>
      </c>
      <c r="D141" s="1" t="s">
        <v>2213</v>
      </c>
      <c r="E141">
        <v>589919268</v>
      </c>
      <c r="F141">
        <v>162203271</v>
      </c>
      <c r="G141">
        <v>299919028</v>
      </c>
      <c r="H141">
        <v>-900795843</v>
      </c>
      <c r="I141">
        <v>1550895547</v>
      </c>
      <c r="J141">
        <v>1550895547</v>
      </c>
      <c r="K141" s="1" t="s">
        <v>5012</v>
      </c>
      <c r="L141">
        <v>652</v>
      </c>
      <c r="M141">
        <v>2</v>
      </c>
      <c r="N141">
        <v>0</v>
      </c>
      <c r="O141">
        <v>18064</v>
      </c>
      <c r="P141">
        <v>0</v>
      </c>
      <c r="Q141" s="1" t="s">
        <v>5013</v>
      </c>
      <c r="R141" s="1" t="s">
        <v>1978</v>
      </c>
      <c r="S141" s="1" t="s">
        <v>1978</v>
      </c>
      <c r="T141" s="1" t="s">
        <v>1978</v>
      </c>
      <c r="U141">
        <v>0</v>
      </c>
      <c r="V141" t="b">
        <v>0</v>
      </c>
      <c r="W141">
        <v>776</v>
      </c>
      <c r="X141" s="1" t="s">
        <v>5014</v>
      </c>
    </row>
    <row r="142" spans="1:24" x14ac:dyDescent="0.25">
      <c r="A142" s="1" t="s">
        <v>5015</v>
      </c>
      <c r="B142" s="1" t="s">
        <v>5016</v>
      </c>
      <c r="C142" s="1" t="s">
        <v>5017</v>
      </c>
      <c r="D142" s="1" t="s">
        <v>3190</v>
      </c>
      <c r="E142">
        <v>551506212</v>
      </c>
      <c r="F142">
        <v>828518405</v>
      </c>
      <c r="G142">
        <v>142157645</v>
      </c>
      <c r="H142">
        <v>1091166566</v>
      </c>
      <c r="I142">
        <v>1567807261</v>
      </c>
      <c r="J142">
        <v>1567832461</v>
      </c>
      <c r="K142" s="1" t="s">
        <v>5018</v>
      </c>
      <c r="L142">
        <v>1593</v>
      </c>
      <c r="M142">
        <v>3</v>
      </c>
      <c r="N142">
        <v>0</v>
      </c>
      <c r="O142">
        <v>0</v>
      </c>
      <c r="P142">
        <v>0</v>
      </c>
      <c r="Q142" s="1" t="s">
        <v>5019</v>
      </c>
      <c r="R142" s="1" t="s">
        <v>1978</v>
      </c>
      <c r="S142" s="1" t="s">
        <v>1978</v>
      </c>
      <c r="T142" s="1" t="s">
        <v>5020</v>
      </c>
      <c r="U142">
        <v>2</v>
      </c>
      <c r="V142" t="b">
        <v>1</v>
      </c>
      <c r="W142">
        <v>616</v>
      </c>
      <c r="X142" s="1" t="s">
        <v>5021</v>
      </c>
    </row>
    <row r="143" spans="1:24" x14ac:dyDescent="0.25">
      <c r="A143" s="1" t="s">
        <v>5022</v>
      </c>
      <c r="B143" s="1" t="s">
        <v>5023</v>
      </c>
      <c r="C143" s="1" t="s">
        <v>5024</v>
      </c>
      <c r="D143" s="1" t="s">
        <v>1956</v>
      </c>
      <c r="E143">
        <v>38052038</v>
      </c>
      <c r="F143">
        <v>114466022</v>
      </c>
      <c r="G143">
        <v>103009641</v>
      </c>
      <c r="H143">
        <v>98236533</v>
      </c>
      <c r="I143">
        <v>1558299243</v>
      </c>
      <c r="J143">
        <v>1558320843</v>
      </c>
      <c r="K143" s="1" t="s">
        <v>5025</v>
      </c>
      <c r="L143">
        <v>7934</v>
      </c>
      <c r="M143">
        <v>1</v>
      </c>
      <c r="N143">
        <v>13489</v>
      </c>
      <c r="O143">
        <v>11404</v>
      </c>
      <c r="P143">
        <v>19481</v>
      </c>
      <c r="Q143" s="1" t="s">
        <v>5026</v>
      </c>
      <c r="R143" s="1" t="s">
        <v>1978</v>
      </c>
      <c r="S143" s="1" t="s">
        <v>1978</v>
      </c>
      <c r="T143" s="1" t="s">
        <v>1978</v>
      </c>
      <c r="U143">
        <v>1</v>
      </c>
      <c r="V143" t="b">
        <v>0</v>
      </c>
      <c r="W143">
        <v>16981</v>
      </c>
      <c r="X143" s="1" t="s">
        <v>5027</v>
      </c>
    </row>
    <row r="144" spans="1:24" x14ac:dyDescent="0.25">
      <c r="A144" s="1" t="s">
        <v>5028</v>
      </c>
      <c r="B144" s="1" t="s">
        <v>5029</v>
      </c>
      <c r="C144" s="1" t="s">
        <v>5030</v>
      </c>
      <c r="D144" s="1" t="s">
        <v>3625</v>
      </c>
      <c r="E144">
        <v>-63413734</v>
      </c>
      <c r="F144">
        <v>1065495683</v>
      </c>
      <c r="G144">
        <v>32680703</v>
      </c>
      <c r="H144">
        <v>-16990321</v>
      </c>
      <c r="I144">
        <v>1546204707</v>
      </c>
      <c r="J144">
        <v>1546233507</v>
      </c>
      <c r="K144" s="1" t="s">
        <v>5031</v>
      </c>
      <c r="L144">
        <v>12592</v>
      </c>
      <c r="M144">
        <v>2</v>
      </c>
      <c r="N144">
        <v>0</v>
      </c>
      <c r="O144">
        <v>14508</v>
      </c>
      <c r="P144">
        <v>0</v>
      </c>
      <c r="Q144" s="1" t="s">
        <v>5032</v>
      </c>
      <c r="R144" s="1" t="s">
        <v>1978</v>
      </c>
      <c r="S144" s="1" t="s">
        <v>1978</v>
      </c>
      <c r="T144" s="1" t="s">
        <v>1978</v>
      </c>
      <c r="U144">
        <v>0</v>
      </c>
      <c r="V144" t="b">
        <v>0</v>
      </c>
      <c r="W144">
        <v>1319</v>
      </c>
      <c r="X144" s="1" t="s">
        <v>5033</v>
      </c>
    </row>
    <row r="145" spans="1:24" x14ac:dyDescent="0.25">
      <c r="A145" s="1" t="s">
        <v>5034</v>
      </c>
      <c r="B145" s="1" t="s">
        <v>5035</v>
      </c>
      <c r="C145" s="1" t="s">
        <v>5036</v>
      </c>
      <c r="D145" s="1" t="s">
        <v>3741</v>
      </c>
      <c r="E145">
        <v>497708764</v>
      </c>
      <c r="F145">
        <v>220252771</v>
      </c>
      <c r="G145">
        <v>30762251</v>
      </c>
      <c r="H145">
        <v>1140189716</v>
      </c>
      <c r="I145">
        <v>1554775426</v>
      </c>
      <c r="J145">
        <v>1554833026</v>
      </c>
      <c r="K145" s="1" t="s">
        <v>5037</v>
      </c>
      <c r="L145">
        <v>14621</v>
      </c>
      <c r="M145">
        <v>2</v>
      </c>
      <c r="N145">
        <v>0</v>
      </c>
      <c r="O145">
        <v>9795</v>
      </c>
      <c r="P145">
        <v>0</v>
      </c>
      <c r="Q145" s="1" t="s">
        <v>5038</v>
      </c>
      <c r="R145" s="1" t="s">
        <v>1978</v>
      </c>
      <c r="S145" s="1" t="s">
        <v>1978</v>
      </c>
      <c r="T145" s="1" t="s">
        <v>1978</v>
      </c>
      <c r="U145">
        <v>3</v>
      </c>
      <c r="V145" t="b">
        <v>1</v>
      </c>
      <c r="W145">
        <v>15102</v>
      </c>
      <c r="X145" s="1" t="s">
        <v>5039</v>
      </c>
    </row>
    <row r="146" spans="1:24" x14ac:dyDescent="0.25">
      <c r="A146" s="1" t="s">
        <v>5040</v>
      </c>
      <c r="B146" s="1" t="s">
        <v>5041</v>
      </c>
      <c r="C146" s="1" t="s">
        <v>5042</v>
      </c>
      <c r="D146" s="1" t="s">
        <v>2184</v>
      </c>
      <c r="E146">
        <v>3929</v>
      </c>
      <c r="F146">
        <v>-7661</v>
      </c>
      <c r="G146">
        <v>295530941</v>
      </c>
      <c r="H146">
        <v>1189353968</v>
      </c>
      <c r="I146">
        <v>1549261591</v>
      </c>
      <c r="J146">
        <v>1549315591</v>
      </c>
      <c r="K146" s="1" t="s">
        <v>5043</v>
      </c>
      <c r="L146">
        <v>13973</v>
      </c>
      <c r="M146">
        <v>0</v>
      </c>
      <c r="N146">
        <v>8752</v>
      </c>
      <c r="O146">
        <v>14886</v>
      </c>
      <c r="P146">
        <v>10428</v>
      </c>
      <c r="Q146" s="1" t="s">
        <v>1978</v>
      </c>
      <c r="R146" s="1" t="s">
        <v>1978</v>
      </c>
      <c r="S146" s="1" t="s">
        <v>1978</v>
      </c>
      <c r="T146" s="1" t="s">
        <v>1978</v>
      </c>
      <c r="U146">
        <v>3</v>
      </c>
      <c r="V146" t="b">
        <v>1</v>
      </c>
      <c r="W146">
        <v>11358</v>
      </c>
      <c r="X146" s="1" t="s">
        <v>5044</v>
      </c>
    </row>
    <row r="147" spans="1:24" x14ac:dyDescent="0.25">
      <c r="A147" s="1" t="s">
        <v>5045</v>
      </c>
      <c r="B147" s="1" t="s">
        <v>5046</v>
      </c>
      <c r="C147" s="1" t="s">
        <v>5047</v>
      </c>
      <c r="D147" s="1" t="s">
        <v>2608</v>
      </c>
      <c r="E147">
        <v>441947831</v>
      </c>
      <c r="F147">
        <v>132518626</v>
      </c>
      <c r="G147">
        <v>8751378</v>
      </c>
      <c r="H147">
        <v>80499954</v>
      </c>
      <c r="I147">
        <v>1560758538</v>
      </c>
      <c r="J147">
        <v>1560794538</v>
      </c>
      <c r="K147" s="1" t="s">
        <v>5048</v>
      </c>
      <c r="L147">
        <v>2482</v>
      </c>
      <c r="M147">
        <v>2</v>
      </c>
      <c r="N147">
        <v>0</v>
      </c>
      <c r="O147">
        <v>10237</v>
      </c>
      <c r="P147">
        <v>0</v>
      </c>
      <c r="Q147" s="1" t="s">
        <v>5049</v>
      </c>
      <c r="R147" s="1" t="s">
        <v>1978</v>
      </c>
      <c r="S147" s="1" t="s">
        <v>1978</v>
      </c>
      <c r="T147" s="1" t="s">
        <v>1978</v>
      </c>
      <c r="U147">
        <v>2</v>
      </c>
      <c r="V147" t="b">
        <v>1</v>
      </c>
      <c r="W147">
        <v>8942</v>
      </c>
      <c r="X147" s="1" t="s">
        <v>5050</v>
      </c>
    </row>
    <row r="148" spans="1:24" x14ac:dyDescent="0.25">
      <c r="A148" s="1" t="s">
        <v>5051</v>
      </c>
      <c r="B148" s="1" t="s">
        <v>5052</v>
      </c>
      <c r="C148" s="1" t="s">
        <v>5053</v>
      </c>
      <c r="D148" s="1" t="s">
        <v>3019</v>
      </c>
      <c r="E148">
        <v>40404991</v>
      </c>
      <c r="F148">
        <v>497072207</v>
      </c>
      <c r="G148">
        <v>38983236</v>
      </c>
      <c r="H148">
        <v>106383303</v>
      </c>
      <c r="I148">
        <v>1545466102</v>
      </c>
      <c r="J148">
        <v>1545502102</v>
      </c>
      <c r="K148" s="1" t="s">
        <v>5054</v>
      </c>
      <c r="L148">
        <v>19485</v>
      </c>
      <c r="M148">
        <v>4</v>
      </c>
      <c r="N148">
        <v>0</v>
      </c>
      <c r="O148">
        <v>0</v>
      </c>
      <c r="P148">
        <v>0</v>
      </c>
      <c r="Q148" s="1" t="s">
        <v>5055</v>
      </c>
      <c r="R148" s="1" t="s">
        <v>1978</v>
      </c>
      <c r="S148" s="1" t="s">
        <v>1978</v>
      </c>
      <c r="T148" s="1" t="s">
        <v>1978</v>
      </c>
      <c r="U148">
        <v>2</v>
      </c>
      <c r="V148" t="b">
        <v>0</v>
      </c>
      <c r="W148">
        <v>848</v>
      </c>
      <c r="X148" s="1" t="s">
        <v>5056</v>
      </c>
    </row>
    <row r="149" spans="1:24" x14ac:dyDescent="0.25">
      <c r="A149" s="1" t="s">
        <v>5057</v>
      </c>
      <c r="B149" s="1" t="s">
        <v>5058</v>
      </c>
      <c r="C149" s="1" t="s">
        <v>5059</v>
      </c>
      <c r="D149" s="1" t="s">
        <v>3222</v>
      </c>
      <c r="E149">
        <v>461167</v>
      </c>
      <c r="F149">
        <v>34167</v>
      </c>
      <c r="G149">
        <v>-789275</v>
      </c>
      <c r="H149">
        <v>113921327</v>
      </c>
      <c r="I149">
        <v>1545807844</v>
      </c>
      <c r="J149">
        <v>1545843844</v>
      </c>
      <c r="K149" s="1" t="s">
        <v>5060</v>
      </c>
      <c r="L149">
        <v>17572</v>
      </c>
      <c r="M149">
        <v>2</v>
      </c>
      <c r="N149">
        <v>0</v>
      </c>
      <c r="O149">
        <v>19604</v>
      </c>
      <c r="P149">
        <v>0</v>
      </c>
      <c r="Q149" s="1" t="s">
        <v>5061</v>
      </c>
      <c r="R149" s="1" t="s">
        <v>1978</v>
      </c>
      <c r="S149" s="1" t="s">
        <v>1978</v>
      </c>
      <c r="T149" s="1" t="s">
        <v>1978</v>
      </c>
      <c r="U149">
        <v>1</v>
      </c>
      <c r="V149" t="b">
        <v>0</v>
      </c>
      <c r="W149">
        <v>7557</v>
      </c>
      <c r="X149" s="1" t="s">
        <v>5062</v>
      </c>
    </row>
    <row r="150" spans="1:24" x14ac:dyDescent="0.25">
      <c r="A150" s="1" t="s">
        <v>5063</v>
      </c>
      <c r="B150" s="1" t="s">
        <v>5064</v>
      </c>
      <c r="C150" s="1" t="s">
        <v>5065</v>
      </c>
      <c r="D150" s="1" t="s">
        <v>2315</v>
      </c>
      <c r="E150">
        <v>-309392897</v>
      </c>
      <c r="F150">
        <v>-615429067</v>
      </c>
      <c r="G150">
        <v>26433417</v>
      </c>
      <c r="H150">
        <v>110856622</v>
      </c>
      <c r="I150">
        <v>1550517752</v>
      </c>
      <c r="J150">
        <v>1550571752</v>
      </c>
      <c r="K150" s="1" t="s">
        <v>5066</v>
      </c>
      <c r="L150">
        <v>5485</v>
      </c>
      <c r="M150">
        <v>4</v>
      </c>
      <c r="N150">
        <v>0</v>
      </c>
      <c r="O150">
        <v>0</v>
      </c>
      <c r="P150">
        <v>0</v>
      </c>
      <c r="Q150" s="1" t="s">
        <v>5067</v>
      </c>
      <c r="R150" s="1" t="s">
        <v>1978</v>
      </c>
      <c r="S150" s="1" t="s">
        <v>1978</v>
      </c>
      <c r="T150" s="1" t="s">
        <v>1978</v>
      </c>
      <c r="U150">
        <v>0</v>
      </c>
      <c r="V150" t="b">
        <v>0</v>
      </c>
      <c r="W150">
        <v>1311</v>
      </c>
      <c r="X150" s="1" t="s">
        <v>5068</v>
      </c>
    </row>
    <row r="151" spans="1:24" x14ac:dyDescent="0.25">
      <c r="A151" s="1" t="s">
        <v>5069</v>
      </c>
      <c r="B151" s="1" t="s">
        <v>5070</v>
      </c>
      <c r="C151" s="1" t="s">
        <v>5071</v>
      </c>
      <c r="D151" s="1" t="s">
        <v>2568</v>
      </c>
      <c r="E151">
        <v>489479951</v>
      </c>
      <c r="F151">
        <v>900133872</v>
      </c>
      <c r="G151">
        <v>5616667</v>
      </c>
      <c r="H151">
        <v>221</v>
      </c>
      <c r="I151">
        <v>1558032876</v>
      </c>
      <c r="J151">
        <v>1558101276</v>
      </c>
      <c r="K151" s="1" t="s">
        <v>5072</v>
      </c>
      <c r="L151">
        <v>9131</v>
      </c>
      <c r="M151">
        <v>1</v>
      </c>
      <c r="N151">
        <v>2651</v>
      </c>
      <c r="O151">
        <v>4736</v>
      </c>
      <c r="P151">
        <v>12415</v>
      </c>
      <c r="Q151" s="1" t="s">
        <v>5073</v>
      </c>
      <c r="R151" s="1" t="s">
        <v>1978</v>
      </c>
      <c r="S151" s="1" t="s">
        <v>1978</v>
      </c>
      <c r="T151" s="1" t="s">
        <v>1978</v>
      </c>
      <c r="U151">
        <v>2</v>
      </c>
      <c r="V151" t="b">
        <v>1</v>
      </c>
      <c r="W151">
        <v>10919</v>
      </c>
      <c r="X151" s="1" t="s">
        <v>5074</v>
      </c>
    </row>
    <row r="152" spans="1:24" x14ac:dyDescent="0.25">
      <c r="A152" s="1" t="s">
        <v>5075</v>
      </c>
      <c r="B152" s="1" t="s">
        <v>5076</v>
      </c>
      <c r="C152" s="1" t="s">
        <v>5077</v>
      </c>
      <c r="D152" s="1" t="s">
        <v>2616</v>
      </c>
      <c r="E152">
        <v>-14844135</v>
      </c>
      <c r="F152">
        <v>353466253</v>
      </c>
      <c r="G152">
        <v>114385093</v>
      </c>
      <c r="H152">
        <v>-859368423</v>
      </c>
      <c r="I152">
        <v>1566672509</v>
      </c>
      <c r="J152">
        <v>1566694109</v>
      </c>
      <c r="K152" s="1" t="s">
        <v>1978</v>
      </c>
      <c r="L152">
        <v>19933</v>
      </c>
      <c r="M152">
        <v>2</v>
      </c>
      <c r="N152">
        <v>0</v>
      </c>
      <c r="O152">
        <v>12549</v>
      </c>
      <c r="P152">
        <v>0</v>
      </c>
      <c r="Q152" s="1" t="s">
        <v>5078</v>
      </c>
      <c r="R152" s="1" t="s">
        <v>1978</v>
      </c>
      <c r="S152" s="1" t="s">
        <v>1978</v>
      </c>
      <c r="T152" s="1" t="s">
        <v>1978</v>
      </c>
      <c r="U152">
        <v>0</v>
      </c>
      <c r="V152" t="b">
        <v>0</v>
      </c>
      <c r="W152">
        <v>486</v>
      </c>
      <c r="X152" s="1" t="s">
        <v>5079</v>
      </c>
    </row>
    <row r="153" spans="1:24" x14ac:dyDescent="0.25">
      <c r="A153" s="1" t="s">
        <v>5080</v>
      </c>
      <c r="B153" s="1" t="s">
        <v>5081</v>
      </c>
      <c r="C153" s="1" t="s">
        <v>5082</v>
      </c>
      <c r="D153" s="1" t="s">
        <v>2386</v>
      </c>
      <c r="E153">
        <v>328868129</v>
      </c>
      <c r="F153">
        <v>360404049</v>
      </c>
      <c r="G153">
        <v>414486772</v>
      </c>
      <c r="H153">
        <v>-84460594</v>
      </c>
      <c r="I153">
        <v>1544546286</v>
      </c>
      <c r="J153">
        <v>1544571486</v>
      </c>
      <c r="K153" s="1" t="s">
        <v>1978</v>
      </c>
      <c r="L153">
        <v>8242</v>
      </c>
      <c r="M153">
        <v>1</v>
      </c>
      <c r="N153">
        <v>685</v>
      </c>
      <c r="O153">
        <v>15322</v>
      </c>
      <c r="P153">
        <v>1405</v>
      </c>
      <c r="Q153" s="1" t="s">
        <v>5083</v>
      </c>
      <c r="R153" s="1" t="s">
        <v>1978</v>
      </c>
      <c r="S153" s="1" t="s">
        <v>1978</v>
      </c>
      <c r="T153" s="1" t="s">
        <v>1978</v>
      </c>
      <c r="U153">
        <v>3</v>
      </c>
      <c r="V153" t="b">
        <v>0</v>
      </c>
      <c r="W153">
        <v>4784</v>
      </c>
      <c r="X153" s="1" t="s">
        <v>5084</v>
      </c>
    </row>
    <row r="154" spans="1:24" x14ac:dyDescent="0.25">
      <c r="A154" s="1" t="s">
        <v>5085</v>
      </c>
      <c r="B154" s="1" t="s">
        <v>5086</v>
      </c>
      <c r="C154" s="1" t="s">
        <v>5087</v>
      </c>
      <c r="D154" s="1" t="s">
        <v>2350</v>
      </c>
      <c r="E154">
        <v>84937903</v>
      </c>
      <c r="F154">
        <v>124635164</v>
      </c>
      <c r="G154">
        <v>-30029841</v>
      </c>
      <c r="H154">
        <v>1159467997</v>
      </c>
      <c r="I154">
        <v>1569316149</v>
      </c>
      <c r="J154">
        <v>1569359349</v>
      </c>
      <c r="K154" s="1" t="s">
        <v>5088</v>
      </c>
      <c r="L154">
        <v>18968</v>
      </c>
      <c r="M154">
        <v>1</v>
      </c>
      <c r="N154">
        <v>7918</v>
      </c>
      <c r="O154">
        <v>15117</v>
      </c>
      <c r="P154">
        <v>9239</v>
      </c>
      <c r="Q154" s="1" t="s">
        <v>5089</v>
      </c>
      <c r="R154" s="1" t="s">
        <v>1978</v>
      </c>
      <c r="S154" s="1" t="s">
        <v>1978</v>
      </c>
      <c r="T154" s="1" t="s">
        <v>1978</v>
      </c>
      <c r="U154">
        <v>3</v>
      </c>
      <c r="V154" t="b">
        <v>0</v>
      </c>
      <c r="W154">
        <v>5876</v>
      </c>
      <c r="X154" s="1" t="s">
        <v>5090</v>
      </c>
    </row>
    <row r="155" spans="1:24" x14ac:dyDescent="0.25">
      <c r="A155" s="1" t="s">
        <v>5091</v>
      </c>
      <c r="B155" s="1" t="s">
        <v>5092</v>
      </c>
      <c r="C155" s="1" t="s">
        <v>5093</v>
      </c>
      <c r="D155" s="1" t="s">
        <v>2359</v>
      </c>
      <c r="E155">
        <v>-70549395</v>
      </c>
      <c r="F155">
        <v>1076451458</v>
      </c>
      <c r="G155">
        <v>-7783297</v>
      </c>
      <c r="H155">
        <v>110363649</v>
      </c>
      <c r="I155">
        <v>1572184105</v>
      </c>
      <c r="J155">
        <v>1572198505</v>
      </c>
      <c r="K155" s="1" t="s">
        <v>1978</v>
      </c>
      <c r="L155">
        <v>2521</v>
      </c>
      <c r="M155">
        <v>3</v>
      </c>
      <c r="N155">
        <v>0</v>
      </c>
      <c r="O155">
        <v>0</v>
      </c>
      <c r="P155">
        <v>0</v>
      </c>
      <c r="Q155" s="1" t="s">
        <v>5094</v>
      </c>
      <c r="R155" s="1" t="s">
        <v>1978</v>
      </c>
      <c r="S155" s="1" t="s">
        <v>1978</v>
      </c>
      <c r="T155" s="1" t="s">
        <v>5095</v>
      </c>
      <c r="U155">
        <v>2</v>
      </c>
      <c r="V155" t="b">
        <v>0</v>
      </c>
      <c r="W155">
        <v>16579</v>
      </c>
      <c r="X155" s="1" t="s">
        <v>5096</v>
      </c>
    </row>
    <row r="156" spans="1:24" x14ac:dyDescent="0.25">
      <c r="A156" s="1" t="s">
        <v>5097</v>
      </c>
      <c r="B156" s="1" t="s">
        <v>4330</v>
      </c>
      <c r="C156" s="1" t="s">
        <v>5098</v>
      </c>
      <c r="D156" s="1" t="s">
        <v>2297</v>
      </c>
      <c r="E156">
        <v>-67594317</v>
      </c>
      <c r="F156">
        <v>1114484559</v>
      </c>
      <c r="G156">
        <v>537111077</v>
      </c>
      <c r="H156">
        <v>3729209</v>
      </c>
      <c r="I156">
        <v>1565688760</v>
      </c>
      <c r="J156">
        <v>1565724760</v>
      </c>
      <c r="K156" s="1" t="s">
        <v>5099</v>
      </c>
      <c r="L156">
        <v>7427</v>
      </c>
      <c r="M156">
        <v>1</v>
      </c>
      <c r="N156">
        <v>15136</v>
      </c>
      <c r="O156">
        <v>1425</v>
      </c>
      <c r="P156">
        <v>17151</v>
      </c>
      <c r="Q156" s="1" t="s">
        <v>5100</v>
      </c>
      <c r="R156" s="1" t="s">
        <v>1978</v>
      </c>
      <c r="S156" s="1" t="s">
        <v>1978</v>
      </c>
      <c r="T156" s="1" t="s">
        <v>1978</v>
      </c>
      <c r="U156">
        <v>2</v>
      </c>
      <c r="V156" t="b">
        <v>0</v>
      </c>
      <c r="W156">
        <v>16682</v>
      </c>
      <c r="X156" s="1" t="s">
        <v>5101</v>
      </c>
    </row>
    <row r="157" spans="1:24" x14ac:dyDescent="0.25">
      <c r="A157" s="1" t="s">
        <v>5102</v>
      </c>
      <c r="B157" s="1" t="s">
        <v>5029</v>
      </c>
      <c r="C157" s="1" t="s">
        <v>5103</v>
      </c>
      <c r="D157" s="1" t="s">
        <v>4061</v>
      </c>
      <c r="E157">
        <v>11463645</v>
      </c>
      <c r="F157">
        <v>1227992318</v>
      </c>
      <c r="G157">
        <v>31299299</v>
      </c>
      <c r="H157">
        <v>1214494622</v>
      </c>
      <c r="I157">
        <v>1544132936</v>
      </c>
      <c r="J157">
        <v>1544183336</v>
      </c>
      <c r="K157" s="1" t="s">
        <v>5104</v>
      </c>
      <c r="L157">
        <v>5223</v>
      </c>
      <c r="M157">
        <v>2</v>
      </c>
      <c r="N157">
        <v>0</v>
      </c>
      <c r="O157">
        <v>10161</v>
      </c>
      <c r="P157">
        <v>0</v>
      </c>
      <c r="Q157" s="1" t="s">
        <v>5105</v>
      </c>
      <c r="R157" s="1" t="s">
        <v>1978</v>
      </c>
      <c r="S157" s="1" t="s">
        <v>1978</v>
      </c>
      <c r="T157" s="1" t="s">
        <v>1978</v>
      </c>
      <c r="U157">
        <v>2</v>
      </c>
      <c r="V157" t="b">
        <v>0</v>
      </c>
      <c r="W157">
        <v>13513</v>
      </c>
      <c r="X157" s="1" t="s">
        <v>5106</v>
      </c>
    </row>
    <row r="158" spans="1:24" x14ac:dyDescent="0.25">
      <c r="A158" s="1" t="s">
        <v>5107</v>
      </c>
      <c r="B158" s="1" t="s">
        <v>5108</v>
      </c>
      <c r="C158" s="1" t="s">
        <v>5109</v>
      </c>
      <c r="D158" s="1" t="s">
        <v>2225</v>
      </c>
      <c r="E158">
        <v>287163066</v>
      </c>
      <c r="F158">
        <v>112007869</v>
      </c>
      <c r="G158">
        <v>446254349</v>
      </c>
      <c r="H158">
        <v>184538421</v>
      </c>
      <c r="I158">
        <v>1559090128</v>
      </c>
      <c r="J158">
        <v>1559172928</v>
      </c>
      <c r="K158" s="1" t="s">
        <v>5110</v>
      </c>
      <c r="L158">
        <v>1163</v>
      </c>
      <c r="M158">
        <v>0</v>
      </c>
      <c r="N158">
        <v>3508</v>
      </c>
      <c r="O158">
        <v>15007</v>
      </c>
      <c r="P158">
        <v>5709</v>
      </c>
      <c r="Q158" s="1" t="s">
        <v>1978</v>
      </c>
      <c r="R158" s="1" t="s">
        <v>1978</v>
      </c>
      <c r="S158" s="1" t="s">
        <v>1978</v>
      </c>
      <c r="T158" s="1" t="s">
        <v>1978</v>
      </c>
      <c r="U158">
        <v>1</v>
      </c>
      <c r="V158" t="b">
        <v>0</v>
      </c>
      <c r="W158">
        <v>2558</v>
      </c>
      <c r="X158" s="1" t="s">
        <v>5111</v>
      </c>
    </row>
    <row r="159" spans="1:24" x14ac:dyDescent="0.25">
      <c r="A159" s="1" t="s">
        <v>5112</v>
      </c>
      <c r="B159" s="1" t="s">
        <v>5113</v>
      </c>
      <c r="C159" s="1" t="s">
        <v>5114</v>
      </c>
      <c r="D159" s="1" t="s">
        <v>3774</v>
      </c>
      <c r="E159">
        <v>555480165</v>
      </c>
      <c r="F159">
        <v>13931553</v>
      </c>
      <c r="G159">
        <v>46096768</v>
      </c>
      <c r="H159">
        <v>1011064003</v>
      </c>
      <c r="I159">
        <v>1552159958</v>
      </c>
      <c r="J159">
        <v>1552181558</v>
      </c>
      <c r="K159" s="1" t="s">
        <v>5115</v>
      </c>
      <c r="L159">
        <v>11306</v>
      </c>
      <c r="M159">
        <v>2</v>
      </c>
      <c r="N159">
        <v>0</v>
      </c>
      <c r="O159">
        <v>13937</v>
      </c>
      <c r="P159">
        <v>0</v>
      </c>
      <c r="Q159" s="1" t="s">
        <v>5116</v>
      </c>
      <c r="R159" s="1" t="s">
        <v>1978</v>
      </c>
      <c r="S159" s="1" t="s">
        <v>1978</v>
      </c>
      <c r="T159" s="1" t="s">
        <v>1978</v>
      </c>
      <c r="U159">
        <v>3</v>
      </c>
      <c r="V159" t="b">
        <v>0</v>
      </c>
      <c r="W159">
        <v>19112</v>
      </c>
      <c r="X159" s="1" t="s">
        <v>5117</v>
      </c>
    </row>
    <row r="160" spans="1:24" x14ac:dyDescent="0.25">
      <c r="A160" s="1" t="s">
        <v>5118</v>
      </c>
      <c r="B160" s="1" t="s">
        <v>5119</v>
      </c>
      <c r="C160" s="1" t="s">
        <v>5120</v>
      </c>
      <c r="D160" s="1" t="s">
        <v>2978</v>
      </c>
      <c r="E160">
        <v>171939768</v>
      </c>
      <c r="F160">
        <v>1204485002</v>
      </c>
      <c r="G160">
        <v>19238934</v>
      </c>
      <c r="H160">
        <v>108957345</v>
      </c>
      <c r="I160">
        <v>1566843150</v>
      </c>
      <c r="J160">
        <v>1566904350</v>
      </c>
      <c r="K160" s="1" t="s">
        <v>5121</v>
      </c>
      <c r="L160">
        <v>15152</v>
      </c>
      <c r="M160">
        <v>2</v>
      </c>
      <c r="N160">
        <v>0</v>
      </c>
      <c r="O160">
        <v>1228</v>
      </c>
      <c r="P160">
        <v>0</v>
      </c>
      <c r="Q160" s="1" t="s">
        <v>5122</v>
      </c>
      <c r="R160" s="1" t="s">
        <v>1978</v>
      </c>
      <c r="S160" s="1" t="s">
        <v>1978</v>
      </c>
      <c r="T160" s="1" t="s">
        <v>1978</v>
      </c>
      <c r="U160">
        <v>1</v>
      </c>
      <c r="V160" t="b">
        <v>1</v>
      </c>
      <c r="W160">
        <v>890</v>
      </c>
      <c r="X160" s="1" t="s">
        <v>5123</v>
      </c>
    </row>
    <row r="161" spans="1:24" x14ac:dyDescent="0.25">
      <c r="A161" s="1" t="s">
        <v>5124</v>
      </c>
      <c r="B161" s="1" t="s">
        <v>5081</v>
      </c>
      <c r="C161" s="1" t="s">
        <v>5125</v>
      </c>
      <c r="D161" s="1" t="s">
        <v>3919</v>
      </c>
      <c r="E161">
        <v>-220077937</v>
      </c>
      <c r="F161">
        <v>-515531899</v>
      </c>
      <c r="G161">
        <v>125082</v>
      </c>
      <c r="H161">
        <v>127876503</v>
      </c>
      <c r="I161">
        <v>1551234889</v>
      </c>
      <c r="J161">
        <v>1551252889</v>
      </c>
      <c r="K161" s="1" t="s">
        <v>5126</v>
      </c>
      <c r="L161">
        <v>886</v>
      </c>
      <c r="M161">
        <v>2</v>
      </c>
      <c r="N161">
        <v>0</v>
      </c>
      <c r="O161">
        <v>8418</v>
      </c>
      <c r="P161">
        <v>0</v>
      </c>
      <c r="Q161" s="1" t="s">
        <v>5127</v>
      </c>
      <c r="R161" s="1" t="s">
        <v>1978</v>
      </c>
      <c r="S161" s="1" t="s">
        <v>1978</v>
      </c>
      <c r="T161" s="1" t="s">
        <v>1978</v>
      </c>
      <c r="U161">
        <v>3</v>
      </c>
      <c r="V161" t="b">
        <v>0</v>
      </c>
      <c r="W161">
        <v>18229</v>
      </c>
      <c r="X161" s="1" t="s">
        <v>5128</v>
      </c>
    </row>
    <row r="162" spans="1:24" x14ac:dyDescent="0.25">
      <c r="A162" s="1" t="s">
        <v>5129</v>
      </c>
      <c r="B162" s="1" t="s">
        <v>5130</v>
      </c>
      <c r="C162" s="1" t="s">
        <v>5131</v>
      </c>
      <c r="D162" s="1" t="s">
        <v>2775</v>
      </c>
      <c r="E162">
        <v>-94355285</v>
      </c>
      <c r="F162">
        <v>1192627176</v>
      </c>
      <c r="G162">
        <v>-380752295</v>
      </c>
      <c r="H162">
        <v>-575554058</v>
      </c>
      <c r="I162">
        <v>1572814382</v>
      </c>
      <c r="J162">
        <v>1572893582</v>
      </c>
      <c r="K162" s="1" t="s">
        <v>5132</v>
      </c>
      <c r="L162">
        <v>4727</v>
      </c>
      <c r="M162">
        <v>3</v>
      </c>
      <c r="N162">
        <v>0</v>
      </c>
      <c r="O162">
        <v>0</v>
      </c>
      <c r="P162">
        <v>0</v>
      </c>
      <c r="Q162" s="1" t="s">
        <v>5133</v>
      </c>
      <c r="R162" s="1" t="s">
        <v>1978</v>
      </c>
      <c r="S162" s="1" t="s">
        <v>1978</v>
      </c>
      <c r="T162" s="1" t="s">
        <v>5134</v>
      </c>
      <c r="U162">
        <v>0</v>
      </c>
      <c r="V162" t="b">
        <v>0</v>
      </c>
      <c r="W162">
        <v>19386</v>
      </c>
      <c r="X162" s="1" t="s">
        <v>5135</v>
      </c>
    </row>
    <row r="163" spans="1:24" x14ac:dyDescent="0.25">
      <c r="A163" s="1" t="s">
        <v>5136</v>
      </c>
      <c r="B163" s="1" t="s">
        <v>5137</v>
      </c>
      <c r="C163" s="1" t="s">
        <v>5138</v>
      </c>
      <c r="D163" s="1" t="s">
        <v>3247</v>
      </c>
      <c r="E163">
        <v>118852599</v>
      </c>
      <c r="F163">
        <v>34548833</v>
      </c>
      <c r="G163">
        <v>379380499</v>
      </c>
      <c r="H163">
        <v>22836589</v>
      </c>
      <c r="I163">
        <v>1548703132</v>
      </c>
      <c r="J163">
        <v>1548785932</v>
      </c>
      <c r="K163" s="1" t="s">
        <v>5139</v>
      </c>
      <c r="L163">
        <v>6471</v>
      </c>
      <c r="M163">
        <v>1</v>
      </c>
      <c r="N163">
        <v>12016</v>
      </c>
      <c r="O163">
        <v>10074</v>
      </c>
      <c r="P163">
        <v>13268</v>
      </c>
      <c r="Q163" s="1" t="s">
        <v>5140</v>
      </c>
      <c r="R163" s="1" t="s">
        <v>1978</v>
      </c>
      <c r="S163" s="1" t="s">
        <v>1978</v>
      </c>
      <c r="T163" s="1" t="s">
        <v>1978</v>
      </c>
      <c r="U163">
        <v>3</v>
      </c>
      <c r="V163" t="b">
        <v>0</v>
      </c>
      <c r="W163">
        <v>6929</v>
      </c>
      <c r="X163" s="1" t="s">
        <v>5141</v>
      </c>
    </row>
    <row r="164" spans="1:24" x14ac:dyDescent="0.25">
      <c r="A164" s="1" t="s">
        <v>5142</v>
      </c>
      <c r="B164" s="1" t="s">
        <v>5143</v>
      </c>
      <c r="C164" s="1" t="s">
        <v>5144</v>
      </c>
      <c r="D164" s="1" t="s">
        <v>2837</v>
      </c>
      <c r="E164">
        <v>4664635</v>
      </c>
      <c r="F164">
        <v>131158416</v>
      </c>
      <c r="G164">
        <v>556761482</v>
      </c>
      <c r="H164">
        <v>376032435</v>
      </c>
      <c r="I164">
        <v>1556033696</v>
      </c>
      <c r="J164">
        <v>1556087696</v>
      </c>
      <c r="K164" s="1" t="s">
        <v>5145</v>
      </c>
      <c r="L164">
        <v>341</v>
      </c>
      <c r="M164">
        <v>2</v>
      </c>
      <c r="N164">
        <v>0</v>
      </c>
      <c r="O164">
        <v>15234</v>
      </c>
      <c r="P164">
        <v>0</v>
      </c>
      <c r="Q164" s="1" t="s">
        <v>5146</v>
      </c>
      <c r="R164" s="1" t="s">
        <v>1978</v>
      </c>
      <c r="S164" s="1" t="s">
        <v>1978</v>
      </c>
      <c r="T164" s="1" t="s">
        <v>1978</v>
      </c>
      <c r="U164">
        <v>3</v>
      </c>
      <c r="V164" t="b">
        <v>0</v>
      </c>
      <c r="W164">
        <v>1226</v>
      </c>
      <c r="X164" s="1" t="s">
        <v>5147</v>
      </c>
    </row>
    <row r="165" spans="1:24" x14ac:dyDescent="0.25">
      <c r="A165" s="1" t="s">
        <v>5148</v>
      </c>
      <c r="B165" s="1" t="s">
        <v>5149</v>
      </c>
      <c r="C165" s="1" t="s">
        <v>5150</v>
      </c>
      <c r="D165" s="1" t="s">
        <v>2658</v>
      </c>
      <c r="E165">
        <v>275002269</v>
      </c>
      <c r="F165">
        <v>905080634</v>
      </c>
      <c r="G165">
        <v>642617939</v>
      </c>
      <c r="H165">
        <v>164152338</v>
      </c>
      <c r="I165">
        <v>1547679167</v>
      </c>
      <c r="J165">
        <v>1547765567</v>
      </c>
      <c r="K165" s="1" t="s">
        <v>5151</v>
      </c>
      <c r="L165">
        <v>8566</v>
      </c>
      <c r="M165">
        <v>0</v>
      </c>
      <c r="N165">
        <v>1352</v>
      </c>
      <c r="O165">
        <v>13256</v>
      </c>
      <c r="P165">
        <v>18722</v>
      </c>
      <c r="Q165" s="1" t="s">
        <v>1978</v>
      </c>
      <c r="R165" s="1" t="s">
        <v>1978</v>
      </c>
      <c r="S165" s="1" t="s">
        <v>1978</v>
      </c>
      <c r="T165" s="1" t="s">
        <v>1978</v>
      </c>
      <c r="U165">
        <v>0</v>
      </c>
      <c r="V165" t="b">
        <v>1</v>
      </c>
      <c r="W165">
        <v>14675</v>
      </c>
      <c r="X165" s="1" t="s">
        <v>5152</v>
      </c>
    </row>
    <row r="166" spans="1:24" x14ac:dyDescent="0.25">
      <c r="A166" s="1" t="s">
        <v>5153</v>
      </c>
      <c r="B166" s="1" t="s">
        <v>5154</v>
      </c>
      <c r="C166" s="1" t="s">
        <v>5155</v>
      </c>
      <c r="D166" s="1" t="s">
        <v>4081</v>
      </c>
      <c r="E166">
        <v>59262542</v>
      </c>
      <c r="F166">
        <v>17978333</v>
      </c>
      <c r="G166">
        <v>-70303222</v>
      </c>
      <c r="H166">
        <v>1086368609</v>
      </c>
      <c r="I166">
        <v>1571800859</v>
      </c>
      <c r="J166">
        <v>1571862059</v>
      </c>
      <c r="K166" s="1" t="s">
        <v>5156</v>
      </c>
      <c r="L166">
        <v>13431</v>
      </c>
      <c r="M166">
        <v>4</v>
      </c>
      <c r="N166">
        <v>0</v>
      </c>
      <c r="O166">
        <v>0</v>
      </c>
      <c r="P166">
        <v>0</v>
      </c>
      <c r="Q166" s="1" t="s">
        <v>5157</v>
      </c>
      <c r="R166" s="1" t="s">
        <v>1978</v>
      </c>
      <c r="S166" s="1" t="s">
        <v>1978</v>
      </c>
      <c r="T166" s="1" t="s">
        <v>1978</v>
      </c>
      <c r="U166">
        <v>1</v>
      </c>
      <c r="V166" t="b">
        <v>0</v>
      </c>
      <c r="W166">
        <v>5329</v>
      </c>
      <c r="X166" s="1" t="s">
        <v>5158</v>
      </c>
    </row>
    <row r="167" spans="1:24" x14ac:dyDescent="0.25">
      <c r="A167" s="1" t="s">
        <v>5159</v>
      </c>
      <c r="B167" s="1" t="s">
        <v>5160</v>
      </c>
      <c r="C167" s="1" t="s">
        <v>5161</v>
      </c>
      <c r="D167" s="1" t="s">
        <v>2155</v>
      </c>
      <c r="E167">
        <v>510888487</v>
      </c>
      <c r="F167">
        <v>24526718</v>
      </c>
      <c r="G167">
        <v>517419091</v>
      </c>
      <c r="H167">
        <v>1119603596</v>
      </c>
      <c r="I167">
        <v>1552215310</v>
      </c>
      <c r="J167">
        <v>1552222510</v>
      </c>
      <c r="K167" s="1" t="s">
        <v>5162</v>
      </c>
      <c r="L167">
        <v>1379</v>
      </c>
      <c r="M167">
        <v>2</v>
      </c>
      <c r="N167">
        <v>0</v>
      </c>
      <c r="O167">
        <v>15258</v>
      </c>
      <c r="P167">
        <v>0</v>
      </c>
      <c r="Q167" s="1" t="s">
        <v>5163</v>
      </c>
      <c r="R167" s="1" t="s">
        <v>1978</v>
      </c>
      <c r="S167" s="1" t="s">
        <v>1978</v>
      </c>
      <c r="T167" s="1" t="s">
        <v>1978</v>
      </c>
      <c r="U167">
        <v>1</v>
      </c>
      <c r="V167" t="b">
        <v>0</v>
      </c>
      <c r="W167">
        <v>14198</v>
      </c>
      <c r="X167" s="1" t="s">
        <v>5164</v>
      </c>
    </row>
    <row r="168" spans="1:24" x14ac:dyDescent="0.25">
      <c r="A168" s="1" t="s">
        <v>5165</v>
      </c>
      <c r="B168" s="1" t="s">
        <v>5166</v>
      </c>
      <c r="C168" s="1" t="s">
        <v>5167</v>
      </c>
      <c r="D168" s="1" t="s">
        <v>2161</v>
      </c>
      <c r="E168">
        <v>497523172</v>
      </c>
      <c r="F168">
        <v>181313741</v>
      </c>
      <c r="G168">
        <v>-178519791</v>
      </c>
      <c r="H168">
        <v>258285153</v>
      </c>
      <c r="I168">
        <v>1544413402</v>
      </c>
      <c r="J168">
        <v>1544431402</v>
      </c>
      <c r="K168" s="1" t="s">
        <v>5168</v>
      </c>
      <c r="L168">
        <v>1739</v>
      </c>
      <c r="M168">
        <v>1</v>
      </c>
      <c r="N168">
        <v>14719</v>
      </c>
      <c r="O168">
        <v>13829</v>
      </c>
      <c r="P168">
        <v>16357</v>
      </c>
      <c r="Q168" s="1" t="s">
        <v>5169</v>
      </c>
      <c r="R168" s="1" t="s">
        <v>1978</v>
      </c>
      <c r="S168" s="1" t="s">
        <v>1978</v>
      </c>
      <c r="T168" s="1" t="s">
        <v>1978</v>
      </c>
      <c r="U168">
        <v>1</v>
      </c>
      <c r="V168" t="b">
        <v>0</v>
      </c>
      <c r="W168">
        <v>6925</v>
      </c>
      <c r="X168" s="1" t="s">
        <v>5170</v>
      </c>
    </row>
    <row r="169" spans="1:24" x14ac:dyDescent="0.25">
      <c r="A169" s="1" t="s">
        <v>5171</v>
      </c>
      <c r="B169" s="1" t="s">
        <v>5172</v>
      </c>
      <c r="C169" s="1" t="s">
        <v>5173</v>
      </c>
      <c r="D169" s="1" t="s">
        <v>4173</v>
      </c>
      <c r="E169">
        <v>514633686</v>
      </c>
      <c r="F169">
        <v>190896399</v>
      </c>
      <c r="G169">
        <v>282645193</v>
      </c>
      <c r="H169">
        <v>684722695</v>
      </c>
      <c r="I169">
        <v>1571879854</v>
      </c>
      <c r="J169">
        <v>1571915854</v>
      </c>
      <c r="K169" s="1" t="s">
        <v>5174</v>
      </c>
      <c r="L169">
        <v>16161</v>
      </c>
      <c r="M169">
        <v>4</v>
      </c>
      <c r="N169">
        <v>0</v>
      </c>
      <c r="O169">
        <v>0</v>
      </c>
      <c r="P169">
        <v>0</v>
      </c>
      <c r="Q169" s="1" t="s">
        <v>5175</v>
      </c>
      <c r="R169" s="1" t="s">
        <v>1978</v>
      </c>
      <c r="S169" s="1" t="s">
        <v>1978</v>
      </c>
      <c r="T169" s="1" t="s">
        <v>1978</v>
      </c>
      <c r="U169">
        <v>0</v>
      </c>
      <c r="V169" t="b">
        <v>1</v>
      </c>
      <c r="W169">
        <v>6016</v>
      </c>
      <c r="X169" s="1" t="s">
        <v>5176</v>
      </c>
    </row>
    <row r="170" spans="1:24" x14ac:dyDescent="0.25">
      <c r="A170" s="1" t="s">
        <v>5177</v>
      </c>
      <c r="B170" s="1" t="s">
        <v>5178</v>
      </c>
      <c r="C170" s="1" t="s">
        <v>5179</v>
      </c>
      <c r="D170" s="1" t="s">
        <v>3778</v>
      </c>
      <c r="E170">
        <v>483009689</v>
      </c>
      <c r="F170">
        <v>-12836594</v>
      </c>
      <c r="G170">
        <v>-374629159</v>
      </c>
      <c r="H170">
        <v>-723612251</v>
      </c>
      <c r="I170">
        <v>1550656488</v>
      </c>
      <c r="J170">
        <v>1550714088</v>
      </c>
      <c r="K170" s="1" t="s">
        <v>5180</v>
      </c>
      <c r="L170">
        <v>12957</v>
      </c>
      <c r="M170">
        <v>1</v>
      </c>
      <c r="N170">
        <v>11583</v>
      </c>
      <c r="O170">
        <v>3877</v>
      </c>
      <c r="P170">
        <v>11076</v>
      </c>
      <c r="Q170" s="1" t="s">
        <v>5181</v>
      </c>
      <c r="R170" s="1" t="s">
        <v>1978</v>
      </c>
      <c r="S170" s="1" t="s">
        <v>1978</v>
      </c>
      <c r="T170" s="1" t="s">
        <v>1978</v>
      </c>
      <c r="U170">
        <v>2</v>
      </c>
      <c r="V170" t="b">
        <v>0</v>
      </c>
      <c r="W170">
        <v>7442</v>
      </c>
      <c r="X170" s="1" t="s">
        <v>5182</v>
      </c>
    </row>
    <row r="171" spans="1:24" x14ac:dyDescent="0.25">
      <c r="A171" s="1" t="s">
        <v>5183</v>
      </c>
      <c r="B171" s="1" t="s">
        <v>5184</v>
      </c>
      <c r="C171" s="1" t="s">
        <v>5185</v>
      </c>
      <c r="D171" s="1" t="s">
        <v>4007</v>
      </c>
      <c r="E171">
        <v>-228458105</v>
      </c>
      <c r="F171">
        <v>-472288853</v>
      </c>
      <c r="G171">
        <v>25822132</v>
      </c>
      <c r="H171">
        <v>107545048</v>
      </c>
      <c r="I171">
        <v>1571595235</v>
      </c>
      <c r="J171">
        <v>1571656435</v>
      </c>
      <c r="K171" s="1" t="s">
        <v>5186</v>
      </c>
      <c r="L171">
        <v>17503</v>
      </c>
      <c r="M171">
        <v>0</v>
      </c>
      <c r="N171">
        <v>406</v>
      </c>
      <c r="O171">
        <v>1508</v>
      </c>
      <c r="P171">
        <v>4203</v>
      </c>
      <c r="Q171" s="1" t="s">
        <v>1978</v>
      </c>
      <c r="R171" s="1" t="s">
        <v>1978</v>
      </c>
      <c r="S171" s="1" t="s">
        <v>1978</v>
      </c>
      <c r="T171" s="1" t="s">
        <v>1978</v>
      </c>
      <c r="U171">
        <v>2</v>
      </c>
      <c r="V171" t="b">
        <v>0</v>
      </c>
      <c r="W171">
        <v>16271</v>
      </c>
      <c r="X171" s="1" t="s">
        <v>5187</v>
      </c>
    </row>
    <row r="172" spans="1:24" x14ac:dyDescent="0.25">
      <c r="A172" s="1" t="s">
        <v>5188</v>
      </c>
      <c r="B172" s="1" t="s">
        <v>5189</v>
      </c>
      <c r="C172" s="1" t="s">
        <v>5190</v>
      </c>
      <c r="D172" s="1" t="s">
        <v>3062</v>
      </c>
      <c r="E172">
        <v>407111516</v>
      </c>
      <c r="F172">
        <v>-83715201</v>
      </c>
      <c r="G172">
        <v>-83627277</v>
      </c>
      <c r="H172">
        <v>-367388486</v>
      </c>
      <c r="I172">
        <v>1559226286</v>
      </c>
      <c r="J172">
        <v>1559265886</v>
      </c>
      <c r="K172" s="1" t="s">
        <v>5191</v>
      </c>
      <c r="L172">
        <v>19345</v>
      </c>
      <c r="M172">
        <v>3</v>
      </c>
      <c r="N172">
        <v>0</v>
      </c>
      <c r="O172">
        <v>0</v>
      </c>
      <c r="P172">
        <v>0</v>
      </c>
      <c r="Q172" s="1" t="s">
        <v>5192</v>
      </c>
      <c r="R172" s="1" t="s">
        <v>1978</v>
      </c>
      <c r="S172" s="1" t="s">
        <v>1978</v>
      </c>
      <c r="T172" s="1" t="s">
        <v>5193</v>
      </c>
      <c r="U172">
        <v>3</v>
      </c>
      <c r="V172" t="b">
        <v>1</v>
      </c>
      <c r="W172">
        <v>3964</v>
      </c>
      <c r="X172" s="1" t="s">
        <v>5194</v>
      </c>
    </row>
    <row r="173" spans="1:24" x14ac:dyDescent="0.25">
      <c r="A173" s="1" t="s">
        <v>5195</v>
      </c>
      <c r="B173" s="1" t="s">
        <v>5196</v>
      </c>
      <c r="C173" s="1" t="s">
        <v>5197</v>
      </c>
      <c r="D173" s="1" t="s">
        <v>3750</v>
      </c>
      <c r="E173">
        <v>393458414</v>
      </c>
      <c r="F173">
        <v>-91695689</v>
      </c>
      <c r="G173">
        <v>499846292</v>
      </c>
      <c r="H173">
        <v>20293343</v>
      </c>
      <c r="I173">
        <v>1571402259</v>
      </c>
      <c r="J173">
        <v>1571431059</v>
      </c>
      <c r="K173" s="1" t="s">
        <v>5198</v>
      </c>
      <c r="L173">
        <v>1533</v>
      </c>
      <c r="M173">
        <v>1</v>
      </c>
      <c r="N173">
        <v>13224</v>
      </c>
      <c r="O173">
        <v>16008</v>
      </c>
      <c r="P173">
        <v>16114</v>
      </c>
      <c r="Q173" s="1" t="s">
        <v>5199</v>
      </c>
      <c r="R173" s="1" t="s">
        <v>1978</v>
      </c>
      <c r="S173" s="1" t="s">
        <v>1978</v>
      </c>
      <c r="T173" s="1" t="s">
        <v>1978</v>
      </c>
      <c r="U173">
        <v>1</v>
      </c>
      <c r="V173" t="b">
        <v>1</v>
      </c>
      <c r="W173">
        <v>8361</v>
      </c>
      <c r="X173" s="1" t="s">
        <v>5200</v>
      </c>
    </row>
    <row r="174" spans="1:24" x14ac:dyDescent="0.25">
      <c r="A174" s="1" t="s">
        <v>5201</v>
      </c>
      <c r="B174" s="1" t="s">
        <v>5202</v>
      </c>
      <c r="C174" s="1" t="s">
        <v>5203</v>
      </c>
      <c r="D174" s="1" t="s">
        <v>1986</v>
      </c>
      <c r="E174">
        <v>78005358</v>
      </c>
      <c r="F174">
        <v>-807463852</v>
      </c>
      <c r="G174">
        <v>4505752</v>
      </c>
      <c r="H174">
        <v>-7785702</v>
      </c>
      <c r="I174">
        <v>1547311681</v>
      </c>
      <c r="J174">
        <v>1547315281</v>
      </c>
      <c r="K174" s="1" t="s">
        <v>5204</v>
      </c>
      <c r="L174">
        <v>4341</v>
      </c>
      <c r="M174">
        <v>2</v>
      </c>
      <c r="N174">
        <v>0</v>
      </c>
      <c r="O174">
        <v>15405</v>
      </c>
      <c r="P174">
        <v>0</v>
      </c>
      <c r="Q174" s="1" t="s">
        <v>5205</v>
      </c>
      <c r="R174" s="1" t="s">
        <v>1978</v>
      </c>
      <c r="S174" s="1" t="s">
        <v>1978</v>
      </c>
      <c r="T174" s="1" t="s">
        <v>1978</v>
      </c>
      <c r="U174">
        <v>1</v>
      </c>
      <c r="V174" t="b">
        <v>0</v>
      </c>
      <c r="W174">
        <v>9537</v>
      </c>
      <c r="X174" s="1" t="s">
        <v>5206</v>
      </c>
    </row>
    <row r="175" spans="1:24" x14ac:dyDescent="0.25">
      <c r="A175" s="1" t="s">
        <v>5207</v>
      </c>
      <c r="B175" s="1" t="s">
        <v>5208</v>
      </c>
      <c r="C175" s="1" t="s">
        <v>5209</v>
      </c>
      <c r="D175" s="1" t="s">
        <v>3416</v>
      </c>
      <c r="E175">
        <v>4188306</v>
      </c>
      <c r="F175">
        <v>211275</v>
      </c>
      <c r="G175">
        <v>41108647</v>
      </c>
      <c r="H175">
        <v>122994329</v>
      </c>
      <c r="I175">
        <v>1548671841</v>
      </c>
      <c r="J175">
        <v>1548715041</v>
      </c>
      <c r="K175" s="1" t="s">
        <v>1978</v>
      </c>
      <c r="L175">
        <v>274</v>
      </c>
      <c r="M175">
        <v>4</v>
      </c>
      <c r="N175">
        <v>0</v>
      </c>
      <c r="O175">
        <v>0</v>
      </c>
      <c r="P175">
        <v>0</v>
      </c>
      <c r="Q175" s="1" t="s">
        <v>5210</v>
      </c>
      <c r="R175" s="1" t="s">
        <v>1978</v>
      </c>
      <c r="S175" s="1" t="s">
        <v>1978</v>
      </c>
      <c r="T175" s="1" t="s">
        <v>1978</v>
      </c>
      <c r="U175">
        <v>0</v>
      </c>
      <c r="V175" t="b">
        <v>1</v>
      </c>
      <c r="W175">
        <v>7544</v>
      </c>
      <c r="X175" s="1" t="s">
        <v>5211</v>
      </c>
    </row>
    <row r="176" spans="1:24" x14ac:dyDescent="0.25">
      <c r="A176" s="1" t="s">
        <v>5212</v>
      </c>
      <c r="B176" s="1" t="s">
        <v>5213</v>
      </c>
      <c r="C176" s="1" t="s">
        <v>5214</v>
      </c>
      <c r="D176" s="1" t="s">
        <v>3196</v>
      </c>
      <c r="E176">
        <v>431043447</v>
      </c>
      <c r="F176">
        <v>-880162724</v>
      </c>
      <c r="G176">
        <v>606569706</v>
      </c>
      <c r="H176">
        <v>231385333</v>
      </c>
      <c r="I176">
        <v>1560582630</v>
      </c>
      <c r="J176">
        <v>1560647430</v>
      </c>
      <c r="K176" s="1" t="s">
        <v>5215</v>
      </c>
      <c r="L176">
        <v>351</v>
      </c>
      <c r="M176">
        <v>0</v>
      </c>
      <c r="N176">
        <v>1057</v>
      </c>
      <c r="O176">
        <v>1472</v>
      </c>
      <c r="P176">
        <v>5752</v>
      </c>
      <c r="Q176" s="1" t="s">
        <v>1978</v>
      </c>
      <c r="R176" s="1" t="s">
        <v>1978</v>
      </c>
      <c r="S176" s="1" t="s">
        <v>1978</v>
      </c>
      <c r="T176" s="1" t="s">
        <v>1978</v>
      </c>
      <c r="U176">
        <v>1</v>
      </c>
      <c r="V176" t="b">
        <v>0</v>
      </c>
      <c r="W176">
        <v>6911</v>
      </c>
      <c r="X176" s="1" t="s">
        <v>5216</v>
      </c>
    </row>
    <row r="177" spans="1:24" x14ac:dyDescent="0.25">
      <c r="A177" s="1" t="s">
        <v>5217</v>
      </c>
      <c r="B177" s="1" t="s">
        <v>5218</v>
      </c>
      <c r="C177" s="1" t="s">
        <v>5219</v>
      </c>
      <c r="D177" s="1" t="s">
        <v>3158</v>
      </c>
      <c r="E177">
        <v>1443201</v>
      </c>
      <c r="F177">
        <v>4615435</v>
      </c>
      <c r="G177">
        <v>4866667</v>
      </c>
      <c r="H177">
        <v>11683333</v>
      </c>
      <c r="I177">
        <v>1553227824</v>
      </c>
      <c r="J177">
        <v>1553299824</v>
      </c>
      <c r="K177" s="1" t="s">
        <v>5220</v>
      </c>
      <c r="L177">
        <v>19389</v>
      </c>
      <c r="M177">
        <v>1</v>
      </c>
      <c r="N177">
        <v>7159</v>
      </c>
      <c r="O177">
        <v>13471</v>
      </c>
      <c r="P177">
        <v>248</v>
      </c>
      <c r="Q177" s="1" t="s">
        <v>5221</v>
      </c>
      <c r="R177" s="1" t="s">
        <v>1978</v>
      </c>
      <c r="S177" s="1" t="s">
        <v>1978</v>
      </c>
      <c r="T177" s="1" t="s">
        <v>1978</v>
      </c>
      <c r="U177">
        <v>1</v>
      </c>
      <c r="V177" t="b">
        <v>1</v>
      </c>
      <c r="W177">
        <v>1895</v>
      </c>
      <c r="X177" s="1" t="s">
        <v>5222</v>
      </c>
    </row>
    <row r="178" spans="1:24" x14ac:dyDescent="0.25">
      <c r="A178" s="1" t="s">
        <v>5223</v>
      </c>
      <c r="B178" s="1" t="s">
        <v>5224</v>
      </c>
      <c r="C178" s="1" t="s">
        <v>5225</v>
      </c>
      <c r="D178" s="1" t="s">
        <v>2309</v>
      </c>
      <c r="E178">
        <v>30921396</v>
      </c>
      <c r="F178">
        <v>112444197</v>
      </c>
      <c r="G178">
        <v>99122584</v>
      </c>
      <c r="H178">
        <v>-682743064</v>
      </c>
      <c r="I178">
        <v>1547661325</v>
      </c>
      <c r="J178">
        <v>1547675725</v>
      </c>
      <c r="K178" s="1" t="s">
        <v>5226</v>
      </c>
      <c r="L178">
        <v>15862</v>
      </c>
      <c r="M178">
        <v>1</v>
      </c>
      <c r="N178">
        <v>8836</v>
      </c>
      <c r="O178">
        <v>609</v>
      </c>
      <c r="P178">
        <v>1994</v>
      </c>
      <c r="Q178" s="1" t="s">
        <v>5227</v>
      </c>
      <c r="R178" s="1" t="s">
        <v>1978</v>
      </c>
      <c r="S178" s="1" t="s">
        <v>1978</v>
      </c>
      <c r="T178" s="1" t="s">
        <v>1978</v>
      </c>
      <c r="U178">
        <v>2</v>
      </c>
      <c r="V178" t="b">
        <v>1</v>
      </c>
      <c r="W178">
        <v>8248</v>
      </c>
      <c r="X178" s="1" t="s">
        <v>5228</v>
      </c>
    </row>
    <row r="179" spans="1:24" x14ac:dyDescent="0.25">
      <c r="A179" s="1" t="s">
        <v>5229</v>
      </c>
      <c r="B179" s="1" t="s">
        <v>4442</v>
      </c>
      <c r="C179" s="1" t="s">
        <v>5230</v>
      </c>
      <c r="D179" s="1" t="s">
        <v>2134</v>
      </c>
      <c r="E179">
        <v>577166133</v>
      </c>
      <c r="F179">
        <v>119015778</v>
      </c>
      <c r="G179">
        <v>457120639</v>
      </c>
      <c r="H179">
        <v>196574694</v>
      </c>
      <c r="I179">
        <v>1562497903</v>
      </c>
      <c r="J179">
        <v>1562580703</v>
      </c>
      <c r="K179" s="1" t="s">
        <v>5231</v>
      </c>
      <c r="L179">
        <v>4672</v>
      </c>
      <c r="M179">
        <v>1</v>
      </c>
      <c r="N179">
        <v>4621</v>
      </c>
      <c r="O179">
        <v>1217</v>
      </c>
      <c r="P179">
        <v>1177</v>
      </c>
      <c r="Q179" s="1" t="s">
        <v>5232</v>
      </c>
      <c r="R179" s="1" t="s">
        <v>1978</v>
      </c>
      <c r="S179" s="1" t="s">
        <v>1978</v>
      </c>
      <c r="T179" s="1" t="s">
        <v>1978</v>
      </c>
      <c r="U179">
        <v>1</v>
      </c>
      <c r="V179" t="b">
        <v>0</v>
      </c>
      <c r="W179">
        <v>19199</v>
      </c>
      <c r="X179" s="1" t="s">
        <v>5233</v>
      </c>
    </row>
    <row r="180" spans="1:24" x14ac:dyDescent="0.25">
      <c r="A180" s="1" t="s">
        <v>5234</v>
      </c>
      <c r="B180" s="1" t="s">
        <v>5108</v>
      </c>
      <c r="C180" s="1" t="s">
        <v>5235</v>
      </c>
      <c r="D180" s="1" t="s">
        <v>3849</v>
      </c>
      <c r="E180">
        <v>656043277</v>
      </c>
      <c r="F180">
        <v>252073848</v>
      </c>
      <c r="G180">
        <v>39940238</v>
      </c>
      <c r="H180">
        <v>11958045</v>
      </c>
      <c r="I180">
        <v>1545576978</v>
      </c>
      <c r="J180">
        <v>1545609378</v>
      </c>
      <c r="K180" s="1" t="s">
        <v>5236</v>
      </c>
      <c r="L180">
        <v>18699</v>
      </c>
      <c r="M180">
        <v>0</v>
      </c>
      <c r="N180">
        <v>862</v>
      </c>
      <c r="O180">
        <v>9523</v>
      </c>
      <c r="P180">
        <v>4852</v>
      </c>
      <c r="Q180" s="1" t="s">
        <v>1978</v>
      </c>
      <c r="R180" s="1" t="s">
        <v>1978</v>
      </c>
      <c r="S180" s="1" t="s">
        <v>1978</v>
      </c>
      <c r="T180" s="1" t="s">
        <v>1978</v>
      </c>
      <c r="U180">
        <v>1</v>
      </c>
      <c r="V180" t="b">
        <v>0</v>
      </c>
      <c r="W180">
        <v>14303</v>
      </c>
      <c r="X180" s="1" t="s">
        <v>5237</v>
      </c>
    </row>
    <row r="181" spans="1:24" x14ac:dyDescent="0.25">
      <c r="A181" s="1" t="s">
        <v>5238</v>
      </c>
      <c r="B181" s="1" t="s">
        <v>5239</v>
      </c>
      <c r="C181" s="1" t="s">
        <v>5240</v>
      </c>
      <c r="D181" s="1" t="s">
        <v>4001</v>
      </c>
      <c r="E181">
        <v>37646108</v>
      </c>
      <c r="F181">
        <v>120477813</v>
      </c>
      <c r="G181">
        <v>207491091</v>
      </c>
      <c r="H181">
        <v>1063699271</v>
      </c>
      <c r="I181">
        <v>1556833949</v>
      </c>
      <c r="J181">
        <v>1556884349</v>
      </c>
      <c r="K181" s="1" t="s">
        <v>5241</v>
      </c>
      <c r="L181">
        <v>1885</v>
      </c>
      <c r="M181">
        <v>1</v>
      </c>
      <c r="N181">
        <v>1448</v>
      </c>
      <c r="O181">
        <v>8272</v>
      </c>
      <c r="P181">
        <v>12475</v>
      </c>
      <c r="Q181" s="1" t="s">
        <v>5242</v>
      </c>
      <c r="R181" s="1" t="s">
        <v>1978</v>
      </c>
      <c r="S181" s="1" t="s">
        <v>1978</v>
      </c>
      <c r="T181" s="1" t="s">
        <v>1978</v>
      </c>
      <c r="U181">
        <v>1</v>
      </c>
      <c r="V181" t="b">
        <v>0</v>
      </c>
      <c r="W181">
        <v>19379</v>
      </c>
      <c r="X181" s="1" t="s">
        <v>5243</v>
      </c>
    </row>
    <row r="182" spans="1:24" x14ac:dyDescent="0.25">
      <c r="A182" s="1" t="s">
        <v>5244</v>
      </c>
      <c r="B182" s="1" t="s">
        <v>5245</v>
      </c>
      <c r="C182" s="1" t="s">
        <v>5246</v>
      </c>
      <c r="D182" s="1" t="s">
        <v>2849</v>
      </c>
      <c r="E182">
        <v>52995267</v>
      </c>
      <c r="F182">
        <v>169198184</v>
      </c>
      <c r="G182">
        <v>509213963</v>
      </c>
      <c r="H182">
        <v>150797515</v>
      </c>
      <c r="I182">
        <v>1567950826</v>
      </c>
      <c r="J182">
        <v>1567979626</v>
      </c>
      <c r="K182" s="1" t="s">
        <v>5247</v>
      </c>
      <c r="L182">
        <v>9184</v>
      </c>
      <c r="M182">
        <v>3</v>
      </c>
      <c r="N182">
        <v>0</v>
      </c>
      <c r="O182">
        <v>0</v>
      </c>
      <c r="P182">
        <v>0</v>
      </c>
      <c r="Q182" s="1" t="s">
        <v>5248</v>
      </c>
      <c r="R182" s="1" t="s">
        <v>1978</v>
      </c>
      <c r="S182" s="1" t="s">
        <v>1978</v>
      </c>
      <c r="T182" s="1" t="s">
        <v>5249</v>
      </c>
      <c r="U182">
        <v>3</v>
      </c>
      <c r="V182" t="b">
        <v>1</v>
      </c>
      <c r="W182">
        <v>9455</v>
      </c>
      <c r="X182" s="1" t="s">
        <v>5250</v>
      </c>
    </row>
    <row r="183" spans="1:24" x14ac:dyDescent="0.25">
      <c r="A183" s="1" t="s">
        <v>5251</v>
      </c>
      <c r="B183" s="1" t="s">
        <v>5252</v>
      </c>
      <c r="C183" s="1" t="s">
        <v>5253</v>
      </c>
      <c r="D183" s="1" t="s">
        <v>3384</v>
      </c>
      <c r="E183">
        <v>62368262</v>
      </c>
      <c r="F183">
        <v>1250897383</v>
      </c>
      <c r="G183">
        <v>38560256</v>
      </c>
      <c r="H183">
        <v>690165511</v>
      </c>
      <c r="I183">
        <v>1548337494</v>
      </c>
      <c r="J183">
        <v>1548355494</v>
      </c>
      <c r="K183" s="1" t="s">
        <v>1978</v>
      </c>
      <c r="L183">
        <v>13118</v>
      </c>
      <c r="M183">
        <v>0</v>
      </c>
      <c r="N183">
        <v>4705</v>
      </c>
      <c r="O183">
        <v>10067</v>
      </c>
      <c r="P183">
        <v>13364</v>
      </c>
      <c r="Q183" s="1" t="s">
        <v>1978</v>
      </c>
      <c r="R183" s="1" t="s">
        <v>1978</v>
      </c>
      <c r="S183" s="1" t="s">
        <v>1978</v>
      </c>
      <c r="T183" s="1" t="s">
        <v>1978</v>
      </c>
      <c r="U183">
        <v>0</v>
      </c>
      <c r="V183" t="b">
        <v>1</v>
      </c>
      <c r="W183">
        <v>16887</v>
      </c>
      <c r="X183" s="1" t="s">
        <v>5254</v>
      </c>
    </row>
    <row r="184" spans="1:24" x14ac:dyDescent="0.25">
      <c r="A184" s="1" t="s">
        <v>5255</v>
      </c>
      <c r="B184" s="1" t="s">
        <v>5256</v>
      </c>
      <c r="C184" s="1" t="s">
        <v>5257</v>
      </c>
      <c r="D184" s="1" t="s">
        <v>4017</v>
      </c>
      <c r="E184">
        <v>17057356</v>
      </c>
      <c r="F184">
        <v>-89151003</v>
      </c>
      <c r="G184">
        <v>-225514872</v>
      </c>
      <c r="H184">
        <v>271147095</v>
      </c>
      <c r="I184">
        <v>1567792621</v>
      </c>
      <c r="J184">
        <v>1567835821</v>
      </c>
      <c r="K184" s="1" t="s">
        <v>5258</v>
      </c>
      <c r="L184">
        <v>1118</v>
      </c>
      <c r="M184">
        <v>0</v>
      </c>
      <c r="N184">
        <v>13625</v>
      </c>
      <c r="O184">
        <v>7009</v>
      </c>
      <c r="P184">
        <v>1030</v>
      </c>
      <c r="Q184" s="1" t="s">
        <v>1978</v>
      </c>
      <c r="R184" s="1" t="s">
        <v>1978</v>
      </c>
      <c r="S184" s="1" t="s">
        <v>1978</v>
      </c>
      <c r="T184" s="1" t="s">
        <v>1978</v>
      </c>
      <c r="U184">
        <v>3</v>
      </c>
      <c r="V184" t="b">
        <v>1</v>
      </c>
      <c r="W184">
        <v>9869</v>
      </c>
      <c r="X184" s="1" t="s">
        <v>5259</v>
      </c>
    </row>
    <row r="185" spans="1:24" x14ac:dyDescent="0.25">
      <c r="A185" s="1" t="s">
        <v>5260</v>
      </c>
      <c r="B185" s="1" t="s">
        <v>5261</v>
      </c>
      <c r="C185" s="1" t="s">
        <v>5262</v>
      </c>
      <c r="D185" s="1" t="s">
        <v>2551</v>
      </c>
      <c r="E185">
        <v>5104762</v>
      </c>
      <c r="F185">
        <v>208292701</v>
      </c>
      <c r="G185">
        <v>516631882</v>
      </c>
      <c r="H185">
        <v>19489958</v>
      </c>
      <c r="I185">
        <v>1568830318</v>
      </c>
      <c r="J185">
        <v>1568913118</v>
      </c>
      <c r="K185" s="1" t="s">
        <v>5263</v>
      </c>
      <c r="L185">
        <v>3692</v>
      </c>
      <c r="M185">
        <v>4</v>
      </c>
      <c r="N185">
        <v>0</v>
      </c>
      <c r="O185">
        <v>0</v>
      </c>
      <c r="P185">
        <v>0</v>
      </c>
      <c r="Q185" s="1" t="s">
        <v>5264</v>
      </c>
      <c r="R185" s="1" t="s">
        <v>1978</v>
      </c>
      <c r="S185" s="1" t="s">
        <v>1978</v>
      </c>
      <c r="T185" s="1" t="s">
        <v>1978</v>
      </c>
      <c r="U185">
        <v>0</v>
      </c>
      <c r="V185" t="b">
        <v>0</v>
      </c>
      <c r="W185">
        <v>12228</v>
      </c>
      <c r="X185" s="1" t="s">
        <v>5265</v>
      </c>
    </row>
    <row r="186" spans="1:24" x14ac:dyDescent="0.25">
      <c r="A186" s="1" t="s">
        <v>5266</v>
      </c>
      <c r="B186" s="1" t="s">
        <v>5267</v>
      </c>
      <c r="C186" s="1" t="s">
        <v>5268</v>
      </c>
      <c r="D186" s="1" t="s">
        <v>2622</v>
      </c>
      <c r="E186">
        <v>459735653</v>
      </c>
      <c r="F186">
        <v>1341872425</v>
      </c>
      <c r="G186">
        <v>494104</v>
      </c>
      <c r="H186">
        <v>1032621</v>
      </c>
      <c r="I186">
        <v>1554269210</v>
      </c>
      <c r="J186">
        <v>1554294410</v>
      </c>
      <c r="K186" s="1" t="s">
        <v>5269</v>
      </c>
      <c r="L186">
        <v>10155</v>
      </c>
      <c r="M186">
        <v>3</v>
      </c>
      <c r="N186">
        <v>0</v>
      </c>
      <c r="O186">
        <v>0</v>
      </c>
      <c r="P186">
        <v>0</v>
      </c>
      <c r="Q186" s="1" t="s">
        <v>5270</v>
      </c>
      <c r="R186" s="1" t="s">
        <v>1978</v>
      </c>
      <c r="S186" s="1" t="s">
        <v>1978</v>
      </c>
      <c r="T186" s="1" t="s">
        <v>5271</v>
      </c>
      <c r="U186">
        <v>0</v>
      </c>
      <c r="V186" t="b">
        <v>0</v>
      </c>
      <c r="W186">
        <v>8447</v>
      </c>
      <c r="X186" s="1" t="s">
        <v>5272</v>
      </c>
    </row>
    <row r="187" spans="1:24" x14ac:dyDescent="0.25">
      <c r="A187" s="1" t="s">
        <v>5273</v>
      </c>
      <c r="B187" s="1" t="s">
        <v>5274</v>
      </c>
      <c r="C187" s="1" t="s">
        <v>5275</v>
      </c>
      <c r="D187" s="1" t="s">
        <v>4026</v>
      </c>
      <c r="E187">
        <v>405885408</v>
      </c>
      <c r="F187">
        <v>230279289</v>
      </c>
      <c r="G187">
        <v>30830775</v>
      </c>
      <c r="H187">
        <v>11298787</v>
      </c>
      <c r="I187">
        <v>1564767490</v>
      </c>
      <c r="J187">
        <v>1564850290</v>
      </c>
      <c r="K187" s="1" t="s">
        <v>5276</v>
      </c>
      <c r="L187">
        <v>14953</v>
      </c>
      <c r="M187">
        <v>4</v>
      </c>
      <c r="N187">
        <v>0</v>
      </c>
      <c r="O187">
        <v>0</v>
      </c>
      <c r="P187">
        <v>0</v>
      </c>
      <c r="Q187" s="1" t="s">
        <v>5277</v>
      </c>
      <c r="R187" s="1" t="s">
        <v>1978</v>
      </c>
      <c r="S187" s="1" t="s">
        <v>1978</v>
      </c>
      <c r="T187" s="1" t="s">
        <v>1978</v>
      </c>
      <c r="U187">
        <v>0</v>
      </c>
      <c r="V187" t="b">
        <v>0</v>
      </c>
      <c r="W187">
        <v>12967</v>
      </c>
      <c r="X187" s="1" t="s">
        <v>5278</v>
      </c>
    </row>
    <row r="188" spans="1:24" x14ac:dyDescent="0.25">
      <c r="A188" s="1" t="s">
        <v>5279</v>
      </c>
      <c r="B188" s="1" t="s">
        <v>5280</v>
      </c>
      <c r="C188" s="1" t="s">
        <v>5281</v>
      </c>
      <c r="D188" s="1" t="s">
        <v>3745</v>
      </c>
      <c r="E188">
        <v>12530434</v>
      </c>
      <c r="F188">
        <v>122287602</v>
      </c>
      <c r="G188">
        <v>1418364</v>
      </c>
      <c r="H188">
        <v>122899983</v>
      </c>
      <c r="I188">
        <v>1550949335</v>
      </c>
      <c r="J188">
        <v>1550985335</v>
      </c>
      <c r="K188" s="1" t="s">
        <v>5282</v>
      </c>
      <c r="L188">
        <v>1227</v>
      </c>
      <c r="M188">
        <v>4</v>
      </c>
      <c r="N188">
        <v>0</v>
      </c>
      <c r="O188">
        <v>0</v>
      </c>
      <c r="P188">
        <v>0</v>
      </c>
      <c r="Q188" s="1" t="s">
        <v>5283</v>
      </c>
      <c r="R188" s="1" t="s">
        <v>1978</v>
      </c>
      <c r="S188" s="1" t="s">
        <v>1978</v>
      </c>
      <c r="T188" s="1" t="s">
        <v>1978</v>
      </c>
      <c r="U188">
        <v>1</v>
      </c>
      <c r="V188" t="b">
        <v>0</v>
      </c>
      <c r="W188">
        <v>17121</v>
      </c>
      <c r="X188" s="1" t="s">
        <v>5284</v>
      </c>
    </row>
    <row r="189" spans="1:24" x14ac:dyDescent="0.25">
      <c r="A189" s="1" t="s">
        <v>5285</v>
      </c>
      <c r="B189" s="1" t="s">
        <v>5286</v>
      </c>
      <c r="C189" s="1" t="s">
        <v>5287</v>
      </c>
      <c r="D189" s="1" t="s">
        <v>3482</v>
      </c>
      <c r="E189">
        <v>41549665</v>
      </c>
      <c r="F189">
        <v>-73871483</v>
      </c>
      <c r="G189">
        <v>445140354</v>
      </c>
      <c r="H189">
        <v>414352936</v>
      </c>
      <c r="I189">
        <v>1574008379</v>
      </c>
      <c r="J189">
        <v>1574065979</v>
      </c>
      <c r="K189" s="1" t="s">
        <v>5288</v>
      </c>
      <c r="L189">
        <v>11021</v>
      </c>
      <c r="M189">
        <v>1</v>
      </c>
      <c r="N189">
        <v>19048</v>
      </c>
      <c r="O189">
        <v>3808</v>
      </c>
      <c r="P189">
        <v>4883</v>
      </c>
      <c r="Q189" s="1" t="s">
        <v>5289</v>
      </c>
      <c r="R189" s="1" t="s">
        <v>1978</v>
      </c>
      <c r="S189" s="1" t="s">
        <v>1978</v>
      </c>
      <c r="T189" s="1" t="s">
        <v>1978</v>
      </c>
      <c r="U189">
        <v>3</v>
      </c>
      <c r="V189" t="b">
        <v>0</v>
      </c>
      <c r="W189">
        <v>8239</v>
      </c>
      <c r="X189" s="1" t="s">
        <v>5290</v>
      </c>
    </row>
    <row r="190" spans="1:24" x14ac:dyDescent="0.25">
      <c r="A190" s="1" t="s">
        <v>5291</v>
      </c>
      <c r="B190" s="1" t="s">
        <v>5292</v>
      </c>
      <c r="C190" s="1" t="s">
        <v>5293</v>
      </c>
      <c r="D190" s="1" t="s">
        <v>3068</v>
      </c>
      <c r="E190">
        <v>331362221</v>
      </c>
      <c r="F190">
        <v>-970821162</v>
      </c>
      <c r="G190">
        <v>-88479584</v>
      </c>
      <c r="H190">
        <v>1216468481</v>
      </c>
      <c r="I190">
        <v>1562585224</v>
      </c>
      <c r="J190">
        <v>1562614024</v>
      </c>
      <c r="K190" s="1" t="s">
        <v>5294</v>
      </c>
      <c r="L190">
        <v>8512</v>
      </c>
      <c r="M190">
        <v>1</v>
      </c>
      <c r="N190">
        <v>3514</v>
      </c>
      <c r="O190">
        <v>15634</v>
      </c>
      <c r="P190">
        <v>861</v>
      </c>
      <c r="Q190" s="1" t="s">
        <v>5295</v>
      </c>
      <c r="R190" s="1" t="s">
        <v>1978</v>
      </c>
      <c r="S190" s="1" t="s">
        <v>1978</v>
      </c>
      <c r="T190" s="1" t="s">
        <v>1978</v>
      </c>
      <c r="U190">
        <v>3</v>
      </c>
      <c r="V190" t="b">
        <v>1</v>
      </c>
      <c r="W190">
        <v>5757</v>
      </c>
      <c r="X190" s="1" t="s">
        <v>5296</v>
      </c>
    </row>
    <row r="191" spans="1:24" x14ac:dyDescent="0.25">
      <c r="A191" s="1" t="s">
        <v>5297</v>
      </c>
      <c r="B191" s="1" t="s">
        <v>5298</v>
      </c>
      <c r="C191" s="1" t="s">
        <v>5299</v>
      </c>
      <c r="D191" s="1" t="s">
        <v>2400</v>
      </c>
      <c r="E191">
        <v>24660711</v>
      </c>
      <c r="F191">
        <v>118460176</v>
      </c>
      <c r="G191">
        <v>3133343</v>
      </c>
      <c r="H191">
        <v>108377449</v>
      </c>
      <c r="I191">
        <v>1572193338</v>
      </c>
      <c r="J191">
        <v>1572207738</v>
      </c>
      <c r="K191" s="1" t="s">
        <v>5300</v>
      </c>
      <c r="L191">
        <v>2156</v>
      </c>
      <c r="M191">
        <v>2</v>
      </c>
      <c r="N191">
        <v>0</v>
      </c>
      <c r="O191">
        <v>13964</v>
      </c>
      <c r="P191">
        <v>0</v>
      </c>
      <c r="Q191" s="1" t="s">
        <v>5301</v>
      </c>
      <c r="R191" s="1" t="s">
        <v>1978</v>
      </c>
      <c r="S191" s="1" t="s">
        <v>1978</v>
      </c>
      <c r="T191" s="1" t="s">
        <v>1978</v>
      </c>
      <c r="U191">
        <v>3</v>
      </c>
      <c r="V191" t="b">
        <v>0</v>
      </c>
      <c r="W191">
        <v>8804</v>
      </c>
      <c r="X191" s="1" t="s">
        <v>5302</v>
      </c>
    </row>
    <row r="192" spans="1:24" x14ac:dyDescent="0.25">
      <c r="A192" s="1" t="s">
        <v>5303</v>
      </c>
      <c r="B192" s="1" t="s">
        <v>5304</v>
      </c>
      <c r="C192" s="1" t="s">
        <v>5305</v>
      </c>
      <c r="D192" s="1" t="s">
        <v>3534</v>
      </c>
      <c r="E192">
        <v>-242298687</v>
      </c>
      <c r="F192">
        <v>-651737343</v>
      </c>
      <c r="G192">
        <v>349255083</v>
      </c>
      <c r="H192">
        <v>641478236</v>
      </c>
      <c r="I192">
        <v>1560005576</v>
      </c>
      <c r="J192">
        <v>1560059576</v>
      </c>
      <c r="K192" s="1" t="s">
        <v>5306</v>
      </c>
      <c r="L192">
        <v>11593</v>
      </c>
      <c r="M192">
        <v>3</v>
      </c>
      <c r="N192">
        <v>0</v>
      </c>
      <c r="O192">
        <v>0</v>
      </c>
      <c r="P192">
        <v>0</v>
      </c>
      <c r="Q192" s="1" t="s">
        <v>5307</v>
      </c>
      <c r="R192" s="1" t="s">
        <v>1978</v>
      </c>
      <c r="S192" s="1" t="s">
        <v>1978</v>
      </c>
      <c r="T192" s="1" t="s">
        <v>5308</v>
      </c>
      <c r="U192">
        <v>2</v>
      </c>
      <c r="V192" t="b">
        <v>0</v>
      </c>
      <c r="W192">
        <v>1107</v>
      </c>
      <c r="X192" s="1" t="s">
        <v>5309</v>
      </c>
    </row>
    <row r="193" spans="1:24" x14ac:dyDescent="0.25">
      <c r="A193" s="1" t="s">
        <v>5310</v>
      </c>
      <c r="B193" s="1" t="s">
        <v>5311</v>
      </c>
      <c r="C193" s="1" t="s">
        <v>5312</v>
      </c>
      <c r="D193" s="1" t="s">
        <v>2085</v>
      </c>
      <c r="E193">
        <v>404189904</v>
      </c>
      <c r="F193">
        <v>199682943</v>
      </c>
      <c r="G193">
        <v>521334874</v>
      </c>
      <c r="H193">
        <v>209139557</v>
      </c>
      <c r="I193">
        <v>1550241855</v>
      </c>
      <c r="J193">
        <v>1550288655</v>
      </c>
      <c r="K193" s="1" t="s">
        <v>5313</v>
      </c>
      <c r="L193">
        <v>18627</v>
      </c>
      <c r="M193">
        <v>2</v>
      </c>
      <c r="N193">
        <v>0</v>
      </c>
      <c r="O193">
        <v>11089</v>
      </c>
      <c r="P193">
        <v>0</v>
      </c>
      <c r="Q193" s="1" t="s">
        <v>5314</v>
      </c>
      <c r="R193" s="1" t="s">
        <v>1978</v>
      </c>
      <c r="S193" s="1" t="s">
        <v>1978</v>
      </c>
      <c r="T193" s="1" t="s">
        <v>1978</v>
      </c>
      <c r="U193">
        <v>1</v>
      </c>
      <c r="V193" t="b">
        <v>0</v>
      </c>
      <c r="W193">
        <v>1388</v>
      </c>
      <c r="X193" s="1" t="s">
        <v>5315</v>
      </c>
    </row>
    <row r="194" spans="1:24" x14ac:dyDescent="0.25">
      <c r="A194" s="1" t="s">
        <v>5316</v>
      </c>
      <c r="B194" s="1" t="s">
        <v>5317</v>
      </c>
      <c r="C194" s="1" t="s">
        <v>5318</v>
      </c>
      <c r="D194" s="1" t="s">
        <v>2577</v>
      </c>
      <c r="E194">
        <v>1514442</v>
      </c>
      <c r="F194">
        <v>12094077</v>
      </c>
      <c r="G194">
        <v>22720974</v>
      </c>
      <c r="H194">
        <v>114246899</v>
      </c>
      <c r="I194">
        <v>1572675019</v>
      </c>
      <c r="J194">
        <v>1572729019</v>
      </c>
      <c r="K194" s="1" t="s">
        <v>5319</v>
      </c>
      <c r="L194">
        <v>2807</v>
      </c>
      <c r="M194">
        <v>3</v>
      </c>
      <c r="N194">
        <v>0</v>
      </c>
      <c r="O194">
        <v>0</v>
      </c>
      <c r="P194">
        <v>0</v>
      </c>
      <c r="Q194" s="1" t="s">
        <v>5320</v>
      </c>
      <c r="R194" s="1" t="s">
        <v>1978</v>
      </c>
      <c r="S194" s="1" t="s">
        <v>1978</v>
      </c>
      <c r="T194" s="1" t="s">
        <v>5321</v>
      </c>
      <c r="U194">
        <v>3</v>
      </c>
      <c r="V194" t="b">
        <v>0</v>
      </c>
      <c r="W194">
        <v>6527</v>
      </c>
      <c r="X194" s="1" t="s">
        <v>5322</v>
      </c>
    </row>
    <row r="195" spans="1:24" x14ac:dyDescent="0.25">
      <c r="A195" s="1" t="s">
        <v>5323</v>
      </c>
      <c r="B195" s="1" t="s">
        <v>5324</v>
      </c>
      <c r="C195" s="1" t="s">
        <v>5325</v>
      </c>
      <c r="D195" s="1" t="s">
        <v>3732</v>
      </c>
      <c r="E195">
        <v>403912773</v>
      </c>
      <c r="F195">
        <v>-82469806</v>
      </c>
      <c r="G195">
        <v>43446712</v>
      </c>
      <c r="H195">
        <v>457756846</v>
      </c>
      <c r="I195">
        <v>1556221071</v>
      </c>
      <c r="J195">
        <v>1556275071</v>
      </c>
      <c r="K195" s="1" t="s">
        <v>1978</v>
      </c>
      <c r="L195">
        <v>19862</v>
      </c>
      <c r="M195">
        <v>0</v>
      </c>
      <c r="N195">
        <v>8281</v>
      </c>
      <c r="O195">
        <v>4289</v>
      </c>
      <c r="P195">
        <v>7019</v>
      </c>
      <c r="Q195" s="1" t="s">
        <v>1978</v>
      </c>
      <c r="R195" s="1" t="s">
        <v>1978</v>
      </c>
      <c r="S195" s="1" t="s">
        <v>1978</v>
      </c>
      <c r="T195" s="1" t="s">
        <v>1978</v>
      </c>
      <c r="U195">
        <v>2</v>
      </c>
      <c r="V195" t="b">
        <v>1</v>
      </c>
      <c r="W195">
        <v>2114</v>
      </c>
      <c r="X195" s="1" t="s">
        <v>5326</v>
      </c>
    </row>
    <row r="196" spans="1:24" x14ac:dyDescent="0.25">
      <c r="A196" s="1" t="s">
        <v>5327</v>
      </c>
      <c r="B196" s="1" t="s">
        <v>5328</v>
      </c>
      <c r="C196" s="1" t="s">
        <v>5329</v>
      </c>
      <c r="D196" s="1" t="s">
        <v>2730</v>
      </c>
      <c r="E196">
        <v>159272632</v>
      </c>
      <c r="F196">
        <v>1076392892</v>
      </c>
      <c r="G196">
        <v>50436537</v>
      </c>
      <c r="H196">
        <v>1007210593</v>
      </c>
      <c r="I196">
        <v>1573357238</v>
      </c>
      <c r="J196">
        <v>1573411238</v>
      </c>
      <c r="K196" s="1" t="s">
        <v>1978</v>
      </c>
      <c r="L196">
        <v>10073</v>
      </c>
      <c r="M196">
        <v>3</v>
      </c>
      <c r="N196">
        <v>0</v>
      </c>
      <c r="O196">
        <v>0</v>
      </c>
      <c r="P196">
        <v>0</v>
      </c>
      <c r="Q196" s="1" t="s">
        <v>5330</v>
      </c>
      <c r="R196" s="1" t="s">
        <v>1978</v>
      </c>
      <c r="S196" s="1" t="s">
        <v>1978</v>
      </c>
      <c r="T196" s="1" t="s">
        <v>5331</v>
      </c>
      <c r="U196">
        <v>0</v>
      </c>
      <c r="V196" t="b">
        <v>0</v>
      </c>
      <c r="W196">
        <v>13204</v>
      </c>
      <c r="X196" s="1" t="s">
        <v>5332</v>
      </c>
    </row>
    <row r="197" spans="1:24" x14ac:dyDescent="0.25">
      <c r="A197" s="1" t="s">
        <v>5333</v>
      </c>
      <c r="B197" s="1" t="s">
        <v>5334</v>
      </c>
      <c r="C197" s="1" t="s">
        <v>5335</v>
      </c>
      <c r="D197" s="1" t="s">
        <v>2780</v>
      </c>
      <c r="E197">
        <v>176416172</v>
      </c>
      <c r="F197">
        <v>-632282569</v>
      </c>
      <c r="G197">
        <v>-132830688</v>
      </c>
      <c r="H197">
        <v>-1761783832</v>
      </c>
      <c r="I197">
        <v>1567698126</v>
      </c>
      <c r="J197">
        <v>1567723326</v>
      </c>
      <c r="K197" s="1" t="s">
        <v>1978</v>
      </c>
      <c r="L197">
        <v>5766</v>
      </c>
      <c r="M197">
        <v>0</v>
      </c>
      <c r="N197">
        <v>9765</v>
      </c>
      <c r="O197">
        <v>863</v>
      </c>
      <c r="P197">
        <v>414</v>
      </c>
      <c r="Q197" s="1" t="s">
        <v>1978</v>
      </c>
      <c r="R197" s="1" t="s">
        <v>1978</v>
      </c>
      <c r="S197" s="1" t="s">
        <v>1978</v>
      </c>
      <c r="T197" s="1" t="s">
        <v>1978</v>
      </c>
      <c r="U197">
        <v>1</v>
      </c>
      <c r="V197" t="b">
        <v>1</v>
      </c>
      <c r="W197">
        <v>745</v>
      </c>
      <c r="X197" s="1" t="s">
        <v>5336</v>
      </c>
    </row>
    <row r="198" spans="1:24" x14ac:dyDescent="0.25">
      <c r="A198" s="1" t="s">
        <v>5337</v>
      </c>
      <c r="B198" s="1" t="s">
        <v>5338</v>
      </c>
      <c r="C198" s="1" t="s">
        <v>5339</v>
      </c>
      <c r="D198" s="1" t="s">
        <v>3422</v>
      </c>
      <c r="E198">
        <v>23199183</v>
      </c>
      <c r="F198">
        <v>113256439</v>
      </c>
      <c r="G198">
        <v>36386498</v>
      </c>
      <c r="H198">
        <v>1204393126</v>
      </c>
      <c r="I198">
        <v>1544065288</v>
      </c>
      <c r="J198">
        <v>1544068888</v>
      </c>
      <c r="K198" s="1" t="s">
        <v>5340</v>
      </c>
      <c r="L198">
        <v>6254</v>
      </c>
      <c r="M198">
        <v>4</v>
      </c>
      <c r="N198">
        <v>0</v>
      </c>
      <c r="O198">
        <v>0</v>
      </c>
      <c r="P198">
        <v>0</v>
      </c>
      <c r="Q198" s="1" t="s">
        <v>5341</v>
      </c>
      <c r="R198" s="1" t="s">
        <v>1978</v>
      </c>
      <c r="S198" s="1" t="s">
        <v>1978</v>
      </c>
      <c r="T198" s="1" t="s">
        <v>1978</v>
      </c>
      <c r="U198">
        <v>3</v>
      </c>
      <c r="V198" t="b">
        <v>1</v>
      </c>
      <c r="W198">
        <v>8128</v>
      </c>
      <c r="X198" s="1" t="s">
        <v>5342</v>
      </c>
    </row>
    <row r="199" spans="1:24" x14ac:dyDescent="0.25">
      <c r="A199" s="1" t="s">
        <v>5343</v>
      </c>
      <c r="B199" s="1" t="s">
        <v>5344</v>
      </c>
      <c r="C199" s="1" t="s">
        <v>5345</v>
      </c>
      <c r="D199" s="1" t="s">
        <v>3274</v>
      </c>
      <c r="E199">
        <v>434945737</v>
      </c>
      <c r="F199">
        <v>58978018</v>
      </c>
      <c r="G199">
        <v>3188344</v>
      </c>
      <c r="H199">
        <v>107426375</v>
      </c>
      <c r="I199">
        <v>1559102971</v>
      </c>
      <c r="J199">
        <v>1559164171</v>
      </c>
      <c r="K199" s="1" t="s">
        <v>5346</v>
      </c>
      <c r="L199">
        <v>11566</v>
      </c>
      <c r="M199">
        <v>1</v>
      </c>
      <c r="N199">
        <v>16685</v>
      </c>
      <c r="O199">
        <v>14069</v>
      </c>
      <c r="P199">
        <v>1576</v>
      </c>
      <c r="Q199" s="1" t="s">
        <v>5347</v>
      </c>
      <c r="R199" s="1" t="s">
        <v>1978</v>
      </c>
      <c r="S199" s="1" t="s">
        <v>1978</v>
      </c>
      <c r="T199" s="1" t="s">
        <v>1978</v>
      </c>
      <c r="U199">
        <v>1</v>
      </c>
      <c r="V199" t="b">
        <v>1</v>
      </c>
      <c r="W199">
        <v>11994</v>
      </c>
      <c r="X199" s="1" t="s">
        <v>5348</v>
      </c>
    </row>
    <row r="200" spans="1:24" x14ac:dyDescent="0.25">
      <c r="A200" s="1" t="s">
        <v>5349</v>
      </c>
      <c r="B200" s="1" t="s">
        <v>4679</v>
      </c>
      <c r="C200" s="1" t="s">
        <v>5350</v>
      </c>
      <c r="D200" s="1" t="s">
        <v>3931</v>
      </c>
      <c r="E200">
        <v>581970987</v>
      </c>
      <c r="F200">
        <v>150537794</v>
      </c>
      <c r="G200">
        <v>72357275</v>
      </c>
      <c r="H200">
        <v>-898527</v>
      </c>
      <c r="I200">
        <v>1551512338</v>
      </c>
      <c r="J200">
        <v>1551512338</v>
      </c>
      <c r="K200" s="1" t="s">
        <v>5351</v>
      </c>
      <c r="L200">
        <v>7438</v>
      </c>
      <c r="M200">
        <v>0</v>
      </c>
      <c r="N200">
        <v>16662</v>
      </c>
      <c r="O200">
        <v>1474</v>
      </c>
      <c r="P200">
        <v>3264</v>
      </c>
      <c r="Q200" s="1" t="s">
        <v>1978</v>
      </c>
      <c r="R200" s="1" t="s">
        <v>1978</v>
      </c>
      <c r="S200" s="1" t="s">
        <v>1978</v>
      </c>
      <c r="T200" s="1" t="s">
        <v>1978</v>
      </c>
      <c r="U200">
        <v>2</v>
      </c>
      <c r="V200" t="b">
        <v>0</v>
      </c>
      <c r="W200">
        <v>17856</v>
      </c>
      <c r="X200" s="1" t="s">
        <v>5352</v>
      </c>
    </row>
    <row r="201" spans="1:24" x14ac:dyDescent="0.25">
      <c r="A201" s="1" t="s">
        <v>5353</v>
      </c>
      <c r="B201" s="1" t="s">
        <v>5354</v>
      </c>
      <c r="C201" s="1" t="s">
        <v>5355</v>
      </c>
      <c r="D201" s="1" t="s">
        <v>2103</v>
      </c>
      <c r="E201">
        <v>50003461</v>
      </c>
      <c r="F201">
        <v>19612945</v>
      </c>
      <c r="G201">
        <v>-175582645</v>
      </c>
      <c r="H201">
        <v>-495687416</v>
      </c>
      <c r="I201">
        <v>1568320563</v>
      </c>
      <c r="J201">
        <v>1568392563</v>
      </c>
      <c r="K201" s="1" t="s">
        <v>5356</v>
      </c>
      <c r="L201">
        <v>9161</v>
      </c>
      <c r="M201">
        <v>4</v>
      </c>
      <c r="N201">
        <v>0</v>
      </c>
      <c r="O201">
        <v>0</v>
      </c>
      <c r="P201">
        <v>0</v>
      </c>
      <c r="Q201" s="1" t="s">
        <v>5357</v>
      </c>
      <c r="R201" s="1" t="s">
        <v>1978</v>
      </c>
      <c r="S201" s="1" t="s">
        <v>1978</v>
      </c>
      <c r="T201" s="1" t="s">
        <v>1978</v>
      </c>
      <c r="U201">
        <v>2</v>
      </c>
      <c r="V201" t="b">
        <v>0</v>
      </c>
      <c r="W201">
        <v>4283</v>
      </c>
      <c r="X201" s="1" t="s">
        <v>5358</v>
      </c>
    </row>
    <row r="202" spans="1:24" x14ac:dyDescent="0.25">
      <c r="A202" s="1" t="s">
        <v>5359</v>
      </c>
      <c r="B202" s="1" t="s">
        <v>5360</v>
      </c>
      <c r="C202" s="1" t="s">
        <v>5361</v>
      </c>
      <c r="D202" s="1" t="s">
        <v>3694</v>
      </c>
      <c r="E202">
        <v>29604453</v>
      </c>
      <c r="F202">
        <v>112385429</v>
      </c>
      <c r="G202">
        <v>2275839</v>
      </c>
      <c r="H202">
        <v>108487368</v>
      </c>
      <c r="I202">
        <v>1573497814</v>
      </c>
      <c r="J202">
        <v>1573537414</v>
      </c>
      <c r="K202" s="1" t="s">
        <v>5362</v>
      </c>
      <c r="L202">
        <v>5889</v>
      </c>
      <c r="M202">
        <v>0</v>
      </c>
      <c r="N202">
        <v>12584</v>
      </c>
      <c r="O202">
        <v>214</v>
      </c>
      <c r="P202">
        <v>3712</v>
      </c>
      <c r="Q202" s="1" t="s">
        <v>1978</v>
      </c>
      <c r="R202" s="1" t="s">
        <v>1978</v>
      </c>
      <c r="S202" s="1" t="s">
        <v>1978</v>
      </c>
      <c r="T202" s="1" t="s">
        <v>1978</v>
      </c>
      <c r="U202">
        <v>3</v>
      </c>
      <c r="V202" t="b">
        <v>0</v>
      </c>
      <c r="W202">
        <v>11394</v>
      </c>
      <c r="X202" s="1" t="s">
        <v>5363</v>
      </c>
    </row>
    <row r="203" spans="1:24" x14ac:dyDescent="0.25">
      <c r="A203" s="1" t="s">
        <v>5364</v>
      </c>
      <c r="B203" s="1" t="s">
        <v>4238</v>
      </c>
      <c r="C203" s="1" t="s">
        <v>5365</v>
      </c>
      <c r="D203" s="1" t="s">
        <v>3443</v>
      </c>
      <c r="E203">
        <v>-185938307</v>
      </c>
      <c r="F203">
        <v>-487043878</v>
      </c>
      <c r="G203">
        <v>146632212</v>
      </c>
      <c r="H203">
        <v>-906132158</v>
      </c>
      <c r="I203">
        <v>1551163781</v>
      </c>
      <c r="J203">
        <v>1551196181</v>
      </c>
      <c r="K203" s="1" t="s">
        <v>1978</v>
      </c>
      <c r="L203">
        <v>4759</v>
      </c>
      <c r="M203">
        <v>4</v>
      </c>
      <c r="N203">
        <v>0</v>
      </c>
      <c r="O203">
        <v>0</v>
      </c>
      <c r="P203">
        <v>0</v>
      </c>
      <c r="Q203" s="1" t="s">
        <v>5366</v>
      </c>
      <c r="R203" s="1" t="s">
        <v>1978</v>
      </c>
      <c r="S203" s="1" t="s">
        <v>1978</v>
      </c>
      <c r="T203" s="1" t="s">
        <v>1978</v>
      </c>
      <c r="U203">
        <v>2</v>
      </c>
      <c r="V203" t="b">
        <v>1</v>
      </c>
      <c r="W203">
        <v>13149</v>
      </c>
      <c r="X203" s="1" t="s">
        <v>5367</v>
      </c>
    </row>
    <row r="204" spans="1:24" x14ac:dyDescent="0.25">
      <c r="A204" s="1" t="s">
        <v>5368</v>
      </c>
      <c r="B204" s="1" t="s">
        <v>5369</v>
      </c>
      <c r="C204" s="1" t="s">
        <v>5370</v>
      </c>
      <c r="D204" s="1" t="s">
        <v>3302</v>
      </c>
      <c r="E204">
        <v>41468342</v>
      </c>
      <c r="F204">
        <v>115437602</v>
      </c>
      <c r="G204">
        <v>494305736</v>
      </c>
      <c r="H204">
        <v>251580827</v>
      </c>
      <c r="I204">
        <v>1559889844</v>
      </c>
      <c r="J204">
        <v>1559918644</v>
      </c>
      <c r="K204" s="1" t="s">
        <v>5371</v>
      </c>
      <c r="L204">
        <v>9074</v>
      </c>
      <c r="M204">
        <v>2</v>
      </c>
      <c r="N204">
        <v>0</v>
      </c>
      <c r="O204">
        <v>15974</v>
      </c>
      <c r="P204">
        <v>0</v>
      </c>
      <c r="Q204" s="1" t="s">
        <v>5372</v>
      </c>
      <c r="R204" s="1" t="s">
        <v>1978</v>
      </c>
      <c r="S204" s="1" t="s">
        <v>1978</v>
      </c>
      <c r="T204" s="1" t="s">
        <v>1978</v>
      </c>
      <c r="U204">
        <v>3</v>
      </c>
      <c r="V204" t="b">
        <v>1</v>
      </c>
      <c r="W204">
        <v>3284</v>
      </c>
      <c r="X204" s="1" t="s">
        <v>5373</v>
      </c>
    </row>
    <row r="205" spans="1:24" x14ac:dyDescent="0.25">
      <c r="A205" s="1" t="s">
        <v>5374</v>
      </c>
      <c r="B205" s="1" t="s">
        <v>4290</v>
      </c>
      <c r="C205" s="1" t="s">
        <v>5375</v>
      </c>
      <c r="D205" s="1" t="s">
        <v>2636</v>
      </c>
      <c r="E205">
        <v>284728106</v>
      </c>
      <c r="F205">
        <v>114552112</v>
      </c>
      <c r="G205">
        <v>529109049</v>
      </c>
      <c r="H205">
        <v>174718232</v>
      </c>
      <c r="I205">
        <v>1548182715</v>
      </c>
      <c r="J205">
        <v>1548236715</v>
      </c>
      <c r="K205" s="1" t="s">
        <v>5376</v>
      </c>
      <c r="L205">
        <v>292</v>
      </c>
      <c r="M205">
        <v>4</v>
      </c>
      <c r="N205">
        <v>0</v>
      </c>
      <c r="O205">
        <v>0</v>
      </c>
      <c r="P205">
        <v>0</v>
      </c>
      <c r="Q205" s="1" t="s">
        <v>5377</v>
      </c>
      <c r="R205" s="1" t="s">
        <v>1978</v>
      </c>
      <c r="S205" s="1" t="s">
        <v>1978</v>
      </c>
      <c r="T205" s="1" t="s">
        <v>1978</v>
      </c>
      <c r="U205">
        <v>2</v>
      </c>
      <c r="V205" t="b">
        <v>1</v>
      </c>
      <c r="W205">
        <v>1311</v>
      </c>
      <c r="X205" s="1" t="s">
        <v>5378</v>
      </c>
    </row>
    <row r="206" spans="1:24" x14ac:dyDescent="0.25">
      <c r="A206" s="1" t="s">
        <v>5379</v>
      </c>
      <c r="B206" s="1" t="s">
        <v>5380</v>
      </c>
      <c r="C206" s="1" t="s">
        <v>5381</v>
      </c>
      <c r="D206" s="1" t="s">
        <v>3800</v>
      </c>
      <c r="E206">
        <v>23634675</v>
      </c>
      <c r="F206">
        <v>11244069</v>
      </c>
      <c r="G206">
        <v>199276075</v>
      </c>
      <c r="H206">
        <v>-727141496</v>
      </c>
      <c r="I206">
        <v>1551587269</v>
      </c>
      <c r="J206">
        <v>1551655669</v>
      </c>
      <c r="K206" s="1" t="s">
        <v>5382</v>
      </c>
      <c r="L206">
        <v>18407</v>
      </c>
      <c r="M206">
        <v>1</v>
      </c>
      <c r="N206">
        <v>9794</v>
      </c>
      <c r="O206">
        <v>2944</v>
      </c>
      <c r="P206">
        <v>1916</v>
      </c>
      <c r="Q206" s="1" t="s">
        <v>5383</v>
      </c>
      <c r="R206" s="1" t="s">
        <v>1978</v>
      </c>
      <c r="S206" s="1" t="s">
        <v>1978</v>
      </c>
      <c r="T206" s="1" t="s">
        <v>1978</v>
      </c>
      <c r="U206">
        <v>3</v>
      </c>
      <c r="V206" t="b">
        <v>1</v>
      </c>
      <c r="W206">
        <v>6505</v>
      </c>
      <c r="X206" s="1" t="s">
        <v>5384</v>
      </c>
    </row>
    <row r="207" spans="1:24" x14ac:dyDescent="0.25">
      <c r="A207" s="1" t="s">
        <v>5385</v>
      </c>
      <c r="B207" s="1" t="s">
        <v>5386</v>
      </c>
      <c r="C207" s="1" t="s">
        <v>5387</v>
      </c>
      <c r="D207" s="1" t="s">
        <v>4165</v>
      </c>
      <c r="E207">
        <v>147258963</v>
      </c>
      <c r="F207">
        <v>1210226751</v>
      </c>
      <c r="G207">
        <v>34746611</v>
      </c>
      <c r="H207">
        <v>113625328</v>
      </c>
      <c r="I207">
        <v>1571386972</v>
      </c>
      <c r="J207">
        <v>1571422972</v>
      </c>
      <c r="K207" s="1" t="s">
        <v>5388</v>
      </c>
      <c r="L207">
        <v>14369</v>
      </c>
      <c r="M207">
        <v>3</v>
      </c>
      <c r="N207">
        <v>0</v>
      </c>
      <c r="O207">
        <v>0</v>
      </c>
      <c r="P207">
        <v>0</v>
      </c>
      <c r="Q207" s="1" t="s">
        <v>5389</v>
      </c>
      <c r="R207" s="1" t="s">
        <v>1978</v>
      </c>
      <c r="S207" s="1" t="s">
        <v>1978</v>
      </c>
      <c r="T207" s="1" t="s">
        <v>5390</v>
      </c>
      <c r="U207">
        <v>0</v>
      </c>
      <c r="V207" t="b">
        <v>1</v>
      </c>
      <c r="W207">
        <v>17435</v>
      </c>
      <c r="X207" s="1" t="s">
        <v>5391</v>
      </c>
    </row>
    <row r="208" spans="1:24" x14ac:dyDescent="0.25">
      <c r="A208" s="1" t="s">
        <v>5392</v>
      </c>
      <c r="B208" s="1" t="s">
        <v>5393</v>
      </c>
      <c r="C208" s="1" t="s">
        <v>5394</v>
      </c>
      <c r="D208" s="1" t="s">
        <v>2579</v>
      </c>
      <c r="E208">
        <v>30629423</v>
      </c>
      <c r="F208">
        <v>103963147</v>
      </c>
      <c r="G208">
        <v>27456658</v>
      </c>
      <c r="H208">
        <v>112175245</v>
      </c>
      <c r="I208">
        <v>1557814159</v>
      </c>
      <c r="J208">
        <v>1557839359</v>
      </c>
      <c r="K208" s="1" t="s">
        <v>1978</v>
      </c>
      <c r="L208">
        <v>3697</v>
      </c>
      <c r="M208">
        <v>3</v>
      </c>
      <c r="N208">
        <v>0</v>
      </c>
      <c r="O208">
        <v>0</v>
      </c>
      <c r="P208">
        <v>0</v>
      </c>
      <c r="Q208" s="1" t="s">
        <v>5395</v>
      </c>
      <c r="R208" s="1" t="s">
        <v>1978</v>
      </c>
      <c r="S208" s="1" t="s">
        <v>1978</v>
      </c>
      <c r="T208" s="1" t="s">
        <v>5396</v>
      </c>
      <c r="U208">
        <v>2</v>
      </c>
      <c r="V208" t="b">
        <v>0</v>
      </c>
      <c r="W208">
        <v>1284</v>
      </c>
      <c r="X208" s="1" t="s">
        <v>5397</v>
      </c>
    </row>
    <row r="209" spans="1:24" x14ac:dyDescent="0.25">
      <c r="A209" s="1" t="s">
        <v>5398</v>
      </c>
      <c r="B209" s="1" t="s">
        <v>5399</v>
      </c>
      <c r="C209" s="1" t="s">
        <v>5400</v>
      </c>
      <c r="D209" s="1" t="s">
        <v>3085</v>
      </c>
      <c r="E209">
        <v>36947175</v>
      </c>
      <c r="F209">
        <v>117702372</v>
      </c>
      <c r="G209">
        <v>182480842</v>
      </c>
      <c r="H209">
        <v>1206207677</v>
      </c>
      <c r="I209">
        <v>1546084179</v>
      </c>
      <c r="J209">
        <v>1546123779</v>
      </c>
      <c r="K209" s="1" t="s">
        <v>5401</v>
      </c>
      <c r="L209">
        <v>10743</v>
      </c>
      <c r="M209">
        <v>1</v>
      </c>
      <c r="N209">
        <v>8174</v>
      </c>
      <c r="O209">
        <v>8941</v>
      </c>
      <c r="P209">
        <v>14145</v>
      </c>
      <c r="Q209" s="1" t="s">
        <v>5402</v>
      </c>
      <c r="R209" s="1" t="s">
        <v>1978</v>
      </c>
      <c r="S209" s="1" t="s">
        <v>1978</v>
      </c>
      <c r="T209" s="1" t="s">
        <v>1978</v>
      </c>
      <c r="U209">
        <v>3</v>
      </c>
      <c r="V209" t="b">
        <v>1</v>
      </c>
      <c r="W209">
        <v>10759</v>
      </c>
      <c r="X209" s="1" t="s">
        <v>5403</v>
      </c>
    </row>
    <row r="210" spans="1:24" x14ac:dyDescent="0.25">
      <c r="A210" s="1" t="s">
        <v>5404</v>
      </c>
      <c r="B210" s="1" t="s">
        <v>5405</v>
      </c>
      <c r="C210" s="1" t="s">
        <v>5406</v>
      </c>
      <c r="D210" s="1" t="s">
        <v>2484</v>
      </c>
      <c r="E210">
        <v>547669</v>
      </c>
      <c r="F210">
        <v>-11196861</v>
      </c>
      <c r="G210">
        <v>400341373</v>
      </c>
      <c r="H210">
        <v>-841643</v>
      </c>
      <c r="I210">
        <v>1566086225</v>
      </c>
      <c r="J210">
        <v>1566147425</v>
      </c>
      <c r="K210" s="1" t="s">
        <v>1978</v>
      </c>
      <c r="L210">
        <v>8761</v>
      </c>
      <c r="M210">
        <v>2</v>
      </c>
      <c r="N210">
        <v>0</v>
      </c>
      <c r="O210">
        <v>13029</v>
      </c>
      <c r="P210">
        <v>0</v>
      </c>
      <c r="Q210" s="1" t="s">
        <v>5407</v>
      </c>
      <c r="R210" s="1" t="s">
        <v>1978</v>
      </c>
      <c r="S210" s="1" t="s">
        <v>1978</v>
      </c>
      <c r="T210" s="1" t="s">
        <v>1978</v>
      </c>
      <c r="U210">
        <v>1</v>
      </c>
      <c r="V210" t="b">
        <v>0</v>
      </c>
      <c r="W210">
        <v>8576</v>
      </c>
      <c r="X210" s="1" t="s">
        <v>5408</v>
      </c>
    </row>
    <row r="211" spans="1:24" x14ac:dyDescent="0.25">
      <c r="A211" s="1" t="s">
        <v>5409</v>
      </c>
      <c r="B211" s="1" t="s">
        <v>5304</v>
      </c>
      <c r="C211" s="1" t="s">
        <v>5410</v>
      </c>
      <c r="D211" s="1" t="s">
        <v>3956</v>
      </c>
      <c r="E211">
        <v>460474907</v>
      </c>
      <c r="F211">
        <v>-742739552</v>
      </c>
      <c r="G211">
        <v>526386769</v>
      </c>
      <c r="H211">
        <v>22563616</v>
      </c>
      <c r="I211">
        <v>1549748070</v>
      </c>
      <c r="J211">
        <v>1549758870</v>
      </c>
      <c r="K211" s="1" t="s">
        <v>5411</v>
      </c>
      <c r="L211">
        <v>7224</v>
      </c>
      <c r="M211">
        <v>0</v>
      </c>
      <c r="N211">
        <v>14094</v>
      </c>
      <c r="O211">
        <v>15221</v>
      </c>
      <c r="P211">
        <v>12816</v>
      </c>
      <c r="Q211" s="1" t="s">
        <v>1978</v>
      </c>
      <c r="R211" s="1" t="s">
        <v>1978</v>
      </c>
      <c r="S211" s="1" t="s">
        <v>1978</v>
      </c>
      <c r="T211" s="1" t="s">
        <v>1978</v>
      </c>
      <c r="U211">
        <v>0</v>
      </c>
      <c r="V211" t="b">
        <v>1</v>
      </c>
      <c r="W211">
        <v>1372</v>
      </c>
      <c r="X211" s="1" t="s">
        <v>5412</v>
      </c>
    </row>
    <row r="212" spans="1:24" x14ac:dyDescent="0.25">
      <c r="A212" s="1" t="s">
        <v>5413</v>
      </c>
      <c r="B212" s="1" t="s">
        <v>5414</v>
      </c>
      <c r="C212" s="1" t="s">
        <v>5415</v>
      </c>
      <c r="D212" s="1" t="s">
        <v>3704</v>
      </c>
      <c r="E212">
        <v>638135855</v>
      </c>
      <c r="F212">
        <v>202147861</v>
      </c>
      <c r="G212">
        <v>551936526</v>
      </c>
      <c r="H212">
        <v>759684541</v>
      </c>
      <c r="I212">
        <v>1543298106</v>
      </c>
      <c r="J212">
        <v>1543344906</v>
      </c>
      <c r="K212" s="1" t="s">
        <v>5416</v>
      </c>
      <c r="L212">
        <v>5372</v>
      </c>
      <c r="M212">
        <v>1</v>
      </c>
      <c r="N212">
        <v>1036</v>
      </c>
      <c r="O212">
        <v>8815</v>
      </c>
      <c r="P212">
        <v>226</v>
      </c>
      <c r="Q212" s="1" t="s">
        <v>5417</v>
      </c>
      <c r="R212" s="1" t="s">
        <v>1978</v>
      </c>
      <c r="S212" s="1" t="s">
        <v>1978</v>
      </c>
      <c r="T212" s="1" t="s">
        <v>1978</v>
      </c>
      <c r="U212">
        <v>1</v>
      </c>
      <c r="V212" t="b">
        <v>1</v>
      </c>
      <c r="W212">
        <v>10683</v>
      </c>
      <c r="X212" s="1" t="s">
        <v>5418</v>
      </c>
    </row>
    <row r="213" spans="1:24" x14ac:dyDescent="0.25">
      <c r="A213" s="1" t="s">
        <v>5419</v>
      </c>
      <c r="B213" s="1" t="s">
        <v>5420</v>
      </c>
      <c r="C213" s="1" t="s">
        <v>5421</v>
      </c>
      <c r="D213" s="1" t="s">
        <v>3665</v>
      </c>
      <c r="E213">
        <v>154977734</v>
      </c>
      <c r="F213">
        <v>1002151578</v>
      </c>
      <c r="G213">
        <v>378450241</v>
      </c>
      <c r="H213">
        <v>-25231895</v>
      </c>
      <c r="I213">
        <v>1556131293</v>
      </c>
      <c r="J213">
        <v>1556152893</v>
      </c>
      <c r="K213" s="1" t="s">
        <v>1978</v>
      </c>
      <c r="L213">
        <v>2174</v>
      </c>
      <c r="M213">
        <v>0</v>
      </c>
      <c r="N213">
        <v>1845</v>
      </c>
      <c r="O213">
        <v>1204</v>
      </c>
      <c r="P213">
        <v>515</v>
      </c>
      <c r="Q213" s="1" t="s">
        <v>1978</v>
      </c>
      <c r="R213" s="1" t="s">
        <v>1978</v>
      </c>
      <c r="S213" s="1" t="s">
        <v>1978</v>
      </c>
      <c r="T213" s="1" t="s">
        <v>1978</v>
      </c>
      <c r="U213">
        <v>2</v>
      </c>
      <c r="V213" t="b">
        <v>1</v>
      </c>
      <c r="W213">
        <v>339</v>
      </c>
      <c r="X213" s="1" t="s">
        <v>5422</v>
      </c>
    </row>
    <row r="214" spans="1:24" x14ac:dyDescent="0.25">
      <c r="A214" s="1" t="s">
        <v>5423</v>
      </c>
      <c r="B214" s="1" t="s">
        <v>5424</v>
      </c>
      <c r="C214" s="1" t="s">
        <v>5425</v>
      </c>
      <c r="D214" s="1" t="s">
        <v>2068</v>
      </c>
      <c r="E214">
        <v>504216642</v>
      </c>
      <c r="F214">
        <v>143468802</v>
      </c>
      <c r="G214">
        <v>500897141</v>
      </c>
      <c r="H214">
        <v>8271907</v>
      </c>
      <c r="I214">
        <v>1562314043</v>
      </c>
      <c r="J214">
        <v>1562371643</v>
      </c>
      <c r="K214" s="1" t="s">
        <v>5426</v>
      </c>
      <c r="L214">
        <v>14401</v>
      </c>
      <c r="M214">
        <v>0</v>
      </c>
      <c r="N214">
        <v>14178</v>
      </c>
      <c r="O214">
        <v>159</v>
      </c>
      <c r="P214">
        <v>8893</v>
      </c>
      <c r="Q214" s="1" t="s">
        <v>1978</v>
      </c>
      <c r="R214" s="1" t="s">
        <v>1978</v>
      </c>
      <c r="S214" s="1" t="s">
        <v>1978</v>
      </c>
      <c r="T214" s="1" t="s">
        <v>1978</v>
      </c>
      <c r="U214">
        <v>2</v>
      </c>
      <c r="V214" t="b">
        <v>0</v>
      </c>
      <c r="W214">
        <v>8253</v>
      </c>
      <c r="X214" s="1" t="s">
        <v>5427</v>
      </c>
    </row>
    <row r="215" spans="1:24" x14ac:dyDescent="0.25">
      <c r="A215" s="1" t="s">
        <v>5428</v>
      </c>
      <c r="B215" s="1" t="s">
        <v>5429</v>
      </c>
      <c r="C215" s="1" t="s">
        <v>5430</v>
      </c>
      <c r="D215" s="1" t="s">
        <v>4144</v>
      </c>
      <c r="E215">
        <v>393897164</v>
      </c>
      <c r="F215">
        <v>229982253</v>
      </c>
      <c r="G215">
        <v>308716344</v>
      </c>
      <c r="H215">
        <v>1040134362</v>
      </c>
      <c r="I215">
        <v>1553999479</v>
      </c>
      <c r="J215">
        <v>1554039079</v>
      </c>
      <c r="K215" s="1" t="s">
        <v>5431</v>
      </c>
      <c r="L215">
        <v>8614</v>
      </c>
      <c r="M215">
        <v>0</v>
      </c>
      <c r="N215">
        <v>16875</v>
      </c>
      <c r="O215">
        <v>10914</v>
      </c>
      <c r="P215">
        <v>14416</v>
      </c>
      <c r="Q215" s="1" t="s">
        <v>1978</v>
      </c>
      <c r="R215" s="1" t="s">
        <v>1978</v>
      </c>
      <c r="S215" s="1" t="s">
        <v>1978</v>
      </c>
      <c r="T215" s="1" t="s">
        <v>1978</v>
      </c>
      <c r="U215">
        <v>2</v>
      </c>
      <c r="V215" t="b">
        <v>1</v>
      </c>
      <c r="W215">
        <v>4337</v>
      </c>
      <c r="X215" s="1" t="s">
        <v>5432</v>
      </c>
    </row>
    <row r="216" spans="1:24" x14ac:dyDescent="0.25">
      <c r="A216" s="1" t="s">
        <v>5433</v>
      </c>
      <c r="B216" s="1" t="s">
        <v>5434</v>
      </c>
      <c r="C216" s="1" t="s">
        <v>5435</v>
      </c>
      <c r="D216" s="1" t="s">
        <v>2820</v>
      </c>
      <c r="E216">
        <v>-213601809</v>
      </c>
      <c r="F216">
        <v>-482282659</v>
      </c>
      <c r="G216">
        <v>99821841</v>
      </c>
      <c r="H216">
        <v>1227382909</v>
      </c>
      <c r="I216">
        <v>1558568856</v>
      </c>
      <c r="J216">
        <v>1558597656</v>
      </c>
      <c r="K216" s="1" t="s">
        <v>5436</v>
      </c>
      <c r="L216">
        <v>8156</v>
      </c>
      <c r="M216">
        <v>1</v>
      </c>
      <c r="N216">
        <v>8466</v>
      </c>
      <c r="O216">
        <v>15391</v>
      </c>
      <c r="P216">
        <v>14903</v>
      </c>
      <c r="Q216" s="1" t="s">
        <v>5437</v>
      </c>
      <c r="R216" s="1" t="s">
        <v>1978</v>
      </c>
      <c r="S216" s="1" t="s">
        <v>1978</v>
      </c>
      <c r="T216" s="1" t="s">
        <v>1978</v>
      </c>
      <c r="U216">
        <v>0</v>
      </c>
      <c r="V216" t="b">
        <v>0</v>
      </c>
      <c r="W216">
        <v>1972</v>
      </c>
      <c r="X216" s="1" t="s">
        <v>5438</v>
      </c>
    </row>
    <row r="217" spans="1:24" x14ac:dyDescent="0.25">
      <c r="A217" s="1" t="s">
        <v>5439</v>
      </c>
      <c r="B217" s="1" t="s">
        <v>4920</v>
      </c>
      <c r="C217" s="1" t="s">
        <v>5440</v>
      </c>
      <c r="D217" s="1" t="s">
        <v>3059</v>
      </c>
      <c r="E217">
        <v>6658614</v>
      </c>
      <c r="F217">
        <v>-72733351</v>
      </c>
      <c r="G217">
        <v>503748498</v>
      </c>
      <c r="H217">
        <v>179891121</v>
      </c>
      <c r="I217">
        <v>1563058899</v>
      </c>
      <c r="J217">
        <v>1563066099</v>
      </c>
      <c r="K217" s="1" t="s">
        <v>5441</v>
      </c>
      <c r="L217">
        <v>2417</v>
      </c>
      <c r="M217">
        <v>0</v>
      </c>
      <c r="N217">
        <v>606</v>
      </c>
      <c r="O217">
        <v>3286</v>
      </c>
      <c r="P217">
        <v>15609</v>
      </c>
      <c r="Q217" s="1" t="s">
        <v>1978</v>
      </c>
      <c r="R217" s="1" t="s">
        <v>1978</v>
      </c>
      <c r="S217" s="1" t="s">
        <v>1978</v>
      </c>
      <c r="T217" s="1" t="s">
        <v>1978</v>
      </c>
      <c r="U217">
        <v>3</v>
      </c>
      <c r="V217" t="b">
        <v>0</v>
      </c>
      <c r="W217">
        <v>14898</v>
      </c>
      <c r="X217" s="1" t="s">
        <v>5442</v>
      </c>
    </row>
    <row r="218" spans="1:24" x14ac:dyDescent="0.25">
      <c r="A218" s="1" t="s">
        <v>5443</v>
      </c>
      <c r="B218" s="1" t="s">
        <v>4215</v>
      </c>
      <c r="C218" s="1" t="s">
        <v>5444</v>
      </c>
      <c r="D218" s="1" t="s">
        <v>3468</v>
      </c>
      <c r="E218">
        <v>218873</v>
      </c>
      <c r="F218">
        <v>9861185</v>
      </c>
      <c r="G218">
        <v>70961815</v>
      </c>
      <c r="H218">
        <v>1222344795</v>
      </c>
      <c r="I218">
        <v>1548131987</v>
      </c>
      <c r="J218">
        <v>1548211187</v>
      </c>
      <c r="K218" s="1" t="s">
        <v>5445</v>
      </c>
      <c r="L218">
        <v>19107</v>
      </c>
      <c r="M218">
        <v>4</v>
      </c>
      <c r="N218">
        <v>0</v>
      </c>
      <c r="O218">
        <v>0</v>
      </c>
      <c r="P218">
        <v>0</v>
      </c>
      <c r="Q218" s="1" t="s">
        <v>5446</v>
      </c>
      <c r="R218" s="1" t="s">
        <v>1978</v>
      </c>
      <c r="S218" s="1" t="s">
        <v>1978</v>
      </c>
      <c r="T218" s="1" t="s">
        <v>1978</v>
      </c>
      <c r="U218">
        <v>0</v>
      </c>
      <c r="V218" t="b">
        <v>0</v>
      </c>
      <c r="W218">
        <v>8893</v>
      </c>
      <c r="X218" s="1" t="s">
        <v>5447</v>
      </c>
    </row>
    <row r="219" spans="1:24" x14ac:dyDescent="0.25">
      <c r="A219" s="1" t="s">
        <v>5448</v>
      </c>
      <c r="B219" s="1" t="s">
        <v>5449</v>
      </c>
      <c r="C219" s="1" t="s">
        <v>5450</v>
      </c>
      <c r="D219" s="1" t="s">
        <v>2867</v>
      </c>
      <c r="E219">
        <v>29020827</v>
      </c>
      <c r="F219">
        <v>110637506</v>
      </c>
      <c r="G219">
        <v>-38977251</v>
      </c>
      <c r="H219">
        <v>-67826868</v>
      </c>
      <c r="I219">
        <v>1567727971</v>
      </c>
      <c r="J219">
        <v>1567738771</v>
      </c>
      <c r="K219" s="1" t="s">
        <v>5451</v>
      </c>
      <c r="L219">
        <v>4276</v>
      </c>
      <c r="M219">
        <v>4</v>
      </c>
      <c r="N219">
        <v>0</v>
      </c>
      <c r="O219">
        <v>0</v>
      </c>
      <c r="P219">
        <v>0</v>
      </c>
      <c r="Q219" s="1" t="s">
        <v>5452</v>
      </c>
      <c r="R219" s="1" t="s">
        <v>1978</v>
      </c>
      <c r="S219" s="1" t="s">
        <v>1978</v>
      </c>
      <c r="T219" s="1" t="s">
        <v>1978</v>
      </c>
      <c r="U219">
        <v>2</v>
      </c>
      <c r="V219" t="b">
        <v>0</v>
      </c>
      <c r="W219">
        <v>7673</v>
      </c>
      <c r="X219" s="1" t="s">
        <v>5453</v>
      </c>
    </row>
    <row r="220" spans="1:24" x14ac:dyDescent="0.25">
      <c r="A220" s="1" t="s">
        <v>5454</v>
      </c>
      <c r="B220" s="1" t="s">
        <v>5455</v>
      </c>
      <c r="C220" s="1" t="s">
        <v>5456</v>
      </c>
      <c r="D220" s="1" t="s">
        <v>3089</v>
      </c>
      <c r="E220">
        <v>647457113</v>
      </c>
      <c r="F220">
        <v>209568227</v>
      </c>
      <c r="G220">
        <v>-66500292</v>
      </c>
      <c r="H220">
        <v>1077695429</v>
      </c>
      <c r="I220">
        <v>1554034634</v>
      </c>
      <c r="J220">
        <v>1554074234</v>
      </c>
      <c r="K220" s="1" t="s">
        <v>1978</v>
      </c>
      <c r="L220">
        <v>135</v>
      </c>
      <c r="M220">
        <v>4</v>
      </c>
      <c r="N220">
        <v>0</v>
      </c>
      <c r="O220">
        <v>0</v>
      </c>
      <c r="P220">
        <v>0</v>
      </c>
      <c r="Q220" s="1" t="s">
        <v>5457</v>
      </c>
      <c r="R220" s="1" t="s">
        <v>1978</v>
      </c>
      <c r="S220" s="1" t="s">
        <v>1978</v>
      </c>
      <c r="T220" s="1" t="s">
        <v>1978</v>
      </c>
      <c r="U220">
        <v>2</v>
      </c>
      <c r="V220" t="b">
        <v>1</v>
      </c>
      <c r="W220">
        <v>10145</v>
      </c>
      <c r="X220" s="1" t="s">
        <v>5458</v>
      </c>
    </row>
    <row r="221" spans="1:24" x14ac:dyDescent="0.25">
      <c r="A221" s="1" t="s">
        <v>5459</v>
      </c>
      <c r="B221" s="1" t="s">
        <v>5460</v>
      </c>
      <c r="C221" s="1" t="s">
        <v>5461</v>
      </c>
      <c r="D221" s="1" t="s">
        <v>3091</v>
      </c>
      <c r="E221">
        <v>160765691</v>
      </c>
      <c r="F221">
        <v>975843171</v>
      </c>
      <c r="G221">
        <v>2258405</v>
      </c>
      <c r="H221">
        <v>113093384</v>
      </c>
      <c r="I221">
        <v>1557966547</v>
      </c>
      <c r="J221">
        <v>1558013347</v>
      </c>
      <c r="K221" s="1" t="s">
        <v>1978</v>
      </c>
      <c r="L221">
        <v>624</v>
      </c>
      <c r="M221">
        <v>1</v>
      </c>
      <c r="N221">
        <v>7502</v>
      </c>
      <c r="O221">
        <v>364</v>
      </c>
      <c r="P221">
        <v>16101</v>
      </c>
      <c r="Q221" s="1" t="s">
        <v>5462</v>
      </c>
      <c r="R221" s="1" t="s">
        <v>1978</v>
      </c>
      <c r="S221" s="1" t="s">
        <v>1978</v>
      </c>
      <c r="T221" s="1" t="s">
        <v>1978</v>
      </c>
      <c r="U221">
        <v>0</v>
      </c>
      <c r="V221" t="b">
        <v>1</v>
      </c>
      <c r="W221">
        <v>148</v>
      </c>
      <c r="X221" s="1" t="s">
        <v>5463</v>
      </c>
    </row>
    <row r="222" spans="1:24" x14ac:dyDescent="0.25">
      <c r="A222" s="1" t="s">
        <v>5464</v>
      </c>
      <c r="B222" s="1" t="s">
        <v>5465</v>
      </c>
      <c r="C222" s="1" t="s">
        <v>5466</v>
      </c>
      <c r="D222" s="1" t="s">
        <v>2616</v>
      </c>
      <c r="E222">
        <v>-14844135</v>
      </c>
      <c r="F222">
        <v>353466253</v>
      </c>
      <c r="G222">
        <v>311655344</v>
      </c>
      <c r="H222">
        <v>1216793537</v>
      </c>
      <c r="I222">
        <v>1566672509</v>
      </c>
      <c r="J222">
        <v>1566719309</v>
      </c>
      <c r="K222" s="1" t="s">
        <v>5467</v>
      </c>
      <c r="L222">
        <v>10257</v>
      </c>
      <c r="M222">
        <v>1</v>
      </c>
      <c r="N222">
        <v>165</v>
      </c>
      <c r="O222">
        <v>3144</v>
      </c>
      <c r="P222">
        <v>3176</v>
      </c>
      <c r="Q222" s="1" t="s">
        <v>5468</v>
      </c>
      <c r="R222" s="1" t="s">
        <v>1978</v>
      </c>
      <c r="S222" s="1" t="s">
        <v>1978</v>
      </c>
      <c r="T222" s="1" t="s">
        <v>1978</v>
      </c>
      <c r="U222">
        <v>3</v>
      </c>
      <c r="V222" t="b">
        <v>1</v>
      </c>
      <c r="W222">
        <v>17234</v>
      </c>
      <c r="X222" s="1" t="s">
        <v>5469</v>
      </c>
    </row>
    <row r="223" spans="1:24" x14ac:dyDescent="0.25">
      <c r="A223" s="1" t="s">
        <v>5470</v>
      </c>
      <c r="B223" s="1" t="s">
        <v>5471</v>
      </c>
      <c r="C223" s="1" t="s">
        <v>5472</v>
      </c>
      <c r="D223" s="1" t="s">
        <v>2730</v>
      </c>
      <c r="E223">
        <v>159272632</v>
      </c>
      <c r="F223">
        <v>1076392892</v>
      </c>
      <c r="G223">
        <v>256759249</v>
      </c>
      <c r="H223">
        <v>1036645428</v>
      </c>
      <c r="I223">
        <v>1573357238</v>
      </c>
      <c r="J223">
        <v>1573404038</v>
      </c>
      <c r="K223" s="1" t="s">
        <v>5473</v>
      </c>
      <c r="L223">
        <v>12121</v>
      </c>
      <c r="M223">
        <v>1</v>
      </c>
      <c r="N223">
        <v>508</v>
      </c>
      <c r="O223">
        <v>8256</v>
      </c>
      <c r="P223">
        <v>12086</v>
      </c>
      <c r="Q223" s="1" t="s">
        <v>5474</v>
      </c>
      <c r="R223" s="1" t="s">
        <v>1978</v>
      </c>
      <c r="S223" s="1" t="s">
        <v>1978</v>
      </c>
      <c r="T223" s="1" t="s">
        <v>1978</v>
      </c>
      <c r="U223">
        <v>1</v>
      </c>
      <c r="V223" t="b">
        <v>0</v>
      </c>
      <c r="W223">
        <v>5359</v>
      </c>
      <c r="X223" s="1" t="s">
        <v>5475</v>
      </c>
    </row>
    <row r="224" spans="1:24" x14ac:dyDescent="0.25">
      <c r="A224" s="1" t="s">
        <v>5476</v>
      </c>
      <c r="B224" s="1" t="s">
        <v>5477</v>
      </c>
      <c r="C224" s="1" t="s">
        <v>5478</v>
      </c>
      <c r="D224" s="1" t="s">
        <v>3048</v>
      </c>
      <c r="E224">
        <v>286882677</v>
      </c>
      <c r="F224">
        <v>771349293</v>
      </c>
      <c r="G224">
        <v>4972276</v>
      </c>
      <c r="H224">
        <v>1876207</v>
      </c>
      <c r="I224">
        <v>1565869109</v>
      </c>
      <c r="J224">
        <v>1565879909</v>
      </c>
      <c r="K224" s="1" t="s">
        <v>5479</v>
      </c>
      <c r="L224">
        <v>5927</v>
      </c>
      <c r="M224">
        <v>1</v>
      </c>
      <c r="N224">
        <v>1823</v>
      </c>
      <c r="O224">
        <v>17004</v>
      </c>
      <c r="P224">
        <v>14369</v>
      </c>
      <c r="Q224" s="1" t="s">
        <v>5480</v>
      </c>
      <c r="R224" s="1" t="s">
        <v>1978</v>
      </c>
      <c r="S224" s="1" t="s">
        <v>1978</v>
      </c>
      <c r="T224" s="1" t="s">
        <v>1978</v>
      </c>
      <c r="U224">
        <v>1</v>
      </c>
      <c r="V224" t="b">
        <v>1</v>
      </c>
      <c r="W224">
        <v>13305</v>
      </c>
      <c r="X224" s="1" t="s">
        <v>5481</v>
      </c>
    </row>
    <row r="225" spans="1:24" x14ac:dyDescent="0.25">
      <c r="A225" s="1" t="s">
        <v>5482</v>
      </c>
      <c r="B225" s="1" t="s">
        <v>5354</v>
      </c>
      <c r="C225" s="1" t="s">
        <v>5483</v>
      </c>
      <c r="D225" s="1" t="s">
        <v>3437</v>
      </c>
      <c r="E225">
        <v>-195728709</v>
      </c>
      <c r="F225">
        <v>181072924</v>
      </c>
      <c r="G225">
        <v>55321347</v>
      </c>
      <c r="H225">
        <v>4216866</v>
      </c>
      <c r="I225">
        <v>1565480722</v>
      </c>
      <c r="J225">
        <v>1565480722</v>
      </c>
      <c r="K225" s="1" t="s">
        <v>5484</v>
      </c>
      <c r="L225">
        <v>1293</v>
      </c>
      <c r="M225">
        <v>1</v>
      </c>
      <c r="N225">
        <v>11334</v>
      </c>
      <c r="O225">
        <v>7318</v>
      </c>
      <c r="P225">
        <v>17884</v>
      </c>
      <c r="Q225" s="1" t="s">
        <v>5485</v>
      </c>
      <c r="R225" s="1" t="s">
        <v>1978</v>
      </c>
      <c r="S225" s="1" t="s">
        <v>1978</v>
      </c>
      <c r="T225" s="1" t="s">
        <v>1978</v>
      </c>
      <c r="U225">
        <v>0</v>
      </c>
      <c r="V225" t="b">
        <v>1</v>
      </c>
      <c r="W225">
        <v>196</v>
      </c>
      <c r="X225" s="1" t="s">
        <v>5486</v>
      </c>
    </row>
    <row r="226" spans="1:24" x14ac:dyDescent="0.25">
      <c r="A226" s="1" t="s">
        <v>5487</v>
      </c>
      <c r="B226" s="1" t="s">
        <v>5488</v>
      </c>
      <c r="C226" s="1" t="s">
        <v>5489</v>
      </c>
      <c r="D226" s="1" t="s">
        <v>4047</v>
      </c>
      <c r="E226">
        <v>-75605</v>
      </c>
      <c r="F226">
        <v>1082573</v>
      </c>
      <c r="G226">
        <v>2949574</v>
      </c>
      <c r="H226">
        <v>111926694</v>
      </c>
      <c r="I226">
        <v>1572801607</v>
      </c>
      <c r="J226">
        <v>1572873607</v>
      </c>
      <c r="K226" s="1" t="s">
        <v>5490</v>
      </c>
      <c r="L226">
        <v>19186</v>
      </c>
      <c r="M226">
        <v>4</v>
      </c>
      <c r="N226">
        <v>0</v>
      </c>
      <c r="O226">
        <v>0</v>
      </c>
      <c r="P226">
        <v>0</v>
      </c>
      <c r="Q226" s="1" t="s">
        <v>5491</v>
      </c>
      <c r="R226" s="1" t="s">
        <v>1978</v>
      </c>
      <c r="S226" s="1" t="s">
        <v>1978</v>
      </c>
      <c r="T226" s="1" t="s">
        <v>1978</v>
      </c>
      <c r="U226">
        <v>2</v>
      </c>
      <c r="V226" t="b">
        <v>0</v>
      </c>
      <c r="W226">
        <v>12344</v>
      </c>
      <c r="X226" s="1" t="s">
        <v>5492</v>
      </c>
    </row>
    <row r="227" spans="1:24" x14ac:dyDescent="0.25">
      <c r="A227" s="1" t="s">
        <v>5493</v>
      </c>
      <c r="B227" s="1" t="s">
        <v>5494</v>
      </c>
      <c r="C227" s="1" t="s">
        <v>5495</v>
      </c>
      <c r="D227" s="1" t="s">
        <v>3313</v>
      </c>
      <c r="E227">
        <v>-73391892</v>
      </c>
      <c r="F227">
        <v>1068768415</v>
      </c>
      <c r="G227">
        <v>502496386</v>
      </c>
      <c r="H227">
        <v>669140468</v>
      </c>
      <c r="I227">
        <v>1554318047</v>
      </c>
      <c r="J227">
        <v>1554361247</v>
      </c>
      <c r="K227" s="1" t="s">
        <v>5496</v>
      </c>
      <c r="L227">
        <v>2492</v>
      </c>
      <c r="M227">
        <v>2</v>
      </c>
      <c r="N227">
        <v>0</v>
      </c>
      <c r="O227">
        <v>11493</v>
      </c>
      <c r="P227">
        <v>0</v>
      </c>
      <c r="Q227" s="1" t="s">
        <v>5497</v>
      </c>
      <c r="R227" s="1" t="s">
        <v>1978</v>
      </c>
      <c r="S227" s="1" t="s">
        <v>1978</v>
      </c>
      <c r="T227" s="1" t="s">
        <v>1978</v>
      </c>
      <c r="U227">
        <v>2</v>
      </c>
      <c r="V227" t="b">
        <v>1</v>
      </c>
      <c r="W227">
        <v>14155</v>
      </c>
      <c r="X227" s="1" t="s">
        <v>5498</v>
      </c>
    </row>
    <row r="228" spans="1:24" x14ac:dyDescent="0.25">
      <c r="A228" s="1" t="s">
        <v>5499</v>
      </c>
      <c r="B228" s="1" t="s">
        <v>5500</v>
      </c>
      <c r="C228" s="1" t="s">
        <v>5501</v>
      </c>
      <c r="D228" s="1" t="s">
        <v>3392</v>
      </c>
      <c r="E228">
        <v>-1324679</v>
      </c>
      <c r="F228">
        <v>-75534477</v>
      </c>
      <c r="G228">
        <v>-66769374</v>
      </c>
      <c r="H228">
        <v>1070244171</v>
      </c>
      <c r="I228">
        <v>1551097716</v>
      </c>
      <c r="J228">
        <v>1551126516</v>
      </c>
      <c r="K228" s="1" t="s">
        <v>5502</v>
      </c>
      <c r="L228">
        <v>4411</v>
      </c>
      <c r="M228">
        <v>4</v>
      </c>
      <c r="N228">
        <v>0</v>
      </c>
      <c r="O228">
        <v>0</v>
      </c>
      <c r="P228">
        <v>0</v>
      </c>
      <c r="Q228" s="1" t="s">
        <v>5503</v>
      </c>
      <c r="R228" s="1" t="s">
        <v>1978</v>
      </c>
      <c r="S228" s="1" t="s">
        <v>1978</v>
      </c>
      <c r="T228" s="1" t="s">
        <v>1978</v>
      </c>
      <c r="U228">
        <v>0</v>
      </c>
      <c r="V228" t="b">
        <v>1</v>
      </c>
      <c r="W228">
        <v>1296</v>
      </c>
      <c r="X228" s="1" t="s">
        <v>5504</v>
      </c>
    </row>
    <row r="229" spans="1:24" x14ac:dyDescent="0.25">
      <c r="A229" s="1" t="s">
        <v>5505</v>
      </c>
      <c r="B229" s="1" t="s">
        <v>5506</v>
      </c>
      <c r="C229" s="1" t="s">
        <v>5507</v>
      </c>
      <c r="D229" s="1" t="s">
        <v>3139</v>
      </c>
      <c r="E229">
        <v>-68</v>
      </c>
      <c r="F229">
        <v>106183333</v>
      </c>
      <c r="G229">
        <v>-74720926</v>
      </c>
      <c r="H229">
        <v>1086324073</v>
      </c>
      <c r="I229">
        <v>1553908356</v>
      </c>
      <c r="J229">
        <v>1553922756</v>
      </c>
      <c r="K229" s="1" t="s">
        <v>5508</v>
      </c>
      <c r="L229">
        <v>10226</v>
      </c>
      <c r="M229">
        <v>0</v>
      </c>
      <c r="N229">
        <v>12848</v>
      </c>
      <c r="O229">
        <v>3578</v>
      </c>
      <c r="P229">
        <v>10372</v>
      </c>
      <c r="Q229" s="1" t="s">
        <v>1978</v>
      </c>
      <c r="R229" s="1" t="s">
        <v>1978</v>
      </c>
      <c r="S229" s="1" t="s">
        <v>1978</v>
      </c>
      <c r="T229" s="1" t="s">
        <v>1978</v>
      </c>
      <c r="U229">
        <v>2</v>
      </c>
      <c r="V229" t="b">
        <v>1</v>
      </c>
      <c r="W229">
        <v>19408</v>
      </c>
      <c r="X229" s="1" t="s">
        <v>5509</v>
      </c>
    </row>
    <row r="230" spans="1:24" x14ac:dyDescent="0.25">
      <c r="A230" s="1" t="s">
        <v>5510</v>
      </c>
      <c r="B230" s="1" t="s">
        <v>5511</v>
      </c>
      <c r="C230" s="1" t="s">
        <v>5512</v>
      </c>
      <c r="D230" s="1" t="s">
        <v>2919</v>
      </c>
      <c r="E230">
        <v>611699194</v>
      </c>
      <c r="F230">
        <v>330828972</v>
      </c>
      <c r="G230">
        <v>51449197</v>
      </c>
      <c r="H230">
        <v>71957779</v>
      </c>
      <c r="I230">
        <v>1546570972</v>
      </c>
      <c r="J230">
        <v>1546639372</v>
      </c>
      <c r="K230" s="1" t="s">
        <v>5513</v>
      </c>
      <c r="L230">
        <v>11582</v>
      </c>
      <c r="M230">
        <v>0</v>
      </c>
      <c r="N230">
        <v>14553</v>
      </c>
      <c r="O230">
        <v>16272</v>
      </c>
      <c r="P230">
        <v>16599</v>
      </c>
      <c r="Q230" s="1" t="s">
        <v>1978</v>
      </c>
      <c r="R230" s="1" t="s">
        <v>1978</v>
      </c>
      <c r="S230" s="1" t="s">
        <v>1978</v>
      </c>
      <c r="T230" s="1" t="s">
        <v>1978</v>
      </c>
      <c r="U230">
        <v>3</v>
      </c>
      <c r="V230" t="b">
        <v>1</v>
      </c>
      <c r="W230">
        <v>1327</v>
      </c>
      <c r="X230" s="1" t="s">
        <v>5514</v>
      </c>
    </row>
    <row r="231" spans="1:24" x14ac:dyDescent="0.25">
      <c r="A231" s="1" t="s">
        <v>5515</v>
      </c>
      <c r="B231" s="1" t="s">
        <v>5516</v>
      </c>
      <c r="C231" s="1" t="s">
        <v>5517</v>
      </c>
      <c r="D231" s="1" t="s">
        <v>3315</v>
      </c>
      <c r="E231">
        <v>-26810841</v>
      </c>
      <c r="F231">
        <v>329916478</v>
      </c>
      <c r="G231">
        <v>538363325</v>
      </c>
      <c r="H231">
        <v>-7086877</v>
      </c>
      <c r="I231">
        <v>1563165831</v>
      </c>
      <c r="J231">
        <v>1563245031</v>
      </c>
      <c r="K231" s="1" t="s">
        <v>5518</v>
      </c>
      <c r="L231">
        <v>9828</v>
      </c>
      <c r="M231">
        <v>3</v>
      </c>
      <c r="N231">
        <v>0</v>
      </c>
      <c r="O231">
        <v>0</v>
      </c>
      <c r="P231">
        <v>0</v>
      </c>
      <c r="Q231" s="1" t="s">
        <v>5519</v>
      </c>
      <c r="R231" s="1" t="s">
        <v>1978</v>
      </c>
      <c r="S231" s="1" t="s">
        <v>1978</v>
      </c>
      <c r="T231" s="1" t="s">
        <v>5520</v>
      </c>
      <c r="U231">
        <v>0</v>
      </c>
      <c r="V231" t="b">
        <v>0</v>
      </c>
      <c r="W231">
        <v>3155</v>
      </c>
      <c r="X231" s="1" t="s">
        <v>5521</v>
      </c>
    </row>
    <row r="232" spans="1:24" x14ac:dyDescent="0.25">
      <c r="A232" s="1" t="s">
        <v>5522</v>
      </c>
      <c r="B232" s="1" t="s">
        <v>5523</v>
      </c>
      <c r="C232" s="1" t="s">
        <v>5524</v>
      </c>
      <c r="D232" s="1" t="s">
        <v>3949</v>
      </c>
      <c r="E232">
        <v>-82717886</v>
      </c>
      <c r="F232">
        <v>1231119371</v>
      </c>
      <c r="G232">
        <v>22197186</v>
      </c>
      <c r="H232">
        <v>-757240654</v>
      </c>
      <c r="I232">
        <v>1553756413</v>
      </c>
      <c r="J232">
        <v>1553774413</v>
      </c>
      <c r="K232" s="1" t="s">
        <v>5525</v>
      </c>
      <c r="L232">
        <v>17869</v>
      </c>
      <c r="M232">
        <v>4</v>
      </c>
      <c r="N232">
        <v>0</v>
      </c>
      <c r="O232">
        <v>0</v>
      </c>
      <c r="P232">
        <v>0</v>
      </c>
      <c r="Q232" s="1" t="s">
        <v>5526</v>
      </c>
      <c r="R232" s="1" t="s">
        <v>1978</v>
      </c>
      <c r="S232" s="1" t="s">
        <v>1978</v>
      </c>
      <c r="T232" s="1" t="s">
        <v>1978</v>
      </c>
      <c r="U232">
        <v>0</v>
      </c>
      <c r="V232" t="b">
        <v>0</v>
      </c>
      <c r="W232">
        <v>6855</v>
      </c>
      <c r="X232" s="1" t="s">
        <v>5527</v>
      </c>
    </row>
    <row r="233" spans="1:24" x14ac:dyDescent="0.25">
      <c r="A233" s="1" t="s">
        <v>5528</v>
      </c>
      <c r="B233" s="1" t="s">
        <v>5529</v>
      </c>
      <c r="C233" s="1" t="s">
        <v>5530</v>
      </c>
      <c r="D233" s="1" t="s">
        <v>3416</v>
      </c>
      <c r="E233">
        <v>4188306</v>
      </c>
      <c r="F233">
        <v>211275</v>
      </c>
      <c r="G233">
        <v>15491919</v>
      </c>
      <c r="H233">
        <v>998348146</v>
      </c>
      <c r="I233">
        <v>1548671841</v>
      </c>
      <c r="J233">
        <v>1548740241</v>
      </c>
      <c r="K233" s="1" t="s">
        <v>5531</v>
      </c>
      <c r="L233">
        <v>8321</v>
      </c>
      <c r="M233">
        <v>4</v>
      </c>
      <c r="N233">
        <v>0</v>
      </c>
      <c r="O233">
        <v>0</v>
      </c>
      <c r="P233">
        <v>0</v>
      </c>
      <c r="Q233" s="1" t="s">
        <v>5532</v>
      </c>
      <c r="R233" s="1" t="s">
        <v>1978</v>
      </c>
      <c r="S233" s="1" t="s">
        <v>1978</v>
      </c>
      <c r="T233" s="1" t="s">
        <v>1978</v>
      </c>
      <c r="U233">
        <v>3</v>
      </c>
      <c r="V233" t="b">
        <v>0</v>
      </c>
      <c r="W233">
        <v>3239</v>
      </c>
      <c r="X233" s="1" t="s">
        <v>5533</v>
      </c>
    </row>
    <row r="234" spans="1:24" x14ac:dyDescent="0.25">
      <c r="A234" s="1" t="s">
        <v>5534</v>
      </c>
      <c r="B234" s="1" t="s">
        <v>5535</v>
      </c>
      <c r="C234" s="1" t="s">
        <v>5536</v>
      </c>
      <c r="D234" s="1" t="s">
        <v>1970</v>
      </c>
      <c r="E234">
        <v>22278114</v>
      </c>
      <c r="F234">
        <v>114181701</v>
      </c>
      <c r="G234">
        <v>53374266</v>
      </c>
      <c r="H234">
        <v>-6218069</v>
      </c>
      <c r="I234">
        <v>1566121767</v>
      </c>
      <c r="J234">
        <v>1566132567</v>
      </c>
      <c r="K234" s="1" t="s">
        <v>1978</v>
      </c>
      <c r="L234">
        <v>1970</v>
      </c>
      <c r="M234">
        <v>3</v>
      </c>
      <c r="N234">
        <v>0</v>
      </c>
      <c r="O234">
        <v>0</v>
      </c>
      <c r="P234">
        <v>0</v>
      </c>
      <c r="Q234" s="1" t="s">
        <v>5537</v>
      </c>
      <c r="R234" s="1" t="s">
        <v>1978</v>
      </c>
      <c r="S234" s="1" t="s">
        <v>1978</v>
      </c>
      <c r="T234" s="1" t="s">
        <v>5538</v>
      </c>
      <c r="U234">
        <v>0</v>
      </c>
      <c r="V234" t="b">
        <v>1</v>
      </c>
      <c r="W234">
        <v>11798</v>
      </c>
      <c r="X234" s="1" t="s">
        <v>5539</v>
      </c>
    </row>
    <row r="235" spans="1:24" x14ac:dyDescent="0.25">
      <c r="A235" s="1" t="s">
        <v>5540</v>
      </c>
      <c r="B235" s="1" t="s">
        <v>5541</v>
      </c>
      <c r="C235" s="1" t="s">
        <v>5542</v>
      </c>
      <c r="D235" s="1" t="s">
        <v>2685</v>
      </c>
      <c r="E235">
        <v>41441441</v>
      </c>
      <c r="F235">
        <v>2264183</v>
      </c>
      <c r="G235">
        <v>-285757953</v>
      </c>
      <c r="H235">
        <v>-707571009</v>
      </c>
      <c r="I235">
        <v>1543194406</v>
      </c>
      <c r="J235">
        <v>1543198006</v>
      </c>
      <c r="K235" s="1" t="s">
        <v>5543</v>
      </c>
      <c r="L235">
        <v>11501</v>
      </c>
      <c r="M235">
        <v>4</v>
      </c>
      <c r="N235">
        <v>0</v>
      </c>
      <c r="O235">
        <v>0</v>
      </c>
      <c r="P235">
        <v>0</v>
      </c>
      <c r="Q235" s="1" t="s">
        <v>5544</v>
      </c>
      <c r="R235" s="1" t="s">
        <v>1978</v>
      </c>
      <c r="S235" s="1" t="s">
        <v>1978</v>
      </c>
      <c r="T235" s="1" t="s">
        <v>1978</v>
      </c>
      <c r="U235">
        <v>2</v>
      </c>
      <c r="V235" t="b">
        <v>1</v>
      </c>
      <c r="W235">
        <v>16629</v>
      </c>
      <c r="X235" s="1" t="s">
        <v>5545</v>
      </c>
    </row>
    <row r="236" spans="1:24" x14ac:dyDescent="0.25">
      <c r="A236" s="1" t="s">
        <v>5546</v>
      </c>
      <c r="B236" s="1" t="s">
        <v>5547</v>
      </c>
      <c r="C236" s="1" t="s">
        <v>5548</v>
      </c>
      <c r="D236" s="1" t="s">
        <v>2770</v>
      </c>
      <c r="E236">
        <v>15429396</v>
      </c>
      <c r="F236">
        <v>1000501736</v>
      </c>
      <c r="G236">
        <v>34728584</v>
      </c>
      <c r="H236">
        <v>112132488</v>
      </c>
      <c r="I236">
        <v>1543699343</v>
      </c>
      <c r="J236">
        <v>1543753343</v>
      </c>
      <c r="K236" s="1" t="s">
        <v>5549</v>
      </c>
      <c r="L236">
        <v>16129</v>
      </c>
      <c r="M236">
        <v>4</v>
      </c>
      <c r="N236">
        <v>0</v>
      </c>
      <c r="O236">
        <v>0</v>
      </c>
      <c r="P236">
        <v>0</v>
      </c>
      <c r="Q236" s="1" t="s">
        <v>5550</v>
      </c>
      <c r="R236" s="1" t="s">
        <v>1978</v>
      </c>
      <c r="S236" s="1" t="s">
        <v>1978</v>
      </c>
      <c r="T236" s="1" t="s">
        <v>1978</v>
      </c>
      <c r="U236">
        <v>3</v>
      </c>
      <c r="V236" t="b">
        <v>0</v>
      </c>
      <c r="W236">
        <v>586</v>
      </c>
      <c r="X236" s="1" t="s">
        <v>5551</v>
      </c>
    </row>
    <row r="237" spans="1:24" x14ac:dyDescent="0.25">
      <c r="A237" s="1" t="s">
        <v>5552</v>
      </c>
      <c r="B237" s="1" t="s">
        <v>4994</v>
      </c>
      <c r="C237" s="1" t="s">
        <v>5553</v>
      </c>
      <c r="D237" s="1" t="s">
        <v>3588</v>
      </c>
      <c r="E237">
        <v>109321519</v>
      </c>
      <c r="F237">
        <v>104798771</v>
      </c>
      <c r="G237">
        <v>553948269</v>
      </c>
      <c r="H237">
        <v>266327297</v>
      </c>
      <c r="I237">
        <v>1553580464</v>
      </c>
      <c r="J237">
        <v>1553638064</v>
      </c>
      <c r="K237" s="1" t="s">
        <v>1978</v>
      </c>
      <c r="L237">
        <v>914</v>
      </c>
      <c r="M237">
        <v>0</v>
      </c>
      <c r="N237">
        <v>11221</v>
      </c>
      <c r="O237">
        <v>1159</v>
      </c>
      <c r="P237">
        <v>13502</v>
      </c>
      <c r="Q237" s="1" t="s">
        <v>1978</v>
      </c>
      <c r="R237" s="1" t="s">
        <v>1978</v>
      </c>
      <c r="S237" s="1" t="s">
        <v>1978</v>
      </c>
      <c r="T237" s="1" t="s">
        <v>1978</v>
      </c>
      <c r="U237">
        <v>3</v>
      </c>
      <c r="V237" t="b">
        <v>0</v>
      </c>
      <c r="W237">
        <v>1623</v>
      </c>
      <c r="X237" s="1" t="s">
        <v>5554</v>
      </c>
    </row>
    <row r="238" spans="1:24" x14ac:dyDescent="0.25">
      <c r="A238" s="1" t="s">
        <v>5555</v>
      </c>
      <c r="B238" s="1" t="s">
        <v>5556</v>
      </c>
      <c r="C238" s="1" t="s">
        <v>5557</v>
      </c>
      <c r="D238" s="1" t="s">
        <v>2796</v>
      </c>
      <c r="E238">
        <v>4365595</v>
      </c>
      <c r="F238">
        <v>10575577</v>
      </c>
      <c r="G238">
        <v>3275348</v>
      </c>
      <c r="H238">
        <v>106135955</v>
      </c>
      <c r="I238">
        <v>1572883659</v>
      </c>
      <c r="J238">
        <v>1572890859</v>
      </c>
      <c r="K238" s="1" t="s">
        <v>5558</v>
      </c>
      <c r="L238">
        <v>13697</v>
      </c>
      <c r="M238">
        <v>1</v>
      </c>
      <c r="N238">
        <v>15665</v>
      </c>
      <c r="O238">
        <v>11831</v>
      </c>
      <c r="P238">
        <v>17196</v>
      </c>
      <c r="Q238" s="1" t="s">
        <v>5559</v>
      </c>
      <c r="R238" s="1" t="s">
        <v>1978</v>
      </c>
      <c r="S238" s="1" t="s">
        <v>1978</v>
      </c>
      <c r="T238" s="1" t="s">
        <v>1978</v>
      </c>
      <c r="U238">
        <v>2</v>
      </c>
      <c r="V238" t="b">
        <v>1</v>
      </c>
      <c r="W238">
        <v>18832</v>
      </c>
      <c r="X238" s="1" t="s">
        <v>5560</v>
      </c>
    </row>
    <row r="239" spans="1:24" x14ac:dyDescent="0.25">
      <c r="A239" s="1" t="s">
        <v>5561</v>
      </c>
      <c r="B239" s="1" t="s">
        <v>5562</v>
      </c>
      <c r="C239" s="1" t="s">
        <v>5563</v>
      </c>
      <c r="D239" s="1" t="s">
        <v>3991</v>
      </c>
      <c r="E239">
        <v>32283121</v>
      </c>
      <c r="F239">
        <v>35385789</v>
      </c>
      <c r="G239">
        <v>151733158</v>
      </c>
      <c r="H239">
        <v>443307515</v>
      </c>
      <c r="I239">
        <v>1549258499</v>
      </c>
      <c r="J239">
        <v>1549269299</v>
      </c>
      <c r="K239" s="1" t="s">
        <v>1978</v>
      </c>
      <c r="L239">
        <v>1602</v>
      </c>
      <c r="M239">
        <v>1</v>
      </c>
      <c r="N239">
        <v>194</v>
      </c>
      <c r="O239">
        <v>10196</v>
      </c>
      <c r="P239">
        <v>19075</v>
      </c>
      <c r="Q239" s="1" t="s">
        <v>5564</v>
      </c>
      <c r="R239" s="1" t="s">
        <v>1978</v>
      </c>
      <c r="S239" s="1" t="s">
        <v>1978</v>
      </c>
      <c r="T239" s="1" t="s">
        <v>1978</v>
      </c>
      <c r="U239">
        <v>2</v>
      </c>
      <c r="V239" t="b">
        <v>1</v>
      </c>
      <c r="W239">
        <v>13575</v>
      </c>
      <c r="X239" s="1" t="s">
        <v>5565</v>
      </c>
    </row>
    <row r="240" spans="1:24" x14ac:dyDescent="0.25">
      <c r="A240" s="1" t="s">
        <v>5566</v>
      </c>
      <c r="B240" s="1" t="s">
        <v>5567</v>
      </c>
      <c r="C240" s="1" t="s">
        <v>5568</v>
      </c>
      <c r="D240" s="1" t="s">
        <v>2018</v>
      </c>
      <c r="E240">
        <v>533326454</v>
      </c>
      <c r="F240">
        <v>-14631269</v>
      </c>
      <c r="G240">
        <v>387797038</v>
      </c>
      <c r="H240">
        <v>-9217191</v>
      </c>
      <c r="I240">
        <v>1567161324</v>
      </c>
      <c r="J240">
        <v>1567190124</v>
      </c>
      <c r="K240" s="1" t="s">
        <v>5569</v>
      </c>
      <c r="L240">
        <v>1641</v>
      </c>
      <c r="M240">
        <v>2</v>
      </c>
      <c r="N240">
        <v>0</v>
      </c>
      <c r="O240">
        <v>16879</v>
      </c>
      <c r="P240">
        <v>0</v>
      </c>
      <c r="Q240" s="1" t="s">
        <v>5570</v>
      </c>
      <c r="R240" s="1" t="s">
        <v>1978</v>
      </c>
      <c r="S240" s="1" t="s">
        <v>1978</v>
      </c>
      <c r="T240" s="1" t="s">
        <v>1978</v>
      </c>
      <c r="U240">
        <v>2</v>
      </c>
      <c r="V240" t="b">
        <v>0</v>
      </c>
      <c r="W240">
        <v>9256</v>
      </c>
      <c r="X240" s="1" t="s">
        <v>5571</v>
      </c>
    </row>
    <row r="241" spans="1:24" x14ac:dyDescent="0.25">
      <c r="A241" s="1" t="s">
        <v>5572</v>
      </c>
      <c r="B241" s="1" t="s">
        <v>5573</v>
      </c>
      <c r="C241" s="1" t="s">
        <v>5574</v>
      </c>
      <c r="D241" s="1" t="s">
        <v>3758</v>
      </c>
      <c r="E241">
        <v>-81788865</v>
      </c>
      <c r="F241">
        <v>1125388072</v>
      </c>
      <c r="G241">
        <v>-249288708</v>
      </c>
      <c r="H241">
        <v>-534392535</v>
      </c>
      <c r="I241">
        <v>1562866493</v>
      </c>
      <c r="J241">
        <v>1562916893</v>
      </c>
      <c r="K241" s="1" t="s">
        <v>5575</v>
      </c>
      <c r="L241">
        <v>15546</v>
      </c>
      <c r="M241">
        <v>1</v>
      </c>
      <c r="N241">
        <v>14127</v>
      </c>
      <c r="O241">
        <v>14171</v>
      </c>
      <c r="P241">
        <v>15799</v>
      </c>
      <c r="Q241" s="1" t="s">
        <v>5576</v>
      </c>
      <c r="R241" s="1" t="s">
        <v>1978</v>
      </c>
      <c r="S241" s="1" t="s">
        <v>1978</v>
      </c>
      <c r="T241" s="1" t="s">
        <v>1978</v>
      </c>
      <c r="U241">
        <v>0</v>
      </c>
      <c r="V241" t="b">
        <v>0</v>
      </c>
      <c r="W241">
        <v>17859</v>
      </c>
      <c r="X241" s="1" t="s">
        <v>5577</v>
      </c>
    </row>
    <row r="242" spans="1:24" x14ac:dyDescent="0.25">
      <c r="A242" s="1" t="s">
        <v>5578</v>
      </c>
      <c r="B242" s="1" t="s">
        <v>4509</v>
      </c>
      <c r="C242" s="1" t="s">
        <v>5579</v>
      </c>
      <c r="D242" s="1" t="s">
        <v>2801</v>
      </c>
      <c r="E242">
        <v>47204604</v>
      </c>
      <c r="F242">
        <v>-744584245</v>
      </c>
      <c r="G242">
        <v>325992796</v>
      </c>
      <c r="H242">
        <v>734803095</v>
      </c>
      <c r="I242">
        <v>1551659734</v>
      </c>
      <c r="J242">
        <v>1551670534</v>
      </c>
      <c r="K242" s="1" t="s">
        <v>5580</v>
      </c>
      <c r="L242">
        <v>15394</v>
      </c>
      <c r="M242">
        <v>1</v>
      </c>
      <c r="N242">
        <v>1308</v>
      </c>
      <c r="O242">
        <v>3047</v>
      </c>
      <c r="P242">
        <v>1031</v>
      </c>
      <c r="Q242" s="1" t="s">
        <v>5581</v>
      </c>
      <c r="R242" s="1" t="s">
        <v>1978</v>
      </c>
      <c r="S242" s="1" t="s">
        <v>1978</v>
      </c>
      <c r="T242" s="1" t="s">
        <v>1978</v>
      </c>
      <c r="U242">
        <v>0</v>
      </c>
      <c r="V242" t="b">
        <v>0</v>
      </c>
      <c r="W242">
        <v>1123</v>
      </c>
      <c r="X242" s="1" t="s">
        <v>5582</v>
      </c>
    </row>
    <row r="243" spans="1:24" x14ac:dyDescent="0.25">
      <c r="A243" s="1" t="s">
        <v>5583</v>
      </c>
      <c r="B243" s="1" t="s">
        <v>5160</v>
      </c>
      <c r="C243" s="1" t="s">
        <v>5584</v>
      </c>
      <c r="D243" s="1" t="s">
        <v>2909</v>
      </c>
      <c r="E243">
        <v>386459249</v>
      </c>
      <c r="F243">
        <v>-91453534</v>
      </c>
      <c r="G243">
        <v>435661719</v>
      </c>
      <c r="H243">
        <v>434895256</v>
      </c>
      <c r="I243">
        <v>1560148443</v>
      </c>
      <c r="J243">
        <v>1560159243</v>
      </c>
      <c r="K243" s="1" t="s">
        <v>5585</v>
      </c>
      <c r="L243">
        <v>7043</v>
      </c>
      <c r="M243">
        <v>2</v>
      </c>
      <c r="N243">
        <v>0</v>
      </c>
      <c r="O243">
        <v>8831</v>
      </c>
      <c r="P243">
        <v>0</v>
      </c>
      <c r="Q243" s="1" t="s">
        <v>5586</v>
      </c>
      <c r="R243" s="1" t="s">
        <v>1978</v>
      </c>
      <c r="S243" s="1" t="s">
        <v>1978</v>
      </c>
      <c r="T243" s="1" t="s">
        <v>1978</v>
      </c>
      <c r="U243">
        <v>0</v>
      </c>
      <c r="V243" t="b">
        <v>0</v>
      </c>
      <c r="W243">
        <v>1449</v>
      </c>
      <c r="X243" s="1" t="s">
        <v>5587</v>
      </c>
    </row>
    <row r="244" spans="1:24" x14ac:dyDescent="0.25">
      <c r="A244" s="1" t="s">
        <v>5588</v>
      </c>
      <c r="B244" s="1" t="s">
        <v>5562</v>
      </c>
      <c r="C244" s="1" t="s">
        <v>4773</v>
      </c>
      <c r="D244" s="1" t="s">
        <v>3694</v>
      </c>
      <c r="E244">
        <v>29604453</v>
      </c>
      <c r="F244">
        <v>112385429</v>
      </c>
      <c r="G244">
        <v>-343998126</v>
      </c>
      <c r="H244">
        <v>-586057651</v>
      </c>
      <c r="I244">
        <v>1573497814</v>
      </c>
      <c r="J244">
        <v>1573559014</v>
      </c>
      <c r="K244" s="1" t="s">
        <v>1978</v>
      </c>
      <c r="L244">
        <v>15426</v>
      </c>
      <c r="M244">
        <v>4</v>
      </c>
      <c r="N244">
        <v>0</v>
      </c>
      <c r="O244">
        <v>0</v>
      </c>
      <c r="P244">
        <v>0</v>
      </c>
      <c r="Q244" s="1" t="s">
        <v>5589</v>
      </c>
      <c r="R244" s="1" t="s">
        <v>1978</v>
      </c>
      <c r="S244" s="1" t="s">
        <v>1978</v>
      </c>
      <c r="T244" s="1" t="s">
        <v>1978</v>
      </c>
      <c r="U244">
        <v>0</v>
      </c>
      <c r="V244" t="b">
        <v>0</v>
      </c>
      <c r="W244">
        <v>214</v>
      </c>
      <c r="X244" s="1" t="s">
        <v>5590</v>
      </c>
    </row>
    <row r="245" spans="1:24" x14ac:dyDescent="0.25">
      <c r="A245" s="1" t="s">
        <v>5591</v>
      </c>
      <c r="B245" s="1" t="s">
        <v>5592</v>
      </c>
      <c r="C245" s="1" t="s">
        <v>5593</v>
      </c>
      <c r="D245" s="1" t="s">
        <v>3675</v>
      </c>
      <c r="E245">
        <v>40781499</v>
      </c>
      <c r="F245">
        <v>-79131603</v>
      </c>
      <c r="G245">
        <v>405152444</v>
      </c>
      <c r="H245">
        <v>500969652</v>
      </c>
      <c r="I245">
        <v>1566856867</v>
      </c>
      <c r="J245">
        <v>1566939667</v>
      </c>
      <c r="K245" s="1" t="s">
        <v>5594</v>
      </c>
      <c r="L245">
        <v>15606</v>
      </c>
      <c r="M245">
        <v>3</v>
      </c>
      <c r="N245">
        <v>0</v>
      </c>
      <c r="O245">
        <v>0</v>
      </c>
      <c r="P245">
        <v>0</v>
      </c>
      <c r="Q245" s="1" t="s">
        <v>5595</v>
      </c>
      <c r="R245" s="1" t="s">
        <v>1978</v>
      </c>
      <c r="S245" s="1" t="s">
        <v>1978</v>
      </c>
      <c r="T245" s="1" t="s">
        <v>5596</v>
      </c>
      <c r="U245">
        <v>2</v>
      </c>
      <c r="V245" t="b">
        <v>1</v>
      </c>
      <c r="W245">
        <v>6028</v>
      </c>
      <c r="X245" s="1" t="s">
        <v>5597</v>
      </c>
    </row>
    <row r="246" spans="1:24" x14ac:dyDescent="0.25">
      <c r="A246" s="1" t="s">
        <v>5598</v>
      </c>
      <c r="B246" s="1" t="s">
        <v>5599</v>
      </c>
      <c r="C246" s="1" t="s">
        <v>5600</v>
      </c>
      <c r="D246" s="1" t="s">
        <v>2268</v>
      </c>
      <c r="E246">
        <v>-345595896</v>
      </c>
      <c r="F246">
        <v>-586022596</v>
      </c>
      <c r="G246">
        <v>340577762</v>
      </c>
      <c r="H246">
        <v>1316460781</v>
      </c>
      <c r="I246">
        <v>1565568371</v>
      </c>
      <c r="J246">
        <v>1565625971</v>
      </c>
      <c r="K246" s="1" t="s">
        <v>5601</v>
      </c>
      <c r="L246">
        <v>8075</v>
      </c>
      <c r="M246">
        <v>4</v>
      </c>
      <c r="N246">
        <v>0</v>
      </c>
      <c r="O246">
        <v>0</v>
      </c>
      <c r="P246">
        <v>0</v>
      </c>
      <c r="Q246" s="1" t="s">
        <v>5602</v>
      </c>
      <c r="R246" s="1" t="s">
        <v>1978</v>
      </c>
      <c r="S246" s="1" t="s">
        <v>1978</v>
      </c>
      <c r="T246" s="1" t="s">
        <v>1978</v>
      </c>
      <c r="U246">
        <v>3</v>
      </c>
      <c r="V246" t="b">
        <v>1</v>
      </c>
      <c r="W246">
        <v>923</v>
      </c>
      <c r="X246" s="1" t="s">
        <v>5603</v>
      </c>
    </row>
    <row r="247" spans="1:24" x14ac:dyDescent="0.25">
      <c r="A247" s="1" t="s">
        <v>5604</v>
      </c>
      <c r="B247" s="1" t="s">
        <v>5605</v>
      </c>
      <c r="C247" s="1" t="s">
        <v>5606</v>
      </c>
      <c r="D247" s="1" t="s">
        <v>3462</v>
      </c>
      <c r="E247">
        <v>37219543</v>
      </c>
      <c r="F247">
        <v>122117995</v>
      </c>
      <c r="G247">
        <v>227292345</v>
      </c>
      <c r="H247">
        <v>-812917971</v>
      </c>
      <c r="I247">
        <v>1551584839</v>
      </c>
      <c r="J247">
        <v>1551628039</v>
      </c>
      <c r="K247" s="1" t="s">
        <v>5607</v>
      </c>
      <c r="L247">
        <v>19141</v>
      </c>
      <c r="M247">
        <v>0</v>
      </c>
      <c r="N247">
        <v>1660</v>
      </c>
      <c r="O247">
        <v>1076</v>
      </c>
      <c r="P247">
        <v>13205</v>
      </c>
      <c r="Q247" s="1" t="s">
        <v>1978</v>
      </c>
      <c r="R247" s="1" t="s">
        <v>1978</v>
      </c>
      <c r="S247" s="1" t="s">
        <v>1978</v>
      </c>
      <c r="T247" s="1" t="s">
        <v>1978</v>
      </c>
      <c r="U247">
        <v>3</v>
      </c>
      <c r="V247" t="b">
        <v>0</v>
      </c>
      <c r="W247">
        <v>16642</v>
      </c>
      <c r="X247" s="1" t="s">
        <v>5608</v>
      </c>
    </row>
    <row r="248" spans="1:24" x14ac:dyDescent="0.25">
      <c r="A248" s="1" t="s">
        <v>5609</v>
      </c>
      <c r="B248" s="1" t="s">
        <v>4983</v>
      </c>
      <c r="C248" s="1" t="s">
        <v>5610</v>
      </c>
      <c r="D248" s="1" t="s">
        <v>3564</v>
      </c>
      <c r="E248">
        <v>85087615</v>
      </c>
      <c r="F248">
        <v>-747571147</v>
      </c>
      <c r="G248">
        <v>154575357</v>
      </c>
      <c r="H248">
        <v>-92281427</v>
      </c>
      <c r="I248">
        <v>1548702591</v>
      </c>
      <c r="J248">
        <v>1548788991</v>
      </c>
      <c r="K248" s="1" t="s">
        <v>5611</v>
      </c>
      <c r="L248">
        <v>17078</v>
      </c>
      <c r="M248">
        <v>4</v>
      </c>
      <c r="N248">
        <v>0</v>
      </c>
      <c r="O248">
        <v>0</v>
      </c>
      <c r="P248">
        <v>0</v>
      </c>
      <c r="Q248" s="1" t="s">
        <v>5612</v>
      </c>
      <c r="R248" s="1" t="s">
        <v>1978</v>
      </c>
      <c r="S248" s="1" t="s">
        <v>1978</v>
      </c>
      <c r="T248" s="1" t="s">
        <v>1978</v>
      </c>
      <c r="U248">
        <v>0</v>
      </c>
      <c r="V248" t="b">
        <v>0</v>
      </c>
      <c r="W248">
        <v>17688</v>
      </c>
      <c r="X248" s="1" t="s">
        <v>5613</v>
      </c>
    </row>
    <row r="249" spans="1:24" x14ac:dyDescent="0.25">
      <c r="A249" s="1" t="s">
        <v>5614</v>
      </c>
      <c r="B249" s="1" t="s">
        <v>4882</v>
      </c>
      <c r="C249" s="1" t="s">
        <v>5615</v>
      </c>
      <c r="D249" s="1" t="s">
        <v>2957</v>
      </c>
      <c r="E249">
        <v>9359302</v>
      </c>
      <c r="F249">
        <v>-798998608</v>
      </c>
      <c r="G249">
        <v>-412219337</v>
      </c>
      <c r="H249">
        <v>1748714559</v>
      </c>
      <c r="I249">
        <v>1560544341</v>
      </c>
      <c r="J249">
        <v>1560547941</v>
      </c>
      <c r="K249" s="1" t="s">
        <v>1978</v>
      </c>
      <c r="L249">
        <v>12423</v>
      </c>
      <c r="M249">
        <v>1</v>
      </c>
      <c r="N249">
        <v>7209</v>
      </c>
      <c r="O249">
        <v>9186</v>
      </c>
      <c r="P249">
        <v>3888</v>
      </c>
      <c r="Q249" s="1" t="s">
        <v>5616</v>
      </c>
      <c r="R249" s="1" t="s">
        <v>1978</v>
      </c>
      <c r="S249" s="1" t="s">
        <v>1978</v>
      </c>
      <c r="T249" s="1" t="s">
        <v>1978</v>
      </c>
      <c r="U249">
        <v>1</v>
      </c>
      <c r="V249" t="b">
        <v>0</v>
      </c>
      <c r="W249">
        <v>7574</v>
      </c>
      <c r="X249" s="1" t="s">
        <v>5617</v>
      </c>
    </row>
    <row r="250" spans="1:24" x14ac:dyDescent="0.25">
      <c r="A250" s="1" t="s">
        <v>5618</v>
      </c>
      <c r="B250" s="1" t="s">
        <v>5619</v>
      </c>
      <c r="C250" s="1" t="s">
        <v>5620</v>
      </c>
      <c r="D250" s="1" t="s">
        <v>2822</v>
      </c>
      <c r="E250">
        <v>437441795</v>
      </c>
      <c r="F250">
        <v>2511999</v>
      </c>
      <c r="G250">
        <v>55583006</v>
      </c>
      <c r="H250">
        <v>130105903</v>
      </c>
      <c r="I250">
        <v>1555828813</v>
      </c>
      <c r="J250">
        <v>1555886413</v>
      </c>
      <c r="K250" s="1" t="s">
        <v>5621</v>
      </c>
      <c r="L250">
        <v>7045</v>
      </c>
      <c r="M250">
        <v>1</v>
      </c>
      <c r="N250">
        <v>17238</v>
      </c>
      <c r="O250">
        <v>16292</v>
      </c>
      <c r="P250">
        <v>12541</v>
      </c>
      <c r="Q250" s="1" t="s">
        <v>5622</v>
      </c>
      <c r="R250" s="1" t="s">
        <v>1978</v>
      </c>
      <c r="S250" s="1" t="s">
        <v>1978</v>
      </c>
      <c r="T250" s="1" t="s">
        <v>1978</v>
      </c>
      <c r="U250">
        <v>3</v>
      </c>
      <c r="V250" t="b">
        <v>1</v>
      </c>
      <c r="W250">
        <v>13602</v>
      </c>
      <c r="X250" s="1" t="s">
        <v>5623</v>
      </c>
    </row>
    <row r="251" spans="1:24" x14ac:dyDescent="0.25">
      <c r="A251" s="1" t="s">
        <v>5624</v>
      </c>
      <c r="B251" s="1" t="s">
        <v>5625</v>
      </c>
      <c r="C251" s="1" t="s">
        <v>5626</v>
      </c>
      <c r="D251" s="1" t="s">
        <v>2222</v>
      </c>
      <c r="E251">
        <v>-80670006</v>
      </c>
      <c r="F251">
        <v>111907307</v>
      </c>
      <c r="G251">
        <v>498405384</v>
      </c>
      <c r="H251">
        <v>195082319</v>
      </c>
      <c r="I251">
        <v>1562857051</v>
      </c>
      <c r="J251">
        <v>1562943451</v>
      </c>
      <c r="K251" s="1" t="s">
        <v>5627</v>
      </c>
      <c r="L251">
        <v>1332</v>
      </c>
      <c r="M251">
        <v>1</v>
      </c>
      <c r="N251">
        <v>17351</v>
      </c>
      <c r="O251">
        <v>1607</v>
      </c>
      <c r="P251">
        <v>6894</v>
      </c>
      <c r="Q251" s="1" t="s">
        <v>5628</v>
      </c>
      <c r="R251" s="1" t="s">
        <v>1978</v>
      </c>
      <c r="S251" s="1" t="s">
        <v>1978</v>
      </c>
      <c r="T251" s="1" t="s">
        <v>1978</v>
      </c>
      <c r="U251">
        <v>3</v>
      </c>
      <c r="V251" t="b">
        <v>1</v>
      </c>
      <c r="W251">
        <v>19124</v>
      </c>
      <c r="X251" s="1" t="s">
        <v>5629</v>
      </c>
    </row>
    <row r="252" spans="1:24" x14ac:dyDescent="0.25">
      <c r="A252" s="1" t="s">
        <v>5630</v>
      </c>
      <c r="B252" s="1" t="s">
        <v>5631</v>
      </c>
      <c r="C252" s="1" t="s">
        <v>5632</v>
      </c>
      <c r="D252" s="1" t="s">
        <v>2007</v>
      </c>
      <c r="E252">
        <v>159475779</v>
      </c>
      <c r="F252">
        <v>-856871451</v>
      </c>
      <c r="G252">
        <v>480158729</v>
      </c>
      <c r="H252">
        <v>408393808</v>
      </c>
      <c r="I252">
        <v>1552811442</v>
      </c>
      <c r="J252">
        <v>1552894242</v>
      </c>
      <c r="K252" s="1" t="s">
        <v>5633</v>
      </c>
      <c r="L252">
        <v>4861</v>
      </c>
      <c r="M252">
        <v>2</v>
      </c>
      <c r="N252">
        <v>0</v>
      </c>
      <c r="O252">
        <v>11377</v>
      </c>
      <c r="P252">
        <v>0</v>
      </c>
      <c r="Q252" s="1" t="s">
        <v>5634</v>
      </c>
      <c r="R252" s="1" t="s">
        <v>1978</v>
      </c>
      <c r="S252" s="1" t="s">
        <v>1978</v>
      </c>
      <c r="T252" s="1" t="s">
        <v>1978</v>
      </c>
      <c r="U252">
        <v>2</v>
      </c>
      <c r="V252" t="b">
        <v>0</v>
      </c>
      <c r="W252">
        <v>17109</v>
      </c>
      <c r="X252" s="1" t="s">
        <v>5635</v>
      </c>
    </row>
    <row r="253" spans="1:24" x14ac:dyDescent="0.25">
      <c r="A253" s="1" t="s">
        <v>5636</v>
      </c>
      <c r="B253" s="1" t="s">
        <v>5637</v>
      </c>
      <c r="C253" s="1" t="s">
        <v>5638</v>
      </c>
      <c r="D253" s="1" t="s">
        <v>1986</v>
      </c>
      <c r="E253">
        <v>78005358</v>
      </c>
      <c r="F253">
        <v>-807463852</v>
      </c>
      <c r="G253">
        <v>-86034763</v>
      </c>
      <c r="H253">
        <v>1221873269</v>
      </c>
      <c r="I253">
        <v>1547311681</v>
      </c>
      <c r="J253">
        <v>1547365681</v>
      </c>
      <c r="K253" s="1" t="s">
        <v>5639</v>
      </c>
      <c r="L253">
        <v>19364</v>
      </c>
      <c r="M253">
        <v>2</v>
      </c>
      <c r="N253">
        <v>0</v>
      </c>
      <c r="O253">
        <v>12329</v>
      </c>
      <c r="P253">
        <v>0</v>
      </c>
      <c r="Q253" s="1" t="s">
        <v>5640</v>
      </c>
      <c r="R253" s="1" t="s">
        <v>1978</v>
      </c>
      <c r="S253" s="1" t="s">
        <v>1978</v>
      </c>
      <c r="T253" s="1" t="s">
        <v>1978</v>
      </c>
      <c r="U253">
        <v>1</v>
      </c>
      <c r="V253" t="b">
        <v>0</v>
      </c>
      <c r="W253">
        <v>6916</v>
      </c>
      <c r="X253" s="1" t="s">
        <v>5641</v>
      </c>
    </row>
    <row r="254" spans="1:24" x14ac:dyDescent="0.25">
      <c r="A254" s="1" t="s">
        <v>5642</v>
      </c>
      <c r="B254" s="1" t="s">
        <v>5643</v>
      </c>
      <c r="C254" s="1" t="s">
        <v>5644</v>
      </c>
      <c r="D254" s="1" t="s">
        <v>2733</v>
      </c>
      <c r="E254">
        <v>465485854</v>
      </c>
      <c r="F254">
        <v>-755194643</v>
      </c>
      <c r="G254">
        <v>59320622</v>
      </c>
      <c r="H254">
        <v>18055922</v>
      </c>
      <c r="I254">
        <v>1547638523</v>
      </c>
      <c r="J254">
        <v>1547663723</v>
      </c>
      <c r="K254" s="1" t="s">
        <v>5645</v>
      </c>
      <c r="L254">
        <v>2226</v>
      </c>
      <c r="M254">
        <v>0</v>
      </c>
      <c r="N254">
        <v>19355</v>
      </c>
      <c r="O254">
        <v>6414</v>
      </c>
      <c r="P254">
        <v>8037</v>
      </c>
      <c r="Q254" s="1" t="s">
        <v>1978</v>
      </c>
      <c r="R254" s="1" t="s">
        <v>1978</v>
      </c>
      <c r="S254" s="1" t="s">
        <v>1978</v>
      </c>
      <c r="T254" s="1" t="s">
        <v>1978</v>
      </c>
      <c r="U254">
        <v>1</v>
      </c>
      <c r="V254" t="b">
        <v>0</v>
      </c>
      <c r="W254">
        <v>6365</v>
      </c>
      <c r="X254" s="1" t="s">
        <v>5646</v>
      </c>
    </row>
    <row r="255" spans="1:24" x14ac:dyDescent="0.25">
      <c r="A255" s="1" t="s">
        <v>5647</v>
      </c>
      <c r="B255" s="1" t="s">
        <v>5605</v>
      </c>
      <c r="C255" s="1" t="s">
        <v>5648</v>
      </c>
      <c r="D255" s="1" t="s">
        <v>3927</v>
      </c>
      <c r="E255">
        <v>327014728</v>
      </c>
      <c r="F255">
        <v>511559259</v>
      </c>
      <c r="G255">
        <v>22155425</v>
      </c>
      <c r="H255">
        <v>990349977</v>
      </c>
      <c r="I255">
        <v>1572502875</v>
      </c>
      <c r="J255">
        <v>1572585675</v>
      </c>
      <c r="K255" s="1" t="s">
        <v>5649</v>
      </c>
      <c r="L255">
        <v>5862</v>
      </c>
      <c r="M255">
        <v>1</v>
      </c>
      <c r="N255">
        <v>15966</v>
      </c>
      <c r="O255">
        <v>19688</v>
      </c>
      <c r="P255">
        <v>19783</v>
      </c>
      <c r="Q255" s="1" t="s">
        <v>5650</v>
      </c>
      <c r="R255" s="1" t="s">
        <v>1978</v>
      </c>
      <c r="S255" s="1" t="s">
        <v>1978</v>
      </c>
      <c r="T255" s="1" t="s">
        <v>1978</v>
      </c>
      <c r="U255">
        <v>2</v>
      </c>
      <c r="V255" t="b">
        <v>1</v>
      </c>
      <c r="W255">
        <v>8347</v>
      </c>
      <c r="X255" s="1" t="s">
        <v>5651</v>
      </c>
    </row>
    <row r="256" spans="1:24" x14ac:dyDescent="0.25">
      <c r="A256" s="1" t="s">
        <v>5652</v>
      </c>
      <c r="B256" s="1" t="s">
        <v>5653</v>
      </c>
      <c r="C256" s="1" t="s">
        <v>5654</v>
      </c>
      <c r="D256" s="1" t="s">
        <v>3122</v>
      </c>
      <c r="E256">
        <v>-62624908</v>
      </c>
      <c r="F256">
        <v>1061713267</v>
      </c>
      <c r="G256">
        <v>40974829</v>
      </c>
      <c r="H256">
        <v>115279249</v>
      </c>
      <c r="I256">
        <v>1549120931</v>
      </c>
      <c r="J256">
        <v>1549135331</v>
      </c>
      <c r="K256" s="1" t="s">
        <v>1978</v>
      </c>
      <c r="L256">
        <v>774</v>
      </c>
      <c r="M256">
        <v>2</v>
      </c>
      <c r="N256">
        <v>0</v>
      </c>
      <c r="O256">
        <v>7878</v>
      </c>
      <c r="P256">
        <v>0</v>
      </c>
      <c r="Q256" s="1" t="s">
        <v>5655</v>
      </c>
      <c r="R256" s="1" t="s">
        <v>1978</v>
      </c>
      <c r="S256" s="1" t="s">
        <v>1978</v>
      </c>
      <c r="T256" s="1" t="s">
        <v>1978</v>
      </c>
      <c r="U256">
        <v>2</v>
      </c>
      <c r="V256" t="b">
        <v>1</v>
      </c>
      <c r="W256">
        <v>13303</v>
      </c>
      <c r="X256" s="1" t="s">
        <v>5656</v>
      </c>
    </row>
    <row r="257" spans="1:24" x14ac:dyDescent="0.25">
      <c r="A257" s="1" t="s">
        <v>5657</v>
      </c>
      <c r="B257" s="1" t="s">
        <v>5658</v>
      </c>
      <c r="C257" s="1" t="s">
        <v>5659</v>
      </c>
      <c r="D257" s="1" t="s">
        <v>2271</v>
      </c>
      <c r="E257">
        <v>-225905906</v>
      </c>
      <c r="F257">
        <v>-465282973</v>
      </c>
      <c r="G257">
        <v>14637422</v>
      </c>
      <c r="H257">
        <v>-91141982</v>
      </c>
      <c r="I257">
        <v>1574023743</v>
      </c>
      <c r="J257">
        <v>1574077743</v>
      </c>
      <c r="K257" s="1" t="s">
        <v>5660</v>
      </c>
      <c r="L257">
        <v>7588</v>
      </c>
      <c r="M257">
        <v>0</v>
      </c>
      <c r="N257">
        <v>9745</v>
      </c>
      <c r="O257">
        <v>8529</v>
      </c>
      <c r="P257">
        <v>4707</v>
      </c>
      <c r="Q257" s="1" t="s">
        <v>1978</v>
      </c>
      <c r="R257" s="1" t="s">
        <v>1978</v>
      </c>
      <c r="S257" s="1" t="s">
        <v>1978</v>
      </c>
      <c r="T257" s="1" t="s">
        <v>1978</v>
      </c>
      <c r="U257">
        <v>3</v>
      </c>
      <c r="V257" t="b">
        <v>0</v>
      </c>
      <c r="W257">
        <v>729</v>
      </c>
      <c r="X257" s="1" t="s">
        <v>5661</v>
      </c>
    </row>
    <row r="258" spans="1:24" x14ac:dyDescent="0.25">
      <c r="A258" s="1" t="s">
        <v>5662</v>
      </c>
      <c r="B258" s="1" t="s">
        <v>5663</v>
      </c>
      <c r="C258" s="1" t="s">
        <v>5664</v>
      </c>
      <c r="D258" s="1" t="s">
        <v>3641</v>
      </c>
      <c r="E258">
        <v>300118752</v>
      </c>
      <c r="F258">
        <v>-954463322</v>
      </c>
      <c r="G258">
        <v>40401045</v>
      </c>
      <c r="H258">
        <v>117998902</v>
      </c>
      <c r="I258">
        <v>1556277358</v>
      </c>
      <c r="J258">
        <v>1556349358</v>
      </c>
      <c r="K258" s="1" t="s">
        <v>5665</v>
      </c>
      <c r="L258">
        <v>15778</v>
      </c>
      <c r="M258">
        <v>0</v>
      </c>
      <c r="N258">
        <v>17822</v>
      </c>
      <c r="O258">
        <v>315</v>
      </c>
      <c r="P258">
        <v>1576</v>
      </c>
      <c r="Q258" s="1" t="s">
        <v>1978</v>
      </c>
      <c r="R258" s="1" t="s">
        <v>1978</v>
      </c>
      <c r="S258" s="1" t="s">
        <v>1978</v>
      </c>
      <c r="T258" s="1" t="s">
        <v>1978</v>
      </c>
      <c r="U258">
        <v>0</v>
      </c>
      <c r="V258" t="b">
        <v>0</v>
      </c>
      <c r="W258">
        <v>14824</v>
      </c>
      <c r="X258" s="1" t="s">
        <v>5666</v>
      </c>
    </row>
    <row r="259" spans="1:24" x14ac:dyDescent="0.25">
      <c r="A259" s="1" t="s">
        <v>5667</v>
      </c>
      <c r="B259" s="1" t="s">
        <v>4324</v>
      </c>
      <c r="C259" s="1" t="s">
        <v>5668</v>
      </c>
      <c r="D259" s="1" t="s">
        <v>3734</v>
      </c>
      <c r="E259">
        <v>22285839</v>
      </c>
      <c r="F259">
        <v>114152999</v>
      </c>
      <c r="G259">
        <v>30352893</v>
      </c>
      <c r="H259">
        <v>105204609</v>
      </c>
      <c r="I259">
        <v>1565313750</v>
      </c>
      <c r="J259">
        <v>1565346150</v>
      </c>
      <c r="K259" s="1" t="s">
        <v>5669</v>
      </c>
      <c r="L259">
        <v>9515</v>
      </c>
      <c r="M259">
        <v>1</v>
      </c>
      <c r="N259">
        <v>773</v>
      </c>
      <c r="O259">
        <v>4019</v>
      </c>
      <c r="P259">
        <v>18572</v>
      </c>
      <c r="Q259" s="1" t="s">
        <v>5670</v>
      </c>
      <c r="R259" s="1" t="s">
        <v>1978</v>
      </c>
      <c r="S259" s="1" t="s">
        <v>1978</v>
      </c>
      <c r="T259" s="1" t="s">
        <v>1978</v>
      </c>
      <c r="U259">
        <v>3</v>
      </c>
      <c r="V259" t="b">
        <v>1</v>
      </c>
      <c r="W259">
        <v>5517</v>
      </c>
      <c r="X259" s="1" t="s">
        <v>5671</v>
      </c>
    </row>
    <row r="260" spans="1:24" x14ac:dyDescent="0.25">
      <c r="A260" s="1" t="s">
        <v>5672</v>
      </c>
      <c r="B260" s="1" t="s">
        <v>5328</v>
      </c>
      <c r="C260" s="1" t="s">
        <v>5673</v>
      </c>
      <c r="D260" s="1" t="s">
        <v>3387</v>
      </c>
      <c r="E260">
        <v>496197452</v>
      </c>
      <c r="F260">
        <v>184728742</v>
      </c>
      <c r="G260">
        <v>603891548</v>
      </c>
      <c r="H260">
        <v>248224067</v>
      </c>
      <c r="I260">
        <v>1562975350</v>
      </c>
      <c r="J260">
        <v>1563022150</v>
      </c>
      <c r="K260" s="1" t="s">
        <v>1978</v>
      </c>
      <c r="L260">
        <v>6382</v>
      </c>
      <c r="M260">
        <v>2</v>
      </c>
      <c r="N260">
        <v>0</v>
      </c>
      <c r="O260">
        <v>11652</v>
      </c>
      <c r="P260">
        <v>0</v>
      </c>
      <c r="Q260" s="1" t="s">
        <v>5674</v>
      </c>
      <c r="R260" s="1" t="s">
        <v>1978</v>
      </c>
      <c r="S260" s="1" t="s">
        <v>1978</v>
      </c>
      <c r="T260" s="1" t="s">
        <v>1978</v>
      </c>
      <c r="U260">
        <v>0</v>
      </c>
      <c r="V260" t="b">
        <v>0</v>
      </c>
      <c r="W260">
        <v>3154</v>
      </c>
      <c r="X260" s="1" t="s">
        <v>5675</v>
      </c>
    </row>
    <row r="261" spans="1:24" x14ac:dyDescent="0.25">
      <c r="A261" s="1" t="s">
        <v>5676</v>
      </c>
      <c r="B261" s="1" t="s">
        <v>5677</v>
      </c>
      <c r="C261" s="1" t="s">
        <v>5678</v>
      </c>
      <c r="D261" s="1" t="s">
        <v>3288</v>
      </c>
      <c r="E261">
        <v>521012559</v>
      </c>
      <c r="F261">
        <v>21053265</v>
      </c>
      <c r="G261">
        <v>-156835726</v>
      </c>
      <c r="H261">
        <v>-722704277</v>
      </c>
      <c r="I261">
        <v>1567215139</v>
      </c>
      <c r="J261">
        <v>1567290739</v>
      </c>
      <c r="K261" s="1" t="s">
        <v>5679</v>
      </c>
      <c r="L261">
        <v>7711</v>
      </c>
      <c r="M261">
        <v>1</v>
      </c>
      <c r="N261">
        <v>15737</v>
      </c>
      <c r="O261">
        <v>16424</v>
      </c>
      <c r="P261">
        <v>10586</v>
      </c>
      <c r="Q261" s="1" t="s">
        <v>5680</v>
      </c>
      <c r="R261" s="1" t="s">
        <v>1978</v>
      </c>
      <c r="S261" s="1" t="s">
        <v>1978</v>
      </c>
      <c r="T261" s="1" t="s">
        <v>1978</v>
      </c>
      <c r="U261">
        <v>0</v>
      </c>
      <c r="V261" t="b">
        <v>0</v>
      </c>
      <c r="W261">
        <v>5914</v>
      </c>
      <c r="X261" s="1" t="s">
        <v>5681</v>
      </c>
    </row>
    <row r="262" spans="1:24" x14ac:dyDescent="0.25">
      <c r="A262" s="1" t="s">
        <v>5682</v>
      </c>
      <c r="B262" s="1" t="s">
        <v>5683</v>
      </c>
      <c r="C262" s="1" t="s">
        <v>5684</v>
      </c>
      <c r="D262" s="1" t="s">
        <v>1989</v>
      </c>
      <c r="E262">
        <v>55604205</v>
      </c>
      <c r="F262">
        <v>406113806</v>
      </c>
      <c r="G262">
        <v>-1434823</v>
      </c>
      <c r="H262">
        <v>-72121559</v>
      </c>
      <c r="I262">
        <v>1565088039</v>
      </c>
      <c r="J262">
        <v>1565167239</v>
      </c>
      <c r="K262" s="1" t="s">
        <v>1978</v>
      </c>
      <c r="L262">
        <v>1821</v>
      </c>
      <c r="M262">
        <v>1</v>
      </c>
      <c r="N262">
        <v>14242</v>
      </c>
      <c r="O262">
        <v>16254</v>
      </c>
      <c r="P262">
        <v>9175</v>
      </c>
      <c r="Q262" s="1" t="s">
        <v>5685</v>
      </c>
      <c r="R262" s="1" t="s">
        <v>1978</v>
      </c>
      <c r="S262" s="1" t="s">
        <v>1978</v>
      </c>
      <c r="T262" s="1" t="s">
        <v>1978</v>
      </c>
      <c r="U262">
        <v>1</v>
      </c>
      <c r="V262" t="b">
        <v>1</v>
      </c>
      <c r="W262">
        <v>10368</v>
      </c>
      <c r="X262" s="1" t="s">
        <v>5686</v>
      </c>
    </row>
    <row r="263" spans="1:24" x14ac:dyDescent="0.25">
      <c r="A263" s="1" t="s">
        <v>5687</v>
      </c>
      <c r="B263" s="1" t="s">
        <v>5688</v>
      </c>
      <c r="C263" s="1" t="s">
        <v>5689</v>
      </c>
      <c r="D263" s="1" t="s">
        <v>2371</v>
      </c>
      <c r="E263">
        <v>-112166885</v>
      </c>
      <c r="F263">
        <v>331604555</v>
      </c>
      <c r="G263">
        <v>532888321</v>
      </c>
      <c r="H263">
        <v>-67515223</v>
      </c>
      <c r="I263">
        <v>1547064420</v>
      </c>
      <c r="J263">
        <v>1547147220</v>
      </c>
      <c r="K263" s="1" t="s">
        <v>5690</v>
      </c>
      <c r="L263">
        <v>5791</v>
      </c>
      <c r="M263">
        <v>1</v>
      </c>
      <c r="N263">
        <v>8925</v>
      </c>
      <c r="O263">
        <v>19527</v>
      </c>
      <c r="P263">
        <v>10747</v>
      </c>
      <c r="Q263" s="1" t="s">
        <v>5691</v>
      </c>
      <c r="R263" s="1" t="s">
        <v>1978</v>
      </c>
      <c r="S263" s="1" t="s">
        <v>1978</v>
      </c>
      <c r="T263" s="1" t="s">
        <v>1978</v>
      </c>
      <c r="U263">
        <v>3</v>
      </c>
      <c r="V263" t="b">
        <v>1</v>
      </c>
      <c r="W263">
        <v>1779</v>
      </c>
      <c r="X263" s="1" t="s">
        <v>5692</v>
      </c>
    </row>
    <row r="264" spans="1:24" x14ac:dyDescent="0.25">
      <c r="A264" s="1" t="s">
        <v>5693</v>
      </c>
      <c r="B264" s="1" t="s">
        <v>4491</v>
      </c>
      <c r="C264" s="1" t="s">
        <v>5694</v>
      </c>
      <c r="D264" s="1" t="s">
        <v>2295</v>
      </c>
      <c r="E264">
        <v>559576019</v>
      </c>
      <c r="F264">
        <v>362249059</v>
      </c>
      <c r="G264">
        <v>43446712</v>
      </c>
      <c r="H264">
        <v>457756846</v>
      </c>
      <c r="I264">
        <v>1565095773</v>
      </c>
      <c r="J264">
        <v>1565160573</v>
      </c>
      <c r="K264" s="1" t="s">
        <v>5695</v>
      </c>
      <c r="L264">
        <v>16727</v>
      </c>
      <c r="M264">
        <v>3</v>
      </c>
      <c r="N264">
        <v>0</v>
      </c>
      <c r="O264">
        <v>0</v>
      </c>
      <c r="P264">
        <v>0</v>
      </c>
      <c r="Q264" s="1" t="s">
        <v>5696</v>
      </c>
      <c r="R264" s="1" t="s">
        <v>1978</v>
      </c>
      <c r="S264" s="1" t="s">
        <v>1978</v>
      </c>
      <c r="T264" s="1" t="s">
        <v>5697</v>
      </c>
      <c r="U264">
        <v>3</v>
      </c>
      <c r="V264" t="b">
        <v>1</v>
      </c>
      <c r="W264">
        <v>5522</v>
      </c>
      <c r="X264" s="1" t="s">
        <v>5698</v>
      </c>
    </row>
    <row r="265" spans="1:24" x14ac:dyDescent="0.25">
      <c r="A265" s="1" t="s">
        <v>5699</v>
      </c>
      <c r="B265" s="1" t="s">
        <v>5700</v>
      </c>
      <c r="C265" s="1" t="s">
        <v>5701</v>
      </c>
      <c r="D265" s="1" t="s">
        <v>3815</v>
      </c>
      <c r="E265">
        <v>-27780531</v>
      </c>
      <c r="F265">
        <v>-542362302</v>
      </c>
      <c r="G265">
        <v>384391281</v>
      </c>
      <c r="H265">
        <v>238850944</v>
      </c>
      <c r="I265">
        <v>1564875139</v>
      </c>
      <c r="J265">
        <v>1564921939</v>
      </c>
      <c r="K265" s="1" t="s">
        <v>5702</v>
      </c>
      <c r="L265">
        <v>2666</v>
      </c>
      <c r="M265">
        <v>3</v>
      </c>
      <c r="N265">
        <v>0</v>
      </c>
      <c r="O265">
        <v>0</v>
      </c>
      <c r="P265">
        <v>0</v>
      </c>
      <c r="Q265" s="1" t="s">
        <v>5703</v>
      </c>
      <c r="R265" s="1" t="s">
        <v>1978</v>
      </c>
      <c r="S265" s="1" t="s">
        <v>1978</v>
      </c>
      <c r="T265" s="1" t="s">
        <v>5704</v>
      </c>
      <c r="U265">
        <v>2</v>
      </c>
      <c r="V265" t="b">
        <v>1</v>
      </c>
      <c r="W265">
        <v>945</v>
      </c>
      <c r="X265" s="1" t="s">
        <v>5705</v>
      </c>
    </row>
    <row r="266" spans="1:24" x14ac:dyDescent="0.25">
      <c r="A266" s="1" t="s">
        <v>5706</v>
      </c>
      <c r="B266" s="1" t="s">
        <v>5707</v>
      </c>
      <c r="C266" s="1" t="s">
        <v>5708</v>
      </c>
      <c r="D266" s="1" t="s">
        <v>3333</v>
      </c>
      <c r="E266">
        <v>43273732</v>
      </c>
      <c r="F266">
        <v>259799453</v>
      </c>
      <c r="G266">
        <v>59052</v>
      </c>
      <c r="H266">
        <v>1209569</v>
      </c>
      <c r="I266">
        <v>1573754134</v>
      </c>
      <c r="J266">
        <v>1573833334</v>
      </c>
      <c r="K266" s="1" t="s">
        <v>5709</v>
      </c>
      <c r="L266">
        <v>1303</v>
      </c>
      <c r="M266">
        <v>2</v>
      </c>
      <c r="N266">
        <v>0</v>
      </c>
      <c r="O266">
        <v>16906</v>
      </c>
      <c r="P266">
        <v>0</v>
      </c>
      <c r="Q266" s="1" t="s">
        <v>5710</v>
      </c>
      <c r="R266" s="1" t="s">
        <v>1978</v>
      </c>
      <c r="S266" s="1" t="s">
        <v>1978</v>
      </c>
      <c r="T266" s="1" t="s">
        <v>1978</v>
      </c>
      <c r="U266">
        <v>0</v>
      </c>
      <c r="V266" t="b">
        <v>0</v>
      </c>
      <c r="W266">
        <v>16895</v>
      </c>
      <c r="X266" s="1" t="s">
        <v>5711</v>
      </c>
    </row>
    <row r="267" spans="1:24" x14ac:dyDescent="0.25">
      <c r="A267" s="1" t="s">
        <v>5712</v>
      </c>
      <c r="B267" s="1" t="s">
        <v>5713</v>
      </c>
      <c r="C267" s="1" t="s">
        <v>5714</v>
      </c>
      <c r="D267" s="1" t="s">
        <v>3395</v>
      </c>
      <c r="E267">
        <v>504273892</v>
      </c>
      <c r="F267">
        <v>1241226608</v>
      </c>
      <c r="G267">
        <v>156540915</v>
      </c>
      <c r="H267">
        <v>1210410861</v>
      </c>
      <c r="I267">
        <v>1573362020</v>
      </c>
      <c r="J267">
        <v>1573362020</v>
      </c>
      <c r="K267" s="1" t="s">
        <v>5715</v>
      </c>
      <c r="L267">
        <v>6267</v>
      </c>
      <c r="M267">
        <v>2</v>
      </c>
      <c r="N267">
        <v>0</v>
      </c>
      <c r="O267">
        <v>14232</v>
      </c>
      <c r="P267">
        <v>0</v>
      </c>
      <c r="Q267" s="1" t="s">
        <v>5716</v>
      </c>
      <c r="R267" s="1" t="s">
        <v>1978</v>
      </c>
      <c r="S267" s="1" t="s">
        <v>1978</v>
      </c>
      <c r="T267" s="1" t="s">
        <v>1978</v>
      </c>
      <c r="U267">
        <v>3</v>
      </c>
      <c r="V267" t="b">
        <v>0</v>
      </c>
      <c r="W267">
        <v>5117</v>
      </c>
      <c r="X267" s="1" t="s">
        <v>5717</v>
      </c>
    </row>
    <row r="268" spans="1:24" x14ac:dyDescent="0.25">
      <c r="A268" s="1" t="s">
        <v>5718</v>
      </c>
      <c r="B268" s="1" t="s">
        <v>5719</v>
      </c>
      <c r="C268" s="1" t="s">
        <v>5720</v>
      </c>
      <c r="D268" s="1" t="s">
        <v>4045</v>
      </c>
      <c r="E268">
        <v>420876245</v>
      </c>
      <c r="F268">
        <v>-82745719</v>
      </c>
      <c r="G268">
        <v>235958633</v>
      </c>
      <c r="H268">
        <v>1202858846</v>
      </c>
      <c r="I268">
        <v>1570042692</v>
      </c>
      <c r="J268">
        <v>1570049892</v>
      </c>
      <c r="K268" s="1" t="s">
        <v>5721</v>
      </c>
      <c r="L268">
        <v>2757</v>
      </c>
      <c r="M268">
        <v>1</v>
      </c>
      <c r="N268">
        <v>16764</v>
      </c>
      <c r="O268">
        <v>10087</v>
      </c>
      <c r="P268">
        <v>9273</v>
      </c>
      <c r="Q268" s="1" t="s">
        <v>5722</v>
      </c>
      <c r="R268" s="1" t="s">
        <v>1978</v>
      </c>
      <c r="S268" s="1" t="s">
        <v>1978</v>
      </c>
      <c r="T268" s="1" t="s">
        <v>1978</v>
      </c>
      <c r="U268">
        <v>1</v>
      </c>
      <c r="V268" t="b">
        <v>0</v>
      </c>
      <c r="W268">
        <v>7638</v>
      </c>
      <c r="X268" s="1" t="s">
        <v>5723</v>
      </c>
    </row>
    <row r="269" spans="1:24" x14ac:dyDescent="0.25">
      <c r="A269" s="1" t="s">
        <v>5724</v>
      </c>
      <c r="B269" s="1" t="s">
        <v>5725</v>
      </c>
      <c r="C269" s="1" t="s">
        <v>5726</v>
      </c>
      <c r="D269" s="1" t="s">
        <v>3902</v>
      </c>
      <c r="E269">
        <v>504244054</v>
      </c>
      <c r="F269">
        <v>143899392</v>
      </c>
      <c r="G269">
        <v>525077777</v>
      </c>
      <c r="H269">
        <v>54757709</v>
      </c>
      <c r="I269">
        <v>1548344196</v>
      </c>
      <c r="J269">
        <v>1548419796</v>
      </c>
      <c r="K269" s="1" t="s">
        <v>1978</v>
      </c>
      <c r="L269">
        <v>4816</v>
      </c>
      <c r="M269">
        <v>4</v>
      </c>
      <c r="N269">
        <v>0</v>
      </c>
      <c r="O269">
        <v>0</v>
      </c>
      <c r="P269">
        <v>0</v>
      </c>
      <c r="Q269" s="1" t="s">
        <v>5727</v>
      </c>
      <c r="R269" s="1" t="s">
        <v>1978</v>
      </c>
      <c r="S269" s="1" t="s">
        <v>1978</v>
      </c>
      <c r="T269" s="1" t="s">
        <v>1978</v>
      </c>
      <c r="U269">
        <v>2</v>
      </c>
      <c r="V269" t="b">
        <v>1</v>
      </c>
      <c r="W269">
        <v>17064</v>
      </c>
      <c r="X269" s="1" t="s">
        <v>5728</v>
      </c>
    </row>
    <row r="270" spans="1:24" x14ac:dyDescent="0.25">
      <c r="A270" s="1" t="s">
        <v>5729</v>
      </c>
      <c r="B270" s="1" t="s">
        <v>5730</v>
      </c>
      <c r="C270" s="1" t="s">
        <v>5731</v>
      </c>
      <c r="D270" s="1" t="s">
        <v>2719</v>
      </c>
      <c r="E270">
        <v>578552975</v>
      </c>
      <c r="F270">
        <v>243530817</v>
      </c>
      <c r="G270">
        <v>-346089515</v>
      </c>
      <c r="H270">
        <v>-584464356</v>
      </c>
      <c r="I270">
        <v>1558424831</v>
      </c>
      <c r="J270">
        <v>1558457231</v>
      </c>
      <c r="K270" s="1" t="s">
        <v>5732</v>
      </c>
      <c r="L270">
        <v>10593</v>
      </c>
      <c r="M270">
        <v>2</v>
      </c>
      <c r="N270">
        <v>0</v>
      </c>
      <c r="O270">
        <v>8767</v>
      </c>
      <c r="P270">
        <v>0</v>
      </c>
      <c r="Q270" s="1" t="s">
        <v>5733</v>
      </c>
      <c r="R270" s="1" t="s">
        <v>1978</v>
      </c>
      <c r="S270" s="1" t="s">
        <v>1978</v>
      </c>
      <c r="T270" s="1" t="s">
        <v>1978</v>
      </c>
      <c r="U270">
        <v>1</v>
      </c>
      <c r="V270" t="b">
        <v>0</v>
      </c>
      <c r="W270">
        <v>3098</v>
      </c>
      <c r="X270" s="1" t="s">
        <v>5734</v>
      </c>
    </row>
    <row r="271" spans="1:24" x14ac:dyDescent="0.25">
      <c r="A271" s="1" t="s">
        <v>5735</v>
      </c>
      <c r="B271" s="1" t="s">
        <v>5736</v>
      </c>
      <c r="C271" s="1" t="s">
        <v>5737</v>
      </c>
      <c r="D271" s="1" t="s">
        <v>3403</v>
      </c>
      <c r="E271">
        <v>33612843</v>
      </c>
      <c r="F271">
        <v>113667436</v>
      </c>
      <c r="G271">
        <v>264649188</v>
      </c>
      <c r="H271">
        <v>-801226012</v>
      </c>
      <c r="I271">
        <v>1566617583</v>
      </c>
      <c r="J271">
        <v>1566664383</v>
      </c>
      <c r="K271" s="1" t="s">
        <v>5738</v>
      </c>
      <c r="L271">
        <v>4685</v>
      </c>
      <c r="M271">
        <v>2</v>
      </c>
      <c r="N271">
        <v>0</v>
      </c>
      <c r="O271">
        <v>19446</v>
      </c>
      <c r="P271">
        <v>0</v>
      </c>
      <c r="Q271" s="1" t="s">
        <v>5739</v>
      </c>
      <c r="R271" s="1" t="s">
        <v>1978</v>
      </c>
      <c r="S271" s="1" t="s">
        <v>1978</v>
      </c>
      <c r="T271" s="1" t="s">
        <v>1978</v>
      </c>
      <c r="U271">
        <v>1</v>
      </c>
      <c r="V271" t="b">
        <v>0</v>
      </c>
      <c r="W271">
        <v>19382</v>
      </c>
      <c r="X271" s="1" t="s">
        <v>5740</v>
      </c>
    </row>
    <row r="272" spans="1:24" x14ac:dyDescent="0.25">
      <c r="A272" s="1" t="s">
        <v>5741</v>
      </c>
      <c r="B272" s="1" t="s">
        <v>5742</v>
      </c>
      <c r="C272" s="1" t="s">
        <v>5743</v>
      </c>
      <c r="D272" s="1" t="s">
        <v>2448</v>
      </c>
      <c r="E272">
        <v>827533</v>
      </c>
      <c r="F272">
        <v>-73868176</v>
      </c>
      <c r="G272">
        <v>-11268661</v>
      </c>
      <c r="H272">
        <v>-3743854</v>
      </c>
      <c r="I272">
        <v>1552023315</v>
      </c>
      <c r="J272">
        <v>1552023315</v>
      </c>
      <c r="K272" s="1" t="s">
        <v>5744</v>
      </c>
      <c r="L272">
        <v>9938</v>
      </c>
      <c r="M272">
        <v>3</v>
      </c>
      <c r="N272">
        <v>0</v>
      </c>
      <c r="O272">
        <v>0</v>
      </c>
      <c r="P272">
        <v>0</v>
      </c>
      <c r="Q272" s="1" t="s">
        <v>5745</v>
      </c>
      <c r="R272" s="1" t="s">
        <v>1978</v>
      </c>
      <c r="S272" s="1" t="s">
        <v>1978</v>
      </c>
      <c r="T272" s="1" t="s">
        <v>5746</v>
      </c>
      <c r="U272">
        <v>2</v>
      </c>
      <c r="V272" t="b">
        <v>1</v>
      </c>
      <c r="W272">
        <v>5167</v>
      </c>
      <c r="X272" s="1" t="s">
        <v>5747</v>
      </c>
    </row>
    <row r="273" spans="1:24" x14ac:dyDescent="0.25">
      <c r="A273" s="1" t="s">
        <v>5748</v>
      </c>
      <c r="B273" s="1" t="s">
        <v>4666</v>
      </c>
      <c r="C273" s="1" t="s">
        <v>5749</v>
      </c>
      <c r="D273" s="1" t="s">
        <v>2490</v>
      </c>
      <c r="E273">
        <v>30100681</v>
      </c>
      <c r="F273">
        <v>1015326734</v>
      </c>
      <c r="G273">
        <v>443204868</v>
      </c>
      <c r="H273">
        <v>406203439</v>
      </c>
      <c r="I273">
        <v>1559479079</v>
      </c>
      <c r="J273">
        <v>1559533079</v>
      </c>
      <c r="K273" s="1" t="s">
        <v>5750</v>
      </c>
      <c r="L273">
        <v>10899</v>
      </c>
      <c r="M273">
        <v>1</v>
      </c>
      <c r="N273">
        <v>18915</v>
      </c>
      <c r="O273">
        <v>9955</v>
      </c>
      <c r="P273">
        <v>1704</v>
      </c>
      <c r="Q273" s="1" t="s">
        <v>5751</v>
      </c>
      <c r="R273" s="1" t="s">
        <v>1978</v>
      </c>
      <c r="S273" s="1" t="s">
        <v>1978</v>
      </c>
      <c r="T273" s="1" t="s">
        <v>1978</v>
      </c>
      <c r="U273">
        <v>3</v>
      </c>
      <c r="V273" t="b">
        <v>0</v>
      </c>
      <c r="W273">
        <v>13542</v>
      </c>
      <c r="X273" s="1" t="s">
        <v>5752</v>
      </c>
    </row>
    <row r="274" spans="1:24" x14ac:dyDescent="0.25">
      <c r="A274" s="1" t="s">
        <v>5753</v>
      </c>
      <c r="B274" s="1" t="s">
        <v>5252</v>
      </c>
      <c r="C274" s="1" t="s">
        <v>5754</v>
      </c>
      <c r="D274" s="1" t="s">
        <v>3059</v>
      </c>
      <c r="E274">
        <v>6658614</v>
      </c>
      <c r="F274">
        <v>-72733351</v>
      </c>
      <c r="G274">
        <v>23725445</v>
      </c>
      <c r="H274">
        <v>116209841</v>
      </c>
      <c r="I274">
        <v>1563058899</v>
      </c>
      <c r="J274">
        <v>1563112899</v>
      </c>
      <c r="K274" s="1" t="s">
        <v>5755</v>
      </c>
      <c r="L274">
        <v>14442</v>
      </c>
      <c r="M274">
        <v>4</v>
      </c>
      <c r="N274">
        <v>0</v>
      </c>
      <c r="O274">
        <v>0</v>
      </c>
      <c r="P274">
        <v>0</v>
      </c>
      <c r="Q274" s="1" t="s">
        <v>5756</v>
      </c>
      <c r="R274" s="1" t="s">
        <v>1978</v>
      </c>
      <c r="S274" s="1" t="s">
        <v>1978</v>
      </c>
      <c r="T274" s="1" t="s">
        <v>1978</v>
      </c>
      <c r="U274">
        <v>1</v>
      </c>
      <c r="V274" t="b">
        <v>1</v>
      </c>
      <c r="W274">
        <v>8016</v>
      </c>
      <c r="X274" s="1" t="s">
        <v>5757</v>
      </c>
    </row>
    <row r="275" spans="1:24" x14ac:dyDescent="0.25">
      <c r="A275" s="1" t="s">
        <v>5758</v>
      </c>
      <c r="B275" s="1" t="s">
        <v>5759</v>
      </c>
      <c r="C275" s="1" t="s">
        <v>5760</v>
      </c>
      <c r="D275" s="1" t="s">
        <v>2510</v>
      </c>
      <c r="E275">
        <v>501681931</v>
      </c>
      <c r="F275">
        <v>140545902</v>
      </c>
      <c r="G275">
        <v>477277191</v>
      </c>
      <c r="H275">
        <v>968461337</v>
      </c>
      <c r="I275">
        <v>1558435819</v>
      </c>
      <c r="J275">
        <v>1558439419</v>
      </c>
      <c r="K275" s="1" t="s">
        <v>5761</v>
      </c>
      <c r="L275">
        <v>374</v>
      </c>
      <c r="M275">
        <v>3</v>
      </c>
      <c r="N275">
        <v>0</v>
      </c>
      <c r="O275">
        <v>0</v>
      </c>
      <c r="P275">
        <v>0</v>
      </c>
      <c r="Q275" s="1" t="s">
        <v>5762</v>
      </c>
      <c r="R275" s="1" t="s">
        <v>1978</v>
      </c>
      <c r="S275" s="1" t="s">
        <v>1978</v>
      </c>
      <c r="T275" s="1" t="s">
        <v>5763</v>
      </c>
      <c r="U275">
        <v>2</v>
      </c>
      <c r="V275" t="b">
        <v>1</v>
      </c>
      <c r="W275">
        <v>4647</v>
      </c>
      <c r="X275" s="1" t="s">
        <v>5764</v>
      </c>
    </row>
    <row r="276" spans="1:24" x14ac:dyDescent="0.25">
      <c r="A276" s="1" t="s">
        <v>5765</v>
      </c>
      <c r="B276" s="1" t="s">
        <v>5766</v>
      </c>
      <c r="C276" s="1" t="s">
        <v>5767</v>
      </c>
      <c r="D276" s="1" t="s">
        <v>2663</v>
      </c>
      <c r="E276">
        <v>464270739</v>
      </c>
      <c r="F276">
        <v>165473979</v>
      </c>
      <c r="G276">
        <v>454032761</v>
      </c>
      <c r="H276">
        <v>-739503607</v>
      </c>
      <c r="I276">
        <v>1571632667</v>
      </c>
      <c r="J276">
        <v>1571654267</v>
      </c>
      <c r="K276" s="1" t="s">
        <v>5768</v>
      </c>
      <c r="L276">
        <v>3583</v>
      </c>
      <c r="M276">
        <v>4</v>
      </c>
      <c r="N276">
        <v>0</v>
      </c>
      <c r="O276">
        <v>0</v>
      </c>
      <c r="P276">
        <v>0</v>
      </c>
      <c r="Q276" s="1" t="s">
        <v>5769</v>
      </c>
      <c r="R276" s="1" t="s">
        <v>1978</v>
      </c>
      <c r="S276" s="1" t="s">
        <v>1978</v>
      </c>
      <c r="T276" s="1" t="s">
        <v>1978</v>
      </c>
      <c r="U276">
        <v>1</v>
      </c>
      <c r="V276" t="b">
        <v>0</v>
      </c>
      <c r="W276">
        <v>873</v>
      </c>
      <c r="X276" s="1" t="s">
        <v>5770</v>
      </c>
    </row>
    <row r="277" spans="1:24" x14ac:dyDescent="0.25">
      <c r="A277" s="1" t="s">
        <v>5771</v>
      </c>
      <c r="B277" s="1" t="s">
        <v>5772</v>
      </c>
      <c r="C277" s="1" t="s">
        <v>5773</v>
      </c>
      <c r="D277" s="1" t="s">
        <v>2914</v>
      </c>
      <c r="E277">
        <v>422984455</v>
      </c>
      <c r="F277">
        <v>474196463</v>
      </c>
      <c r="G277">
        <v>40020575</v>
      </c>
      <c r="H277">
        <v>116291322</v>
      </c>
      <c r="I277">
        <v>1551898768</v>
      </c>
      <c r="J277">
        <v>1551949168</v>
      </c>
      <c r="K277" s="1" t="s">
        <v>5774</v>
      </c>
      <c r="L277">
        <v>6424</v>
      </c>
      <c r="M277">
        <v>2</v>
      </c>
      <c r="N277">
        <v>0</v>
      </c>
      <c r="O277">
        <v>13463</v>
      </c>
      <c r="P277">
        <v>0</v>
      </c>
      <c r="Q277" s="1" t="s">
        <v>5775</v>
      </c>
      <c r="R277" s="1" t="s">
        <v>1978</v>
      </c>
      <c r="S277" s="1" t="s">
        <v>1978</v>
      </c>
      <c r="T277" s="1" t="s">
        <v>1978</v>
      </c>
      <c r="U277">
        <v>3</v>
      </c>
      <c r="V277" t="b">
        <v>0</v>
      </c>
      <c r="W277">
        <v>12913</v>
      </c>
      <c r="X277" s="1" t="s">
        <v>5776</v>
      </c>
    </row>
    <row r="278" spans="1:24" x14ac:dyDescent="0.25">
      <c r="A278" s="1" t="s">
        <v>5777</v>
      </c>
      <c r="B278" s="1" t="s">
        <v>5778</v>
      </c>
      <c r="C278" s="1" t="s">
        <v>5779</v>
      </c>
      <c r="D278" s="1" t="s">
        <v>3257</v>
      </c>
      <c r="E278">
        <v>-121432701</v>
      </c>
      <c r="F278">
        <v>17281417</v>
      </c>
      <c r="G278">
        <v>533656498</v>
      </c>
      <c r="H278">
        <v>341098425</v>
      </c>
      <c r="I278">
        <v>1544544996</v>
      </c>
      <c r="J278">
        <v>1544555796</v>
      </c>
      <c r="K278" s="1" t="s">
        <v>5780</v>
      </c>
      <c r="L278">
        <v>15796</v>
      </c>
      <c r="M278">
        <v>2</v>
      </c>
      <c r="N278">
        <v>0</v>
      </c>
      <c r="O278">
        <v>1767</v>
      </c>
      <c r="P278">
        <v>0</v>
      </c>
      <c r="Q278" s="1" t="s">
        <v>5781</v>
      </c>
      <c r="R278" s="1" t="s">
        <v>1978</v>
      </c>
      <c r="S278" s="1" t="s">
        <v>1978</v>
      </c>
      <c r="T278" s="1" t="s">
        <v>1978</v>
      </c>
      <c r="U278">
        <v>2</v>
      </c>
      <c r="V278" t="b">
        <v>1</v>
      </c>
      <c r="W278">
        <v>14759</v>
      </c>
      <c r="X278" s="1" t="s">
        <v>5782</v>
      </c>
    </row>
    <row r="279" spans="1:24" x14ac:dyDescent="0.25">
      <c r="A279" s="1" t="s">
        <v>5783</v>
      </c>
      <c r="B279" s="1" t="s">
        <v>5784</v>
      </c>
      <c r="C279" s="1" t="s">
        <v>5785</v>
      </c>
      <c r="D279" s="1" t="s">
        <v>3627</v>
      </c>
      <c r="E279">
        <v>376883607</v>
      </c>
      <c r="F279">
        <v>227120308</v>
      </c>
      <c r="G279">
        <v>46085536</v>
      </c>
      <c r="H279">
        <v>127403337</v>
      </c>
      <c r="I279">
        <v>1573257650</v>
      </c>
      <c r="J279">
        <v>1573318850</v>
      </c>
      <c r="K279" s="1" t="s">
        <v>5786</v>
      </c>
      <c r="L279">
        <v>9431</v>
      </c>
      <c r="M279">
        <v>1</v>
      </c>
      <c r="N279">
        <v>1523</v>
      </c>
      <c r="O279">
        <v>7537</v>
      </c>
      <c r="P279">
        <v>18561</v>
      </c>
      <c r="Q279" s="1" t="s">
        <v>5787</v>
      </c>
      <c r="R279" s="1" t="s">
        <v>1978</v>
      </c>
      <c r="S279" s="1" t="s">
        <v>1978</v>
      </c>
      <c r="T279" s="1" t="s">
        <v>1978</v>
      </c>
      <c r="U279">
        <v>2</v>
      </c>
      <c r="V279" t="b">
        <v>1</v>
      </c>
      <c r="W279">
        <v>14541</v>
      </c>
      <c r="X279" s="1" t="s">
        <v>5788</v>
      </c>
    </row>
    <row r="280" spans="1:24" x14ac:dyDescent="0.25">
      <c r="A280" s="1" t="s">
        <v>5789</v>
      </c>
      <c r="B280" s="1" t="s">
        <v>5790</v>
      </c>
      <c r="C280" s="1" t="s">
        <v>5791</v>
      </c>
      <c r="D280" s="1" t="s">
        <v>3066</v>
      </c>
      <c r="E280">
        <v>38889471</v>
      </c>
      <c r="F280">
        <v>-770578855</v>
      </c>
      <c r="G280">
        <v>415024723</v>
      </c>
      <c r="H280">
        <v>-83487249</v>
      </c>
      <c r="I280">
        <v>1567142305</v>
      </c>
      <c r="J280">
        <v>1567142305</v>
      </c>
      <c r="K280" s="1" t="s">
        <v>5792</v>
      </c>
      <c r="L280">
        <v>8202</v>
      </c>
      <c r="M280">
        <v>0</v>
      </c>
      <c r="N280">
        <v>1731</v>
      </c>
      <c r="O280">
        <v>2991</v>
      </c>
      <c r="P280">
        <v>9422</v>
      </c>
      <c r="Q280" s="1" t="s">
        <v>1978</v>
      </c>
      <c r="R280" s="1" t="s">
        <v>1978</v>
      </c>
      <c r="S280" s="1" t="s">
        <v>1978</v>
      </c>
      <c r="T280" s="1" t="s">
        <v>1978</v>
      </c>
      <c r="U280">
        <v>3</v>
      </c>
      <c r="V280" t="b">
        <v>1</v>
      </c>
      <c r="W280">
        <v>8464</v>
      </c>
      <c r="X280" s="1" t="s">
        <v>5793</v>
      </c>
    </row>
    <row r="281" spans="1:24" x14ac:dyDescent="0.25">
      <c r="A281" s="1" t="s">
        <v>5794</v>
      </c>
      <c r="B281" s="1" t="s">
        <v>5795</v>
      </c>
      <c r="C281" s="1" t="s">
        <v>5796</v>
      </c>
      <c r="D281" s="1" t="s">
        <v>2831</v>
      </c>
      <c r="E281">
        <v>99298167</v>
      </c>
      <c r="F281">
        <v>-739590333</v>
      </c>
      <c r="G281">
        <v>456542789</v>
      </c>
      <c r="H281">
        <v>-743481941</v>
      </c>
      <c r="I281">
        <v>1550643433</v>
      </c>
      <c r="J281">
        <v>1550675833</v>
      </c>
      <c r="K281" s="1" t="s">
        <v>5797</v>
      </c>
      <c r="L281">
        <v>11196</v>
      </c>
      <c r="M281">
        <v>1</v>
      </c>
      <c r="N281">
        <v>13633</v>
      </c>
      <c r="O281">
        <v>5097</v>
      </c>
      <c r="P281">
        <v>19355</v>
      </c>
      <c r="Q281" s="1" t="s">
        <v>5798</v>
      </c>
      <c r="R281" s="1" t="s">
        <v>1978</v>
      </c>
      <c r="S281" s="1" t="s">
        <v>1978</v>
      </c>
      <c r="T281" s="1" t="s">
        <v>1978</v>
      </c>
      <c r="U281">
        <v>0</v>
      </c>
      <c r="V281" t="b">
        <v>1</v>
      </c>
      <c r="W281">
        <v>10559</v>
      </c>
      <c r="X281" s="1" t="s">
        <v>5799</v>
      </c>
    </row>
    <row r="282" spans="1:24" x14ac:dyDescent="0.25">
      <c r="A282" s="1" t="s">
        <v>5800</v>
      </c>
      <c r="B282" s="1" t="s">
        <v>5625</v>
      </c>
      <c r="C282" s="1" t="s">
        <v>5801</v>
      </c>
      <c r="D282" s="1" t="s">
        <v>3781</v>
      </c>
      <c r="E282">
        <v>504868505</v>
      </c>
      <c r="F282">
        <v>175957117</v>
      </c>
      <c r="G282">
        <v>-30500015</v>
      </c>
      <c r="H282">
        <v>1028169757</v>
      </c>
      <c r="I282">
        <v>1556410758</v>
      </c>
      <c r="J282">
        <v>1556475558</v>
      </c>
      <c r="K282" s="1" t="s">
        <v>5802</v>
      </c>
      <c r="L282">
        <v>19873</v>
      </c>
      <c r="M282">
        <v>0</v>
      </c>
      <c r="N282">
        <v>4417</v>
      </c>
      <c r="O282">
        <v>19701</v>
      </c>
      <c r="P282">
        <v>16656</v>
      </c>
      <c r="Q282" s="1" t="s">
        <v>1978</v>
      </c>
      <c r="R282" s="1" t="s">
        <v>1978</v>
      </c>
      <c r="S282" s="1" t="s">
        <v>1978</v>
      </c>
      <c r="T282" s="1" t="s">
        <v>1978</v>
      </c>
      <c r="U282">
        <v>0</v>
      </c>
      <c r="V282" t="b">
        <v>0</v>
      </c>
      <c r="W282">
        <v>1755</v>
      </c>
      <c r="X282" s="1" t="s">
        <v>5803</v>
      </c>
    </row>
    <row r="283" spans="1:24" x14ac:dyDescent="0.25">
      <c r="A283" s="1" t="s">
        <v>5804</v>
      </c>
      <c r="B283" s="1" t="s">
        <v>5805</v>
      </c>
      <c r="C283" s="1" t="s">
        <v>5806</v>
      </c>
      <c r="D283" s="1" t="s">
        <v>3602</v>
      </c>
      <c r="E283">
        <v>111228862</v>
      </c>
      <c r="F283">
        <v>1225402486</v>
      </c>
      <c r="G283">
        <v>30898495</v>
      </c>
      <c r="H283">
        <v>118891482</v>
      </c>
      <c r="I283">
        <v>1561991786</v>
      </c>
      <c r="J283">
        <v>1562002586</v>
      </c>
      <c r="K283" s="1" t="s">
        <v>5807</v>
      </c>
      <c r="L283">
        <v>15354</v>
      </c>
      <c r="M283">
        <v>3</v>
      </c>
      <c r="N283">
        <v>0</v>
      </c>
      <c r="O283">
        <v>0</v>
      </c>
      <c r="P283">
        <v>0</v>
      </c>
      <c r="Q283" s="1" t="s">
        <v>5808</v>
      </c>
      <c r="R283" s="1" t="s">
        <v>1978</v>
      </c>
      <c r="S283" s="1" t="s">
        <v>1978</v>
      </c>
      <c r="T283" s="1" t="s">
        <v>5809</v>
      </c>
      <c r="U283">
        <v>3</v>
      </c>
      <c r="V283" t="b">
        <v>1</v>
      </c>
      <c r="W283">
        <v>17234</v>
      </c>
      <c r="X283" s="1" t="s">
        <v>5810</v>
      </c>
    </row>
    <row r="284" spans="1:24" x14ac:dyDescent="0.25">
      <c r="A284" s="1" t="s">
        <v>5811</v>
      </c>
      <c r="B284" s="1" t="s">
        <v>5261</v>
      </c>
      <c r="C284" s="1" t="s">
        <v>5812</v>
      </c>
      <c r="D284" s="1" t="s">
        <v>3482</v>
      </c>
      <c r="E284">
        <v>41549665</v>
      </c>
      <c r="F284">
        <v>-73871483</v>
      </c>
      <c r="G284">
        <v>584603072</v>
      </c>
      <c r="H284">
        <v>87649767</v>
      </c>
      <c r="I284">
        <v>1574008379</v>
      </c>
      <c r="J284">
        <v>1574065979</v>
      </c>
      <c r="K284" s="1" t="s">
        <v>5813</v>
      </c>
      <c r="L284">
        <v>3838</v>
      </c>
      <c r="M284">
        <v>0</v>
      </c>
      <c r="N284">
        <v>11011</v>
      </c>
      <c r="O284">
        <v>1027</v>
      </c>
      <c r="P284">
        <v>4735</v>
      </c>
      <c r="Q284" s="1" t="s">
        <v>1978</v>
      </c>
      <c r="R284" s="1" t="s">
        <v>1978</v>
      </c>
      <c r="S284" s="1" t="s">
        <v>1978</v>
      </c>
      <c r="T284" s="1" t="s">
        <v>1978</v>
      </c>
      <c r="U284">
        <v>3</v>
      </c>
      <c r="V284" t="b">
        <v>0</v>
      </c>
      <c r="W284">
        <v>4071</v>
      </c>
      <c r="X284" s="1" t="s">
        <v>5814</v>
      </c>
    </row>
    <row r="285" spans="1:24" x14ac:dyDescent="0.25">
      <c r="A285" s="1" t="s">
        <v>5815</v>
      </c>
      <c r="B285" s="1" t="s">
        <v>5816</v>
      </c>
      <c r="C285" s="1" t="s">
        <v>5817</v>
      </c>
      <c r="D285" s="1" t="s">
        <v>3816</v>
      </c>
      <c r="E285">
        <v>25526986</v>
      </c>
      <c r="F285">
        <v>112615815</v>
      </c>
      <c r="G285">
        <v>-61989828</v>
      </c>
      <c r="H285">
        <v>1065996595</v>
      </c>
      <c r="I285">
        <v>1556891390</v>
      </c>
      <c r="J285">
        <v>1556945390</v>
      </c>
      <c r="K285" s="1" t="s">
        <v>5818</v>
      </c>
      <c r="L285">
        <v>12375</v>
      </c>
      <c r="M285">
        <v>1</v>
      </c>
      <c r="N285">
        <v>14049</v>
      </c>
      <c r="O285">
        <v>536</v>
      </c>
      <c r="P285">
        <v>15383</v>
      </c>
      <c r="Q285" s="1" t="s">
        <v>5819</v>
      </c>
      <c r="R285" s="1" t="s">
        <v>1978</v>
      </c>
      <c r="S285" s="1" t="s">
        <v>1978</v>
      </c>
      <c r="T285" s="1" t="s">
        <v>1978</v>
      </c>
      <c r="U285">
        <v>3</v>
      </c>
      <c r="V285" t="b">
        <v>0</v>
      </c>
      <c r="W285">
        <v>8113</v>
      </c>
      <c r="X285" s="1" t="s">
        <v>5820</v>
      </c>
    </row>
    <row r="286" spans="1:24" x14ac:dyDescent="0.25">
      <c r="A286" s="1" t="s">
        <v>5821</v>
      </c>
      <c r="B286" s="1" t="s">
        <v>5822</v>
      </c>
      <c r="C286" s="1" t="s">
        <v>5823</v>
      </c>
      <c r="D286" s="1" t="s">
        <v>4087</v>
      </c>
      <c r="E286">
        <v>300007026</v>
      </c>
      <c r="F286">
        <v>1179914358</v>
      </c>
      <c r="G286">
        <v>16879252</v>
      </c>
      <c r="H286">
        <v>121586713</v>
      </c>
      <c r="I286">
        <v>1561327776</v>
      </c>
      <c r="J286">
        <v>1561399776</v>
      </c>
      <c r="K286" s="1" t="s">
        <v>5824</v>
      </c>
      <c r="L286">
        <v>17966</v>
      </c>
      <c r="M286">
        <v>0</v>
      </c>
      <c r="N286">
        <v>12188</v>
      </c>
      <c r="O286">
        <v>5594</v>
      </c>
      <c r="P286">
        <v>9519</v>
      </c>
      <c r="Q286" s="1" t="s">
        <v>1978</v>
      </c>
      <c r="R286" s="1" t="s">
        <v>1978</v>
      </c>
      <c r="S286" s="1" t="s">
        <v>1978</v>
      </c>
      <c r="T286" s="1" t="s">
        <v>1978</v>
      </c>
      <c r="U286">
        <v>2</v>
      </c>
      <c r="V286" t="b">
        <v>1</v>
      </c>
      <c r="W286">
        <v>12211</v>
      </c>
      <c r="X286" s="1" t="s">
        <v>5825</v>
      </c>
    </row>
    <row r="287" spans="1:24" x14ac:dyDescent="0.25">
      <c r="A287" s="1" t="s">
        <v>5826</v>
      </c>
      <c r="B287" s="1" t="s">
        <v>5827</v>
      </c>
      <c r="C287" s="1" t="s">
        <v>5828</v>
      </c>
      <c r="D287" s="1" t="s">
        <v>2187</v>
      </c>
      <c r="E287">
        <v>111780136</v>
      </c>
      <c r="F287">
        <v>-81529749</v>
      </c>
      <c r="G287">
        <v>27087637</v>
      </c>
      <c r="H287">
        <v>114964696</v>
      </c>
      <c r="I287">
        <v>1551364753</v>
      </c>
      <c r="J287">
        <v>1551422353</v>
      </c>
      <c r="K287" s="1" t="s">
        <v>5829</v>
      </c>
      <c r="L287">
        <v>11862</v>
      </c>
      <c r="M287">
        <v>1</v>
      </c>
      <c r="N287">
        <v>11179</v>
      </c>
      <c r="O287">
        <v>9949</v>
      </c>
      <c r="P287">
        <v>13351</v>
      </c>
      <c r="Q287" s="1" t="s">
        <v>5830</v>
      </c>
      <c r="R287" s="1" t="s">
        <v>1978</v>
      </c>
      <c r="S287" s="1" t="s">
        <v>1978</v>
      </c>
      <c r="T287" s="1" t="s">
        <v>1978</v>
      </c>
      <c r="U287">
        <v>2</v>
      </c>
      <c r="V287" t="b">
        <v>1</v>
      </c>
      <c r="W287">
        <v>4642</v>
      </c>
      <c r="X287" s="1" t="s">
        <v>5831</v>
      </c>
    </row>
    <row r="288" spans="1:24" x14ac:dyDescent="0.25">
      <c r="A288" s="1" t="s">
        <v>5832</v>
      </c>
      <c r="B288" s="1" t="s">
        <v>5344</v>
      </c>
      <c r="C288" s="1" t="s">
        <v>5833</v>
      </c>
      <c r="D288" s="1" t="s">
        <v>3000</v>
      </c>
      <c r="E288">
        <v>444369429</v>
      </c>
      <c r="F288">
        <v>15076898</v>
      </c>
      <c r="G288">
        <v>4071667</v>
      </c>
      <c r="H288">
        <v>1956667</v>
      </c>
      <c r="I288">
        <v>1550882233</v>
      </c>
      <c r="J288">
        <v>1550903833</v>
      </c>
      <c r="K288" s="1" t="s">
        <v>5834</v>
      </c>
      <c r="L288">
        <v>10596</v>
      </c>
      <c r="M288">
        <v>2</v>
      </c>
      <c r="N288">
        <v>0</v>
      </c>
      <c r="O288">
        <v>16962</v>
      </c>
      <c r="P288">
        <v>0</v>
      </c>
      <c r="Q288" s="1" t="s">
        <v>5835</v>
      </c>
      <c r="R288" s="1" t="s">
        <v>1978</v>
      </c>
      <c r="S288" s="1" t="s">
        <v>1978</v>
      </c>
      <c r="T288" s="1" t="s">
        <v>1978</v>
      </c>
      <c r="U288">
        <v>2</v>
      </c>
      <c r="V288" t="b">
        <v>0</v>
      </c>
      <c r="W288">
        <v>4937</v>
      </c>
      <c r="X288" s="1" t="s">
        <v>5836</v>
      </c>
    </row>
    <row r="289" spans="1:24" x14ac:dyDescent="0.25">
      <c r="A289" s="1" t="s">
        <v>5837</v>
      </c>
      <c r="B289" s="1" t="s">
        <v>5838</v>
      </c>
      <c r="C289" s="1" t="s">
        <v>5839</v>
      </c>
      <c r="D289" s="1" t="s">
        <v>2954</v>
      </c>
      <c r="E289">
        <v>31207378</v>
      </c>
      <c r="F289">
        <v>1214174914</v>
      </c>
      <c r="G289">
        <v>39671435</v>
      </c>
      <c r="H289">
        <v>10340391</v>
      </c>
      <c r="I289">
        <v>1547238403</v>
      </c>
      <c r="J289">
        <v>1547317603</v>
      </c>
      <c r="K289" s="1" t="s">
        <v>5840</v>
      </c>
      <c r="L289">
        <v>13591</v>
      </c>
      <c r="M289">
        <v>0</v>
      </c>
      <c r="N289">
        <v>15158</v>
      </c>
      <c r="O289">
        <v>15115</v>
      </c>
      <c r="P289">
        <v>603</v>
      </c>
      <c r="Q289" s="1" t="s">
        <v>1978</v>
      </c>
      <c r="R289" s="1" t="s">
        <v>1978</v>
      </c>
      <c r="S289" s="1" t="s">
        <v>1978</v>
      </c>
      <c r="T289" s="1" t="s">
        <v>1978</v>
      </c>
      <c r="U289">
        <v>3</v>
      </c>
      <c r="V289" t="b">
        <v>1</v>
      </c>
      <c r="W289">
        <v>8248</v>
      </c>
      <c r="X289" s="1" t="s">
        <v>5841</v>
      </c>
    </row>
    <row r="290" spans="1:24" x14ac:dyDescent="0.25">
      <c r="A290" s="1" t="s">
        <v>5842</v>
      </c>
      <c r="B290" s="1" t="s">
        <v>5843</v>
      </c>
      <c r="C290" s="1" t="s">
        <v>5844</v>
      </c>
      <c r="D290" s="1" t="s">
        <v>3427</v>
      </c>
      <c r="E290">
        <v>32084932</v>
      </c>
      <c r="F290">
        <v>34835226</v>
      </c>
      <c r="G290">
        <v>27885191</v>
      </c>
      <c r="H290">
        <v>119359142</v>
      </c>
      <c r="I290">
        <v>1552914498</v>
      </c>
      <c r="J290">
        <v>1552979298</v>
      </c>
      <c r="K290" s="1" t="s">
        <v>1978</v>
      </c>
      <c r="L290">
        <v>7786</v>
      </c>
      <c r="M290">
        <v>2</v>
      </c>
      <c r="N290">
        <v>0</v>
      </c>
      <c r="O290">
        <v>2621</v>
      </c>
      <c r="P290">
        <v>0</v>
      </c>
      <c r="Q290" s="1" t="s">
        <v>5845</v>
      </c>
      <c r="R290" s="1" t="s">
        <v>1978</v>
      </c>
      <c r="S290" s="1" t="s">
        <v>1978</v>
      </c>
      <c r="T290" s="1" t="s">
        <v>1978</v>
      </c>
      <c r="U290">
        <v>3</v>
      </c>
      <c r="V290" t="b">
        <v>1</v>
      </c>
      <c r="W290">
        <v>15653</v>
      </c>
      <c r="X290" s="1" t="s">
        <v>5846</v>
      </c>
    </row>
    <row r="291" spans="1:24" x14ac:dyDescent="0.25">
      <c r="A291" s="1" t="s">
        <v>5847</v>
      </c>
      <c r="B291" s="1" t="s">
        <v>4577</v>
      </c>
      <c r="C291" s="1" t="s">
        <v>5848</v>
      </c>
      <c r="D291" s="1" t="s">
        <v>2207</v>
      </c>
      <c r="E291">
        <v>-31372506</v>
      </c>
      <c r="F291">
        <v>-64182416</v>
      </c>
      <c r="G291">
        <v>-86417702</v>
      </c>
      <c r="H291">
        <v>1263795987</v>
      </c>
      <c r="I291">
        <v>1574061202</v>
      </c>
      <c r="J291">
        <v>1574068402</v>
      </c>
      <c r="K291" s="1" t="s">
        <v>5849</v>
      </c>
      <c r="L291">
        <v>10884</v>
      </c>
      <c r="M291">
        <v>2</v>
      </c>
      <c r="N291">
        <v>0</v>
      </c>
      <c r="O291">
        <v>839</v>
      </c>
      <c r="P291">
        <v>0</v>
      </c>
      <c r="Q291" s="1" t="s">
        <v>5850</v>
      </c>
      <c r="R291" s="1" t="s">
        <v>1978</v>
      </c>
      <c r="S291" s="1" t="s">
        <v>1978</v>
      </c>
      <c r="T291" s="1" t="s">
        <v>1978</v>
      </c>
      <c r="U291">
        <v>3</v>
      </c>
      <c r="V291" t="b">
        <v>0</v>
      </c>
      <c r="W291">
        <v>7282</v>
      </c>
      <c r="X291" s="1" t="s">
        <v>5851</v>
      </c>
    </row>
    <row r="292" spans="1:24" x14ac:dyDescent="0.25">
      <c r="A292" s="1" t="s">
        <v>5852</v>
      </c>
      <c r="B292" s="1" t="s">
        <v>4330</v>
      </c>
      <c r="C292" s="1" t="s">
        <v>5853</v>
      </c>
      <c r="D292" s="1" t="s">
        <v>2663</v>
      </c>
      <c r="E292">
        <v>464270739</v>
      </c>
      <c r="F292">
        <v>165473979</v>
      </c>
      <c r="G292">
        <v>28357764</v>
      </c>
      <c r="H292">
        <v>121143873</v>
      </c>
      <c r="I292">
        <v>1571632667</v>
      </c>
      <c r="J292">
        <v>1571657867</v>
      </c>
      <c r="K292" s="1" t="s">
        <v>5854</v>
      </c>
      <c r="L292">
        <v>8378</v>
      </c>
      <c r="M292">
        <v>1</v>
      </c>
      <c r="N292">
        <v>19516</v>
      </c>
      <c r="O292">
        <v>18136</v>
      </c>
      <c r="P292">
        <v>18722</v>
      </c>
      <c r="Q292" s="1" t="s">
        <v>5855</v>
      </c>
      <c r="R292" s="1" t="s">
        <v>1978</v>
      </c>
      <c r="S292" s="1" t="s">
        <v>1978</v>
      </c>
      <c r="T292" s="1" t="s">
        <v>1978</v>
      </c>
      <c r="U292">
        <v>2</v>
      </c>
      <c r="V292" t="b">
        <v>0</v>
      </c>
      <c r="W292">
        <v>14781</v>
      </c>
      <c r="X292" s="1" t="s">
        <v>5856</v>
      </c>
    </row>
    <row r="293" spans="1:24" x14ac:dyDescent="0.25">
      <c r="A293" s="1" t="s">
        <v>5857</v>
      </c>
      <c r="B293" s="1" t="s">
        <v>5858</v>
      </c>
      <c r="C293" s="1" t="s">
        <v>5859</v>
      </c>
      <c r="D293" s="1" t="s">
        <v>3062</v>
      </c>
      <c r="E293">
        <v>407111516</v>
      </c>
      <c r="F293">
        <v>-83715201</v>
      </c>
      <c r="G293">
        <v>165235265</v>
      </c>
      <c r="H293">
        <v>1020832543</v>
      </c>
      <c r="I293">
        <v>1559226286</v>
      </c>
      <c r="J293">
        <v>1559226286</v>
      </c>
      <c r="K293" s="1" t="s">
        <v>5860</v>
      </c>
      <c r="L293">
        <v>18159</v>
      </c>
      <c r="M293">
        <v>4</v>
      </c>
      <c r="N293">
        <v>0</v>
      </c>
      <c r="O293">
        <v>0</v>
      </c>
      <c r="P293">
        <v>0</v>
      </c>
      <c r="Q293" s="1" t="s">
        <v>5861</v>
      </c>
      <c r="R293" s="1" t="s">
        <v>1978</v>
      </c>
      <c r="S293" s="1" t="s">
        <v>1978</v>
      </c>
      <c r="T293" s="1" t="s">
        <v>1978</v>
      </c>
      <c r="U293">
        <v>2</v>
      </c>
      <c r="V293" t="b">
        <v>1</v>
      </c>
      <c r="W293">
        <v>18266</v>
      </c>
      <c r="X293" s="1" t="s">
        <v>5862</v>
      </c>
    </row>
    <row r="294" spans="1:24" x14ac:dyDescent="0.25">
      <c r="A294" s="1" t="s">
        <v>5863</v>
      </c>
      <c r="B294" s="1" t="s">
        <v>5864</v>
      </c>
      <c r="C294" s="1" t="s">
        <v>5865</v>
      </c>
      <c r="D294" s="1" t="s">
        <v>2114</v>
      </c>
      <c r="E294">
        <v>29718419</v>
      </c>
      <c r="F294">
        <v>104585735</v>
      </c>
      <c r="G294">
        <v>593586958</v>
      </c>
      <c r="H294">
        <v>179687559</v>
      </c>
      <c r="I294">
        <v>1559563787</v>
      </c>
      <c r="J294">
        <v>1559628587</v>
      </c>
      <c r="K294" s="1" t="s">
        <v>1978</v>
      </c>
      <c r="L294">
        <v>19409</v>
      </c>
      <c r="M294">
        <v>4</v>
      </c>
      <c r="N294">
        <v>0</v>
      </c>
      <c r="O294">
        <v>0</v>
      </c>
      <c r="P294">
        <v>0</v>
      </c>
      <c r="Q294" s="1" t="s">
        <v>5866</v>
      </c>
      <c r="R294" s="1" t="s">
        <v>1978</v>
      </c>
      <c r="S294" s="1" t="s">
        <v>1978</v>
      </c>
      <c r="T294" s="1" t="s">
        <v>1978</v>
      </c>
      <c r="U294">
        <v>2</v>
      </c>
      <c r="V294" t="b">
        <v>0</v>
      </c>
      <c r="W294">
        <v>8611</v>
      </c>
      <c r="X294" s="1" t="s">
        <v>5867</v>
      </c>
    </row>
    <row r="295" spans="1:24" x14ac:dyDescent="0.25">
      <c r="A295" s="1" t="s">
        <v>5868</v>
      </c>
      <c r="B295" s="1" t="s">
        <v>5869</v>
      </c>
      <c r="C295" s="1" t="s">
        <v>5870</v>
      </c>
      <c r="D295" s="1" t="s">
        <v>3427</v>
      </c>
      <c r="E295">
        <v>32084932</v>
      </c>
      <c r="F295">
        <v>34835226</v>
      </c>
      <c r="G295">
        <v>631841185</v>
      </c>
      <c r="H295">
        <v>250885217</v>
      </c>
      <c r="I295">
        <v>1552914498</v>
      </c>
      <c r="J295">
        <v>1552943298</v>
      </c>
      <c r="K295" s="1" t="s">
        <v>5871</v>
      </c>
      <c r="L295">
        <v>4229</v>
      </c>
      <c r="M295">
        <v>3</v>
      </c>
      <c r="N295">
        <v>0</v>
      </c>
      <c r="O295">
        <v>0</v>
      </c>
      <c r="P295">
        <v>0</v>
      </c>
      <c r="Q295" s="1" t="s">
        <v>5872</v>
      </c>
      <c r="R295" s="1" t="s">
        <v>1978</v>
      </c>
      <c r="S295" s="1" t="s">
        <v>1978</v>
      </c>
      <c r="T295" s="1" t="s">
        <v>5873</v>
      </c>
      <c r="U295">
        <v>1</v>
      </c>
      <c r="V295" t="b">
        <v>1</v>
      </c>
      <c r="W295">
        <v>10448</v>
      </c>
      <c r="X295" s="1" t="s">
        <v>5874</v>
      </c>
    </row>
    <row r="296" spans="1:24" x14ac:dyDescent="0.25">
      <c r="A296" s="1" t="s">
        <v>5875</v>
      </c>
      <c r="B296" s="1" t="s">
        <v>5876</v>
      </c>
      <c r="C296" s="1" t="s">
        <v>5877</v>
      </c>
      <c r="D296" s="1" t="s">
        <v>3958</v>
      </c>
      <c r="E296">
        <v>27481873</v>
      </c>
      <c r="F296">
        <v>88907258</v>
      </c>
      <c r="G296">
        <v>-65581455</v>
      </c>
      <c r="H296">
        <v>-77815285</v>
      </c>
      <c r="I296">
        <v>1554636047</v>
      </c>
      <c r="J296">
        <v>1554679247</v>
      </c>
      <c r="K296" s="1" t="s">
        <v>5878</v>
      </c>
      <c r="L296">
        <v>9283</v>
      </c>
      <c r="M296">
        <v>1</v>
      </c>
      <c r="N296">
        <v>132</v>
      </c>
      <c r="O296">
        <v>19208</v>
      </c>
      <c r="P296">
        <v>5644</v>
      </c>
      <c r="Q296" s="1" t="s">
        <v>5879</v>
      </c>
      <c r="R296" s="1" t="s">
        <v>1978</v>
      </c>
      <c r="S296" s="1" t="s">
        <v>1978</v>
      </c>
      <c r="T296" s="1" t="s">
        <v>1978</v>
      </c>
      <c r="U296">
        <v>3</v>
      </c>
      <c r="V296" t="b">
        <v>0</v>
      </c>
      <c r="W296">
        <v>2145</v>
      </c>
      <c r="X296" s="1" t="s">
        <v>5880</v>
      </c>
    </row>
    <row r="297" spans="1:24" x14ac:dyDescent="0.25">
      <c r="A297" s="1" t="s">
        <v>5881</v>
      </c>
      <c r="B297" s="1" t="s">
        <v>5882</v>
      </c>
      <c r="C297" s="1" t="s">
        <v>5883</v>
      </c>
      <c r="D297" s="1" t="s">
        <v>3439</v>
      </c>
      <c r="E297">
        <v>486979193</v>
      </c>
      <c r="F297">
        <v>452032172</v>
      </c>
      <c r="G297">
        <v>-681146</v>
      </c>
      <c r="H297">
        <v>10692569</v>
      </c>
      <c r="I297">
        <v>1550867477</v>
      </c>
      <c r="J297">
        <v>1550950277</v>
      </c>
      <c r="K297" s="1" t="s">
        <v>5884</v>
      </c>
      <c r="L297">
        <v>9841</v>
      </c>
      <c r="M297">
        <v>0</v>
      </c>
      <c r="N297">
        <v>6434</v>
      </c>
      <c r="O297">
        <v>7342</v>
      </c>
      <c r="P297">
        <v>3131</v>
      </c>
      <c r="Q297" s="1" t="s">
        <v>1978</v>
      </c>
      <c r="R297" s="1" t="s">
        <v>1978</v>
      </c>
      <c r="S297" s="1" t="s">
        <v>1978</v>
      </c>
      <c r="T297" s="1" t="s">
        <v>1978</v>
      </c>
      <c r="U297">
        <v>3</v>
      </c>
      <c r="V297" t="b">
        <v>0</v>
      </c>
      <c r="W297">
        <v>1559</v>
      </c>
      <c r="X297" s="1" t="s">
        <v>5885</v>
      </c>
    </row>
    <row r="298" spans="1:24" x14ac:dyDescent="0.25">
      <c r="A298" s="1" t="s">
        <v>5886</v>
      </c>
      <c r="B298" s="1" t="s">
        <v>5887</v>
      </c>
      <c r="C298" s="1" t="s">
        <v>5888</v>
      </c>
      <c r="D298" s="1" t="s">
        <v>3797</v>
      </c>
      <c r="E298">
        <v>517059957</v>
      </c>
      <c r="F298">
        <v>530515402</v>
      </c>
      <c r="G298">
        <v>513833046</v>
      </c>
      <c r="H298">
        <v>589769955</v>
      </c>
      <c r="I298">
        <v>1544388875</v>
      </c>
      <c r="J298">
        <v>1544403275</v>
      </c>
      <c r="K298" s="1" t="s">
        <v>5889</v>
      </c>
      <c r="L298">
        <v>18986</v>
      </c>
      <c r="M298">
        <v>1</v>
      </c>
      <c r="N298">
        <v>5628</v>
      </c>
      <c r="O298">
        <v>2143</v>
      </c>
      <c r="P298">
        <v>2515</v>
      </c>
      <c r="Q298" s="1" t="s">
        <v>5890</v>
      </c>
      <c r="R298" s="1" t="s">
        <v>1978</v>
      </c>
      <c r="S298" s="1" t="s">
        <v>1978</v>
      </c>
      <c r="T298" s="1" t="s">
        <v>1978</v>
      </c>
      <c r="U298">
        <v>3</v>
      </c>
      <c r="V298" t="b">
        <v>0</v>
      </c>
      <c r="W298">
        <v>4568</v>
      </c>
      <c r="X298" s="1" t="s">
        <v>5891</v>
      </c>
    </row>
    <row r="299" spans="1:24" x14ac:dyDescent="0.25">
      <c r="A299" s="1" t="s">
        <v>5892</v>
      </c>
      <c r="B299" s="1" t="s">
        <v>5893</v>
      </c>
      <c r="C299" s="1" t="s">
        <v>5894</v>
      </c>
      <c r="D299" s="1" t="s">
        <v>3295</v>
      </c>
      <c r="E299">
        <v>54503177</v>
      </c>
      <c r="F299">
        <v>5278207</v>
      </c>
      <c r="G299">
        <v>637435338</v>
      </c>
      <c r="H299">
        <v>537021347</v>
      </c>
      <c r="I299">
        <v>1549891840</v>
      </c>
      <c r="J299">
        <v>1549978240</v>
      </c>
      <c r="K299" s="1" t="s">
        <v>5895</v>
      </c>
      <c r="L299">
        <v>5142</v>
      </c>
      <c r="M299">
        <v>2</v>
      </c>
      <c r="N299">
        <v>0</v>
      </c>
      <c r="O299">
        <v>17508</v>
      </c>
      <c r="P299">
        <v>0</v>
      </c>
      <c r="Q299" s="1" t="s">
        <v>5896</v>
      </c>
      <c r="R299" s="1" t="s">
        <v>1978</v>
      </c>
      <c r="S299" s="1" t="s">
        <v>1978</v>
      </c>
      <c r="T299" s="1" t="s">
        <v>1978</v>
      </c>
      <c r="U299">
        <v>0</v>
      </c>
      <c r="V299" t="b">
        <v>0</v>
      </c>
      <c r="W299">
        <v>8268</v>
      </c>
      <c r="X299" s="1" t="s">
        <v>5897</v>
      </c>
    </row>
    <row r="300" spans="1:24" x14ac:dyDescent="0.25">
      <c r="A300" s="1" t="s">
        <v>5898</v>
      </c>
      <c r="B300" s="1" t="s">
        <v>5899</v>
      </c>
      <c r="C300" s="1" t="s">
        <v>5900</v>
      </c>
      <c r="D300" s="1" t="s">
        <v>4133</v>
      </c>
      <c r="E300">
        <v>487700185</v>
      </c>
      <c r="F300">
        <v>23508225</v>
      </c>
      <c r="G300">
        <v>-94583</v>
      </c>
      <c r="H300">
        <v>1200497</v>
      </c>
      <c r="I300">
        <v>1567974436</v>
      </c>
      <c r="J300">
        <v>1567985236</v>
      </c>
      <c r="K300" s="1" t="s">
        <v>5901</v>
      </c>
      <c r="L300">
        <v>15188</v>
      </c>
      <c r="M300">
        <v>1</v>
      </c>
      <c r="N300">
        <v>4231</v>
      </c>
      <c r="O300">
        <v>10577</v>
      </c>
      <c r="P300">
        <v>7903</v>
      </c>
      <c r="Q300" s="1" t="s">
        <v>5902</v>
      </c>
      <c r="R300" s="1" t="s">
        <v>1978</v>
      </c>
      <c r="S300" s="1" t="s">
        <v>1978</v>
      </c>
      <c r="T300" s="1" t="s">
        <v>1978</v>
      </c>
      <c r="U300">
        <v>0</v>
      </c>
      <c r="V300" t="b">
        <v>0</v>
      </c>
      <c r="W300">
        <v>16891</v>
      </c>
      <c r="X300" s="1" t="s">
        <v>5903</v>
      </c>
    </row>
    <row r="301" spans="1:24" x14ac:dyDescent="0.25">
      <c r="A301" s="1" t="s">
        <v>5904</v>
      </c>
      <c r="B301" s="1" t="s">
        <v>5905</v>
      </c>
      <c r="C301" s="1" t="s">
        <v>5906</v>
      </c>
      <c r="D301" s="1" t="s">
        <v>2730</v>
      </c>
      <c r="E301">
        <v>159272632</v>
      </c>
      <c r="F301">
        <v>1076392892</v>
      </c>
      <c r="G301">
        <v>4863333</v>
      </c>
      <c r="H301">
        <v>10673333</v>
      </c>
      <c r="I301">
        <v>1573357238</v>
      </c>
      <c r="J301">
        <v>1573389638</v>
      </c>
      <c r="K301" s="1" t="s">
        <v>5907</v>
      </c>
      <c r="L301">
        <v>4849</v>
      </c>
      <c r="M301">
        <v>1</v>
      </c>
      <c r="N301">
        <v>7232</v>
      </c>
      <c r="O301">
        <v>18474</v>
      </c>
      <c r="P301">
        <v>2376</v>
      </c>
      <c r="Q301" s="1" t="s">
        <v>5908</v>
      </c>
      <c r="R301" s="1" t="s">
        <v>1978</v>
      </c>
      <c r="S301" s="1" t="s">
        <v>1978</v>
      </c>
      <c r="T301" s="1" t="s">
        <v>1978</v>
      </c>
      <c r="U301">
        <v>0</v>
      </c>
      <c r="V301" t="b">
        <v>1</v>
      </c>
      <c r="W301">
        <v>2838</v>
      </c>
      <c r="X301" s="1" t="s">
        <v>5909</v>
      </c>
    </row>
    <row r="302" spans="1:24" x14ac:dyDescent="0.25">
      <c r="A302" s="1" t="s">
        <v>5910</v>
      </c>
      <c r="B302" s="1" t="s">
        <v>5023</v>
      </c>
      <c r="C302" s="1" t="s">
        <v>5911</v>
      </c>
      <c r="D302" s="1" t="s">
        <v>2054</v>
      </c>
      <c r="E302">
        <v>137785321</v>
      </c>
      <c r="F302">
        <v>100681544</v>
      </c>
      <c r="G302">
        <v>513842543</v>
      </c>
      <c r="H302">
        <v>589999439</v>
      </c>
      <c r="I302">
        <v>1554275558</v>
      </c>
      <c r="J302">
        <v>1554347558</v>
      </c>
      <c r="K302" s="1" t="s">
        <v>1978</v>
      </c>
      <c r="L302">
        <v>12438</v>
      </c>
      <c r="M302">
        <v>0</v>
      </c>
      <c r="N302">
        <v>14934</v>
      </c>
      <c r="O302">
        <v>15084</v>
      </c>
      <c r="P302">
        <v>1374</v>
      </c>
      <c r="Q302" s="1" t="s">
        <v>1978</v>
      </c>
      <c r="R302" s="1" t="s">
        <v>1978</v>
      </c>
      <c r="S302" s="1" t="s">
        <v>1978</v>
      </c>
      <c r="T302" s="1" t="s">
        <v>1978</v>
      </c>
      <c r="U302">
        <v>1</v>
      </c>
      <c r="V302" t="b">
        <v>0</v>
      </c>
      <c r="W302">
        <v>6316</v>
      </c>
      <c r="X302" s="1" t="s">
        <v>5912</v>
      </c>
    </row>
    <row r="303" spans="1:24" x14ac:dyDescent="0.25">
      <c r="A303" s="1" t="s">
        <v>5913</v>
      </c>
      <c r="B303" s="1" t="s">
        <v>5914</v>
      </c>
      <c r="C303" s="1" t="s">
        <v>5915</v>
      </c>
      <c r="D303" s="1" t="s">
        <v>3734</v>
      </c>
      <c r="E303">
        <v>22285839</v>
      </c>
      <c r="F303">
        <v>114152999</v>
      </c>
      <c r="G303">
        <v>40672094</v>
      </c>
      <c r="H303">
        <v>110272565</v>
      </c>
      <c r="I303">
        <v>1565313750</v>
      </c>
      <c r="J303">
        <v>1565360550</v>
      </c>
      <c r="K303" s="1" t="s">
        <v>5916</v>
      </c>
      <c r="L303">
        <v>8749</v>
      </c>
      <c r="M303">
        <v>2</v>
      </c>
      <c r="N303">
        <v>0</v>
      </c>
      <c r="O303">
        <v>4092</v>
      </c>
      <c r="P303">
        <v>0</v>
      </c>
      <c r="Q303" s="1" t="s">
        <v>5917</v>
      </c>
      <c r="R303" s="1" t="s">
        <v>1978</v>
      </c>
      <c r="S303" s="1" t="s">
        <v>1978</v>
      </c>
      <c r="T303" s="1" t="s">
        <v>1978</v>
      </c>
      <c r="U303">
        <v>3</v>
      </c>
      <c r="V303" t="b">
        <v>1</v>
      </c>
      <c r="W303">
        <v>482</v>
      </c>
      <c r="X303" s="1" t="s">
        <v>5918</v>
      </c>
    </row>
    <row r="304" spans="1:24" x14ac:dyDescent="0.25">
      <c r="A304" s="1" t="s">
        <v>5919</v>
      </c>
      <c r="B304" s="1" t="s">
        <v>4932</v>
      </c>
      <c r="C304" s="1" t="s">
        <v>5920</v>
      </c>
      <c r="D304" s="1" t="s">
        <v>3266</v>
      </c>
      <c r="E304">
        <v>25015105</v>
      </c>
      <c r="F304">
        <v>102743811</v>
      </c>
      <c r="G304">
        <v>-84044008</v>
      </c>
      <c r="H304">
        <v>1165491893</v>
      </c>
      <c r="I304">
        <v>1562298142</v>
      </c>
      <c r="J304">
        <v>1562298142</v>
      </c>
      <c r="K304" s="1" t="s">
        <v>5921</v>
      </c>
      <c r="L304">
        <v>1158</v>
      </c>
      <c r="M304">
        <v>1</v>
      </c>
      <c r="N304">
        <v>8381</v>
      </c>
      <c r="O304">
        <v>2482</v>
      </c>
      <c r="P304">
        <v>1949</v>
      </c>
      <c r="Q304" s="1" t="s">
        <v>5922</v>
      </c>
      <c r="R304" s="1" t="s">
        <v>1978</v>
      </c>
      <c r="S304" s="1" t="s">
        <v>1978</v>
      </c>
      <c r="T304" s="1" t="s">
        <v>1978</v>
      </c>
      <c r="U304">
        <v>1</v>
      </c>
      <c r="V304" t="b">
        <v>0</v>
      </c>
      <c r="W304">
        <v>16277</v>
      </c>
      <c r="X304" s="1" t="s">
        <v>5923</v>
      </c>
    </row>
    <row r="305" spans="1:24" x14ac:dyDescent="0.25">
      <c r="A305" s="1" t="s">
        <v>5924</v>
      </c>
      <c r="B305" s="1" t="s">
        <v>5925</v>
      </c>
      <c r="C305" s="1" t="s">
        <v>5926</v>
      </c>
      <c r="D305" s="1" t="s">
        <v>3849</v>
      </c>
      <c r="E305">
        <v>656043277</v>
      </c>
      <c r="F305">
        <v>252073848</v>
      </c>
      <c r="G305">
        <v>-76034421</v>
      </c>
      <c r="H305">
        <v>1126794582</v>
      </c>
      <c r="I305">
        <v>1545576978</v>
      </c>
      <c r="J305">
        <v>1545576978</v>
      </c>
      <c r="K305" s="1" t="s">
        <v>5927</v>
      </c>
      <c r="L305">
        <v>14725</v>
      </c>
      <c r="M305">
        <v>0</v>
      </c>
      <c r="N305">
        <v>3318</v>
      </c>
      <c r="O305">
        <v>16923</v>
      </c>
      <c r="P305">
        <v>2717</v>
      </c>
      <c r="Q305" s="1" t="s">
        <v>1978</v>
      </c>
      <c r="R305" s="1" t="s">
        <v>1978</v>
      </c>
      <c r="S305" s="1" t="s">
        <v>1978</v>
      </c>
      <c r="T305" s="1" t="s">
        <v>1978</v>
      </c>
      <c r="U305">
        <v>2</v>
      </c>
      <c r="V305" t="b">
        <v>1</v>
      </c>
      <c r="W305">
        <v>3921</v>
      </c>
      <c r="X305" s="1" t="s">
        <v>5928</v>
      </c>
    </row>
    <row r="306" spans="1:24" x14ac:dyDescent="0.25">
      <c r="A306" s="1" t="s">
        <v>5929</v>
      </c>
      <c r="B306" s="1" t="s">
        <v>5930</v>
      </c>
      <c r="C306" s="1" t="s">
        <v>5931</v>
      </c>
      <c r="D306" s="1" t="s">
        <v>3813</v>
      </c>
      <c r="E306">
        <v>387652981</v>
      </c>
      <c r="F306">
        <v>-86267126</v>
      </c>
      <c r="G306">
        <v>27028446</v>
      </c>
      <c r="H306">
        <v>106461061</v>
      </c>
      <c r="I306">
        <v>1568950022</v>
      </c>
      <c r="J306">
        <v>1568964422</v>
      </c>
      <c r="K306" s="1" t="s">
        <v>5932</v>
      </c>
      <c r="L306">
        <v>14252</v>
      </c>
      <c r="M306">
        <v>1</v>
      </c>
      <c r="N306">
        <v>10341</v>
      </c>
      <c r="O306">
        <v>353</v>
      </c>
      <c r="P306">
        <v>14838</v>
      </c>
      <c r="Q306" s="1" t="s">
        <v>5933</v>
      </c>
      <c r="R306" s="1" t="s">
        <v>1978</v>
      </c>
      <c r="S306" s="1" t="s">
        <v>1978</v>
      </c>
      <c r="T306" s="1" t="s">
        <v>1978</v>
      </c>
      <c r="U306">
        <v>1</v>
      </c>
      <c r="V306" t="b">
        <v>0</v>
      </c>
      <c r="W306">
        <v>4229</v>
      </c>
      <c r="X306" s="1" t="s">
        <v>5934</v>
      </c>
    </row>
    <row r="307" spans="1:24" x14ac:dyDescent="0.25">
      <c r="A307" s="1" t="s">
        <v>5935</v>
      </c>
      <c r="B307" s="1" t="s">
        <v>5936</v>
      </c>
      <c r="C307" s="1" t="s">
        <v>5937</v>
      </c>
      <c r="D307" s="1" t="s">
        <v>3235</v>
      </c>
      <c r="E307">
        <v>-30029841</v>
      </c>
      <c r="F307">
        <v>1159467997</v>
      </c>
      <c r="G307">
        <v>84297819</v>
      </c>
      <c r="H307">
        <v>-828317486</v>
      </c>
      <c r="I307">
        <v>1547927043</v>
      </c>
      <c r="J307">
        <v>1547927043</v>
      </c>
      <c r="K307" s="1" t="s">
        <v>5938</v>
      </c>
      <c r="L307">
        <v>9586</v>
      </c>
      <c r="M307">
        <v>0</v>
      </c>
      <c r="N307">
        <v>17926</v>
      </c>
      <c r="O307">
        <v>502</v>
      </c>
      <c r="P307">
        <v>3761</v>
      </c>
      <c r="Q307" s="1" t="s">
        <v>1978</v>
      </c>
      <c r="R307" s="1" t="s">
        <v>1978</v>
      </c>
      <c r="S307" s="1" t="s">
        <v>1978</v>
      </c>
      <c r="T307" s="1" t="s">
        <v>1978</v>
      </c>
      <c r="U307">
        <v>1</v>
      </c>
      <c r="V307" t="b">
        <v>0</v>
      </c>
      <c r="W307">
        <v>10557</v>
      </c>
      <c r="X307" s="1" t="s">
        <v>5939</v>
      </c>
    </row>
    <row r="308" spans="1:24" x14ac:dyDescent="0.25">
      <c r="A308" s="1" t="s">
        <v>5940</v>
      </c>
      <c r="B308" s="1" t="s">
        <v>5941</v>
      </c>
      <c r="C308" s="1" t="s">
        <v>5942</v>
      </c>
      <c r="D308" s="1" t="s">
        <v>4075</v>
      </c>
      <c r="E308">
        <v>420269548</v>
      </c>
      <c r="F308">
        <v>-84748384</v>
      </c>
      <c r="G308">
        <v>58261515</v>
      </c>
      <c r="H308">
        <v>122964905</v>
      </c>
      <c r="I308">
        <v>1557503334</v>
      </c>
      <c r="J308">
        <v>1557578934</v>
      </c>
      <c r="K308" s="1" t="s">
        <v>5943</v>
      </c>
      <c r="L308">
        <v>3879</v>
      </c>
      <c r="M308">
        <v>1</v>
      </c>
      <c r="N308">
        <v>1380</v>
      </c>
      <c r="O308">
        <v>16722</v>
      </c>
      <c r="P308">
        <v>1461</v>
      </c>
      <c r="Q308" s="1" t="s">
        <v>5944</v>
      </c>
      <c r="R308" s="1" t="s">
        <v>1978</v>
      </c>
      <c r="S308" s="1" t="s">
        <v>1978</v>
      </c>
      <c r="T308" s="1" t="s">
        <v>1978</v>
      </c>
      <c r="U308">
        <v>1</v>
      </c>
      <c r="V308" t="b">
        <v>1</v>
      </c>
      <c r="W308">
        <v>5312</v>
      </c>
      <c r="X308" s="1" t="s">
        <v>5945</v>
      </c>
    </row>
    <row r="309" spans="1:24" x14ac:dyDescent="0.25">
      <c r="A309" s="1" t="s">
        <v>5946</v>
      </c>
      <c r="B309" s="1" t="s">
        <v>5947</v>
      </c>
      <c r="C309" s="1" t="s">
        <v>5948</v>
      </c>
      <c r="D309" s="1" t="s">
        <v>3754</v>
      </c>
      <c r="E309">
        <v>146404686</v>
      </c>
      <c r="F309">
        <v>1209915504</v>
      </c>
      <c r="G309">
        <v>-348176238</v>
      </c>
      <c r="H309">
        <v>-560182019</v>
      </c>
      <c r="I309">
        <v>1569987249</v>
      </c>
      <c r="J309">
        <v>1570048449</v>
      </c>
      <c r="K309" s="1" t="s">
        <v>5949</v>
      </c>
      <c r="L309">
        <v>16222</v>
      </c>
      <c r="M309">
        <v>0</v>
      </c>
      <c r="N309">
        <v>16004</v>
      </c>
      <c r="O309">
        <v>6895</v>
      </c>
      <c r="P309">
        <v>13772</v>
      </c>
      <c r="Q309" s="1" t="s">
        <v>1978</v>
      </c>
      <c r="R309" s="1" t="s">
        <v>1978</v>
      </c>
      <c r="S309" s="1" t="s">
        <v>1978</v>
      </c>
      <c r="T309" s="1" t="s">
        <v>1978</v>
      </c>
      <c r="U309">
        <v>1</v>
      </c>
      <c r="V309" t="b">
        <v>0</v>
      </c>
      <c r="W309">
        <v>1662</v>
      </c>
      <c r="X309" s="1" t="s">
        <v>5950</v>
      </c>
    </row>
    <row r="310" spans="1:24" x14ac:dyDescent="0.25">
      <c r="A310" s="1" t="s">
        <v>5951</v>
      </c>
      <c r="B310" s="1" t="s">
        <v>5952</v>
      </c>
      <c r="C310" s="1" t="s">
        <v>5953</v>
      </c>
      <c r="D310" s="1" t="s">
        <v>2934</v>
      </c>
      <c r="E310">
        <v>118088575</v>
      </c>
      <c r="F310">
        <v>-5352356</v>
      </c>
      <c r="G310">
        <v>556686582</v>
      </c>
      <c r="H310">
        <v>933171734</v>
      </c>
      <c r="I310">
        <v>1550941113</v>
      </c>
      <c r="J310">
        <v>1550951913</v>
      </c>
      <c r="K310" s="1" t="s">
        <v>1978</v>
      </c>
      <c r="L310">
        <v>530</v>
      </c>
      <c r="M310">
        <v>0</v>
      </c>
      <c r="N310">
        <v>18019</v>
      </c>
      <c r="O310">
        <v>3626</v>
      </c>
      <c r="P310">
        <v>15775</v>
      </c>
      <c r="Q310" s="1" t="s">
        <v>1978</v>
      </c>
      <c r="R310" s="1" t="s">
        <v>1978</v>
      </c>
      <c r="S310" s="1" t="s">
        <v>1978</v>
      </c>
      <c r="T310" s="1" t="s">
        <v>1978</v>
      </c>
      <c r="U310">
        <v>0</v>
      </c>
      <c r="V310" t="b">
        <v>0</v>
      </c>
      <c r="W310">
        <v>6927</v>
      </c>
      <c r="X310" s="1" t="s">
        <v>5954</v>
      </c>
    </row>
    <row r="311" spans="1:24" x14ac:dyDescent="0.25">
      <c r="A311" s="1" t="s">
        <v>5955</v>
      </c>
      <c r="B311" s="1" t="s">
        <v>5956</v>
      </c>
      <c r="C311" s="1" t="s">
        <v>5957</v>
      </c>
      <c r="D311" s="1" t="s">
        <v>3692</v>
      </c>
      <c r="E311">
        <v>349378859</v>
      </c>
      <c r="F311">
        <v>-819021301</v>
      </c>
      <c r="G311">
        <v>485004939</v>
      </c>
      <c r="H311">
        <v>390489509</v>
      </c>
      <c r="I311">
        <v>1555612809</v>
      </c>
      <c r="J311">
        <v>1555659609</v>
      </c>
      <c r="K311" s="1" t="s">
        <v>5958</v>
      </c>
      <c r="L311">
        <v>14473</v>
      </c>
      <c r="M311">
        <v>4</v>
      </c>
      <c r="N311">
        <v>0</v>
      </c>
      <c r="O311">
        <v>0</v>
      </c>
      <c r="P311">
        <v>0</v>
      </c>
      <c r="Q311" s="1" t="s">
        <v>5959</v>
      </c>
      <c r="R311" s="1" t="s">
        <v>1978</v>
      </c>
      <c r="S311" s="1" t="s">
        <v>1978</v>
      </c>
      <c r="T311" s="1" t="s">
        <v>1978</v>
      </c>
      <c r="U311">
        <v>0</v>
      </c>
      <c r="V311" t="b">
        <v>1</v>
      </c>
      <c r="W311">
        <v>7261</v>
      </c>
      <c r="X311" s="1" t="s">
        <v>5960</v>
      </c>
    </row>
    <row r="312" spans="1:24" x14ac:dyDescent="0.25">
      <c r="A312" s="1" t="s">
        <v>5961</v>
      </c>
      <c r="B312" s="1" t="s">
        <v>5962</v>
      </c>
      <c r="C312" s="1" t="s">
        <v>5963</v>
      </c>
      <c r="D312" s="1" t="s">
        <v>2013</v>
      </c>
      <c r="E312">
        <v>5232659</v>
      </c>
      <c r="F312">
        <v>171790537</v>
      </c>
      <c r="G312">
        <v>71064967</v>
      </c>
      <c r="H312">
        <v>124828232</v>
      </c>
      <c r="I312">
        <v>1549507734</v>
      </c>
      <c r="J312">
        <v>1549532934</v>
      </c>
      <c r="K312" s="1" t="s">
        <v>5964</v>
      </c>
      <c r="L312">
        <v>9412</v>
      </c>
      <c r="M312">
        <v>3</v>
      </c>
      <c r="N312">
        <v>0</v>
      </c>
      <c r="O312">
        <v>0</v>
      </c>
      <c r="P312">
        <v>0</v>
      </c>
      <c r="Q312" s="1" t="s">
        <v>5965</v>
      </c>
      <c r="R312" s="1" t="s">
        <v>1978</v>
      </c>
      <c r="S312" s="1" t="s">
        <v>1978</v>
      </c>
      <c r="T312" s="1" t="s">
        <v>5966</v>
      </c>
      <c r="U312">
        <v>0</v>
      </c>
      <c r="V312" t="b">
        <v>1</v>
      </c>
      <c r="W312">
        <v>2817</v>
      </c>
      <c r="X312" s="1" t="s">
        <v>5967</v>
      </c>
    </row>
    <row r="313" spans="1:24" x14ac:dyDescent="0.25">
      <c r="A313" s="1" t="s">
        <v>5968</v>
      </c>
      <c r="B313" s="1" t="s">
        <v>5700</v>
      </c>
      <c r="C313" s="1" t="s">
        <v>5969</v>
      </c>
      <c r="D313" s="1" t="s">
        <v>3824</v>
      </c>
      <c r="E313">
        <v>289693852</v>
      </c>
      <c r="F313">
        <v>1198453914</v>
      </c>
      <c r="G313">
        <v>-61130137</v>
      </c>
      <c r="H313">
        <v>1061610343</v>
      </c>
      <c r="I313">
        <v>1567684965</v>
      </c>
      <c r="J313">
        <v>1567710165</v>
      </c>
      <c r="K313" s="1" t="s">
        <v>1978</v>
      </c>
      <c r="L313">
        <v>14611</v>
      </c>
      <c r="M313">
        <v>2</v>
      </c>
      <c r="N313">
        <v>0</v>
      </c>
      <c r="O313">
        <v>10172</v>
      </c>
      <c r="P313">
        <v>0</v>
      </c>
      <c r="Q313" s="1" t="s">
        <v>5970</v>
      </c>
      <c r="R313" s="1" t="s">
        <v>1978</v>
      </c>
      <c r="S313" s="1" t="s">
        <v>1978</v>
      </c>
      <c r="T313" s="1" t="s">
        <v>1978</v>
      </c>
      <c r="U313">
        <v>0</v>
      </c>
      <c r="V313" t="b">
        <v>0</v>
      </c>
      <c r="W313">
        <v>18711</v>
      </c>
      <c r="X313" s="1" t="s">
        <v>5971</v>
      </c>
    </row>
    <row r="314" spans="1:24" x14ac:dyDescent="0.25">
      <c r="A314" s="1" t="s">
        <v>5972</v>
      </c>
      <c r="B314" s="1" t="s">
        <v>5973</v>
      </c>
      <c r="C314" s="1" t="s">
        <v>5974</v>
      </c>
      <c r="D314" s="1" t="s">
        <v>2442</v>
      </c>
      <c r="E314">
        <v>148126417</v>
      </c>
      <c r="F314">
        <v>1002936683</v>
      </c>
      <c r="G314">
        <v>64864</v>
      </c>
      <c r="H314">
        <v>-7243286</v>
      </c>
      <c r="I314">
        <v>1573170525</v>
      </c>
      <c r="J314">
        <v>1573256925</v>
      </c>
      <c r="K314" s="1" t="s">
        <v>5975</v>
      </c>
      <c r="L314">
        <v>8265</v>
      </c>
      <c r="M314">
        <v>0</v>
      </c>
      <c r="N314">
        <v>9993</v>
      </c>
      <c r="O314">
        <v>19993</v>
      </c>
      <c r="P314">
        <v>11969</v>
      </c>
      <c r="Q314" s="1" t="s">
        <v>1978</v>
      </c>
      <c r="R314" s="1" t="s">
        <v>1978</v>
      </c>
      <c r="S314" s="1" t="s">
        <v>1978</v>
      </c>
      <c r="T314" s="1" t="s">
        <v>1978</v>
      </c>
      <c r="U314">
        <v>2</v>
      </c>
      <c r="V314" t="b">
        <v>0</v>
      </c>
      <c r="W314">
        <v>14721</v>
      </c>
      <c r="X314" s="1" t="s">
        <v>5976</v>
      </c>
    </row>
    <row r="315" spans="1:24" x14ac:dyDescent="0.25">
      <c r="A315" s="1" t="s">
        <v>5977</v>
      </c>
      <c r="B315" s="1" t="s">
        <v>5978</v>
      </c>
      <c r="C315" s="1" t="s">
        <v>5979</v>
      </c>
      <c r="D315" s="1" t="s">
        <v>2068</v>
      </c>
      <c r="E315">
        <v>504216642</v>
      </c>
      <c r="F315">
        <v>143468802</v>
      </c>
      <c r="G315">
        <v>2731033</v>
      </c>
      <c r="H315">
        <v>1171147095</v>
      </c>
      <c r="I315">
        <v>1562314043</v>
      </c>
      <c r="J315">
        <v>1562317643</v>
      </c>
      <c r="K315" s="1" t="s">
        <v>5980</v>
      </c>
      <c r="L315">
        <v>444</v>
      </c>
      <c r="M315">
        <v>2</v>
      </c>
      <c r="N315">
        <v>0</v>
      </c>
      <c r="O315">
        <v>18874</v>
      </c>
      <c r="P315">
        <v>0</v>
      </c>
      <c r="Q315" s="1" t="s">
        <v>5981</v>
      </c>
      <c r="R315" s="1" t="s">
        <v>1978</v>
      </c>
      <c r="S315" s="1" t="s">
        <v>1978</v>
      </c>
      <c r="T315" s="1" t="s">
        <v>1978</v>
      </c>
      <c r="U315">
        <v>3</v>
      </c>
      <c r="V315" t="b">
        <v>1</v>
      </c>
      <c r="W315">
        <v>5129</v>
      </c>
      <c r="X315" s="1" t="s">
        <v>5982</v>
      </c>
    </row>
    <row r="316" spans="1:24" x14ac:dyDescent="0.25">
      <c r="A316" s="1" t="s">
        <v>5983</v>
      </c>
      <c r="B316" s="1" t="s">
        <v>5984</v>
      </c>
      <c r="C316" s="1" t="s">
        <v>5985</v>
      </c>
      <c r="D316" s="1" t="s">
        <v>4167</v>
      </c>
      <c r="E316">
        <v>454718665</v>
      </c>
      <c r="F316">
        <v>-766841393</v>
      </c>
      <c r="G316">
        <v>379380466</v>
      </c>
      <c r="H316">
        <v>-8184571</v>
      </c>
      <c r="I316">
        <v>1563259049</v>
      </c>
      <c r="J316">
        <v>1563291449</v>
      </c>
      <c r="K316" s="1" t="s">
        <v>5986</v>
      </c>
      <c r="L316">
        <v>4436</v>
      </c>
      <c r="M316">
        <v>3</v>
      </c>
      <c r="N316">
        <v>0</v>
      </c>
      <c r="O316">
        <v>0</v>
      </c>
      <c r="P316">
        <v>0</v>
      </c>
      <c r="Q316" s="1" t="s">
        <v>5987</v>
      </c>
      <c r="R316" s="1" t="s">
        <v>1978</v>
      </c>
      <c r="S316" s="1" t="s">
        <v>1978</v>
      </c>
      <c r="T316" s="1" t="s">
        <v>5988</v>
      </c>
      <c r="U316">
        <v>0</v>
      </c>
      <c r="V316" t="b">
        <v>1</v>
      </c>
      <c r="W316">
        <v>2943</v>
      </c>
      <c r="X316" s="1" t="s">
        <v>5989</v>
      </c>
    </row>
    <row r="317" spans="1:24" x14ac:dyDescent="0.25">
      <c r="A317" s="1" t="s">
        <v>5990</v>
      </c>
      <c r="B317" s="1" t="s">
        <v>5292</v>
      </c>
      <c r="C317" s="1" t="s">
        <v>5991</v>
      </c>
      <c r="D317" s="1" t="s">
        <v>2754</v>
      </c>
      <c r="E317">
        <v>-206974477</v>
      </c>
      <c r="F317">
        <v>-481597946</v>
      </c>
      <c r="G317">
        <v>993644</v>
      </c>
      <c r="H317">
        <v>-8496602</v>
      </c>
      <c r="I317">
        <v>1542920308</v>
      </c>
      <c r="J317">
        <v>1542927508</v>
      </c>
      <c r="K317" s="1" t="s">
        <v>5992</v>
      </c>
      <c r="L317">
        <v>19946</v>
      </c>
      <c r="M317">
        <v>1</v>
      </c>
      <c r="N317">
        <v>3033</v>
      </c>
      <c r="O317">
        <v>798</v>
      </c>
      <c r="P317">
        <v>16149</v>
      </c>
      <c r="Q317" s="1" t="s">
        <v>5993</v>
      </c>
      <c r="R317" s="1" t="s">
        <v>1978</v>
      </c>
      <c r="S317" s="1" t="s">
        <v>1978</v>
      </c>
      <c r="T317" s="1" t="s">
        <v>1978</v>
      </c>
      <c r="U317">
        <v>0</v>
      </c>
      <c r="V317" t="b">
        <v>0</v>
      </c>
      <c r="W317">
        <v>1301</v>
      </c>
      <c r="X317" s="1" t="s">
        <v>5994</v>
      </c>
    </row>
    <row r="318" spans="1:24" x14ac:dyDescent="0.25">
      <c r="A318" s="1" t="s">
        <v>5995</v>
      </c>
      <c r="B318" s="1" t="s">
        <v>5947</v>
      </c>
      <c r="C318" s="1" t="s">
        <v>5996</v>
      </c>
      <c r="D318" s="1" t="s">
        <v>3573</v>
      </c>
      <c r="E318">
        <v>28211997</v>
      </c>
      <c r="F318">
        <v>113111822</v>
      </c>
      <c r="G318">
        <v>23354192</v>
      </c>
      <c r="H318">
        <v>112908203</v>
      </c>
      <c r="I318">
        <v>1545132529</v>
      </c>
      <c r="J318">
        <v>1545157729</v>
      </c>
      <c r="K318" s="1" t="s">
        <v>1978</v>
      </c>
      <c r="L318">
        <v>4932</v>
      </c>
      <c r="M318">
        <v>4</v>
      </c>
      <c r="N318">
        <v>0</v>
      </c>
      <c r="O318">
        <v>0</v>
      </c>
      <c r="P318">
        <v>0</v>
      </c>
      <c r="Q318" s="1" t="s">
        <v>5997</v>
      </c>
      <c r="R318" s="1" t="s">
        <v>1978</v>
      </c>
      <c r="S318" s="1" t="s">
        <v>1978</v>
      </c>
      <c r="T318" s="1" t="s">
        <v>1978</v>
      </c>
      <c r="U318">
        <v>1</v>
      </c>
      <c r="V318" t="b">
        <v>1</v>
      </c>
      <c r="W318">
        <v>18064</v>
      </c>
      <c r="X318" s="1" t="s">
        <v>5998</v>
      </c>
    </row>
    <row r="319" spans="1:24" x14ac:dyDescent="0.25">
      <c r="A319" s="1" t="s">
        <v>5999</v>
      </c>
      <c r="B319" s="1" t="s">
        <v>5119</v>
      </c>
      <c r="C319" s="1" t="s">
        <v>6000</v>
      </c>
      <c r="D319" s="1" t="s">
        <v>2523</v>
      </c>
      <c r="E319">
        <v>231635991</v>
      </c>
      <c r="F319">
        <v>-822854848</v>
      </c>
      <c r="G319">
        <v>267943861</v>
      </c>
      <c r="H319">
        <v>872817272</v>
      </c>
      <c r="I319">
        <v>1560773746</v>
      </c>
      <c r="J319">
        <v>1560773746</v>
      </c>
      <c r="K319" s="1" t="s">
        <v>6001</v>
      </c>
      <c r="L319">
        <v>19171</v>
      </c>
      <c r="M319">
        <v>2</v>
      </c>
      <c r="N319">
        <v>0</v>
      </c>
      <c r="O319">
        <v>13558</v>
      </c>
      <c r="P319">
        <v>0</v>
      </c>
      <c r="Q319" s="1" t="s">
        <v>6002</v>
      </c>
      <c r="R319" s="1" t="s">
        <v>1978</v>
      </c>
      <c r="S319" s="1" t="s">
        <v>1978</v>
      </c>
      <c r="T319" s="1" t="s">
        <v>1978</v>
      </c>
      <c r="U319">
        <v>1</v>
      </c>
      <c r="V319" t="b">
        <v>1</v>
      </c>
      <c r="W319">
        <v>18208</v>
      </c>
      <c r="X319" s="1" t="s">
        <v>6003</v>
      </c>
    </row>
    <row r="320" spans="1:24" x14ac:dyDescent="0.25">
      <c r="A320" s="1" t="s">
        <v>6004</v>
      </c>
      <c r="B320" s="1" t="s">
        <v>6005</v>
      </c>
      <c r="C320" s="1" t="s">
        <v>6006</v>
      </c>
      <c r="D320" s="1" t="s">
        <v>2122</v>
      </c>
      <c r="E320">
        <v>599207975</v>
      </c>
      <c r="F320">
        <v>209091298</v>
      </c>
      <c r="G320">
        <v>24513025</v>
      </c>
      <c r="H320">
        <v>117647093</v>
      </c>
      <c r="I320">
        <v>1551750742</v>
      </c>
      <c r="J320">
        <v>1551797542</v>
      </c>
      <c r="K320" s="1" t="s">
        <v>6007</v>
      </c>
      <c r="L320">
        <v>17696</v>
      </c>
      <c r="M320">
        <v>4</v>
      </c>
      <c r="N320">
        <v>0</v>
      </c>
      <c r="O320">
        <v>0</v>
      </c>
      <c r="P320">
        <v>0</v>
      </c>
      <c r="Q320" s="1" t="s">
        <v>6008</v>
      </c>
      <c r="R320" s="1" t="s">
        <v>1978</v>
      </c>
      <c r="S320" s="1" t="s">
        <v>1978</v>
      </c>
      <c r="T320" s="1" t="s">
        <v>1978</v>
      </c>
      <c r="U320">
        <v>2</v>
      </c>
      <c r="V320" t="b">
        <v>1</v>
      </c>
      <c r="W320">
        <v>18621</v>
      </c>
      <c r="X320" s="1" t="s">
        <v>6009</v>
      </c>
    </row>
    <row r="321" spans="1:24" x14ac:dyDescent="0.25">
      <c r="A321" s="1" t="s">
        <v>6010</v>
      </c>
      <c r="B321" s="1" t="s">
        <v>6011</v>
      </c>
      <c r="C321" s="1" t="s">
        <v>6012</v>
      </c>
      <c r="D321" s="1" t="s">
        <v>2814</v>
      </c>
      <c r="E321">
        <v>35737543</v>
      </c>
      <c r="F321">
        <v>-7601598</v>
      </c>
      <c r="G321">
        <v>456747796</v>
      </c>
      <c r="H321">
        <v>185702566</v>
      </c>
      <c r="I321">
        <v>1570470560</v>
      </c>
      <c r="J321">
        <v>1570517360</v>
      </c>
      <c r="K321" s="1" t="s">
        <v>6013</v>
      </c>
      <c r="L321">
        <v>873</v>
      </c>
      <c r="M321">
        <v>4</v>
      </c>
      <c r="N321">
        <v>0</v>
      </c>
      <c r="O321">
        <v>0</v>
      </c>
      <c r="P321">
        <v>0</v>
      </c>
      <c r="Q321" s="1" t="s">
        <v>6014</v>
      </c>
      <c r="R321" s="1" t="s">
        <v>1978</v>
      </c>
      <c r="S321" s="1" t="s">
        <v>1978</v>
      </c>
      <c r="T321" s="1" t="s">
        <v>1978</v>
      </c>
      <c r="U321">
        <v>2</v>
      </c>
      <c r="V321" t="b">
        <v>0</v>
      </c>
      <c r="W321">
        <v>13851</v>
      </c>
      <c r="X321" s="1" t="s">
        <v>6015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622-2BF6-4A15-804A-23DEC0AA3C5B}">
  <dimension ref="A1:Y321"/>
  <sheetViews>
    <sheetView topLeftCell="D1" workbookViewId="0">
      <selection activeCell="J1" sqref="J1:J1048576"/>
    </sheetView>
  </sheetViews>
  <sheetFormatPr baseColWidth="10" defaultRowHeight="15" x14ac:dyDescent="0.25"/>
  <cols>
    <col min="1" max="1" width="38.140625" bestFit="1" customWidth="1"/>
    <col min="2" max="2" width="22" bestFit="1" customWidth="1"/>
    <col min="3" max="3" width="108" customWidth="1"/>
    <col min="4" max="4" width="38.140625" bestFit="1" customWidth="1"/>
    <col min="5" max="5" width="19.7109375" bestFit="1" customWidth="1"/>
    <col min="6" max="6" width="21.28515625" bestFit="1" customWidth="1"/>
    <col min="7" max="7" width="19.140625" bestFit="1" customWidth="1"/>
    <col min="8" max="8" width="20.7109375" bestFit="1" customWidth="1"/>
    <col min="10" max="10" width="11.42578125" style="3"/>
    <col min="11" max="11" width="11" bestFit="1" customWidth="1"/>
    <col min="12" max="12" width="81.140625" bestFit="1" customWidth="1"/>
    <col min="13" max="13" width="13.7109375" bestFit="1" customWidth="1"/>
    <col min="14" max="14" width="8.5703125" bestFit="1" customWidth="1"/>
    <col min="15" max="15" width="14.5703125" bestFit="1" customWidth="1"/>
    <col min="16" max="16" width="16.85546875" bestFit="1" customWidth="1"/>
    <col min="17" max="17" width="16.42578125" bestFit="1" customWidth="1"/>
    <col min="18" max="18" width="81.140625" bestFit="1" customWidth="1"/>
    <col min="19" max="19" width="8" bestFit="1" customWidth="1"/>
    <col min="20" max="20" width="12.7109375" bestFit="1" customWidth="1"/>
    <col min="21" max="21" width="81.140625" bestFit="1" customWidth="1"/>
    <col min="22" max="22" width="7.85546875" bestFit="1" customWidth="1"/>
    <col min="23" max="23" width="14.28515625" bestFit="1" customWidth="1"/>
    <col min="24" max="24" width="11.85546875" bestFit="1" customWidth="1"/>
    <col min="25" max="25" width="52.5703125" bestFit="1" customWidth="1"/>
  </cols>
  <sheetData>
    <row r="1" spans="1:25" x14ac:dyDescent="0.25">
      <c r="A1" t="s">
        <v>0</v>
      </c>
      <c r="B1" t="s">
        <v>4189</v>
      </c>
      <c r="C1" t="s">
        <v>4190</v>
      </c>
      <c r="D1" t="s">
        <v>4191</v>
      </c>
      <c r="E1" t="s">
        <v>8231</v>
      </c>
      <c r="F1" t="s">
        <v>8232</v>
      </c>
      <c r="G1" t="s">
        <v>8233</v>
      </c>
      <c r="H1" t="s">
        <v>8234</v>
      </c>
      <c r="I1" t="s">
        <v>1939</v>
      </c>
      <c r="J1" s="3" t="s">
        <v>9140</v>
      </c>
      <c r="K1" t="s">
        <v>1940</v>
      </c>
      <c r="L1" t="s">
        <v>4194</v>
      </c>
      <c r="M1" t="s">
        <v>4195</v>
      </c>
      <c r="N1" t="s">
        <v>4196</v>
      </c>
      <c r="O1" t="s">
        <v>4197</v>
      </c>
      <c r="P1" t="s">
        <v>4198</v>
      </c>
      <c r="Q1" t="s">
        <v>4199</v>
      </c>
      <c r="R1" t="s">
        <v>4200</v>
      </c>
      <c r="S1" t="s">
        <v>4201</v>
      </c>
      <c r="T1" t="s">
        <v>4202</v>
      </c>
      <c r="U1" t="s">
        <v>4203</v>
      </c>
      <c r="V1" t="s">
        <v>4204</v>
      </c>
      <c r="W1" t="s">
        <v>4205</v>
      </c>
      <c r="X1" t="s">
        <v>4206</v>
      </c>
      <c r="Y1" t="s">
        <v>4207</v>
      </c>
    </row>
    <row r="2" spans="1:25" x14ac:dyDescent="0.25">
      <c r="A2" s="1" t="s">
        <v>4208</v>
      </c>
      <c r="B2" s="1" t="s">
        <v>4209</v>
      </c>
      <c r="C2" s="1" t="s">
        <v>8235</v>
      </c>
      <c r="D2" s="1" t="s">
        <v>4007</v>
      </c>
      <c r="E2">
        <v>-22.845810499999999</v>
      </c>
      <c r="F2">
        <v>-47.228885300000002</v>
      </c>
      <c r="G2">
        <v>49.838180199999996</v>
      </c>
      <c r="H2">
        <v>20.9789037</v>
      </c>
      <c r="I2">
        <v>1571595235</v>
      </c>
      <c r="J2" s="3">
        <f t="shared" ref="J2:J65" si="0">(I2/86400)+DATE(1970,1,1)</f>
        <v>43758.759664351848</v>
      </c>
      <c r="K2">
        <v>1571642035</v>
      </c>
      <c r="L2" s="1" t="s">
        <v>8236</v>
      </c>
      <c r="M2">
        <v>183.44</v>
      </c>
      <c r="N2">
        <v>2</v>
      </c>
      <c r="O2">
        <v>0</v>
      </c>
      <c r="P2">
        <v>137.37</v>
      </c>
      <c r="Q2">
        <v>0</v>
      </c>
      <c r="R2" s="1" t="s">
        <v>8237</v>
      </c>
      <c r="S2" s="1" t="s">
        <v>1978</v>
      </c>
      <c r="T2" s="1" t="s">
        <v>1978</v>
      </c>
      <c r="U2" s="1" t="s">
        <v>1978</v>
      </c>
      <c r="V2">
        <v>2</v>
      </c>
      <c r="W2" t="b">
        <v>1</v>
      </c>
      <c r="X2">
        <v>50.58</v>
      </c>
      <c r="Y2" s="1" t="s">
        <v>4213</v>
      </c>
    </row>
    <row r="3" spans="1:25" x14ac:dyDescent="0.25">
      <c r="A3" s="1" t="s">
        <v>4214</v>
      </c>
      <c r="B3" s="1" t="s">
        <v>4215</v>
      </c>
      <c r="C3" s="1" t="s">
        <v>8238</v>
      </c>
      <c r="D3" s="1" t="s">
        <v>2533</v>
      </c>
      <c r="E3">
        <v>57.14667</v>
      </c>
      <c r="F3">
        <v>33.107529999999997</v>
      </c>
      <c r="G3">
        <v>38.6</v>
      </c>
      <c r="H3">
        <v>-121.45</v>
      </c>
      <c r="I3">
        <v>1563529740</v>
      </c>
      <c r="J3" s="3">
        <f t="shared" si="0"/>
        <v>43665.40902777778</v>
      </c>
      <c r="K3">
        <v>1563580140</v>
      </c>
      <c r="L3" s="1" t="s">
        <v>8239</v>
      </c>
      <c r="M3">
        <v>18.41</v>
      </c>
      <c r="N3">
        <v>0</v>
      </c>
      <c r="O3">
        <v>198.55</v>
      </c>
      <c r="P3">
        <v>153.74</v>
      </c>
      <c r="Q3">
        <v>36.369999999999997</v>
      </c>
      <c r="R3" s="1" t="s">
        <v>1978</v>
      </c>
      <c r="S3" s="1" t="s">
        <v>1978</v>
      </c>
      <c r="T3" s="1" t="s">
        <v>1978</v>
      </c>
      <c r="U3" s="1" t="s">
        <v>1978</v>
      </c>
      <c r="V3">
        <v>1</v>
      </c>
      <c r="W3" t="b">
        <v>1</v>
      </c>
      <c r="X3">
        <v>181.45</v>
      </c>
      <c r="Y3" s="1" t="s">
        <v>4218</v>
      </c>
    </row>
    <row r="4" spans="1:25" x14ac:dyDescent="0.25">
      <c r="A4" s="1" t="s">
        <v>4219</v>
      </c>
      <c r="B4" s="1" t="s">
        <v>4220</v>
      </c>
      <c r="C4" s="1" t="s">
        <v>8240</v>
      </c>
      <c r="D4" s="1" t="s">
        <v>2994</v>
      </c>
      <c r="E4">
        <v>2.5045603000000001</v>
      </c>
      <c r="F4">
        <v>73.308230800000004</v>
      </c>
      <c r="G4">
        <v>14.895167900000001</v>
      </c>
      <c r="H4">
        <v>-24.494563599999999</v>
      </c>
      <c r="I4">
        <v>1545874286</v>
      </c>
      <c r="J4" s="3">
        <f t="shared" si="0"/>
        <v>43461.06349537037</v>
      </c>
      <c r="K4">
        <v>1545949886</v>
      </c>
      <c r="L4" s="1" t="s">
        <v>8241</v>
      </c>
      <c r="M4">
        <v>112.84</v>
      </c>
      <c r="N4">
        <v>3</v>
      </c>
      <c r="O4">
        <v>0</v>
      </c>
      <c r="P4">
        <v>0</v>
      </c>
      <c r="Q4">
        <v>0</v>
      </c>
      <c r="R4" s="1" t="s">
        <v>8242</v>
      </c>
      <c r="S4" s="1" t="s">
        <v>1978</v>
      </c>
      <c r="T4" s="1" t="s">
        <v>1978</v>
      </c>
      <c r="U4" s="1" t="s">
        <v>8243</v>
      </c>
      <c r="V4">
        <v>0</v>
      </c>
      <c r="W4" t="b">
        <v>1</v>
      </c>
      <c r="X4">
        <v>186.08</v>
      </c>
      <c r="Y4" s="1" t="s">
        <v>4225</v>
      </c>
    </row>
    <row r="5" spans="1:25" x14ac:dyDescent="0.25">
      <c r="A5" s="1" t="s">
        <v>4226</v>
      </c>
      <c r="B5" s="1" t="s">
        <v>4227</v>
      </c>
      <c r="C5" s="1" t="s">
        <v>8244</v>
      </c>
      <c r="D5" s="1" t="s">
        <v>2952</v>
      </c>
      <c r="E5">
        <v>38.399169999999998</v>
      </c>
      <c r="F5">
        <v>125.61556</v>
      </c>
      <c r="G5">
        <v>-8.1094986999999996</v>
      </c>
      <c r="H5">
        <v>115.1618941</v>
      </c>
      <c r="I5">
        <v>1563601351</v>
      </c>
      <c r="J5" s="3">
        <f t="shared" si="0"/>
        <v>43666.237858796296</v>
      </c>
      <c r="K5">
        <v>1563680551</v>
      </c>
      <c r="L5" s="1" t="s">
        <v>8245</v>
      </c>
      <c r="M5">
        <v>62.63</v>
      </c>
      <c r="N5">
        <v>0</v>
      </c>
      <c r="O5">
        <v>133.63999999999999</v>
      </c>
      <c r="P5">
        <v>33.9</v>
      </c>
      <c r="Q5">
        <v>193.01</v>
      </c>
      <c r="R5" s="1" t="s">
        <v>1978</v>
      </c>
      <c r="S5" s="1" t="s">
        <v>1978</v>
      </c>
      <c r="T5" s="1" t="s">
        <v>1978</v>
      </c>
      <c r="U5" s="1" t="s">
        <v>1978</v>
      </c>
      <c r="V5">
        <v>2</v>
      </c>
      <c r="W5" t="b">
        <v>1</v>
      </c>
      <c r="X5">
        <v>96.02</v>
      </c>
      <c r="Y5" s="1" t="s">
        <v>4230</v>
      </c>
    </row>
    <row r="6" spans="1:25" x14ac:dyDescent="0.25">
      <c r="A6" s="1" t="s">
        <v>4231</v>
      </c>
      <c r="B6" s="1" t="s">
        <v>4232</v>
      </c>
      <c r="C6" s="1" t="s">
        <v>8246</v>
      </c>
      <c r="D6" s="1" t="s">
        <v>2641</v>
      </c>
      <c r="E6">
        <v>53.985881200000001</v>
      </c>
      <c r="F6">
        <v>16.981175799999999</v>
      </c>
      <c r="G6">
        <v>14.5703297</v>
      </c>
      <c r="H6">
        <v>121.1473998</v>
      </c>
      <c r="I6">
        <v>1572920574</v>
      </c>
      <c r="J6" s="3">
        <f t="shared" si="0"/>
        <v>43774.099236111113</v>
      </c>
      <c r="K6">
        <v>1572931374</v>
      </c>
      <c r="L6" s="1" t="s">
        <v>8247</v>
      </c>
      <c r="M6">
        <v>132.13999999999999</v>
      </c>
      <c r="N6">
        <v>4</v>
      </c>
      <c r="O6">
        <v>0</v>
      </c>
      <c r="P6">
        <v>0</v>
      </c>
      <c r="Q6">
        <v>0</v>
      </c>
      <c r="R6" s="1" t="s">
        <v>8248</v>
      </c>
      <c r="S6" s="1" t="s">
        <v>1978</v>
      </c>
      <c r="T6" s="1" t="s">
        <v>1978</v>
      </c>
      <c r="U6" s="1" t="s">
        <v>1978</v>
      </c>
      <c r="V6">
        <v>2</v>
      </c>
      <c r="W6" t="b">
        <v>1</v>
      </c>
      <c r="X6">
        <v>22.69</v>
      </c>
      <c r="Y6" s="1" t="s">
        <v>4236</v>
      </c>
    </row>
    <row r="7" spans="1:25" x14ac:dyDescent="0.25">
      <c r="A7" s="1" t="s">
        <v>4237</v>
      </c>
      <c r="B7" s="1" t="s">
        <v>4238</v>
      </c>
      <c r="C7" s="1" t="s">
        <v>8249</v>
      </c>
      <c r="D7" s="1" t="s">
        <v>3477</v>
      </c>
      <c r="E7">
        <v>22.974898</v>
      </c>
      <c r="F7">
        <v>113.993115</v>
      </c>
      <c r="G7">
        <v>36.458352099999999</v>
      </c>
      <c r="H7">
        <v>140.10609310000001</v>
      </c>
      <c r="I7">
        <v>1554846137</v>
      </c>
      <c r="J7" s="3">
        <f t="shared" si="0"/>
        <v>43564.904363425929</v>
      </c>
      <c r="K7">
        <v>1554914537</v>
      </c>
      <c r="L7" s="1" t="s">
        <v>8250</v>
      </c>
      <c r="M7">
        <v>113.49</v>
      </c>
      <c r="N7">
        <v>4</v>
      </c>
      <c r="O7">
        <v>0</v>
      </c>
      <c r="P7">
        <v>0</v>
      </c>
      <c r="Q7">
        <v>0</v>
      </c>
      <c r="R7" s="1" t="s">
        <v>8251</v>
      </c>
      <c r="S7" s="1" t="s">
        <v>1978</v>
      </c>
      <c r="T7" s="1" t="s">
        <v>1978</v>
      </c>
      <c r="U7" s="1" t="s">
        <v>1978</v>
      </c>
      <c r="V7">
        <v>3</v>
      </c>
      <c r="W7" t="b">
        <v>1</v>
      </c>
      <c r="X7">
        <v>152.21</v>
      </c>
      <c r="Y7" s="1" t="s">
        <v>4242</v>
      </c>
    </row>
    <row r="8" spans="1:25" x14ac:dyDescent="0.25">
      <c r="A8" s="1" t="s">
        <v>4243</v>
      </c>
      <c r="B8" s="1" t="s">
        <v>4244</v>
      </c>
      <c r="C8" s="1" t="s">
        <v>8252</v>
      </c>
      <c r="D8" s="1" t="s">
        <v>4139</v>
      </c>
      <c r="E8">
        <v>26.567944000000001</v>
      </c>
      <c r="F8">
        <v>106.71437400000001</v>
      </c>
      <c r="G8">
        <v>10.7330518</v>
      </c>
      <c r="H8">
        <v>14.600491099999999</v>
      </c>
      <c r="I8">
        <v>1543290184</v>
      </c>
      <c r="J8" s="3">
        <f t="shared" si="0"/>
        <v>43431.154907407406</v>
      </c>
      <c r="K8">
        <v>1543372984</v>
      </c>
      <c r="L8" s="1" t="s">
        <v>1978</v>
      </c>
      <c r="M8">
        <v>100.78</v>
      </c>
      <c r="N8">
        <v>0</v>
      </c>
      <c r="O8">
        <v>81.44</v>
      </c>
      <c r="P8">
        <v>77.739999999999995</v>
      </c>
      <c r="Q8">
        <v>47.13</v>
      </c>
      <c r="R8" s="1" t="s">
        <v>1978</v>
      </c>
      <c r="S8" s="1" t="s">
        <v>1978</v>
      </c>
      <c r="T8" s="1" t="s">
        <v>1978</v>
      </c>
      <c r="U8" s="1" t="s">
        <v>1978</v>
      </c>
      <c r="V8">
        <v>1</v>
      </c>
      <c r="W8" t="b">
        <v>1</v>
      </c>
      <c r="X8">
        <v>67.67</v>
      </c>
      <c r="Y8" s="1" t="s">
        <v>4246</v>
      </c>
    </row>
    <row r="9" spans="1:25" x14ac:dyDescent="0.25">
      <c r="A9" s="1" t="s">
        <v>4247</v>
      </c>
      <c r="B9" s="1" t="s">
        <v>4248</v>
      </c>
      <c r="C9" s="1" t="s">
        <v>8253</v>
      </c>
      <c r="D9" s="1" t="s">
        <v>3866</v>
      </c>
      <c r="E9">
        <v>28.133230999999999</v>
      </c>
      <c r="F9">
        <v>106.825301</v>
      </c>
      <c r="G9">
        <v>12.838320100000001</v>
      </c>
      <c r="H9">
        <v>-85.460763900000003</v>
      </c>
      <c r="I9">
        <v>1569911370</v>
      </c>
      <c r="J9" s="3">
        <f t="shared" si="0"/>
        <v>43739.270486111112</v>
      </c>
      <c r="K9">
        <v>1569958170</v>
      </c>
      <c r="L9" s="1" t="s">
        <v>8254</v>
      </c>
      <c r="M9">
        <v>121.74</v>
      </c>
      <c r="N9">
        <v>4</v>
      </c>
      <c r="O9">
        <v>0</v>
      </c>
      <c r="P9">
        <v>0</v>
      </c>
      <c r="Q9">
        <v>0</v>
      </c>
      <c r="R9" s="1" t="s">
        <v>8255</v>
      </c>
      <c r="S9" s="1" t="s">
        <v>1978</v>
      </c>
      <c r="T9" s="1" t="s">
        <v>1978</v>
      </c>
      <c r="U9" s="1" t="s">
        <v>1978</v>
      </c>
      <c r="V9">
        <v>1</v>
      </c>
      <c r="W9" t="b">
        <v>1</v>
      </c>
      <c r="X9">
        <v>61.26</v>
      </c>
      <c r="Y9" s="1" t="s">
        <v>4252</v>
      </c>
    </row>
    <row r="10" spans="1:25" x14ac:dyDescent="0.25">
      <c r="A10" s="1" t="s">
        <v>4253</v>
      </c>
      <c r="B10" s="1" t="s">
        <v>4254</v>
      </c>
      <c r="C10" s="1" t="s">
        <v>8256</v>
      </c>
      <c r="D10" s="1" t="s">
        <v>3799</v>
      </c>
      <c r="E10">
        <v>42.032815100000001</v>
      </c>
      <c r="F10">
        <v>-8.6450785000000003</v>
      </c>
      <c r="G10">
        <v>-10.133100000000001</v>
      </c>
      <c r="H10">
        <v>123.90600000000001</v>
      </c>
      <c r="I10">
        <v>1573249980</v>
      </c>
      <c r="J10" s="3">
        <f t="shared" si="0"/>
        <v>43777.911805555559</v>
      </c>
      <c r="K10">
        <v>1573257180</v>
      </c>
      <c r="L10" s="1" t="s">
        <v>8257</v>
      </c>
      <c r="M10">
        <v>79.040000000000006</v>
      </c>
      <c r="N10">
        <v>2</v>
      </c>
      <c r="O10">
        <v>0</v>
      </c>
      <c r="P10">
        <v>11.26</v>
      </c>
      <c r="Q10">
        <v>0</v>
      </c>
      <c r="R10" s="1" t="s">
        <v>8258</v>
      </c>
      <c r="S10" s="1" t="s">
        <v>1978</v>
      </c>
      <c r="T10" s="1" t="s">
        <v>1978</v>
      </c>
      <c r="U10" s="1" t="s">
        <v>1978</v>
      </c>
      <c r="V10">
        <v>0</v>
      </c>
      <c r="W10" t="b">
        <v>0</v>
      </c>
      <c r="X10">
        <v>148.68</v>
      </c>
      <c r="Y10" s="1" t="s">
        <v>4258</v>
      </c>
    </row>
    <row r="11" spans="1:25" x14ac:dyDescent="0.25">
      <c r="A11" s="1" t="s">
        <v>4259</v>
      </c>
      <c r="B11" s="1" t="s">
        <v>4260</v>
      </c>
      <c r="C11" s="1" t="s">
        <v>8259</v>
      </c>
      <c r="D11" s="1" t="s">
        <v>2939</v>
      </c>
      <c r="E11">
        <v>34.681961999999999</v>
      </c>
      <c r="F11">
        <v>-1.900155</v>
      </c>
      <c r="G11">
        <v>35.846212000000001</v>
      </c>
      <c r="H11">
        <v>14.486395999999999</v>
      </c>
      <c r="I11">
        <v>1567239156</v>
      </c>
      <c r="J11" s="3">
        <f t="shared" si="0"/>
        <v>43708.342083333337</v>
      </c>
      <c r="K11">
        <v>1567239156</v>
      </c>
      <c r="L11" s="1" t="s">
        <v>8260</v>
      </c>
      <c r="M11">
        <v>6.95</v>
      </c>
      <c r="N11">
        <v>4</v>
      </c>
      <c r="O11">
        <v>0</v>
      </c>
      <c r="P11">
        <v>0</v>
      </c>
      <c r="Q11">
        <v>0</v>
      </c>
      <c r="R11" s="1" t="s">
        <v>8261</v>
      </c>
      <c r="S11" s="1" t="s">
        <v>1978</v>
      </c>
      <c r="T11" s="1" t="s">
        <v>1978</v>
      </c>
      <c r="U11" s="1" t="s">
        <v>1978</v>
      </c>
      <c r="V11">
        <v>1</v>
      </c>
      <c r="W11" t="b">
        <v>1</v>
      </c>
      <c r="X11">
        <v>30.27</v>
      </c>
      <c r="Y11" s="1" t="s">
        <v>4264</v>
      </c>
    </row>
    <row r="12" spans="1:25" x14ac:dyDescent="0.25">
      <c r="A12" s="1" t="s">
        <v>4265</v>
      </c>
      <c r="B12" s="1" t="s">
        <v>4220</v>
      </c>
      <c r="C12" s="1" t="s">
        <v>8262</v>
      </c>
      <c r="D12" s="1" t="s">
        <v>2487</v>
      </c>
      <c r="E12">
        <v>49.823221799999999</v>
      </c>
      <c r="F12">
        <v>21.393453900000001</v>
      </c>
      <c r="G12">
        <v>52.5112898</v>
      </c>
      <c r="H12">
        <v>6.0929080000000004</v>
      </c>
      <c r="I12">
        <v>1571312548</v>
      </c>
      <c r="J12" s="3">
        <f t="shared" si="0"/>
        <v>43755.487824074073</v>
      </c>
      <c r="K12">
        <v>1571398948</v>
      </c>
      <c r="L12" s="1" t="s">
        <v>8263</v>
      </c>
      <c r="M12">
        <v>75.97</v>
      </c>
      <c r="N12">
        <v>2</v>
      </c>
      <c r="O12">
        <v>0</v>
      </c>
      <c r="P12">
        <v>24.09</v>
      </c>
      <c r="Q12">
        <v>0</v>
      </c>
      <c r="R12" s="1" t="s">
        <v>8264</v>
      </c>
      <c r="S12" s="1" t="s">
        <v>1978</v>
      </c>
      <c r="T12" s="1" t="s">
        <v>1978</v>
      </c>
      <c r="U12" s="1" t="s">
        <v>1978</v>
      </c>
      <c r="V12">
        <v>0</v>
      </c>
      <c r="W12" t="b">
        <v>0</v>
      </c>
      <c r="X12">
        <v>83.98</v>
      </c>
      <c r="Y12" s="1" t="s">
        <v>4269</v>
      </c>
    </row>
    <row r="13" spans="1:25" x14ac:dyDescent="0.25">
      <c r="A13" s="1" t="s">
        <v>4270</v>
      </c>
      <c r="B13" s="1" t="s">
        <v>4271</v>
      </c>
      <c r="C13" s="1" t="s">
        <v>8265</v>
      </c>
      <c r="D13" s="1" t="s">
        <v>2028</v>
      </c>
      <c r="E13">
        <v>50.028778699999997</v>
      </c>
      <c r="F13">
        <v>21.7557084</v>
      </c>
      <c r="G13">
        <v>35.00394</v>
      </c>
      <c r="H13">
        <v>104.63498300000001</v>
      </c>
      <c r="I13">
        <v>1570610088</v>
      </c>
      <c r="J13" s="3">
        <f t="shared" si="0"/>
        <v>43747.357499999998</v>
      </c>
      <c r="K13">
        <v>1570692888</v>
      </c>
      <c r="L13" s="1" t="s">
        <v>8266</v>
      </c>
      <c r="M13">
        <v>16.05</v>
      </c>
      <c r="N13">
        <v>2</v>
      </c>
      <c r="O13">
        <v>0</v>
      </c>
      <c r="P13">
        <v>155.91</v>
      </c>
      <c r="Q13">
        <v>0</v>
      </c>
      <c r="R13" s="1" t="s">
        <v>8267</v>
      </c>
      <c r="S13" s="1" t="s">
        <v>1978</v>
      </c>
      <c r="T13" s="1" t="s">
        <v>1978</v>
      </c>
      <c r="U13" s="1" t="s">
        <v>1978</v>
      </c>
      <c r="V13">
        <v>0</v>
      </c>
      <c r="W13" t="b">
        <v>1</v>
      </c>
      <c r="X13">
        <v>103.13</v>
      </c>
      <c r="Y13" s="1" t="s">
        <v>4275</v>
      </c>
    </row>
    <row r="14" spans="1:25" x14ac:dyDescent="0.25">
      <c r="A14" s="1" t="s">
        <v>4276</v>
      </c>
      <c r="B14" s="1" t="s">
        <v>4277</v>
      </c>
      <c r="C14" s="1" t="s">
        <v>8268</v>
      </c>
      <c r="D14" s="1" t="s">
        <v>3566</v>
      </c>
      <c r="E14">
        <v>48.8693156</v>
      </c>
      <c r="F14">
        <v>2.3501981000000001</v>
      </c>
      <c r="G14">
        <v>32.169334999999997</v>
      </c>
      <c r="H14">
        <v>119.19095</v>
      </c>
      <c r="I14">
        <v>1560968314</v>
      </c>
      <c r="J14" s="3">
        <f t="shared" si="0"/>
        <v>43635.76289351852</v>
      </c>
      <c r="K14">
        <v>1561040314</v>
      </c>
      <c r="L14" s="1" t="s">
        <v>8269</v>
      </c>
      <c r="M14">
        <v>189.96</v>
      </c>
      <c r="N14">
        <v>3</v>
      </c>
      <c r="O14">
        <v>0</v>
      </c>
      <c r="P14">
        <v>0</v>
      </c>
      <c r="Q14">
        <v>0</v>
      </c>
      <c r="R14" s="1" t="s">
        <v>8270</v>
      </c>
      <c r="S14" s="1" t="s">
        <v>1978</v>
      </c>
      <c r="T14" s="1" t="s">
        <v>1978</v>
      </c>
      <c r="U14" s="1" t="s">
        <v>8271</v>
      </c>
      <c r="V14">
        <v>2</v>
      </c>
      <c r="W14" t="b">
        <v>1</v>
      </c>
      <c r="X14">
        <v>170.28</v>
      </c>
      <c r="Y14" s="1" t="s">
        <v>4282</v>
      </c>
    </row>
    <row r="15" spans="1:25" x14ac:dyDescent="0.25">
      <c r="A15" s="1" t="s">
        <v>4283</v>
      </c>
      <c r="B15" s="1" t="s">
        <v>4284</v>
      </c>
      <c r="C15" s="1" t="s">
        <v>8272</v>
      </c>
      <c r="D15" s="1" t="s">
        <v>1984</v>
      </c>
      <c r="E15">
        <v>-8.0246686999999994</v>
      </c>
      <c r="F15">
        <v>112.5066293</v>
      </c>
      <c r="G15">
        <v>-21.120123</v>
      </c>
      <c r="H15">
        <v>-42.942618799999998</v>
      </c>
      <c r="I15">
        <v>1565798958</v>
      </c>
      <c r="J15" s="3">
        <f t="shared" si="0"/>
        <v>43691.673125000001</v>
      </c>
      <c r="K15">
        <v>1565878158</v>
      </c>
      <c r="L15" s="1" t="s">
        <v>8273</v>
      </c>
      <c r="M15">
        <v>41.07</v>
      </c>
      <c r="N15">
        <v>2</v>
      </c>
      <c r="O15">
        <v>0</v>
      </c>
      <c r="P15">
        <v>198.49</v>
      </c>
      <c r="Q15">
        <v>0</v>
      </c>
      <c r="R15" s="1" t="s">
        <v>8274</v>
      </c>
      <c r="S15" s="1" t="s">
        <v>1978</v>
      </c>
      <c r="T15" s="1" t="s">
        <v>1978</v>
      </c>
      <c r="U15" s="1" t="s">
        <v>1978</v>
      </c>
      <c r="V15">
        <v>0</v>
      </c>
      <c r="W15" t="b">
        <v>0</v>
      </c>
      <c r="X15">
        <v>41.79</v>
      </c>
      <c r="Y15" s="1" t="s">
        <v>4288</v>
      </c>
    </row>
    <row r="16" spans="1:25" x14ac:dyDescent="0.25">
      <c r="A16" s="1" t="s">
        <v>4289</v>
      </c>
      <c r="B16" s="1" t="s">
        <v>4290</v>
      </c>
      <c r="C16" s="1" t="s">
        <v>8275</v>
      </c>
      <c r="D16" s="1" t="s">
        <v>2599</v>
      </c>
      <c r="E16">
        <v>31.364042000000001</v>
      </c>
      <c r="F16">
        <v>108.520914</v>
      </c>
      <c r="G16">
        <v>50.733871299999997</v>
      </c>
      <c r="H16">
        <v>16.070830900000001</v>
      </c>
      <c r="I16">
        <v>1567275974</v>
      </c>
      <c r="J16" s="3">
        <f t="shared" si="0"/>
        <v>43708.768217592587</v>
      </c>
      <c r="K16">
        <v>1567297574</v>
      </c>
      <c r="L16" s="1" t="s">
        <v>8276</v>
      </c>
      <c r="M16">
        <v>156.27000000000001</v>
      </c>
      <c r="N16">
        <v>4</v>
      </c>
      <c r="O16">
        <v>0</v>
      </c>
      <c r="P16">
        <v>0</v>
      </c>
      <c r="Q16">
        <v>0</v>
      </c>
      <c r="R16" s="1" t="s">
        <v>8277</v>
      </c>
      <c r="S16" s="1" t="s">
        <v>1978</v>
      </c>
      <c r="T16" s="1" t="s">
        <v>1978</v>
      </c>
      <c r="U16" s="1" t="s">
        <v>1978</v>
      </c>
      <c r="V16">
        <v>3</v>
      </c>
      <c r="W16" t="b">
        <v>0</v>
      </c>
      <c r="X16">
        <v>36.049999999999997</v>
      </c>
      <c r="Y16" s="1" t="s">
        <v>4294</v>
      </c>
    </row>
    <row r="17" spans="1:25" x14ac:dyDescent="0.25">
      <c r="A17" s="1" t="s">
        <v>4295</v>
      </c>
      <c r="B17" s="1" t="s">
        <v>4296</v>
      </c>
      <c r="C17" s="1" t="s">
        <v>8278</v>
      </c>
      <c r="D17" s="1" t="s">
        <v>3138</v>
      </c>
      <c r="E17">
        <v>-9.1474840000000004</v>
      </c>
      <c r="F17">
        <v>33.792720000000003</v>
      </c>
      <c r="G17">
        <v>40.707449799999999</v>
      </c>
      <c r="H17">
        <v>14.8046066</v>
      </c>
      <c r="I17">
        <v>1551704452</v>
      </c>
      <c r="J17" s="3">
        <f t="shared" si="0"/>
        <v>43528.542268518519</v>
      </c>
      <c r="K17">
        <v>1551765652</v>
      </c>
      <c r="L17" s="1" t="s">
        <v>8279</v>
      </c>
      <c r="M17">
        <v>196.94</v>
      </c>
      <c r="N17">
        <v>4</v>
      </c>
      <c r="O17">
        <v>0</v>
      </c>
      <c r="P17">
        <v>0</v>
      </c>
      <c r="Q17">
        <v>0</v>
      </c>
      <c r="R17" s="1" t="s">
        <v>8280</v>
      </c>
      <c r="S17" s="1" t="s">
        <v>1978</v>
      </c>
      <c r="T17" s="1" t="s">
        <v>1978</v>
      </c>
      <c r="U17" s="1" t="s">
        <v>1978</v>
      </c>
      <c r="V17">
        <v>0</v>
      </c>
      <c r="W17" t="b">
        <v>1</v>
      </c>
      <c r="X17">
        <v>149.41999999999999</v>
      </c>
      <c r="Y17" s="1" t="s">
        <v>4300</v>
      </c>
    </row>
    <row r="18" spans="1:25" x14ac:dyDescent="0.25">
      <c r="A18" s="1" t="s">
        <v>4301</v>
      </c>
      <c r="B18" s="1" t="s">
        <v>4271</v>
      </c>
      <c r="C18" s="1" t="s">
        <v>8281</v>
      </c>
      <c r="D18" s="1" t="s">
        <v>3081</v>
      </c>
      <c r="E18">
        <v>51.598998999999999</v>
      </c>
      <c r="F18">
        <v>109.58047500000001</v>
      </c>
      <c r="G18">
        <v>29.655142999999999</v>
      </c>
      <c r="H18">
        <v>121.40699499999999</v>
      </c>
      <c r="I18">
        <v>1555095164</v>
      </c>
      <c r="J18" s="3">
        <f t="shared" si="0"/>
        <v>43567.786620370374</v>
      </c>
      <c r="K18">
        <v>1555095164</v>
      </c>
      <c r="L18" s="1" t="s">
        <v>8282</v>
      </c>
      <c r="M18">
        <v>12.09</v>
      </c>
      <c r="N18">
        <v>4</v>
      </c>
      <c r="O18">
        <v>0</v>
      </c>
      <c r="P18">
        <v>0</v>
      </c>
      <c r="Q18">
        <v>0</v>
      </c>
      <c r="R18" s="1" t="s">
        <v>8283</v>
      </c>
      <c r="S18" s="1" t="s">
        <v>1978</v>
      </c>
      <c r="T18" s="1" t="s">
        <v>1978</v>
      </c>
      <c r="U18" s="1" t="s">
        <v>1978</v>
      </c>
      <c r="V18">
        <v>0</v>
      </c>
      <c r="W18" t="b">
        <v>0</v>
      </c>
      <c r="X18">
        <v>41.14</v>
      </c>
      <c r="Y18" s="1" t="s">
        <v>4305</v>
      </c>
    </row>
    <row r="19" spans="1:25" x14ac:dyDescent="0.25">
      <c r="A19" s="1" t="s">
        <v>4306</v>
      </c>
      <c r="B19" s="1" t="s">
        <v>4307</v>
      </c>
      <c r="C19" s="1" t="s">
        <v>8284</v>
      </c>
      <c r="D19" s="1" t="s">
        <v>2112</v>
      </c>
      <c r="E19">
        <v>-6.9126425999999999</v>
      </c>
      <c r="F19">
        <v>112.03869450000001</v>
      </c>
      <c r="G19">
        <v>-5.8508718999999996</v>
      </c>
      <c r="H19">
        <v>13.462737499999999</v>
      </c>
      <c r="I19">
        <v>1565519958</v>
      </c>
      <c r="J19" s="3">
        <f t="shared" si="0"/>
        <v>43688.44395833333</v>
      </c>
      <c r="K19">
        <v>1565581158</v>
      </c>
      <c r="L19" s="1" t="s">
        <v>8285</v>
      </c>
      <c r="M19">
        <v>109.3</v>
      </c>
      <c r="N19">
        <v>0</v>
      </c>
      <c r="O19">
        <v>42.45</v>
      </c>
      <c r="P19">
        <v>13.27</v>
      </c>
      <c r="Q19">
        <v>47.25</v>
      </c>
      <c r="R19" s="1" t="s">
        <v>1978</v>
      </c>
      <c r="S19" s="1" t="s">
        <v>1978</v>
      </c>
      <c r="T19" s="1" t="s">
        <v>1978</v>
      </c>
      <c r="U19" s="1" t="s">
        <v>1978</v>
      </c>
      <c r="V19">
        <v>2</v>
      </c>
      <c r="W19" t="b">
        <v>1</v>
      </c>
      <c r="X19">
        <v>31.55</v>
      </c>
      <c r="Y19" s="1" t="s">
        <v>4310</v>
      </c>
    </row>
    <row r="20" spans="1:25" x14ac:dyDescent="0.25">
      <c r="A20" s="1" t="s">
        <v>4311</v>
      </c>
      <c r="B20" s="1" t="s">
        <v>4312</v>
      </c>
      <c r="C20" s="1" t="s">
        <v>8286</v>
      </c>
      <c r="D20" s="1" t="s">
        <v>2613</v>
      </c>
      <c r="E20">
        <v>41.321246000000002</v>
      </c>
      <c r="F20">
        <v>19.470566999999999</v>
      </c>
      <c r="G20">
        <v>39.207953000000003</v>
      </c>
      <c r="H20">
        <v>117.115904</v>
      </c>
      <c r="I20">
        <v>1549222122</v>
      </c>
      <c r="J20" s="3">
        <f t="shared" si="0"/>
        <v>43499.811597222222</v>
      </c>
      <c r="K20">
        <v>1549240122</v>
      </c>
      <c r="L20" s="1" t="s">
        <v>8287</v>
      </c>
      <c r="M20">
        <v>176.52</v>
      </c>
      <c r="N20">
        <v>2</v>
      </c>
      <c r="O20">
        <v>0</v>
      </c>
      <c r="P20">
        <v>174.34</v>
      </c>
      <c r="Q20">
        <v>0</v>
      </c>
      <c r="R20" s="1" t="s">
        <v>8288</v>
      </c>
      <c r="S20" s="1" t="s">
        <v>1978</v>
      </c>
      <c r="T20" s="1" t="s">
        <v>1978</v>
      </c>
      <c r="U20" s="1" t="s">
        <v>1978</v>
      </c>
      <c r="V20">
        <v>2</v>
      </c>
      <c r="W20" t="b">
        <v>1</v>
      </c>
      <c r="X20">
        <v>138.71</v>
      </c>
      <c r="Y20" s="1" t="s">
        <v>4316</v>
      </c>
    </row>
    <row r="21" spans="1:25" x14ac:dyDescent="0.25">
      <c r="A21" s="1" t="s">
        <v>4317</v>
      </c>
      <c r="B21" s="1" t="s">
        <v>4318</v>
      </c>
      <c r="C21" s="1" t="s">
        <v>8289</v>
      </c>
      <c r="D21" s="1" t="s">
        <v>3770</v>
      </c>
      <c r="E21">
        <v>8.2969679999999997</v>
      </c>
      <c r="F21">
        <v>30.153156800000001</v>
      </c>
      <c r="G21">
        <v>1.3031434</v>
      </c>
      <c r="H21">
        <v>101.02592749999999</v>
      </c>
      <c r="I21">
        <v>1570537399</v>
      </c>
      <c r="J21" s="3">
        <f t="shared" si="0"/>
        <v>43746.516192129631</v>
      </c>
      <c r="K21">
        <v>1570612999</v>
      </c>
      <c r="L21" s="1" t="s">
        <v>8290</v>
      </c>
      <c r="M21">
        <v>42.41</v>
      </c>
      <c r="N21">
        <v>4</v>
      </c>
      <c r="O21">
        <v>0</v>
      </c>
      <c r="P21">
        <v>0</v>
      </c>
      <c r="Q21">
        <v>0</v>
      </c>
      <c r="R21" s="1" t="s">
        <v>8291</v>
      </c>
      <c r="S21" s="1" t="s">
        <v>1978</v>
      </c>
      <c r="T21" s="1" t="s">
        <v>1978</v>
      </c>
      <c r="U21" s="1" t="s">
        <v>1978</v>
      </c>
      <c r="V21">
        <v>0</v>
      </c>
      <c r="W21" t="b">
        <v>0</v>
      </c>
      <c r="X21">
        <v>61.89</v>
      </c>
      <c r="Y21" s="1" t="s">
        <v>4322</v>
      </c>
    </row>
    <row r="22" spans="1:25" x14ac:dyDescent="0.25">
      <c r="A22" s="1" t="s">
        <v>4323</v>
      </c>
      <c r="B22" s="1" t="s">
        <v>4324</v>
      </c>
      <c r="C22" s="1" t="s">
        <v>8292</v>
      </c>
      <c r="D22" s="1" t="s">
        <v>3261</v>
      </c>
      <c r="E22">
        <v>-9.7218999999999998</v>
      </c>
      <c r="F22">
        <v>119.2998</v>
      </c>
      <c r="G22">
        <v>38.665104999999997</v>
      </c>
      <c r="H22">
        <v>112.03203600000001</v>
      </c>
      <c r="I22">
        <v>1571793124</v>
      </c>
      <c r="J22" s="3">
        <f t="shared" si="0"/>
        <v>43761.050046296295</v>
      </c>
      <c r="K22">
        <v>1571875924</v>
      </c>
      <c r="L22" s="1" t="s">
        <v>8293</v>
      </c>
      <c r="M22">
        <v>141.83000000000001</v>
      </c>
      <c r="N22">
        <v>4</v>
      </c>
      <c r="O22">
        <v>0</v>
      </c>
      <c r="P22">
        <v>0</v>
      </c>
      <c r="Q22">
        <v>0</v>
      </c>
      <c r="R22" s="1" t="s">
        <v>8294</v>
      </c>
      <c r="S22" s="1" t="s">
        <v>1978</v>
      </c>
      <c r="T22" s="1" t="s">
        <v>1978</v>
      </c>
      <c r="U22" s="1" t="s">
        <v>1978</v>
      </c>
      <c r="V22">
        <v>1</v>
      </c>
      <c r="W22" t="b">
        <v>0</v>
      </c>
      <c r="X22">
        <v>100.53</v>
      </c>
      <c r="Y22" s="1" t="s">
        <v>4328</v>
      </c>
    </row>
    <row r="23" spans="1:25" x14ac:dyDescent="0.25">
      <c r="A23" s="1" t="s">
        <v>4329</v>
      </c>
      <c r="B23" s="1" t="s">
        <v>4330</v>
      </c>
      <c r="C23" s="1" t="s">
        <v>8295</v>
      </c>
      <c r="D23" s="1" t="s">
        <v>3425</v>
      </c>
      <c r="E23">
        <v>46.360143700000002</v>
      </c>
      <c r="F23">
        <v>32.352262099999997</v>
      </c>
      <c r="G23">
        <v>59.381407600000003</v>
      </c>
      <c r="H23">
        <v>17.974402900000001</v>
      </c>
      <c r="I23">
        <v>1555584018</v>
      </c>
      <c r="J23" s="3">
        <f t="shared" si="0"/>
        <v>43573.444652777776</v>
      </c>
      <c r="K23">
        <v>1555641618</v>
      </c>
      <c r="L23" s="1" t="s">
        <v>1978</v>
      </c>
      <c r="M23">
        <v>145.01</v>
      </c>
      <c r="N23">
        <v>1</v>
      </c>
      <c r="O23">
        <v>133.78</v>
      </c>
      <c r="P23">
        <v>60.03</v>
      </c>
      <c r="Q23">
        <v>145.82</v>
      </c>
      <c r="R23" s="1" t="s">
        <v>8296</v>
      </c>
      <c r="S23" s="1" t="s">
        <v>1978</v>
      </c>
      <c r="T23" s="1" t="s">
        <v>1978</v>
      </c>
      <c r="U23" s="1" t="s">
        <v>1978</v>
      </c>
      <c r="V23">
        <v>2</v>
      </c>
      <c r="W23" t="b">
        <v>1</v>
      </c>
      <c r="X23">
        <v>92.25</v>
      </c>
      <c r="Y23" s="1" t="s">
        <v>4333</v>
      </c>
    </row>
    <row r="24" spans="1:25" x14ac:dyDescent="0.25">
      <c r="A24" s="1" t="s">
        <v>4334</v>
      </c>
      <c r="B24" s="1" t="s">
        <v>4335</v>
      </c>
      <c r="C24" s="1" t="s">
        <v>8297</v>
      </c>
      <c r="D24" s="1" t="s">
        <v>4045</v>
      </c>
      <c r="E24">
        <v>42.087624499999997</v>
      </c>
      <c r="F24">
        <v>-8.2745718999999998</v>
      </c>
      <c r="G24">
        <v>49.325426</v>
      </c>
      <c r="H24">
        <v>17.173265499999999</v>
      </c>
      <c r="I24">
        <v>1570042692</v>
      </c>
      <c r="J24" s="3">
        <f t="shared" si="0"/>
        <v>43740.79041666667</v>
      </c>
      <c r="K24">
        <v>1570042692</v>
      </c>
      <c r="L24" s="1" t="s">
        <v>8298</v>
      </c>
      <c r="M24">
        <v>33.35</v>
      </c>
      <c r="N24">
        <v>0</v>
      </c>
      <c r="O24">
        <v>194.58</v>
      </c>
      <c r="P24">
        <v>174.31</v>
      </c>
      <c r="Q24">
        <v>2.74</v>
      </c>
      <c r="R24" s="1" t="s">
        <v>1978</v>
      </c>
      <c r="S24" s="1" t="s">
        <v>1978</v>
      </c>
      <c r="T24" s="1" t="s">
        <v>1978</v>
      </c>
      <c r="U24" s="1" t="s">
        <v>1978</v>
      </c>
      <c r="V24">
        <v>2</v>
      </c>
      <c r="W24" t="b">
        <v>0</v>
      </c>
      <c r="X24">
        <v>8.14</v>
      </c>
      <c r="Y24" s="1" t="s">
        <v>4338</v>
      </c>
    </row>
    <row r="25" spans="1:25" x14ac:dyDescent="0.25">
      <c r="A25" s="1" t="s">
        <v>4339</v>
      </c>
      <c r="B25" s="1" t="s">
        <v>4340</v>
      </c>
      <c r="C25" s="1" t="s">
        <v>8299</v>
      </c>
      <c r="D25" s="1" t="s">
        <v>4156</v>
      </c>
      <c r="E25">
        <v>-15.609329300000001</v>
      </c>
      <c r="F25">
        <v>-72.089622899999995</v>
      </c>
      <c r="G25">
        <v>-6.8898362000000004</v>
      </c>
      <c r="H25">
        <v>109.6745916</v>
      </c>
      <c r="I25">
        <v>1547822813</v>
      </c>
      <c r="J25" s="3">
        <f t="shared" si="0"/>
        <v>43483.615891203706</v>
      </c>
      <c r="K25">
        <v>1547887613</v>
      </c>
      <c r="L25" s="1" t="s">
        <v>8300</v>
      </c>
      <c r="M25">
        <v>158.91999999999999</v>
      </c>
      <c r="N25">
        <v>4</v>
      </c>
      <c r="O25">
        <v>0</v>
      </c>
      <c r="P25">
        <v>0</v>
      </c>
      <c r="Q25">
        <v>0</v>
      </c>
      <c r="R25" s="1" t="s">
        <v>8301</v>
      </c>
      <c r="S25" s="1" t="s">
        <v>1978</v>
      </c>
      <c r="T25" s="1" t="s">
        <v>1978</v>
      </c>
      <c r="U25" s="1" t="s">
        <v>1978</v>
      </c>
      <c r="V25">
        <v>1</v>
      </c>
      <c r="W25" t="b">
        <v>1</v>
      </c>
      <c r="X25">
        <v>32.99</v>
      </c>
      <c r="Y25" s="1" t="s">
        <v>4344</v>
      </c>
    </row>
    <row r="26" spans="1:25" x14ac:dyDescent="0.25">
      <c r="A26" s="1" t="s">
        <v>4345</v>
      </c>
      <c r="B26" s="1" t="s">
        <v>4346</v>
      </c>
      <c r="C26" s="1" t="s">
        <v>8302</v>
      </c>
      <c r="D26" s="1" t="s">
        <v>3874</v>
      </c>
      <c r="E26">
        <v>23.701262</v>
      </c>
      <c r="F26">
        <v>117.43006099999999</v>
      </c>
      <c r="G26">
        <v>-19.402130199999998</v>
      </c>
      <c r="H26">
        <v>46.9537969</v>
      </c>
      <c r="I26">
        <v>1552574239</v>
      </c>
      <c r="J26" s="3">
        <f t="shared" si="0"/>
        <v>43538.609247685185</v>
      </c>
      <c r="K26">
        <v>1552631839</v>
      </c>
      <c r="L26" s="1" t="s">
        <v>8303</v>
      </c>
      <c r="M26">
        <v>146.69999999999999</v>
      </c>
      <c r="N26">
        <v>0</v>
      </c>
      <c r="O26">
        <v>64.58</v>
      </c>
      <c r="P26">
        <v>182.45</v>
      </c>
      <c r="Q26">
        <v>166.01</v>
      </c>
      <c r="R26" s="1" t="s">
        <v>1978</v>
      </c>
      <c r="S26" s="1" t="s">
        <v>1978</v>
      </c>
      <c r="T26" s="1" t="s">
        <v>1978</v>
      </c>
      <c r="U26" s="1" t="s">
        <v>1978</v>
      </c>
      <c r="V26">
        <v>2</v>
      </c>
      <c r="W26" t="b">
        <v>1</v>
      </c>
      <c r="X26">
        <v>138.22</v>
      </c>
      <c r="Y26" s="1" t="s">
        <v>4349</v>
      </c>
    </row>
    <row r="27" spans="1:25" x14ac:dyDescent="0.25">
      <c r="A27" s="1" t="s">
        <v>4350</v>
      </c>
      <c r="B27" s="1" t="s">
        <v>4351</v>
      </c>
      <c r="C27" s="1" t="s">
        <v>8304</v>
      </c>
      <c r="D27" s="1" t="s">
        <v>2334</v>
      </c>
      <c r="E27">
        <v>49.070111900000001</v>
      </c>
      <c r="F27">
        <v>16.464924199999999</v>
      </c>
      <c r="G27">
        <v>-8.3243905999999992</v>
      </c>
      <c r="H27">
        <v>122.9846079</v>
      </c>
      <c r="I27">
        <v>1552548480</v>
      </c>
      <c r="J27" s="3">
        <f t="shared" si="0"/>
        <v>43538.311111111107</v>
      </c>
      <c r="K27">
        <v>1552573680</v>
      </c>
      <c r="L27" s="1" t="s">
        <v>8305</v>
      </c>
      <c r="M27">
        <v>142.44</v>
      </c>
      <c r="N27">
        <v>1</v>
      </c>
      <c r="O27">
        <v>194.69</v>
      </c>
      <c r="P27">
        <v>145.51</v>
      </c>
      <c r="Q27">
        <v>59.74</v>
      </c>
      <c r="R27" s="1" t="s">
        <v>8306</v>
      </c>
      <c r="S27" s="1" t="s">
        <v>1978</v>
      </c>
      <c r="T27" s="1" t="s">
        <v>1978</v>
      </c>
      <c r="U27" s="1" t="s">
        <v>1978</v>
      </c>
      <c r="V27">
        <v>0</v>
      </c>
      <c r="W27" t="b">
        <v>0</v>
      </c>
      <c r="X27">
        <v>70.03</v>
      </c>
      <c r="Y27" s="1" t="s">
        <v>4355</v>
      </c>
    </row>
    <row r="28" spans="1:25" x14ac:dyDescent="0.25">
      <c r="A28" s="1" t="s">
        <v>4356</v>
      </c>
      <c r="B28" s="1" t="s">
        <v>4357</v>
      </c>
      <c r="C28" s="1" t="s">
        <v>8307</v>
      </c>
      <c r="D28" s="1" t="s">
        <v>2280</v>
      </c>
      <c r="E28">
        <v>23.027797</v>
      </c>
      <c r="F28">
        <v>114.950182</v>
      </c>
      <c r="G28">
        <v>-6.7919</v>
      </c>
      <c r="H28">
        <v>111.9161</v>
      </c>
      <c r="I28">
        <v>1567168596</v>
      </c>
      <c r="J28" s="3">
        <f t="shared" si="0"/>
        <v>43707.525416666671</v>
      </c>
      <c r="K28">
        <v>1567244196</v>
      </c>
      <c r="L28" s="1" t="s">
        <v>8308</v>
      </c>
      <c r="M28">
        <v>72.72</v>
      </c>
      <c r="N28">
        <v>2</v>
      </c>
      <c r="O28">
        <v>0</v>
      </c>
      <c r="P28">
        <v>165.91</v>
      </c>
      <c r="Q28">
        <v>0</v>
      </c>
      <c r="R28" s="1" t="s">
        <v>8309</v>
      </c>
      <c r="S28" s="1" t="s">
        <v>1978</v>
      </c>
      <c r="T28" s="1" t="s">
        <v>1978</v>
      </c>
      <c r="U28" s="1" t="s">
        <v>1978</v>
      </c>
      <c r="V28">
        <v>0</v>
      </c>
      <c r="W28" t="b">
        <v>1</v>
      </c>
      <c r="X28">
        <v>81.180000000000007</v>
      </c>
      <c r="Y28" s="1" t="s">
        <v>4361</v>
      </c>
    </row>
    <row r="29" spans="1:25" x14ac:dyDescent="0.25">
      <c r="A29" s="1" t="s">
        <v>4362</v>
      </c>
      <c r="B29" s="1" t="s">
        <v>4363</v>
      </c>
      <c r="C29" s="1" t="s">
        <v>8310</v>
      </c>
      <c r="D29" s="1" t="s">
        <v>2715</v>
      </c>
      <c r="E29">
        <v>-1.9735657</v>
      </c>
      <c r="F29">
        <v>113.6799766</v>
      </c>
      <c r="G29">
        <v>-2.7529366</v>
      </c>
      <c r="H29">
        <v>33.9164563</v>
      </c>
      <c r="I29">
        <v>1565492730</v>
      </c>
      <c r="J29" s="3">
        <f t="shared" si="0"/>
        <v>43688.12881944445</v>
      </c>
      <c r="K29">
        <v>1565553930</v>
      </c>
      <c r="L29" s="1" t="s">
        <v>8311</v>
      </c>
      <c r="M29">
        <v>153.68</v>
      </c>
      <c r="N29">
        <v>3</v>
      </c>
      <c r="O29">
        <v>0</v>
      </c>
      <c r="P29">
        <v>0</v>
      </c>
      <c r="Q29">
        <v>0</v>
      </c>
      <c r="R29" s="1" t="s">
        <v>8312</v>
      </c>
      <c r="S29" s="1" t="s">
        <v>1978</v>
      </c>
      <c r="T29" s="1" t="s">
        <v>1978</v>
      </c>
      <c r="U29" s="1" t="s">
        <v>8313</v>
      </c>
      <c r="V29">
        <v>1</v>
      </c>
      <c r="W29" t="b">
        <v>0</v>
      </c>
      <c r="X29">
        <v>22.4</v>
      </c>
      <c r="Y29" s="1" t="s">
        <v>4368</v>
      </c>
    </row>
    <row r="30" spans="1:25" x14ac:dyDescent="0.25">
      <c r="A30" s="1" t="s">
        <v>4369</v>
      </c>
      <c r="B30" s="1" t="s">
        <v>4370</v>
      </c>
      <c r="C30" s="1" t="s">
        <v>8314</v>
      </c>
      <c r="D30" s="1" t="s">
        <v>3932</v>
      </c>
      <c r="E30">
        <v>12.225759</v>
      </c>
      <c r="F30">
        <v>21.412683699999999</v>
      </c>
      <c r="G30">
        <v>-7.3630592000000004</v>
      </c>
      <c r="H30">
        <v>108.7066398</v>
      </c>
      <c r="I30">
        <v>1555941791</v>
      </c>
      <c r="J30" s="3">
        <f t="shared" si="0"/>
        <v>43577.585543981477</v>
      </c>
      <c r="K30">
        <v>1555995791</v>
      </c>
      <c r="L30" s="1" t="s">
        <v>8315</v>
      </c>
      <c r="M30">
        <v>152.26</v>
      </c>
      <c r="N30">
        <v>0</v>
      </c>
      <c r="O30">
        <v>13.84</v>
      </c>
      <c r="P30">
        <v>133.1</v>
      </c>
      <c r="Q30">
        <v>145.97</v>
      </c>
      <c r="R30" s="1" t="s">
        <v>1978</v>
      </c>
      <c r="S30" s="1" t="s">
        <v>1978</v>
      </c>
      <c r="T30" s="1" t="s">
        <v>1978</v>
      </c>
      <c r="U30" s="1" t="s">
        <v>1978</v>
      </c>
      <c r="V30">
        <v>3</v>
      </c>
      <c r="W30" t="b">
        <v>0</v>
      </c>
      <c r="X30">
        <v>49.41</v>
      </c>
      <c r="Y30" s="1" t="s">
        <v>4373</v>
      </c>
    </row>
    <row r="31" spans="1:25" x14ac:dyDescent="0.25">
      <c r="A31" s="1" t="s">
        <v>4374</v>
      </c>
      <c r="B31" s="1" t="s">
        <v>4375</v>
      </c>
      <c r="C31" s="1" t="s">
        <v>8316</v>
      </c>
      <c r="D31" s="1" t="s">
        <v>2928</v>
      </c>
      <c r="E31">
        <v>30.264139</v>
      </c>
      <c r="F31">
        <v>122.226237</v>
      </c>
      <c r="G31">
        <v>-25.408156999999999</v>
      </c>
      <c r="H31">
        <v>-57.287509700000001</v>
      </c>
      <c r="I31">
        <v>1569364790</v>
      </c>
      <c r="J31" s="3">
        <f t="shared" si="0"/>
        <v>43732.944328703699</v>
      </c>
      <c r="K31">
        <v>1569393590</v>
      </c>
      <c r="L31" s="1" t="s">
        <v>8317</v>
      </c>
      <c r="M31">
        <v>130.81</v>
      </c>
      <c r="N31">
        <v>1</v>
      </c>
      <c r="O31">
        <v>73.16</v>
      </c>
      <c r="P31">
        <v>111.15</v>
      </c>
      <c r="Q31">
        <v>109.58</v>
      </c>
      <c r="R31" s="1" t="s">
        <v>8318</v>
      </c>
      <c r="S31" s="1" t="s">
        <v>1978</v>
      </c>
      <c r="T31" s="1" t="s">
        <v>1978</v>
      </c>
      <c r="U31" s="1" t="s">
        <v>1978</v>
      </c>
      <c r="V31">
        <v>3</v>
      </c>
      <c r="W31" t="b">
        <v>0</v>
      </c>
      <c r="X31">
        <v>103.01</v>
      </c>
      <c r="Y31" s="1" t="s">
        <v>4379</v>
      </c>
    </row>
    <row r="32" spans="1:25" x14ac:dyDescent="0.25">
      <c r="A32" s="1" t="s">
        <v>4380</v>
      </c>
      <c r="B32" s="1" t="s">
        <v>4381</v>
      </c>
      <c r="C32" s="1" t="s">
        <v>8319</v>
      </c>
      <c r="D32" s="1" t="s">
        <v>4169</v>
      </c>
      <c r="E32">
        <v>-13.7557949</v>
      </c>
      <c r="F32">
        <v>-172.3051657</v>
      </c>
      <c r="G32">
        <v>10.7330518</v>
      </c>
      <c r="H32">
        <v>14.600491099999999</v>
      </c>
      <c r="I32">
        <v>1562220678</v>
      </c>
      <c r="J32" s="3">
        <f t="shared" si="0"/>
        <v>43650.257847222223</v>
      </c>
      <c r="K32">
        <v>1562274678</v>
      </c>
      <c r="L32" s="1" t="s">
        <v>8320</v>
      </c>
      <c r="M32">
        <v>176.87</v>
      </c>
      <c r="N32">
        <v>1</v>
      </c>
      <c r="O32">
        <v>56.79</v>
      </c>
      <c r="P32">
        <v>18.78</v>
      </c>
      <c r="Q32">
        <v>6.79</v>
      </c>
      <c r="R32" s="1" t="s">
        <v>8321</v>
      </c>
      <c r="S32" s="1" t="s">
        <v>1978</v>
      </c>
      <c r="T32" s="1" t="s">
        <v>1978</v>
      </c>
      <c r="U32" s="1" t="s">
        <v>1978</v>
      </c>
      <c r="V32">
        <v>3</v>
      </c>
      <c r="W32" t="b">
        <v>1</v>
      </c>
      <c r="X32">
        <v>170.43</v>
      </c>
      <c r="Y32" s="1" t="s">
        <v>4385</v>
      </c>
    </row>
    <row r="33" spans="1:25" x14ac:dyDescent="0.25">
      <c r="A33" s="1" t="s">
        <v>4386</v>
      </c>
      <c r="B33" s="1" t="s">
        <v>4387</v>
      </c>
      <c r="C33" s="1" t="s">
        <v>8322</v>
      </c>
      <c r="D33" s="1" t="s">
        <v>2840</v>
      </c>
      <c r="E33">
        <v>54.913773399999997</v>
      </c>
      <c r="F33">
        <v>33.297103399999997</v>
      </c>
      <c r="G33">
        <v>14.6688068</v>
      </c>
      <c r="H33">
        <v>121.11380579999999</v>
      </c>
      <c r="I33">
        <v>1571835532</v>
      </c>
      <c r="J33" s="3">
        <f t="shared" si="0"/>
        <v>43761.540879629625</v>
      </c>
      <c r="K33">
        <v>1571839132</v>
      </c>
      <c r="L33" s="1" t="s">
        <v>8323</v>
      </c>
      <c r="M33">
        <v>135.57</v>
      </c>
      <c r="N33">
        <v>2</v>
      </c>
      <c r="O33">
        <v>0</v>
      </c>
      <c r="P33">
        <v>192.97</v>
      </c>
      <c r="Q33">
        <v>0</v>
      </c>
      <c r="R33" s="1" t="s">
        <v>8324</v>
      </c>
      <c r="S33" s="1" t="s">
        <v>1978</v>
      </c>
      <c r="T33" s="1" t="s">
        <v>1978</v>
      </c>
      <c r="U33" s="1" t="s">
        <v>1978</v>
      </c>
      <c r="V33">
        <v>0</v>
      </c>
      <c r="W33" t="b">
        <v>0</v>
      </c>
      <c r="X33">
        <v>69.290000000000006</v>
      </c>
      <c r="Y33" s="1" t="s">
        <v>4391</v>
      </c>
    </row>
    <row r="34" spans="1:25" x14ac:dyDescent="0.25">
      <c r="A34" s="1" t="s">
        <v>4392</v>
      </c>
      <c r="B34" s="1" t="s">
        <v>4351</v>
      </c>
      <c r="C34" s="1" t="s">
        <v>8325</v>
      </c>
      <c r="D34" s="1" t="s">
        <v>3584</v>
      </c>
      <c r="E34">
        <v>51.903882699999997</v>
      </c>
      <c r="F34">
        <v>23.1771438</v>
      </c>
      <c r="G34">
        <v>-7.4417327000000002</v>
      </c>
      <c r="H34">
        <v>111.10565389999999</v>
      </c>
      <c r="I34">
        <v>1561640880</v>
      </c>
      <c r="J34" s="3">
        <f t="shared" si="0"/>
        <v>43643.547222222223</v>
      </c>
      <c r="K34">
        <v>1561658880</v>
      </c>
      <c r="L34" s="1" t="s">
        <v>8326</v>
      </c>
      <c r="M34">
        <v>13.12</v>
      </c>
      <c r="N34">
        <v>3</v>
      </c>
      <c r="O34">
        <v>0</v>
      </c>
      <c r="P34">
        <v>0</v>
      </c>
      <c r="Q34">
        <v>0</v>
      </c>
      <c r="R34" s="1" t="s">
        <v>8327</v>
      </c>
      <c r="S34" s="1" t="s">
        <v>1978</v>
      </c>
      <c r="T34" s="1" t="s">
        <v>1978</v>
      </c>
      <c r="U34" s="1" t="s">
        <v>8328</v>
      </c>
      <c r="V34">
        <v>0</v>
      </c>
      <c r="W34" t="b">
        <v>1</v>
      </c>
      <c r="X34">
        <v>83.8</v>
      </c>
      <c r="Y34" s="1" t="s">
        <v>4397</v>
      </c>
    </row>
    <row r="35" spans="1:25" x14ac:dyDescent="0.25">
      <c r="A35" s="1" t="s">
        <v>4398</v>
      </c>
      <c r="B35" s="1" t="s">
        <v>4399</v>
      </c>
      <c r="C35" s="1" t="s">
        <v>8329</v>
      </c>
      <c r="D35" s="1" t="s">
        <v>3864</v>
      </c>
      <c r="E35">
        <v>13.0427506</v>
      </c>
      <c r="F35">
        <v>100.93454010000001</v>
      </c>
      <c r="G35">
        <v>-18.431527599999999</v>
      </c>
      <c r="H35">
        <v>-39.932206800000003</v>
      </c>
      <c r="I35">
        <v>1553908723</v>
      </c>
      <c r="J35" s="3">
        <f t="shared" si="0"/>
        <v>43554.054664351846</v>
      </c>
      <c r="K35">
        <v>1553951923</v>
      </c>
      <c r="L35" s="1" t="s">
        <v>8330</v>
      </c>
      <c r="M35">
        <v>6.64</v>
      </c>
      <c r="N35">
        <v>0</v>
      </c>
      <c r="O35">
        <v>69.5</v>
      </c>
      <c r="P35">
        <v>113.91</v>
      </c>
      <c r="Q35">
        <v>52.62</v>
      </c>
      <c r="R35" s="1" t="s">
        <v>1978</v>
      </c>
      <c r="S35" s="1" t="s">
        <v>1978</v>
      </c>
      <c r="T35" s="1" t="s">
        <v>1978</v>
      </c>
      <c r="U35" s="1" t="s">
        <v>1978</v>
      </c>
      <c r="V35">
        <v>2</v>
      </c>
      <c r="W35" t="b">
        <v>0</v>
      </c>
      <c r="X35">
        <v>144.82</v>
      </c>
      <c r="Y35" s="1" t="s">
        <v>4402</v>
      </c>
    </row>
    <row r="36" spans="1:25" x14ac:dyDescent="0.25">
      <c r="A36" s="1" t="s">
        <v>4403</v>
      </c>
      <c r="B36" s="1" t="s">
        <v>4404</v>
      </c>
      <c r="C36" s="1" t="s">
        <v>8331</v>
      </c>
      <c r="D36" s="1" t="s">
        <v>3274</v>
      </c>
      <c r="E36">
        <v>43.494573699999997</v>
      </c>
      <c r="F36">
        <v>5.8978017999999999</v>
      </c>
      <c r="G36">
        <v>56.164412800000001</v>
      </c>
      <c r="H36">
        <v>12.8833299</v>
      </c>
      <c r="I36">
        <v>1559102971</v>
      </c>
      <c r="J36" s="3">
        <f t="shared" si="0"/>
        <v>43614.173275462963</v>
      </c>
      <c r="K36">
        <v>1559142571</v>
      </c>
      <c r="L36" s="1" t="s">
        <v>8332</v>
      </c>
      <c r="M36">
        <v>76.61</v>
      </c>
      <c r="N36">
        <v>3</v>
      </c>
      <c r="O36">
        <v>0</v>
      </c>
      <c r="P36">
        <v>0</v>
      </c>
      <c r="Q36">
        <v>0</v>
      </c>
      <c r="R36" s="1" t="s">
        <v>8333</v>
      </c>
      <c r="S36" s="1" t="s">
        <v>1978</v>
      </c>
      <c r="T36" s="1" t="s">
        <v>1978</v>
      </c>
      <c r="U36" s="1" t="s">
        <v>8334</v>
      </c>
      <c r="V36">
        <v>0</v>
      </c>
      <c r="W36" t="b">
        <v>1</v>
      </c>
      <c r="X36">
        <v>31.82</v>
      </c>
      <c r="Y36" s="1" t="s">
        <v>4409</v>
      </c>
    </row>
    <row r="37" spans="1:25" x14ac:dyDescent="0.25">
      <c r="A37" s="1" t="s">
        <v>4410</v>
      </c>
      <c r="B37" s="1" t="s">
        <v>4411</v>
      </c>
      <c r="C37" s="1" t="s">
        <v>8335</v>
      </c>
      <c r="D37" s="1" t="s">
        <v>4009</v>
      </c>
      <c r="E37">
        <v>19.484072099999999</v>
      </c>
      <c r="F37">
        <v>-99.230400399999994</v>
      </c>
      <c r="G37">
        <v>-6.9569954000000003</v>
      </c>
      <c r="H37">
        <v>112.5408991</v>
      </c>
      <c r="I37">
        <v>1543826940</v>
      </c>
      <c r="J37" s="3">
        <f t="shared" si="0"/>
        <v>43437.367361111115</v>
      </c>
      <c r="K37">
        <v>1543848540</v>
      </c>
      <c r="L37" s="1" t="s">
        <v>8336</v>
      </c>
      <c r="M37">
        <v>55.94</v>
      </c>
      <c r="N37">
        <v>2</v>
      </c>
      <c r="O37">
        <v>0</v>
      </c>
      <c r="P37">
        <v>74.209999999999994</v>
      </c>
      <c r="Q37">
        <v>0</v>
      </c>
      <c r="R37" s="1" t="s">
        <v>8337</v>
      </c>
      <c r="S37" s="1" t="s">
        <v>1978</v>
      </c>
      <c r="T37" s="1" t="s">
        <v>1978</v>
      </c>
      <c r="U37" s="1" t="s">
        <v>1978</v>
      </c>
      <c r="V37">
        <v>1</v>
      </c>
      <c r="W37" t="b">
        <v>0</v>
      </c>
      <c r="X37">
        <v>123.69</v>
      </c>
      <c r="Y37" s="1" t="s">
        <v>4415</v>
      </c>
    </row>
    <row r="38" spans="1:25" x14ac:dyDescent="0.25">
      <c r="A38" s="1" t="s">
        <v>4416</v>
      </c>
      <c r="B38" s="1" t="s">
        <v>4417</v>
      </c>
      <c r="C38" s="1" t="s">
        <v>8338</v>
      </c>
      <c r="D38" s="1" t="s">
        <v>4149</v>
      </c>
      <c r="E38">
        <v>14.4588552</v>
      </c>
      <c r="F38">
        <v>121.00160099999999</v>
      </c>
      <c r="G38">
        <v>41.0872247</v>
      </c>
      <c r="H38">
        <v>-8.1084595000000004</v>
      </c>
      <c r="I38">
        <v>1546164454</v>
      </c>
      <c r="J38" s="3">
        <f t="shared" si="0"/>
        <v>43464.421921296293</v>
      </c>
      <c r="K38">
        <v>1546214854</v>
      </c>
      <c r="L38" s="1" t="s">
        <v>8339</v>
      </c>
      <c r="M38">
        <v>28.54</v>
      </c>
      <c r="N38">
        <v>4</v>
      </c>
      <c r="O38">
        <v>0</v>
      </c>
      <c r="P38">
        <v>0</v>
      </c>
      <c r="Q38">
        <v>0</v>
      </c>
      <c r="R38" s="1" t="s">
        <v>8340</v>
      </c>
      <c r="S38" s="1" t="s">
        <v>1978</v>
      </c>
      <c r="T38" s="1" t="s">
        <v>1978</v>
      </c>
      <c r="U38" s="1" t="s">
        <v>1978</v>
      </c>
      <c r="V38">
        <v>2</v>
      </c>
      <c r="W38" t="b">
        <v>0</v>
      </c>
      <c r="X38">
        <v>128.43</v>
      </c>
      <c r="Y38" s="1" t="s">
        <v>4421</v>
      </c>
    </row>
    <row r="39" spans="1:25" x14ac:dyDescent="0.25">
      <c r="A39" s="1" t="s">
        <v>4422</v>
      </c>
      <c r="B39" s="1" t="s">
        <v>4423</v>
      </c>
      <c r="C39" s="1" t="s">
        <v>8341</v>
      </c>
      <c r="D39" s="1" t="s">
        <v>2824</v>
      </c>
      <c r="E39">
        <v>31.528143</v>
      </c>
      <c r="F39">
        <v>62.789713200000001</v>
      </c>
      <c r="G39">
        <v>54.134433999999999</v>
      </c>
      <c r="H39">
        <v>51.531658899999996</v>
      </c>
      <c r="I39">
        <v>1566843296</v>
      </c>
      <c r="J39" s="3">
        <f t="shared" si="0"/>
        <v>43703.760370370372</v>
      </c>
      <c r="K39">
        <v>1566875696</v>
      </c>
      <c r="L39" s="1" t="s">
        <v>8342</v>
      </c>
      <c r="M39">
        <v>90.68</v>
      </c>
      <c r="N39">
        <v>3</v>
      </c>
      <c r="O39">
        <v>0</v>
      </c>
      <c r="P39">
        <v>0</v>
      </c>
      <c r="Q39">
        <v>0</v>
      </c>
      <c r="R39" s="1" t="s">
        <v>8343</v>
      </c>
      <c r="S39" s="1" t="s">
        <v>1978</v>
      </c>
      <c r="T39" s="1" t="s">
        <v>1978</v>
      </c>
      <c r="U39" s="1" t="s">
        <v>8344</v>
      </c>
      <c r="V39">
        <v>3</v>
      </c>
      <c r="W39" t="b">
        <v>0</v>
      </c>
      <c r="X39">
        <v>101.26</v>
      </c>
      <c r="Y39" s="1" t="s">
        <v>4428</v>
      </c>
    </row>
    <row r="40" spans="1:25" x14ac:dyDescent="0.25">
      <c r="A40" s="1" t="s">
        <v>4429</v>
      </c>
      <c r="B40" s="1" t="s">
        <v>4430</v>
      </c>
      <c r="C40" s="1" t="s">
        <v>8345</v>
      </c>
      <c r="D40" s="1" t="s">
        <v>3322</v>
      </c>
      <c r="E40">
        <v>53.198003100000001</v>
      </c>
      <c r="F40">
        <v>19.644406100000001</v>
      </c>
      <c r="G40">
        <v>15.0140045</v>
      </c>
      <c r="H40">
        <v>-87.931854999999999</v>
      </c>
      <c r="I40">
        <v>1564784971</v>
      </c>
      <c r="J40" s="3">
        <f t="shared" si="0"/>
        <v>43679.937164351853</v>
      </c>
      <c r="K40">
        <v>1564792171</v>
      </c>
      <c r="L40" s="1" t="s">
        <v>8346</v>
      </c>
      <c r="M40">
        <v>31.14</v>
      </c>
      <c r="N40">
        <v>2</v>
      </c>
      <c r="O40">
        <v>0</v>
      </c>
      <c r="P40">
        <v>111.57</v>
      </c>
      <c r="Q40">
        <v>0</v>
      </c>
      <c r="R40" s="1" t="s">
        <v>8347</v>
      </c>
      <c r="S40" s="1" t="s">
        <v>1978</v>
      </c>
      <c r="T40" s="1" t="s">
        <v>1978</v>
      </c>
      <c r="U40" s="1" t="s">
        <v>1978</v>
      </c>
      <c r="V40">
        <v>0</v>
      </c>
      <c r="W40" t="b">
        <v>0</v>
      </c>
      <c r="X40">
        <v>47.39</v>
      </c>
      <c r="Y40" s="1" t="s">
        <v>4434</v>
      </c>
    </row>
    <row r="41" spans="1:25" x14ac:dyDescent="0.25">
      <c r="A41" s="1" t="s">
        <v>4435</v>
      </c>
      <c r="B41" s="1" t="s">
        <v>4436</v>
      </c>
      <c r="C41" s="1" t="s">
        <v>8348</v>
      </c>
      <c r="D41" s="1" t="s">
        <v>2236</v>
      </c>
      <c r="E41">
        <v>-23.914504300000001</v>
      </c>
      <c r="F41">
        <v>-46.848685699999997</v>
      </c>
      <c r="G41">
        <v>39.664138000000001</v>
      </c>
      <c r="H41">
        <v>-8.5173007999999992</v>
      </c>
      <c r="I41">
        <v>1546110403</v>
      </c>
      <c r="J41" s="3">
        <f t="shared" si="0"/>
        <v>43463.796331018515</v>
      </c>
      <c r="K41">
        <v>1546175203</v>
      </c>
      <c r="L41" s="1" t="s">
        <v>8349</v>
      </c>
      <c r="M41">
        <v>48.17</v>
      </c>
      <c r="N41">
        <v>4</v>
      </c>
      <c r="O41">
        <v>0</v>
      </c>
      <c r="P41">
        <v>0</v>
      </c>
      <c r="Q41">
        <v>0</v>
      </c>
      <c r="R41" s="1" t="s">
        <v>8350</v>
      </c>
      <c r="S41" s="1" t="s">
        <v>1978</v>
      </c>
      <c r="T41" s="1" t="s">
        <v>1978</v>
      </c>
      <c r="U41" s="1" t="s">
        <v>1978</v>
      </c>
      <c r="V41">
        <v>0</v>
      </c>
      <c r="W41" t="b">
        <v>0</v>
      </c>
      <c r="X41">
        <v>21.58</v>
      </c>
      <c r="Y41" s="1" t="s">
        <v>4440</v>
      </c>
    </row>
    <row r="42" spans="1:25" x14ac:dyDescent="0.25">
      <c r="A42" s="1" t="s">
        <v>4441</v>
      </c>
      <c r="B42" s="1" t="s">
        <v>4442</v>
      </c>
      <c r="C42" s="1" t="s">
        <v>8351</v>
      </c>
      <c r="D42" s="1" t="s">
        <v>2131</v>
      </c>
      <c r="E42">
        <v>24.265926</v>
      </c>
      <c r="F42">
        <v>116.081656</v>
      </c>
      <c r="G42">
        <v>23.561222000000001</v>
      </c>
      <c r="H42">
        <v>116.07436199999999</v>
      </c>
      <c r="I42">
        <v>1560620476</v>
      </c>
      <c r="J42" s="3">
        <f t="shared" si="0"/>
        <v>43631.736990740741</v>
      </c>
      <c r="K42">
        <v>1560663676</v>
      </c>
      <c r="L42" s="1" t="s">
        <v>8352</v>
      </c>
      <c r="M42">
        <v>37.11</v>
      </c>
      <c r="N42">
        <v>0</v>
      </c>
      <c r="O42">
        <v>90.35</v>
      </c>
      <c r="P42">
        <v>18.059999999999999</v>
      </c>
      <c r="Q42">
        <v>180.96</v>
      </c>
      <c r="R42" s="1" t="s">
        <v>1978</v>
      </c>
      <c r="S42" s="1" t="s">
        <v>1978</v>
      </c>
      <c r="T42" s="1" t="s">
        <v>1978</v>
      </c>
      <c r="U42" s="1" t="s">
        <v>1978</v>
      </c>
      <c r="V42">
        <v>1</v>
      </c>
      <c r="W42" t="b">
        <v>0</v>
      </c>
      <c r="X42">
        <v>25.55</v>
      </c>
      <c r="Y42" s="1" t="s">
        <v>4445</v>
      </c>
    </row>
    <row r="43" spans="1:25" x14ac:dyDescent="0.25">
      <c r="A43" s="1" t="s">
        <v>4446</v>
      </c>
      <c r="B43" s="1" t="s">
        <v>4447</v>
      </c>
      <c r="C43" s="1" t="s">
        <v>8353</v>
      </c>
      <c r="D43" s="1" t="s">
        <v>2068</v>
      </c>
      <c r="E43">
        <v>50.421664200000002</v>
      </c>
      <c r="F43">
        <v>14.346880199999999</v>
      </c>
      <c r="G43">
        <v>-7.3559270000000003</v>
      </c>
      <c r="H43">
        <v>110.64221980000001</v>
      </c>
      <c r="I43">
        <v>1562314043</v>
      </c>
      <c r="J43" s="3">
        <f t="shared" si="0"/>
        <v>43651.338460648149</v>
      </c>
      <c r="K43">
        <v>1562357243</v>
      </c>
      <c r="L43" s="1" t="s">
        <v>8354</v>
      </c>
      <c r="M43">
        <v>81.11</v>
      </c>
      <c r="N43">
        <v>1</v>
      </c>
      <c r="O43">
        <v>16.52</v>
      </c>
      <c r="P43">
        <v>86.37</v>
      </c>
      <c r="Q43">
        <v>88.69</v>
      </c>
      <c r="R43" s="1" t="s">
        <v>8355</v>
      </c>
      <c r="S43" s="1" t="s">
        <v>1978</v>
      </c>
      <c r="T43" s="1" t="s">
        <v>1978</v>
      </c>
      <c r="U43" s="1" t="s">
        <v>1978</v>
      </c>
      <c r="V43">
        <v>1</v>
      </c>
      <c r="W43" t="b">
        <v>1</v>
      </c>
      <c r="X43">
        <v>184.16</v>
      </c>
      <c r="Y43" s="1" t="s">
        <v>4451</v>
      </c>
    </row>
    <row r="44" spans="1:25" x14ac:dyDescent="0.25">
      <c r="A44" s="1" t="s">
        <v>4452</v>
      </c>
      <c r="B44" s="1" t="s">
        <v>4453</v>
      </c>
      <c r="C44" s="1" t="s">
        <v>8356</v>
      </c>
      <c r="D44" s="1" t="s">
        <v>3203</v>
      </c>
      <c r="E44">
        <v>40.605719899999997</v>
      </c>
      <c r="F44">
        <v>-8.6883540999999997</v>
      </c>
      <c r="G44">
        <v>42.710680000000004</v>
      </c>
      <c r="H44">
        <v>26.9786398</v>
      </c>
      <c r="I44">
        <v>1564786564</v>
      </c>
      <c r="J44" s="3">
        <f t="shared" si="0"/>
        <v>43679.955601851849</v>
      </c>
      <c r="K44">
        <v>1564836964</v>
      </c>
      <c r="L44" s="1" t="s">
        <v>8357</v>
      </c>
      <c r="M44">
        <v>102.53</v>
      </c>
      <c r="N44">
        <v>1</v>
      </c>
      <c r="O44">
        <v>129.59</v>
      </c>
      <c r="P44">
        <v>42.36</v>
      </c>
      <c r="Q44">
        <v>157.25</v>
      </c>
      <c r="R44" s="1" t="s">
        <v>8358</v>
      </c>
      <c r="S44" s="1" t="s">
        <v>1978</v>
      </c>
      <c r="T44" s="1" t="s">
        <v>1978</v>
      </c>
      <c r="U44" s="1" t="s">
        <v>1978</v>
      </c>
      <c r="V44">
        <v>1</v>
      </c>
      <c r="W44" t="b">
        <v>0</v>
      </c>
      <c r="X44">
        <v>126.31</v>
      </c>
      <c r="Y44" s="1" t="s">
        <v>4457</v>
      </c>
    </row>
    <row r="45" spans="1:25" x14ac:dyDescent="0.25">
      <c r="A45" s="1" t="s">
        <v>4458</v>
      </c>
      <c r="B45" s="1" t="s">
        <v>4459</v>
      </c>
      <c r="C45" s="1" t="s">
        <v>8359</v>
      </c>
      <c r="D45" s="1" t="s">
        <v>3482</v>
      </c>
      <c r="E45">
        <v>41.549664999999997</v>
      </c>
      <c r="F45">
        <v>-7.3871482999999998</v>
      </c>
      <c r="G45">
        <v>53.131018500000003</v>
      </c>
      <c r="H45">
        <v>-6.7449927000000001</v>
      </c>
      <c r="I45">
        <v>1574008379</v>
      </c>
      <c r="J45" s="3">
        <f t="shared" si="0"/>
        <v>43786.689571759256</v>
      </c>
      <c r="K45">
        <v>1574008379</v>
      </c>
      <c r="L45" s="1" t="s">
        <v>8360</v>
      </c>
      <c r="M45">
        <v>199.78</v>
      </c>
      <c r="N45">
        <v>1</v>
      </c>
      <c r="O45">
        <v>149.13</v>
      </c>
      <c r="P45">
        <v>140.79</v>
      </c>
      <c r="Q45">
        <v>69.459999999999994</v>
      </c>
      <c r="R45" s="1" t="s">
        <v>8361</v>
      </c>
      <c r="S45" s="1" t="s">
        <v>1978</v>
      </c>
      <c r="T45" s="1" t="s">
        <v>1978</v>
      </c>
      <c r="U45" s="1" t="s">
        <v>1978</v>
      </c>
      <c r="V45">
        <v>2</v>
      </c>
      <c r="W45" t="b">
        <v>1</v>
      </c>
      <c r="X45">
        <v>53.29</v>
      </c>
      <c r="Y45" s="1" t="s">
        <v>4463</v>
      </c>
    </row>
    <row r="46" spans="1:25" x14ac:dyDescent="0.25">
      <c r="A46" s="1" t="s">
        <v>4464</v>
      </c>
      <c r="B46" s="1" t="s">
        <v>4465</v>
      </c>
      <c r="C46" s="1" t="s">
        <v>8362</v>
      </c>
      <c r="D46" s="1" t="s">
        <v>2693</v>
      </c>
      <c r="E46">
        <v>54.815148800000003</v>
      </c>
      <c r="F46">
        <v>20.252066200000002</v>
      </c>
      <c r="G46">
        <v>-23.207633000000001</v>
      </c>
      <c r="H46">
        <v>-47.2997218</v>
      </c>
      <c r="I46">
        <v>1573496756</v>
      </c>
      <c r="J46" s="3">
        <f t="shared" si="0"/>
        <v>43780.768009259264</v>
      </c>
      <c r="K46">
        <v>1573575956</v>
      </c>
      <c r="L46" s="1" t="s">
        <v>1978</v>
      </c>
      <c r="M46">
        <v>54.26</v>
      </c>
      <c r="N46">
        <v>4</v>
      </c>
      <c r="O46">
        <v>0</v>
      </c>
      <c r="P46">
        <v>0</v>
      </c>
      <c r="Q46">
        <v>0</v>
      </c>
      <c r="R46" s="1" t="s">
        <v>8363</v>
      </c>
      <c r="S46" s="1" t="s">
        <v>1978</v>
      </c>
      <c r="T46" s="1" t="s">
        <v>1978</v>
      </c>
      <c r="U46" s="1" t="s">
        <v>1978</v>
      </c>
      <c r="V46">
        <v>0</v>
      </c>
      <c r="W46" t="b">
        <v>0</v>
      </c>
      <c r="X46">
        <v>10.68</v>
      </c>
      <c r="Y46" s="1" t="s">
        <v>4468</v>
      </c>
    </row>
    <row r="47" spans="1:25" x14ac:dyDescent="0.25">
      <c r="A47" s="1" t="s">
        <v>4469</v>
      </c>
      <c r="B47" s="1" t="s">
        <v>4470</v>
      </c>
      <c r="C47" s="1" t="s">
        <v>8364</v>
      </c>
      <c r="D47" s="1" t="s">
        <v>4126</v>
      </c>
      <c r="E47">
        <v>17.178259099999998</v>
      </c>
      <c r="F47">
        <v>102.5704008</v>
      </c>
      <c r="G47">
        <v>24.489685000000001</v>
      </c>
      <c r="H47">
        <v>105.093908</v>
      </c>
      <c r="I47">
        <v>1566458421</v>
      </c>
      <c r="J47" s="3">
        <f t="shared" si="0"/>
        <v>43699.305798611109</v>
      </c>
      <c r="K47">
        <v>1566537621</v>
      </c>
      <c r="L47" s="1" t="s">
        <v>1978</v>
      </c>
      <c r="M47">
        <v>81.459999999999994</v>
      </c>
      <c r="N47">
        <v>0</v>
      </c>
      <c r="O47">
        <v>143.81</v>
      </c>
      <c r="P47">
        <v>65.41</v>
      </c>
      <c r="Q47">
        <v>24.22</v>
      </c>
      <c r="R47" s="1" t="s">
        <v>1978</v>
      </c>
      <c r="S47" s="1" t="s">
        <v>1978</v>
      </c>
      <c r="T47" s="1" t="s">
        <v>1978</v>
      </c>
      <c r="U47" s="1" t="s">
        <v>1978</v>
      </c>
      <c r="V47">
        <v>1</v>
      </c>
      <c r="W47" t="b">
        <v>1</v>
      </c>
      <c r="X47">
        <v>12.44</v>
      </c>
      <c r="Y47" s="1" t="s">
        <v>4472</v>
      </c>
    </row>
    <row r="48" spans="1:25" x14ac:dyDescent="0.25">
      <c r="A48" s="1" t="s">
        <v>4473</v>
      </c>
      <c r="B48" s="1" t="s">
        <v>4474</v>
      </c>
      <c r="C48" s="1" t="s">
        <v>8365</v>
      </c>
      <c r="D48" s="1" t="s">
        <v>3815</v>
      </c>
      <c r="E48">
        <v>-27.780531</v>
      </c>
      <c r="F48">
        <v>-54.236230200000001</v>
      </c>
      <c r="G48">
        <v>39.635229699999996</v>
      </c>
      <c r="H48">
        <v>-8.6888466999999991</v>
      </c>
      <c r="I48">
        <v>1564875139</v>
      </c>
      <c r="J48" s="3">
        <f t="shared" si="0"/>
        <v>43680.980775462958</v>
      </c>
      <c r="K48">
        <v>1564950739</v>
      </c>
      <c r="L48" s="1" t="s">
        <v>8366</v>
      </c>
      <c r="M48">
        <v>106.79</v>
      </c>
      <c r="N48">
        <v>2</v>
      </c>
      <c r="O48">
        <v>0</v>
      </c>
      <c r="P48">
        <v>152.18</v>
      </c>
      <c r="Q48">
        <v>0</v>
      </c>
      <c r="R48" s="1" t="s">
        <v>8367</v>
      </c>
      <c r="S48" s="1" t="s">
        <v>1978</v>
      </c>
      <c r="T48" s="1" t="s">
        <v>1978</v>
      </c>
      <c r="U48" s="1" t="s">
        <v>1978</v>
      </c>
      <c r="V48">
        <v>0</v>
      </c>
      <c r="W48" t="b">
        <v>1</v>
      </c>
      <c r="X48">
        <v>72.010000000000005</v>
      </c>
      <c r="Y48" s="1" t="s">
        <v>4478</v>
      </c>
    </row>
    <row r="49" spans="1:25" x14ac:dyDescent="0.25">
      <c r="A49" s="1" t="s">
        <v>4479</v>
      </c>
      <c r="B49" s="1" t="s">
        <v>4480</v>
      </c>
      <c r="C49" s="1" t="s">
        <v>8368</v>
      </c>
      <c r="D49" s="1" t="s">
        <v>3412</v>
      </c>
      <c r="E49">
        <v>12.3640592</v>
      </c>
      <c r="F49">
        <v>13.8277397</v>
      </c>
      <c r="G49">
        <v>33.9255183</v>
      </c>
      <c r="H49">
        <v>-83.921489600000001</v>
      </c>
      <c r="I49">
        <v>1566070333</v>
      </c>
      <c r="J49" s="3">
        <f t="shared" si="0"/>
        <v>43694.814039351855</v>
      </c>
      <c r="K49">
        <v>1566120733</v>
      </c>
      <c r="L49" s="1" t="s">
        <v>8369</v>
      </c>
      <c r="M49">
        <v>27.23</v>
      </c>
      <c r="N49">
        <v>2</v>
      </c>
      <c r="O49">
        <v>0</v>
      </c>
      <c r="P49">
        <v>173.73</v>
      </c>
      <c r="Q49">
        <v>0</v>
      </c>
      <c r="R49" s="1" t="s">
        <v>8370</v>
      </c>
      <c r="S49" s="1" t="s">
        <v>1978</v>
      </c>
      <c r="T49" s="1" t="s">
        <v>1978</v>
      </c>
      <c r="U49" s="1" t="s">
        <v>1978</v>
      </c>
      <c r="V49">
        <v>0</v>
      </c>
      <c r="W49" t="b">
        <v>1</v>
      </c>
      <c r="X49">
        <v>48.77</v>
      </c>
      <c r="Y49" s="1" t="s">
        <v>4484</v>
      </c>
    </row>
    <row r="50" spans="1:25" x14ac:dyDescent="0.25">
      <c r="A50" s="1" t="s">
        <v>4485</v>
      </c>
      <c r="B50" s="1" t="s">
        <v>4486</v>
      </c>
      <c r="C50" s="1" t="s">
        <v>8371</v>
      </c>
      <c r="D50" s="1" t="s">
        <v>2408</v>
      </c>
      <c r="E50">
        <v>30.804315800000001</v>
      </c>
      <c r="F50">
        <v>72.2069276</v>
      </c>
      <c r="G50">
        <v>38.902213600000003</v>
      </c>
      <c r="H50">
        <v>-9.0443292999999993</v>
      </c>
      <c r="I50">
        <v>1573683071</v>
      </c>
      <c r="J50" s="3">
        <f t="shared" si="0"/>
        <v>43782.924432870372</v>
      </c>
      <c r="K50">
        <v>1573719071</v>
      </c>
      <c r="L50" s="1" t="s">
        <v>1978</v>
      </c>
      <c r="M50">
        <v>115.78</v>
      </c>
      <c r="N50">
        <v>4</v>
      </c>
      <c r="O50">
        <v>0</v>
      </c>
      <c r="P50">
        <v>0</v>
      </c>
      <c r="Q50">
        <v>0</v>
      </c>
      <c r="R50" s="1" t="s">
        <v>8372</v>
      </c>
      <c r="S50" s="1" t="s">
        <v>1978</v>
      </c>
      <c r="T50" s="1" t="s">
        <v>1978</v>
      </c>
      <c r="U50" s="1" t="s">
        <v>1978</v>
      </c>
      <c r="V50">
        <v>3</v>
      </c>
      <c r="W50" t="b">
        <v>0</v>
      </c>
      <c r="X50">
        <v>18.37</v>
      </c>
      <c r="Y50" s="1" t="s">
        <v>4489</v>
      </c>
    </row>
    <row r="51" spans="1:25" x14ac:dyDescent="0.25">
      <c r="A51" s="1" t="s">
        <v>4490</v>
      </c>
      <c r="B51" s="1" t="s">
        <v>4491</v>
      </c>
      <c r="C51" s="1" t="s">
        <v>8373</v>
      </c>
      <c r="D51" s="1" t="s">
        <v>2644</v>
      </c>
      <c r="E51">
        <v>12.525854199999999</v>
      </c>
      <c r="F51">
        <v>-86.290756799999997</v>
      </c>
      <c r="G51">
        <v>55.076430700000003</v>
      </c>
      <c r="H51">
        <v>98.842648299999993</v>
      </c>
      <c r="I51">
        <v>1546661603</v>
      </c>
      <c r="J51" s="3">
        <f t="shared" si="0"/>
        <v>43470.17596064815</v>
      </c>
      <c r="K51">
        <v>1546730003</v>
      </c>
      <c r="L51" s="1" t="s">
        <v>8374</v>
      </c>
      <c r="M51">
        <v>8.06</v>
      </c>
      <c r="N51">
        <v>0</v>
      </c>
      <c r="O51">
        <v>166.27</v>
      </c>
      <c r="P51">
        <v>6.39</v>
      </c>
      <c r="Q51">
        <v>170.26</v>
      </c>
      <c r="R51" s="1" t="s">
        <v>1978</v>
      </c>
      <c r="S51" s="1" t="s">
        <v>1978</v>
      </c>
      <c r="T51" s="1" t="s">
        <v>1978</v>
      </c>
      <c r="U51" s="1" t="s">
        <v>1978</v>
      </c>
      <c r="V51">
        <v>1</v>
      </c>
      <c r="W51" t="b">
        <v>1</v>
      </c>
      <c r="X51">
        <v>172.81</v>
      </c>
      <c r="Y51" s="1" t="s">
        <v>4494</v>
      </c>
    </row>
    <row r="52" spans="1:25" x14ac:dyDescent="0.25">
      <c r="A52" s="1" t="s">
        <v>4495</v>
      </c>
      <c r="B52" s="1" t="s">
        <v>4496</v>
      </c>
      <c r="C52" s="1" t="s">
        <v>8375</v>
      </c>
      <c r="D52" s="1" t="s">
        <v>2440</v>
      </c>
      <c r="E52">
        <v>10.3231036</v>
      </c>
      <c r="F52">
        <v>-3.1679257000000001</v>
      </c>
      <c r="G52">
        <v>-21.609127999999998</v>
      </c>
      <c r="H52">
        <v>166.2143471</v>
      </c>
      <c r="I52">
        <v>1570587476</v>
      </c>
      <c r="J52" s="3">
        <f t="shared" si="0"/>
        <v>43747.095787037033</v>
      </c>
      <c r="K52">
        <v>1570623476</v>
      </c>
      <c r="L52" s="1" t="s">
        <v>8376</v>
      </c>
      <c r="M52">
        <v>197.46</v>
      </c>
      <c r="N52">
        <v>4</v>
      </c>
      <c r="O52">
        <v>0</v>
      </c>
      <c r="P52">
        <v>0</v>
      </c>
      <c r="Q52">
        <v>0</v>
      </c>
      <c r="R52" s="1" t="s">
        <v>8377</v>
      </c>
      <c r="S52" s="1" t="s">
        <v>1978</v>
      </c>
      <c r="T52" s="1" t="s">
        <v>1978</v>
      </c>
      <c r="U52" s="1" t="s">
        <v>1978</v>
      </c>
      <c r="V52">
        <v>2</v>
      </c>
      <c r="W52" t="b">
        <v>1</v>
      </c>
      <c r="X52">
        <v>128.76</v>
      </c>
      <c r="Y52" s="1" t="s">
        <v>4500</v>
      </c>
    </row>
    <row r="53" spans="1:25" x14ac:dyDescent="0.25">
      <c r="A53" s="1" t="s">
        <v>4501</v>
      </c>
      <c r="B53" s="1" t="s">
        <v>4502</v>
      </c>
      <c r="C53" s="1" t="s">
        <v>8378</v>
      </c>
      <c r="D53" s="1" t="s">
        <v>2870</v>
      </c>
      <c r="E53">
        <v>-8.1144999999999996</v>
      </c>
      <c r="F53">
        <v>115.10209999999999</v>
      </c>
      <c r="G53">
        <v>16.762099599999999</v>
      </c>
      <c r="H53">
        <v>-93.156005500000006</v>
      </c>
      <c r="I53">
        <v>1560739491</v>
      </c>
      <c r="J53" s="3">
        <f t="shared" si="0"/>
        <v>43633.114479166667</v>
      </c>
      <c r="K53">
        <v>1560782691</v>
      </c>
      <c r="L53" s="1" t="s">
        <v>8379</v>
      </c>
      <c r="M53">
        <v>6.13</v>
      </c>
      <c r="N53">
        <v>3</v>
      </c>
      <c r="O53">
        <v>0</v>
      </c>
      <c r="P53">
        <v>0</v>
      </c>
      <c r="Q53">
        <v>0</v>
      </c>
      <c r="R53" s="1" t="s">
        <v>8380</v>
      </c>
      <c r="S53" s="1" t="s">
        <v>1978</v>
      </c>
      <c r="T53" s="1" t="s">
        <v>1978</v>
      </c>
      <c r="U53" s="1" t="s">
        <v>8381</v>
      </c>
      <c r="V53">
        <v>3</v>
      </c>
      <c r="W53" t="b">
        <v>0</v>
      </c>
      <c r="X53">
        <v>89.47</v>
      </c>
      <c r="Y53" s="1" t="s">
        <v>4507</v>
      </c>
    </row>
    <row r="54" spans="1:25" x14ac:dyDescent="0.25">
      <c r="A54" s="1" t="s">
        <v>4508</v>
      </c>
      <c r="B54" s="1" t="s">
        <v>4509</v>
      </c>
      <c r="C54" s="1" t="s">
        <v>8382</v>
      </c>
      <c r="D54" s="1" t="s">
        <v>3283</v>
      </c>
      <c r="E54">
        <v>-10.573164</v>
      </c>
      <c r="F54">
        <v>121.738421</v>
      </c>
      <c r="G54">
        <v>-7.3756003000000003</v>
      </c>
      <c r="H54">
        <v>110.94768310000001</v>
      </c>
      <c r="I54">
        <v>1556936739</v>
      </c>
      <c r="J54" s="3">
        <f t="shared" si="0"/>
        <v>43589.101145833338</v>
      </c>
      <c r="K54">
        <v>1556954739</v>
      </c>
      <c r="L54" s="1" t="s">
        <v>8383</v>
      </c>
      <c r="M54">
        <v>107.95</v>
      </c>
      <c r="N54">
        <v>2</v>
      </c>
      <c r="O54">
        <v>0</v>
      </c>
      <c r="P54">
        <v>73.48</v>
      </c>
      <c r="Q54">
        <v>0</v>
      </c>
      <c r="R54" s="1" t="s">
        <v>8384</v>
      </c>
      <c r="S54" s="1" t="s">
        <v>1978</v>
      </c>
      <c r="T54" s="1" t="s">
        <v>1978</v>
      </c>
      <c r="U54" s="1" t="s">
        <v>1978</v>
      </c>
      <c r="V54">
        <v>3</v>
      </c>
      <c r="W54" t="b">
        <v>0</v>
      </c>
      <c r="X54">
        <v>154.41999999999999</v>
      </c>
      <c r="Y54" s="1" t="s">
        <v>4513</v>
      </c>
    </row>
    <row r="55" spans="1:25" x14ac:dyDescent="0.25">
      <c r="A55" s="1" t="s">
        <v>4514</v>
      </c>
      <c r="B55" s="1" t="s">
        <v>4515</v>
      </c>
      <c r="C55" s="1" t="s">
        <v>8385</v>
      </c>
      <c r="D55" s="1" t="s">
        <v>2984</v>
      </c>
      <c r="E55">
        <v>21.941555000000001</v>
      </c>
      <c r="F55">
        <v>111.42612200000001</v>
      </c>
      <c r="G55">
        <v>23.241655000000002</v>
      </c>
      <c r="H55">
        <v>111.539333</v>
      </c>
      <c r="I55">
        <v>1561011577</v>
      </c>
      <c r="J55" s="3">
        <f t="shared" si="0"/>
        <v>43636.26362268519</v>
      </c>
      <c r="K55">
        <v>1561036777</v>
      </c>
      <c r="L55" s="1" t="s">
        <v>8386</v>
      </c>
      <c r="M55">
        <v>197.2</v>
      </c>
      <c r="N55">
        <v>4</v>
      </c>
      <c r="O55">
        <v>0</v>
      </c>
      <c r="P55">
        <v>0</v>
      </c>
      <c r="Q55">
        <v>0</v>
      </c>
      <c r="R55" s="1" t="s">
        <v>8387</v>
      </c>
      <c r="S55" s="1" t="s">
        <v>1978</v>
      </c>
      <c r="T55" s="1" t="s">
        <v>1978</v>
      </c>
      <c r="U55" s="1" t="s">
        <v>1978</v>
      </c>
      <c r="V55">
        <v>0</v>
      </c>
      <c r="W55" t="b">
        <v>1</v>
      </c>
      <c r="X55">
        <v>51.37</v>
      </c>
      <c r="Y55" s="1" t="s">
        <v>4519</v>
      </c>
    </row>
    <row r="56" spans="1:25" x14ac:dyDescent="0.25">
      <c r="A56" s="1" t="s">
        <v>4520</v>
      </c>
      <c r="B56" s="1" t="s">
        <v>4521</v>
      </c>
      <c r="C56" s="1" t="s">
        <v>8388</v>
      </c>
      <c r="D56" s="1" t="s">
        <v>2831</v>
      </c>
      <c r="E56">
        <v>9.9298166999999999</v>
      </c>
      <c r="F56">
        <v>-73.959033300000002</v>
      </c>
      <c r="G56">
        <v>42.424661999999998</v>
      </c>
      <c r="H56">
        <v>18.771234</v>
      </c>
      <c r="I56">
        <v>1550643433</v>
      </c>
      <c r="J56" s="3">
        <f t="shared" si="0"/>
        <v>43516.261956018519</v>
      </c>
      <c r="K56">
        <v>1550657833</v>
      </c>
      <c r="L56" s="1" t="s">
        <v>8389</v>
      </c>
      <c r="M56">
        <v>114.16</v>
      </c>
      <c r="N56">
        <v>1</v>
      </c>
      <c r="O56">
        <v>185.94</v>
      </c>
      <c r="P56">
        <v>126</v>
      </c>
      <c r="Q56">
        <v>96.39</v>
      </c>
      <c r="R56" s="1" t="s">
        <v>8390</v>
      </c>
      <c r="S56" s="1" t="s">
        <v>1978</v>
      </c>
      <c r="T56" s="1" t="s">
        <v>1978</v>
      </c>
      <c r="U56" s="1" t="s">
        <v>1978</v>
      </c>
      <c r="V56">
        <v>2</v>
      </c>
      <c r="W56" t="b">
        <v>0</v>
      </c>
      <c r="X56">
        <v>115.42</v>
      </c>
      <c r="Y56" s="1" t="s">
        <v>4525</v>
      </c>
    </row>
    <row r="57" spans="1:25" x14ac:dyDescent="0.25">
      <c r="A57" s="1" t="s">
        <v>4526</v>
      </c>
      <c r="B57" s="1" t="s">
        <v>4527</v>
      </c>
      <c r="C57" s="1" t="s">
        <v>8391</v>
      </c>
      <c r="D57" s="1" t="s">
        <v>3800</v>
      </c>
      <c r="E57">
        <v>23.634675000000001</v>
      </c>
      <c r="F57">
        <v>112.44069</v>
      </c>
      <c r="G57">
        <v>8.5493413</v>
      </c>
      <c r="H57">
        <v>-71.242873700000004</v>
      </c>
      <c r="I57">
        <v>1551587269</v>
      </c>
      <c r="J57" s="3">
        <f t="shared" si="0"/>
        <v>43527.185983796298</v>
      </c>
      <c r="K57">
        <v>1551641269</v>
      </c>
      <c r="L57" s="1" t="s">
        <v>8392</v>
      </c>
      <c r="M57">
        <v>5.37</v>
      </c>
      <c r="N57">
        <v>1</v>
      </c>
      <c r="O57">
        <v>59.06</v>
      </c>
      <c r="P57">
        <v>168.87</v>
      </c>
      <c r="Q57">
        <v>154.87</v>
      </c>
      <c r="R57" s="1" t="s">
        <v>8393</v>
      </c>
      <c r="S57" s="1" t="s">
        <v>1978</v>
      </c>
      <c r="T57" s="1" t="s">
        <v>1978</v>
      </c>
      <c r="U57" s="1" t="s">
        <v>1978</v>
      </c>
      <c r="V57">
        <v>0</v>
      </c>
      <c r="W57" t="b">
        <v>0</v>
      </c>
      <c r="X57">
        <v>189.65</v>
      </c>
      <c r="Y57" s="1" t="s">
        <v>4531</v>
      </c>
    </row>
    <row r="58" spans="1:25" x14ac:dyDescent="0.25">
      <c r="A58" s="1" t="s">
        <v>4532</v>
      </c>
      <c r="B58" s="1" t="s">
        <v>4533</v>
      </c>
      <c r="C58" s="1" t="s">
        <v>8394</v>
      </c>
      <c r="D58" s="1" t="s">
        <v>3667</v>
      </c>
      <c r="E58">
        <v>-1.0320468</v>
      </c>
      <c r="F58">
        <v>130.50521760000001</v>
      </c>
      <c r="G58">
        <v>51.165686899999997</v>
      </c>
      <c r="H58">
        <v>71.443933299999998</v>
      </c>
      <c r="I58">
        <v>1561456544</v>
      </c>
      <c r="J58" s="3">
        <f t="shared" si="0"/>
        <v>43641.4137037037</v>
      </c>
      <c r="K58">
        <v>1561506944</v>
      </c>
      <c r="L58" s="1" t="s">
        <v>8395</v>
      </c>
      <c r="M58">
        <v>21.15</v>
      </c>
      <c r="N58">
        <v>4</v>
      </c>
      <c r="O58">
        <v>0</v>
      </c>
      <c r="P58">
        <v>0</v>
      </c>
      <c r="Q58">
        <v>0</v>
      </c>
      <c r="R58" s="1" t="s">
        <v>8396</v>
      </c>
      <c r="S58" s="1" t="s">
        <v>1978</v>
      </c>
      <c r="T58" s="1" t="s">
        <v>1978</v>
      </c>
      <c r="U58" s="1" t="s">
        <v>1978</v>
      </c>
      <c r="V58">
        <v>2</v>
      </c>
      <c r="W58" t="b">
        <v>1</v>
      </c>
      <c r="X58">
        <v>180</v>
      </c>
      <c r="Y58" s="1" t="s">
        <v>4537</v>
      </c>
    </row>
    <row r="59" spans="1:25" x14ac:dyDescent="0.25">
      <c r="A59" s="1" t="s">
        <v>4538</v>
      </c>
      <c r="B59" s="1" t="s">
        <v>4539</v>
      </c>
      <c r="C59" s="1" t="s">
        <v>8397</v>
      </c>
      <c r="D59" s="1" t="s">
        <v>3147</v>
      </c>
      <c r="E59">
        <v>-32.232354999999998</v>
      </c>
      <c r="F59">
        <v>-64.442428000000007</v>
      </c>
      <c r="G59">
        <v>-6.1583904</v>
      </c>
      <c r="H59">
        <v>106.4288088</v>
      </c>
      <c r="I59">
        <v>1553599447</v>
      </c>
      <c r="J59" s="3">
        <f t="shared" si="0"/>
        <v>43550.475081018521</v>
      </c>
      <c r="K59">
        <v>1553685847</v>
      </c>
      <c r="L59" s="1" t="s">
        <v>8398</v>
      </c>
      <c r="M59">
        <v>66.180000000000007</v>
      </c>
      <c r="N59">
        <v>0</v>
      </c>
      <c r="O59">
        <v>17.03</v>
      </c>
      <c r="P59">
        <v>169.38</v>
      </c>
      <c r="Q59">
        <v>199.73</v>
      </c>
      <c r="R59" s="1" t="s">
        <v>1978</v>
      </c>
      <c r="S59" s="1" t="s">
        <v>1978</v>
      </c>
      <c r="T59" s="1" t="s">
        <v>1978</v>
      </c>
      <c r="U59" s="1" t="s">
        <v>1978</v>
      </c>
      <c r="V59">
        <v>0</v>
      </c>
      <c r="W59" t="b">
        <v>0</v>
      </c>
      <c r="X59">
        <v>145.22</v>
      </c>
      <c r="Y59" s="1" t="s">
        <v>4542</v>
      </c>
    </row>
    <row r="60" spans="1:25" x14ac:dyDescent="0.25">
      <c r="A60" s="1" t="s">
        <v>4543</v>
      </c>
      <c r="B60" s="1" t="s">
        <v>4544</v>
      </c>
      <c r="C60" s="1" t="s">
        <v>8399</v>
      </c>
      <c r="D60" s="1" t="s">
        <v>2001</v>
      </c>
      <c r="E60">
        <v>-19.169437500000001</v>
      </c>
      <c r="F60">
        <v>46.740595900000002</v>
      </c>
      <c r="G60">
        <v>-0.38834639999999998</v>
      </c>
      <c r="H60">
        <v>109.7115472</v>
      </c>
      <c r="I60">
        <v>1573751291</v>
      </c>
      <c r="J60" s="3">
        <f t="shared" si="0"/>
        <v>43783.714016203703</v>
      </c>
      <c r="K60">
        <v>1573837691</v>
      </c>
      <c r="L60" s="1" t="s">
        <v>8400</v>
      </c>
      <c r="M60">
        <v>8.76</v>
      </c>
      <c r="N60">
        <v>0</v>
      </c>
      <c r="O60">
        <v>176.5</v>
      </c>
      <c r="P60">
        <v>102.08</v>
      </c>
      <c r="Q60">
        <v>29.65</v>
      </c>
      <c r="R60" s="1" t="s">
        <v>1978</v>
      </c>
      <c r="S60" s="1" t="s">
        <v>1978</v>
      </c>
      <c r="T60" s="1" t="s">
        <v>1978</v>
      </c>
      <c r="U60" s="1" t="s">
        <v>1978</v>
      </c>
      <c r="V60">
        <v>3</v>
      </c>
      <c r="W60" t="b">
        <v>1</v>
      </c>
      <c r="X60">
        <v>154.04</v>
      </c>
      <c r="Y60" s="1" t="s">
        <v>4547</v>
      </c>
    </row>
    <row r="61" spans="1:25" x14ac:dyDescent="0.25">
      <c r="A61" s="1" t="s">
        <v>4548</v>
      </c>
      <c r="B61" s="1" t="s">
        <v>4549</v>
      </c>
      <c r="C61" s="1" t="s">
        <v>8401</v>
      </c>
      <c r="D61" s="1" t="s">
        <v>3449</v>
      </c>
      <c r="E61">
        <v>37.420221599999998</v>
      </c>
      <c r="F61">
        <v>66.019589400000001</v>
      </c>
      <c r="G61">
        <v>34.477860999999997</v>
      </c>
      <c r="H61">
        <v>110.084789</v>
      </c>
      <c r="I61">
        <v>1545172010</v>
      </c>
      <c r="J61" s="3">
        <f t="shared" si="0"/>
        <v>43452.935300925921</v>
      </c>
      <c r="K61">
        <v>1545254810</v>
      </c>
      <c r="L61" s="1" t="s">
        <v>1978</v>
      </c>
      <c r="M61">
        <v>21.57</v>
      </c>
      <c r="N61">
        <v>4</v>
      </c>
      <c r="O61">
        <v>0</v>
      </c>
      <c r="P61">
        <v>0</v>
      </c>
      <c r="Q61">
        <v>0</v>
      </c>
      <c r="R61" s="1" t="s">
        <v>8402</v>
      </c>
      <c r="S61" s="1" t="s">
        <v>1978</v>
      </c>
      <c r="T61" s="1" t="s">
        <v>1978</v>
      </c>
      <c r="U61" s="1" t="s">
        <v>1978</v>
      </c>
      <c r="V61">
        <v>2</v>
      </c>
      <c r="W61" t="b">
        <v>1</v>
      </c>
      <c r="X61">
        <v>154.59</v>
      </c>
      <c r="Y61" s="1" t="s">
        <v>4552</v>
      </c>
    </row>
    <row r="62" spans="1:25" x14ac:dyDescent="0.25">
      <c r="A62" s="1" t="s">
        <v>4553</v>
      </c>
      <c r="B62" s="1" t="s">
        <v>4515</v>
      </c>
      <c r="C62" s="1" t="s">
        <v>8403</v>
      </c>
      <c r="D62" s="1" t="s">
        <v>2561</v>
      </c>
      <c r="E62">
        <v>59.674294400000001</v>
      </c>
      <c r="F62">
        <v>29.851995599999999</v>
      </c>
      <c r="G62">
        <v>53.5835808</v>
      </c>
      <c r="H62">
        <v>10.020578</v>
      </c>
      <c r="I62">
        <v>1568289283</v>
      </c>
      <c r="J62" s="3">
        <f t="shared" si="0"/>
        <v>43720.496331018519</v>
      </c>
      <c r="K62">
        <v>1568372083</v>
      </c>
      <c r="L62" s="1" t="s">
        <v>1978</v>
      </c>
      <c r="M62">
        <v>128.77000000000001</v>
      </c>
      <c r="N62">
        <v>2</v>
      </c>
      <c r="O62">
        <v>0</v>
      </c>
      <c r="P62">
        <v>126.8</v>
      </c>
      <c r="Q62">
        <v>0</v>
      </c>
      <c r="R62" s="1" t="s">
        <v>8404</v>
      </c>
      <c r="S62" s="1" t="s">
        <v>1978</v>
      </c>
      <c r="T62" s="1" t="s">
        <v>1978</v>
      </c>
      <c r="U62" s="1" t="s">
        <v>1978</v>
      </c>
      <c r="V62">
        <v>1</v>
      </c>
      <c r="W62" t="b">
        <v>0</v>
      </c>
      <c r="X62">
        <v>44.89</v>
      </c>
      <c r="Y62" s="1" t="s">
        <v>4556</v>
      </c>
    </row>
    <row r="63" spans="1:25" x14ac:dyDescent="0.25">
      <c r="A63" s="1" t="s">
        <v>4557</v>
      </c>
      <c r="B63" s="1" t="s">
        <v>4558</v>
      </c>
      <c r="C63" s="1" t="s">
        <v>8405</v>
      </c>
      <c r="D63" s="1" t="s">
        <v>3685</v>
      </c>
      <c r="E63">
        <v>25.049517999999999</v>
      </c>
      <c r="F63">
        <v>116.420098</v>
      </c>
      <c r="G63">
        <v>-18.910568699999999</v>
      </c>
      <c r="H63">
        <v>47.808164499999997</v>
      </c>
      <c r="I63">
        <v>1561097695</v>
      </c>
      <c r="J63" s="3">
        <f t="shared" si="0"/>
        <v>43637.260358796295</v>
      </c>
      <c r="K63">
        <v>1561155295</v>
      </c>
      <c r="L63" s="1" t="s">
        <v>8406</v>
      </c>
      <c r="M63">
        <v>54.58</v>
      </c>
      <c r="N63">
        <v>3</v>
      </c>
      <c r="O63">
        <v>0</v>
      </c>
      <c r="P63">
        <v>0</v>
      </c>
      <c r="Q63">
        <v>0</v>
      </c>
      <c r="R63" s="1" t="s">
        <v>8407</v>
      </c>
      <c r="S63" s="1" t="s">
        <v>1978</v>
      </c>
      <c r="T63" s="1" t="s">
        <v>1978</v>
      </c>
      <c r="U63" s="1" t="s">
        <v>8408</v>
      </c>
      <c r="V63">
        <v>2</v>
      </c>
      <c r="W63" t="b">
        <v>0</v>
      </c>
      <c r="X63">
        <v>187.22</v>
      </c>
      <c r="Y63" s="1" t="s">
        <v>4563</v>
      </c>
    </row>
    <row r="64" spans="1:25" x14ac:dyDescent="0.25">
      <c r="A64" s="1" t="s">
        <v>4564</v>
      </c>
      <c r="B64" s="1" t="s">
        <v>4565</v>
      </c>
      <c r="C64" s="1" t="s">
        <v>8409</v>
      </c>
      <c r="D64" s="1" t="s">
        <v>3824</v>
      </c>
      <c r="E64">
        <v>28.969385200000001</v>
      </c>
      <c r="F64">
        <v>119.8453914</v>
      </c>
      <c r="G64">
        <v>39.692420599999998</v>
      </c>
      <c r="H64">
        <v>-94.914323899999999</v>
      </c>
      <c r="I64">
        <v>1567684965</v>
      </c>
      <c r="J64" s="3">
        <f t="shared" si="0"/>
        <v>43713.501909722225</v>
      </c>
      <c r="K64">
        <v>1567684965</v>
      </c>
      <c r="L64" s="1" t="s">
        <v>8410</v>
      </c>
      <c r="M64">
        <v>77.040000000000006</v>
      </c>
      <c r="N64">
        <v>3</v>
      </c>
      <c r="O64">
        <v>0</v>
      </c>
      <c r="P64">
        <v>0</v>
      </c>
      <c r="Q64">
        <v>0</v>
      </c>
      <c r="R64" s="1" t="s">
        <v>8411</v>
      </c>
      <c r="S64" s="1" t="s">
        <v>1978</v>
      </c>
      <c r="T64" s="1" t="s">
        <v>1978</v>
      </c>
      <c r="U64" s="1" t="s">
        <v>8412</v>
      </c>
      <c r="V64">
        <v>2</v>
      </c>
      <c r="W64" t="b">
        <v>0</v>
      </c>
      <c r="X64">
        <v>179.27</v>
      </c>
      <c r="Y64" s="1" t="s">
        <v>4570</v>
      </c>
    </row>
    <row r="65" spans="1:25" x14ac:dyDescent="0.25">
      <c r="A65" s="1" t="s">
        <v>4571</v>
      </c>
      <c r="B65" s="1" t="s">
        <v>4572</v>
      </c>
      <c r="C65" s="1" t="s">
        <v>8413</v>
      </c>
      <c r="D65" s="1" t="s">
        <v>2543</v>
      </c>
      <c r="E65">
        <v>5.3956495999999996</v>
      </c>
      <c r="F65">
        <v>26.4916731</v>
      </c>
      <c r="G65">
        <v>9.9029900000000008</v>
      </c>
      <c r="H65">
        <v>-84.102053999999995</v>
      </c>
      <c r="I65">
        <v>1556679816</v>
      </c>
      <c r="J65" s="3">
        <f t="shared" si="0"/>
        <v>43586.127500000002</v>
      </c>
      <c r="K65">
        <v>1556697816</v>
      </c>
      <c r="L65" s="1" t="s">
        <v>8414</v>
      </c>
      <c r="M65">
        <v>106.51</v>
      </c>
      <c r="N65">
        <v>0</v>
      </c>
      <c r="O65">
        <v>48.55</v>
      </c>
      <c r="P65">
        <v>178.02</v>
      </c>
      <c r="Q65">
        <v>57</v>
      </c>
      <c r="R65" s="1" t="s">
        <v>1978</v>
      </c>
      <c r="S65" s="1" t="s">
        <v>1978</v>
      </c>
      <c r="T65" s="1" t="s">
        <v>1978</v>
      </c>
      <c r="U65" s="1" t="s">
        <v>1978</v>
      </c>
      <c r="V65">
        <v>0</v>
      </c>
      <c r="W65" t="b">
        <v>0</v>
      </c>
      <c r="X65">
        <v>77.400000000000006</v>
      </c>
      <c r="Y65" s="1" t="s">
        <v>4575</v>
      </c>
    </row>
    <row r="66" spans="1:25" x14ac:dyDescent="0.25">
      <c r="A66" s="1" t="s">
        <v>4576</v>
      </c>
      <c r="B66" s="1" t="s">
        <v>4577</v>
      </c>
      <c r="C66" s="1" t="s">
        <v>8415</v>
      </c>
      <c r="D66" s="1" t="s">
        <v>4141</v>
      </c>
      <c r="E66">
        <v>39.745106300000003</v>
      </c>
      <c r="F66">
        <v>22.361577100000002</v>
      </c>
      <c r="G66">
        <v>40.265596100000003</v>
      </c>
      <c r="H66">
        <v>23.2039759</v>
      </c>
      <c r="I66">
        <v>1550262564</v>
      </c>
      <c r="J66" s="3">
        <f t="shared" ref="J66:J129" si="1">(I66/86400)+DATE(1970,1,1)</f>
        <v>43511.853749999995</v>
      </c>
      <c r="K66">
        <v>1550309364</v>
      </c>
      <c r="L66" s="1" t="s">
        <v>8416</v>
      </c>
      <c r="M66">
        <v>179.74</v>
      </c>
      <c r="N66">
        <v>1</v>
      </c>
      <c r="O66">
        <v>137</v>
      </c>
      <c r="P66">
        <v>120.81</v>
      </c>
      <c r="Q66">
        <v>47.52</v>
      </c>
      <c r="R66" s="1" t="s">
        <v>8417</v>
      </c>
      <c r="S66" s="1" t="s">
        <v>1978</v>
      </c>
      <c r="T66" s="1" t="s">
        <v>1978</v>
      </c>
      <c r="U66" s="1" t="s">
        <v>1978</v>
      </c>
      <c r="V66">
        <v>3</v>
      </c>
      <c r="W66" t="b">
        <v>1</v>
      </c>
      <c r="X66">
        <v>68.09</v>
      </c>
      <c r="Y66" s="1" t="s">
        <v>4581</v>
      </c>
    </row>
    <row r="67" spans="1:25" x14ac:dyDescent="0.25">
      <c r="A67" s="1" t="s">
        <v>4582</v>
      </c>
      <c r="B67" s="1" t="s">
        <v>4583</v>
      </c>
      <c r="C67" s="1" t="s">
        <v>8418</v>
      </c>
      <c r="D67" s="1" t="s">
        <v>3105</v>
      </c>
      <c r="E67">
        <v>-6.9569954000000003</v>
      </c>
      <c r="F67">
        <v>112.5408991</v>
      </c>
      <c r="G67">
        <v>4.4715955000000003</v>
      </c>
      <c r="H67">
        <v>95.9145568</v>
      </c>
      <c r="I67">
        <v>1566956308</v>
      </c>
      <c r="J67" s="3">
        <f t="shared" si="1"/>
        <v>43705.068379629629</v>
      </c>
      <c r="K67">
        <v>1566992308</v>
      </c>
      <c r="L67" s="1" t="s">
        <v>8419</v>
      </c>
      <c r="M67">
        <v>190.23</v>
      </c>
      <c r="N67">
        <v>3</v>
      </c>
      <c r="O67">
        <v>0</v>
      </c>
      <c r="P67">
        <v>0</v>
      </c>
      <c r="Q67">
        <v>0</v>
      </c>
      <c r="R67" s="1" t="s">
        <v>8420</v>
      </c>
      <c r="S67" s="1" t="s">
        <v>1978</v>
      </c>
      <c r="T67" s="1" t="s">
        <v>1978</v>
      </c>
      <c r="U67" s="1" t="s">
        <v>8421</v>
      </c>
      <c r="V67">
        <v>0</v>
      </c>
      <c r="W67" t="b">
        <v>0</v>
      </c>
      <c r="X67">
        <v>80.66</v>
      </c>
      <c r="Y67" s="1" t="s">
        <v>4588</v>
      </c>
    </row>
    <row r="68" spans="1:25" x14ac:dyDescent="0.25">
      <c r="A68" s="1" t="s">
        <v>4589</v>
      </c>
      <c r="B68" s="1" t="s">
        <v>4590</v>
      </c>
      <c r="C68" s="1" t="s">
        <v>8422</v>
      </c>
      <c r="D68" s="1" t="s">
        <v>2663</v>
      </c>
      <c r="E68">
        <v>46.427073900000003</v>
      </c>
      <c r="F68">
        <v>16.5473979</v>
      </c>
      <c r="G68">
        <v>54.522843399999999</v>
      </c>
      <c r="H68">
        <v>26.191742099999999</v>
      </c>
      <c r="I68">
        <v>1571632667</v>
      </c>
      <c r="J68" s="3">
        <f t="shared" si="1"/>
        <v>43759.192905092597</v>
      </c>
      <c r="K68">
        <v>1571647067</v>
      </c>
      <c r="L68" s="1" t="s">
        <v>8423</v>
      </c>
      <c r="M68">
        <v>175.55</v>
      </c>
      <c r="N68">
        <v>1</v>
      </c>
      <c r="O68">
        <v>129.59</v>
      </c>
      <c r="P68">
        <v>177.27</v>
      </c>
      <c r="Q68">
        <v>129.41999999999999</v>
      </c>
      <c r="R68" s="1" t="s">
        <v>8424</v>
      </c>
      <c r="S68" s="1" t="s">
        <v>1978</v>
      </c>
      <c r="T68" s="1" t="s">
        <v>1978</v>
      </c>
      <c r="U68" s="1" t="s">
        <v>1978</v>
      </c>
      <c r="V68">
        <v>0</v>
      </c>
      <c r="W68" t="b">
        <v>1</v>
      </c>
      <c r="X68">
        <v>39.770000000000003</v>
      </c>
      <c r="Y68" s="1" t="s">
        <v>4594</v>
      </c>
    </row>
    <row r="69" spans="1:25" x14ac:dyDescent="0.25">
      <c r="A69" s="1" t="s">
        <v>4595</v>
      </c>
      <c r="B69" s="1" t="s">
        <v>4596</v>
      </c>
      <c r="C69" s="1" t="s">
        <v>8425</v>
      </c>
      <c r="D69" s="1" t="s">
        <v>2456</v>
      </c>
      <c r="E69">
        <v>-15.6688416</v>
      </c>
      <c r="F69">
        <v>-46.056321199999999</v>
      </c>
      <c r="G69">
        <v>55.599063999999998</v>
      </c>
      <c r="H69">
        <v>37.914529199999997</v>
      </c>
      <c r="I69">
        <v>1556977358</v>
      </c>
      <c r="J69" s="3">
        <f t="shared" si="1"/>
        <v>43589.571273148147</v>
      </c>
      <c r="K69">
        <v>1556988158</v>
      </c>
      <c r="L69" s="1" t="s">
        <v>1978</v>
      </c>
      <c r="M69">
        <v>161.09</v>
      </c>
      <c r="N69">
        <v>4</v>
      </c>
      <c r="O69">
        <v>0</v>
      </c>
      <c r="P69">
        <v>0</v>
      </c>
      <c r="Q69">
        <v>0</v>
      </c>
      <c r="R69" s="1" t="s">
        <v>8426</v>
      </c>
      <c r="S69" s="1" t="s">
        <v>1978</v>
      </c>
      <c r="T69" s="1" t="s">
        <v>1978</v>
      </c>
      <c r="U69" s="1" t="s">
        <v>1978</v>
      </c>
      <c r="V69">
        <v>0</v>
      </c>
      <c r="W69" t="b">
        <v>1</v>
      </c>
      <c r="X69">
        <v>103.4</v>
      </c>
      <c r="Y69" s="1" t="s">
        <v>4599</v>
      </c>
    </row>
    <row r="70" spans="1:25" x14ac:dyDescent="0.25">
      <c r="A70" s="1" t="s">
        <v>4600</v>
      </c>
      <c r="B70" s="1" t="s">
        <v>4601</v>
      </c>
      <c r="C70" s="1" t="s">
        <v>8427</v>
      </c>
      <c r="D70" s="1" t="s">
        <v>2585</v>
      </c>
      <c r="E70">
        <v>52.189923499999999</v>
      </c>
      <c r="F70">
        <v>18.863212399999998</v>
      </c>
      <c r="G70">
        <v>52.994439999999997</v>
      </c>
      <c r="H70">
        <v>15.21918</v>
      </c>
      <c r="I70">
        <v>1566381126</v>
      </c>
      <c r="J70" s="3">
        <f t="shared" si="1"/>
        <v>43698.411180555559</v>
      </c>
      <c r="K70">
        <v>1566453126</v>
      </c>
      <c r="L70" s="1" t="s">
        <v>8428</v>
      </c>
      <c r="M70">
        <v>49.4</v>
      </c>
      <c r="N70">
        <v>2</v>
      </c>
      <c r="O70">
        <v>0</v>
      </c>
      <c r="P70">
        <v>24.63</v>
      </c>
      <c r="Q70">
        <v>0</v>
      </c>
      <c r="R70" s="1" t="s">
        <v>8429</v>
      </c>
      <c r="S70" s="1" t="s">
        <v>1978</v>
      </c>
      <c r="T70" s="1" t="s">
        <v>1978</v>
      </c>
      <c r="U70" s="1" t="s">
        <v>1978</v>
      </c>
      <c r="V70">
        <v>3</v>
      </c>
      <c r="W70" t="b">
        <v>1</v>
      </c>
      <c r="X70">
        <v>4.45</v>
      </c>
      <c r="Y70" s="1" t="s">
        <v>4605</v>
      </c>
    </row>
    <row r="71" spans="1:25" x14ac:dyDescent="0.25">
      <c r="A71" s="1" t="s">
        <v>4606</v>
      </c>
      <c r="B71" s="1" t="s">
        <v>4607</v>
      </c>
      <c r="C71" s="1" t="s">
        <v>8430</v>
      </c>
      <c r="D71" s="1" t="s">
        <v>2260</v>
      </c>
      <c r="E71">
        <v>55.6780762</v>
      </c>
      <c r="F71">
        <v>12.5444055</v>
      </c>
      <c r="G71">
        <v>15.228606900000001</v>
      </c>
      <c r="H71">
        <v>-91.785927400000006</v>
      </c>
      <c r="I71">
        <v>1569331270</v>
      </c>
      <c r="J71" s="3">
        <f t="shared" si="1"/>
        <v>43732.55636574074</v>
      </c>
      <c r="K71">
        <v>1569356470</v>
      </c>
      <c r="L71" s="1" t="s">
        <v>8431</v>
      </c>
      <c r="M71">
        <v>185.37</v>
      </c>
      <c r="N71">
        <v>3</v>
      </c>
      <c r="O71">
        <v>0</v>
      </c>
      <c r="P71">
        <v>0</v>
      </c>
      <c r="Q71">
        <v>0</v>
      </c>
      <c r="R71" s="1" t="s">
        <v>8432</v>
      </c>
      <c r="S71" s="1" t="s">
        <v>1978</v>
      </c>
      <c r="T71" s="1" t="s">
        <v>1978</v>
      </c>
      <c r="U71" s="1" t="s">
        <v>8433</v>
      </c>
      <c r="V71">
        <v>2</v>
      </c>
      <c r="W71" t="b">
        <v>0</v>
      </c>
      <c r="X71">
        <v>36.340000000000003</v>
      </c>
      <c r="Y71" s="1" t="s">
        <v>4612</v>
      </c>
    </row>
    <row r="72" spans="1:25" x14ac:dyDescent="0.25">
      <c r="A72" s="1" t="s">
        <v>4613</v>
      </c>
      <c r="B72" s="1" t="s">
        <v>4614</v>
      </c>
      <c r="C72" s="1" t="s">
        <v>8434</v>
      </c>
      <c r="D72" s="1" t="s">
        <v>3465</v>
      </c>
      <c r="E72">
        <v>50.042768700000003</v>
      </c>
      <c r="F72">
        <v>15.809982400000001</v>
      </c>
      <c r="G72">
        <v>34.555349399999997</v>
      </c>
      <c r="H72">
        <v>69.207486000000003</v>
      </c>
      <c r="I72">
        <v>1557972791</v>
      </c>
      <c r="J72" s="3">
        <f t="shared" si="1"/>
        <v>43601.092488425929</v>
      </c>
      <c r="K72">
        <v>1558030391</v>
      </c>
      <c r="L72" s="1" t="s">
        <v>8435</v>
      </c>
      <c r="M72">
        <v>24.84</v>
      </c>
      <c r="N72">
        <v>4</v>
      </c>
      <c r="O72">
        <v>0</v>
      </c>
      <c r="P72">
        <v>0</v>
      </c>
      <c r="Q72">
        <v>0</v>
      </c>
      <c r="R72" s="1" t="s">
        <v>8436</v>
      </c>
      <c r="S72" s="1" t="s">
        <v>1978</v>
      </c>
      <c r="T72" s="1" t="s">
        <v>1978</v>
      </c>
      <c r="U72" s="1" t="s">
        <v>1978</v>
      </c>
      <c r="V72">
        <v>0</v>
      </c>
      <c r="W72" t="b">
        <v>1</v>
      </c>
      <c r="X72">
        <v>33.06</v>
      </c>
      <c r="Y72" s="1" t="s">
        <v>4618</v>
      </c>
    </row>
    <row r="73" spans="1:25" x14ac:dyDescent="0.25">
      <c r="A73" s="1" t="s">
        <v>4619</v>
      </c>
      <c r="B73" s="1" t="s">
        <v>4620</v>
      </c>
      <c r="C73" s="1" t="s">
        <v>8437</v>
      </c>
      <c r="D73" s="1" t="s">
        <v>3774</v>
      </c>
      <c r="E73">
        <v>55.548016500000003</v>
      </c>
      <c r="F73">
        <v>13.931552999999999</v>
      </c>
      <c r="G73">
        <v>48.780381499999997</v>
      </c>
      <c r="H73">
        <v>2.4549884</v>
      </c>
      <c r="I73">
        <v>1552159958</v>
      </c>
      <c r="J73" s="3">
        <f t="shared" si="1"/>
        <v>43533.814328703702</v>
      </c>
      <c r="K73">
        <v>1552239158</v>
      </c>
      <c r="L73" s="1" t="s">
        <v>8438</v>
      </c>
      <c r="M73">
        <v>130.34</v>
      </c>
      <c r="N73">
        <v>0</v>
      </c>
      <c r="O73">
        <v>135.37</v>
      </c>
      <c r="P73">
        <v>145.01</v>
      </c>
      <c r="Q73">
        <v>93.34</v>
      </c>
      <c r="R73" s="1" t="s">
        <v>1978</v>
      </c>
      <c r="S73" s="1" t="s">
        <v>1978</v>
      </c>
      <c r="T73" s="1" t="s">
        <v>1978</v>
      </c>
      <c r="U73" s="1" t="s">
        <v>1978</v>
      </c>
      <c r="V73">
        <v>0</v>
      </c>
      <c r="W73" t="b">
        <v>0</v>
      </c>
      <c r="X73">
        <v>59.02</v>
      </c>
      <c r="Y73" s="1" t="s">
        <v>4623</v>
      </c>
    </row>
    <row r="74" spans="1:25" x14ac:dyDescent="0.25">
      <c r="A74" s="1" t="s">
        <v>4624</v>
      </c>
      <c r="B74" s="1" t="s">
        <v>4625</v>
      </c>
      <c r="C74" s="1" t="s">
        <v>8439</v>
      </c>
      <c r="D74" s="1" t="s">
        <v>2905</v>
      </c>
      <c r="E74">
        <v>35.701789900000001</v>
      </c>
      <c r="F74">
        <v>59.846843200000002</v>
      </c>
      <c r="G74">
        <v>-6.2401676000000004</v>
      </c>
      <c r="H74">
        <v>-38.945932599999999</v>
      </c>
      <c r="I74">
        <v>1561172187</v>
      </c>
      <c r="J74" s="3">
        <f t="shared" si="1"/>
        <v>43638.122534722221</v>
      </c>
      <c r="K74">
        <v>1561186587</v>
      </c>
      <c r="L74" s="1" t="s">
        <v>8440</v>
      </c>
      <c r="M74">
        <v>72.040000000000006</v>
      </c>
      <c r="N74">
        <v>3</v>
      </c>
      <c r="O74">
        <v>0</v>
      </c>
      <c r="P74">
        <v>0</v>
      </c>
      <c r="Q74">
        <v>0</v>
      </c>
      <c r="R74" s="1" t="s">
        <v>8441</v>
      </c>
      <c r="S74" s="1" t="s">
        <v>1978</v>
      </c>
      <c r="T74" s="1" t="s">
        <v>1978</v>
      </c>
      <c r="U74" s="1" t="s">
        <v>8442</v>
      </c>
      <c r="V74">
        <v>0</v>
      </c>
      <c r="W74" t="b">
        <v>0</v>
      </c>
      <c r="X74">
        <v>146.36000000000001</v>
      </c>
      <c r="Y74" s="1" t="s">
        <v>4630</v>
      </c>
    </row>
    <row r="75" spans="1:25" x14ac:dyDescent="0.25">
      <c r="A75" s="1" t="s">
        <v>4631</v>
      </c>
      <c r="B75" s="1" t="s">
        <v>4632</v>
      </c>
      <c r="C75" s="1" t="s">
        <v>8443</v>
      </c>
      <c r="D75" s="1" t="s">
        <v>2870</v>
      </c>
      <c r="E75">
        <v>-8.1144999999999996</v>
      </c>
      <c r="F75">
        <v>115.10209999999999</v>
      </c>
      <c r="G75">
        <v>28.688267700000001</v>
      </c>
      <c r="H75">
        <v>77.134929299999996</v>
      </c>
      <c r="I75">
        <v>1560739491</v>
      </c>
      <c r="J75" s="3">
        <f t="shared" si="1"/>
        <v>43633.114479166667</v>
      </c>
      <c r="K75">
        <v>1560779091</v>
      </c>
      <c r="L75" s="1" t="s">
        <v>1978</v>
      </c>
      <c r="M75">
        <v>155.59</v>
      </c>
      <c r="N75">
        <v>4</v>
      </c>
      <c r="O75">
        <v>0</v>
      </c>
      <c r="P75">
        <v>0</v>
      </c>
      <c r="Q75">
        <v>0</v>
      </c>
      <c r="R75" s="1" t="s">
        <v>8444</v>
      </c>
      <c r="S75" s="1" t="s">
        <v>1978</v>
      </c>
      <c r="T75" s="1" t="s">
        <v>1978</v>
      </c>
      <c r="U75" s="1" t="s">
        <v>1978</v>
      </c>
      <c r="V75">
        <v>3</v>
      </c>
      <c r="W75" t="b">
        <v>1</v>
      </c>
      <c r="X75">
        <v>182.55</v>
      </c>
      <c r="Y75" s="1" t="s">
        <v>4635</v>
      </c>
    </row>
    <row r="76" spans="1:25" x14ac:dyDescent="0.25">
      <c r="A76" s="1" t="s">
        <v>4636</v>
      </c>
      <c r="B76" s="1" t="s">
        <v>4637</v>
      </c>
      <c r="C76" s="1" t="s">
        <v>8445</v>
      </c>
      <c r="D76" s="1" t="s">
        <v>3998</v>
      </c>
      <c r="E76">
        <v>9.9044206999999993</v>
      </c>
      <c r="F76">
        <v>105.16683260000001</v>
      </c>
      <c r="G76">
        <v>59.332665800000001</v>
      </c>
      <c r="H76">
        <v>18.056792000000002</v>
      </c>
      <c r="I76">
        <v>1565432067</v>
      </c>
      <c r="J76" s="3">
        <f t="shared" si="1"/>
        <v>43687.426701388889</v>
      </c>
      <c r="K76">
        <v>1565518467</v>
      </c>
      <c r="L76" s="1" t="s">
        <v>8446</v>
      </c>
      <c r="M76">
        <v>172.94</v>
      </c>
      <c r="N76">
        <v>4</v>
      </c>
      <c r="O76">
        <v>0</v>
      </c>
      <c r="P76">
        <v>0</v>
      </c>
      <c r="Q76">
        <v>0</v>
      </c>
      <c r="R76" s="1" t="s">
        <v>8447</v>
      </c>
      <c r="S76" s="1" t="s">
        <v>1978</v>
      </c>
      <c r="T76" s="1" t="s">
        <v>1978</v>
      </c>
      <c r="U76" s="1" t="s">
        <v>1978</v>
      </c>
      <c r="V76">
        <v>0</v>
      </c>
      <c r="W76" t="b">
        <v>0</v>
      </c>
      <c r="X76">
        <v>78.599999999999994</v>
      </c>
      <c r="Y76" s="1" t="s">
        <v>4641</v>
      </c>
    </row>
    <row r="77" spans="1:25" x14ac:dyDescent="0.25">
      <c r="A77" s="1" t="s">
        <v>4642</v>
      </c>
      <c r="B77" s="1" t="s">
        <v>4643</v>
      </c>
      <c r="C77" s="1" t="s">
        <v>8448</v>
      </c>
      <c r="D77" s="1" t="s">
        <v>1953</v>
      </c>
      <c r="E77">
        <v>36.616669999999999</v>
      </c>
      <c r="F77">
        <v>37.450000000000003</v>
      </c>
      <c r="G77">
        <v>14.973464999999999</v>
      </c>
      <c r="H77">
        <v>120.156218</v>
      </c>
      <c r="I77">
        <v>1557477355</v>
      </c>
      <c r="J77" s="3">
        <f t="shared" si="1"/>
        <v>43595.358275462961</v>
      </c>
      <c r="K77">
        <v>1557527755</v>
      </c>
      <c r="L77" s="1" t="s">
        <v>8449</v>
      </c>
      <c r="M77">
        <v>156.30000000000001</v>
      </c>
      <c r="N77">
        <v>2</v>
      </c>
      <c r="O77">
        <v>0</v>
      </c>
      <c r="P77">
        <v>179.96</v>
      </c>
      <c r="Q77">
        <v>0</v>
      </c>
      <c r="R77" s="1" t="s">
        <v>8450</v>
      </c>
      <c r="S77" s="1" t="s">
        <v>1978</v>
      </c>
      <c r="T77" s="1" t="s">
        <v>1978</v>
      </c>
      <c r="U77" s="1" t="s">
        <v>1978</v>
      </c>
      <c r="V77">
        <v>1</v>
      </c>
      <c r="W77" t="b">
        <v>1</v>
      </c>
      <c r="X77">
        <v>44.95</v>
      </c>
      <c r="Y77" s="1" t="s">
        <v>4647</v>
      </c>
    </row>
    <row r="78" spans="1:25" x14ac:dyDescent="0.25">
      <c r="A78" s="1" t="s">
        <v>4648</v>
      </c>
      <c r="B78" s="1" t="s">
        <v>4649</v>
      </c>
      <c r="C78" s="1" t="s">
        <v>8451</v>
      </c>
      <c r="D78" s="1" t="s">
        <v>3890</v>
      </c>
      <c r="E78">
        <v>39.877271499999999</v>
      </c>
      <c r="F78">
        <v>69.025492600000007</v>
      </c>
      <c r="G78">
        <v>31.642396999999999</v>
      </c>
      <c r="H78">
        <v>118.18499300000001</v>
      </c>
      <c r="I78">
        <v>1548028178</v>
      </c>
      <c r="J78" s="3">
        <f t="shared" si="1"/>
        <v>43485.992800925931</v>
      </c>
      <c r="K78">
        <v>1548042578</v>
      </c>
      <c r="L78" s="1" t="s">
        <v>8452</v>
      </c>
      <c r="M78">
        <v>119.45</v>
      </c>
      <c r="N78">
        <v>4</v>
      </c>
      <c r="O78">
        <v>0</v>
      </c>
      <c r="P78">
        <v>0</v>
      </c>
      <c r="Q78">
        <v>0</v>
      </c>
      <c r="R78" s="1" t="s">
        <v>8453</v>
      </c>
      <c r="S78" s="1" t="s">
        <v>1978</v>
      </c>
      <c r="T78" s="1" t="s">
        <v>1978</v>
      </c>
      <c r="U78" s="1" t="s">
        <v>1978</v>
      </c>
      <c r="V78">
        <v>1</v>
      </c>
      <c r="W78" t="b">
        <v>0</v>
      </c>
      <c r="X78">
        <v>135.36000000000001</v>
      </c>
      <c r="Y78" s="1" t="s">
        <v>4653</v>
      </c>
    </row>
    <row r="79" spans="1:25" x14ac:dyDescent="0.25">
      <c r="A79" s="1" t="s">
        <v>4654</v>
      </c>
      <c r="B79" s="1" t="s">
        <v>4655</v>
      </c>
      <c r="C79" s="1" t="s">
        <v>8454</v>
      </c>
      <c r="D79" s="1" t="s">
        <v>3178</v>
      </c>
      <c r="E79">
        <v>-6.8432006999999997</v>
      </c>
      <c r="F79">
        <v>107.61265400000001</v>
      </c>
      <c r="G79">
        <v>41.105959200000001</v>
      </c>
      <c r="H79">
        <v>-8.2213311000000004</v>
      </c>
      <c r="I79">
        <v>1556033763</v>
      </c>
      <c r="J79" s="3">
        <f t="shared" si="1"/>
        <v>43578.650034722217</v>
      </c>
      <c r="K79">
        <v>1556033763</v>
      </c>
      <c r="L79" s="1" t="s">
        <v>1978</v>
      </c>
      <c r="M79">
        <v>24.81</v>
      </c>
      <c r="N79">
        <v>3</v>
      </c>
      <c r="O79">
        <v>0</v>
      </c>
      <c r="P79">
        <v>0</v>
      </c>
      <c r="Q79">
        <v>0</v>
      </c>
      <c r="R79" s="1" t="s">
        <v>8455</v>
      </c>
      <c r="S79" s="1" t="s">
        <v>1978</v>
      </c>
      <c r="T79" s="1" t="s">
        <v>1978</v>
      </c>
      <c r="U79" s="1" t="s">
        <v>8456</v>
      </c>
      <c r="V79">
        <v>3</v>
      </c>
      <c r="W79" t="b">
        <v>0</v>
      </c>
      <c r="X79">
        <v>89.74</v>
      </c>
      <c r="Y79" s="1" t="s">
        <v>4659</v>
      </c>
    </row>
    <row r="80" spans="1:25" x14ac:dyDescent="0.25">
      <c r="A80" s="1" t="s">
        <v>4660</v>
      </c>
      <c r="B80" s="1" t="s">
        <v>4661</v>
      </c>
      <c r="C80" s="1" t="s">
        <v>8457</v>
      </c>
      <c r="D80" s="1" t="s">
        <v>3091</v>
      </c>
      <c r="E80">
        <v>16.0765691</v>
      </c>
      <c r="F80">
        <v>97.584317100000007</v>
      </c>
      <c r="G80">
        <v>-27.236994500000002</v>
      </c>
      <c r="H80">
        <v>28.847625399999998</v>
      </c>
      <c r="I80">
        <v>1557966547</v>
      </c>
      <c r="J80" s="3">
        <f t="shared" si="1"/>
        <v>43601.020219907412</v>
      </c>
      <c r="K80">
        <v>1557970147</v>
      </c>
      <c r="L80" s="1" t="s">
        <v>8458</v>
      </c>
      <c r="M80">
        <v>119.76</v>
      </c>
      <c r="N80">
        <v>0</v>
      </c>
      <c r="O80">
        <v>90.08</v>
      </c>
      <c r="P80">
        <v>54.16</v>
      </c>
      <c r="Q80">
        <v>57.47</v>
      </c>
      <c r="R80" s="1" t="s">
        <v>1978</v>
      </c>
      <c r="S80" s="1" t="s">
        <v>1978</v>
      </c>
      <c r="T80" s="1" t="s">
        <v>1978</v>
      </c>
      <c r="U80" s="1" t="s">
        <v>1978</v>
      </c>
      <c r="V80">
        <v>3</v>
      </c>
      <c r="W80" t="b">
        <v>0</v>
      </c>
      <c r="X80">
        <v>79.87</v>
      </c>
      <c r="Y80" s="1" t="s">
        <v>4664</v>
      </c>
    </row>
    <row r="81" spans="1:25" x14ac:dyDescent="0.25">
      <c r="A81" s="1" t="s">
        <v>4665</v>
      </c>
      <c r="B81" s="1" t="s">
        <v>4666</v>
      </c>
      <c r="C81" s="1" t="s">
        <v>8459</v>
      </c>
      <c r="D81" s="1" t="s">
        <v>3787</v>
      </c>
      <c r="E81">
        <v>37.187820899999998</v>
      </c>
      <c r="F81">
        <v>50.157521199999998</v>
      </c>
      <c r="G81">
        <v>29.272580999999999</v>
      </c>
      <c r="H81">
        <v>104.874073</v>
      </c>
      <c r="I81">
        <v>1548191508</v>
      </c>
      <c r="J81" s="3">
        <f t="shared" si="1"/>
        <v>43487.883194444439</v>
      </c>
      <c r="K81">
        <v>1548241908</v>
      </c>
      <c r="L81" s="1" t="s">
        <v>8460</v>
      </c>
      <c r="M81">
        <v>176.65</v>
      </c>
      <c r="N81">
        <v>3</v>
      </c>
      <c r="O81">
        <v>0</v>
      </c>
      <c r="P81">
        <v>0</v>
      </c>
      <c r="Q81">
        <v>0</v>
      </c>
      <c r="R81" s="1" t="s">
        <v>8461</v>
      </c>
      <c r="S81" s="1" t="s">
        <v>1978</v>
      </c>
      <c r="T81" s="1" t="s">
        <v>1978</v>
      </c>
      <c r="U81" s="1" t="s">
        <v>8462</v>
      </c>
      <c r="V81">
        <v>0</v>
      </c>
      <c r="W81" t="b">
        <v>1</v>
      </c>
      <c r="X81">
        <v>147.71</v>
      </c>
      <c r="Y81" s="1" t="s">
        <v>4671</v>
      </c>
    </row>
    <row r="82" spans="1:25" x14ac:dyDescent="0.25">
      <c r="A82" s="1" t="s">
        <v>4672</v>
      </c>
      <c r="B82" s="1" t="s">
        <v>4673</v>
      </c>
      <c r="C82" s="1" t="s">
        <v>8463</v>
      </c>
      <c r="D82" s="1" t="s">
        <v>2932</v>
      </c>
      <c r="E82">
        <v>41.088242800000003</v>
      </c>
      <c r="F82">
        <v>-7.5686676999999998</v>
      </c>
      <c r="G82">
        <v>-4.0620941000000004</v>
      </c>
      <c r="H82">
        <v>-78.948622999999998</v>
      </c>
      <c r="I82">
        <v>1563021543</v>
      </c>
      <c r="J82" s="3">
        <f t="shared" si="1"/>
        <v>43659.527118055557</v>
      </c>
      <c r="K82">
        <v>1563082743</v>
      </c>
      <c r="L82" s="1" t="s">
        <v>8464</v>
      </c>
      <c r="M82">
        <v>157.93</v>
      </c>
      <c r="N82">
        <v>2</v>
      </c>
      <c r="O82">
        <v>0</v>
      </c>
      <c r="P82">
        <v>152.16</v>
      </c>
      <c r="Q82">
        <v>0</v>
      </c>
      <c r="R82" s="1" t="s">
        <v>8465</v>
      </c>
      <c r="S82" s="1" t="s">
        <v>1978</v>
      </c>
      <c r="T82" s="1" t="s">
        <v>1978</v>
      </c>
      <c r="U82" s="1" t="s">
        <v>1978</v>
      </c>
      <c r="V82">
        <v>2</v>
      </c>
      <c r="W82" t="b">
        <v>0</v>
      </c>
      <c r="X82">
        <v>74.42</v>
      </c>
      <c r="Y82" s="1" t="s">
        <v>4677</v>
      </c>
    </row>
    <row r="83" spans="1:25" x14ac:dyDescent="0.25">
      <c r="A83" s="1" t="s">
        <v>4678</v>
      </c>
      <c r="B83" s="1" t="s">
        <v>4679</v>
      </c>
      <c r="C83" s="1" t="s">
        <v>8466</v>
      </c>
      <c r="D83" s="1" t="s">
        <v>3616</v>
      </c>
      <c r="E83">
        <v>14.087953199999999</v>
      </c>
      <c r="F83">
        <v>-91.0513914</v>
      </c>
      <c r="G83">
        <v>41.184631299999999</v>
      </c>
      <c r="H83">
        <v>-8.5985220000000009</v>
      </c>
      <c r="I83">
        <v>1562094588</v>
      </c>
      <c r="J83" s="3">
        <f t="shared" si="1"/>
        <v>43648.798472222217</v>
      </c>
      <c r="K83">
        <v>1562130588</v>
      </c>
      <c r="L83" s="1" t="s">
        <v>1978</v>
      </c>
      <c r="M83">
        <v>1.17</v>
      </c>
      <c r="N83">
        <v>4</v>
      </c>
      <c r="O83">
        <v>0</v>
      </c>
      <c r="P83">
        <v>0</v>
      </c>
      <c r="Q83">
        <v>0</v>
      </c>
      <c r="R83" s="1" t="s">
        <v>8467</v>
      </c>
      <c r="S83" s="1" t="s">
        <v>1978</v>
      </c>
      <c r="T83" s="1" t="s">
        <v>1978</v>
      </c>
      <c r="U83" s="1" t="s">
        <v>1978</v>
      </c>
      <c r="V83">
        <v>3</v>
      </c>
      <c r="W83" t="b">
        <v>1</v>
      </c>
      <c r="X83">
        <v>128.43</v>
      </c>
      <c r="Y83" s="1" t="s">
        <v>4682</v>
      </c>
    </row>
    <row r="84" spans="1:25" x14ac:dyDescent="0.25">
      <c r="A84" s="1" t="s">
        <v>4683</v>
      </c>
      <c r="B84" s="1" t="s">
        <v>4684</v>
      </c>
      <c r="C84" s="1" t="s">
        <v>8468</v>
      </c>
      <c r="D84" s="1" t="s">
        <v>2775</v>
      </c>
      <c r="E84">
        <v>-9.4355285000000002</v>
      </c>
      <c r="F84">
        <v>119.2627176</v>
      </c>
      <c r="G84">
        <v>22.568299</v>
      </c>
      <c r="H84">
        <v>113.485598</v>
      </c>
      <c r="I84">
        <v>1572814382</v>
      </c>
      <c r="J84" s="3">
        <f t="shared" si="1"/>
        <v>43772.870162037041</v>
      </c>
      <c r="K84">
        <v>1572886382</v>
      </c>
      <c r="L84" s="1" t="s">
        <v>8469</v>
      </c>
      <c r="M84">
        <v>51.46</v>
      </c>
      <c r="N84">
        <v>3</v>
      </c>
      <c r="O84">
        <v>0</v>
      </c>
      <c r="P84">
        <v>0</v>
      </c>
      <c r="Q84">
        <v>0</v>
      </c>
      <c r="R84" s="1" t="s">
        <v>8470</v>
      </c>
      <c r="S84" s="1" t="s">
        <v>1978</v>
      </c>
      <c r="T84" s="1" t="s">
        <v>1978</v>
      </c>
      <c r="U84" s="1" t="s">
        <v>8471</v>
      </c>
      <c r="V84">
        <v>1</v>
      </c>
      <c r="W84" t="b">
        <v>0</v>
      </c>
      <c r="X84">
        <v>114.86</v>
      </c>
      <c r="Y84" s="1" t="s">
        <v>4689</v>
      </c>
    </row>
    <row r="85" spans="1:25" x14ac:dyDescent="0.25">
      <c r="A85" s="1" t="s">
        <v>4690</v>
      </c>
      <c r="B85" s="1" t="s">
        <v>4691</v>
      </c>
      <c r="C85" s="1" t="s">
        <v>8472</v>
      </c>
      <c r="D85" s="1" t="s">
        <v>2114</v>
      </c>
      <c r="E85">
        <v>29.718419000000001</v>
      </c>
      <c r="F85">
        <v>104.585735</v>
      </c>
      <c r="G85">
        <v>-6.6421188000000004</v>
      </c>
      <c r="H85">
        <v>108.18734069999999</v>
      </c>
      <c r="I85">
        <v>1559563787</v>
      </c>
      <c r="J85" s="3">
        <f t="shared" si="1"/>
        <v>43619.506793981476</v>
      </c>
      <c r="K85">
        <v>1559596187</v>
      </c>
      <c r="L85" s="1" t="s">
        <v>8473</v>
      </c>
      <c r="M85">
        <v>193.08</v>
      </c>
      <c r="N85">
        <v>3</v>
      </c>
      <c r="O85">
        <v>0</v>
      </c>
      <c r="P85">
        <v>0</v>
      </c>
      <c r="Q85">
        <v>0</v>
      </c>
      <c r="R85" s="1" t="s">
        <v>8474</v>
      </c>
      <c r="S85" s="1" t="s">
        <v>1978</v>
      </c>
      <c r="T85" s="1" t="s">
        <v>1978</v>
      </c>
      <c r="U85" s="1" t="s">
        <v>8475</v>
      </c>
      <c r="V85">
        <v>1</v>
      </c>
      <c r="W85" t="b">
        <v>0</v>
      </c>
      <c r="X85">
        <v>100.6</v>
      </c>
      <c r="Y85" s="1" t="s">
        <v>4696</v>
      </c>
    </row>
    <row r="86" spans="1:25" x14ac:dyDescent="0.25">
      <c r="A86" s="1" t="s">
        <v>4697</v>
      </c>
      <c r="B86" s="1" t="s">
        <v>4698</v>
      </c>
      <c r="C86" s="1" t="s">
        <v>8476</v>
      </c>
      <c r="D86" s="1" t="s">
        <v>2818</v>
      </c>
      <c r="E86">
        <v>35.013367199999998</v>
      </c>
      <c r="F86">
        <v>132.22411059999999</v>
      </c>
      <c r="G86">
        <v>62.209069999999997</v>
      </c>
      <c r="H86">
        <v>-6.7524699999999998</v>
      </c>
      <c r="I86">
        <v>1572032933</v>
      </c>
      <c r="J86" s="3">
        <f t="shared" si="1"/>
        <v>43763.825613425928</v>
      </c>
      <c r="K86">
        <v>1572108533</v>
      </c>
      <c r="L86" s="1" t="s">
        <v>8477</v>
      </c>
      <c r="M86">
        <v>43.98</v>
      </c>
      <c r="N86">
        <v>1</v>
      </c>
      <c r="O86">
        <v>191.38</v>
      </c>
      <c r="P86">
        <v>56.84</v>
      </c>
      <c r="Q86">
        <v>4.97</v>
      </c>
      <c r="R86" s="1" t="s">
        <v>8478</v>
      </c>
      <c r="S86" s="1" t="s">
        <v>1978</v>
      </c>
      <c r="T86" s="1" t="s">
        <v>1978</v>
      </c>
      <c r="U86" s="1" t="s">
        <v>1978</v>
      </c>
      <c r="V86">
        <v>3</v>
      </c>
      <c r="W86" t="b">
        <v>1</v>
      </c>
      <c r="X86">
        <v>88.93</v>
      </c>
      <c r="Y86" s="1" t="s">
        <v>4702</v>
      </c>
    </row>
    <row r="87" spans="1:25" x14ac:dyDescent="0.25">
      <c r="A87" s="1" t="s">
        <v>4703</v>
      </c>
      <c r="B87" s="1" t="s">
        <v>4704</v>
      </c>
      <c r="C87" s="1" t="s">
        <v>8479</v>
      </c>
      <c r="D87" s="1" t="s">
        <v>2888</v>
      </c>
      <c r="E87">
        <v>48.705730899999999</v>
      </c>
      <c r="F87">
        <v>2.2186743</v>
      </c>
      <c r="G87">
        <v>5.5126065000000004</v>
      </c>
      <c r="H87">
        <v>95.793200799999994</v>
      </c>
      <c r="I87">
        <v>1548473455</v>
      </c>
      <c r="J87" s="3">
        <f t="shared" si="1"/>
        <v>43491.146469907406</v>
      </c>
      <c r="K87">
        <v>1548527455</v>
      </c>
      <c r="L87" s="1" t="s">
        <v>8480</v>
      </c>
      <c r="M87">
        <v>54.97</v>
      </c>
      <c r="N87">
        <v>2</v>
      </c>
      <c r="O87">
        <v>0</v>
      </c>
      <c r="P87">
        <v>62.74</v>
      </c>
      <c r="Q87">
        <v>0</v>
      </c>
      <c r="R87" s="1" t="s">
        <v>8481</v>
      </c>
      <c r="S87" s="1" t="s">
        <v>1978</v>
      </c>
      <c r="T87" s="1" t="s">
        <v>1978</v>
      </c>
      <c r="U87" s="1" t="s">
        <v>1978</v>
      </c>
      <c r="V87">
        <v>3</v>
      </c>
      <c r="W87" t="b">
        <v>0</v>
      </c>
      <c r="X87">
        <v>163.19999999999999</v>
      </c>
      <c r="Y87" s="1" t="s">
        <v>4708</v>
      </c>
    </row>
    <row r="88" spans="1:25" x14ac:dyDescent="0.25">
      <c r="A88" s="1" t="s">
        <v>4709</v>
      </c>
      <c r="B88" s="1" t="s">
        <v>4710</v>
      </c>
      <c r="C88" s="1" t="s">
        <v>8482</v>
      </c>
      <c r="D88" s="1" t="s">
        <v>2243</v>
      </c>
      <c r="E88">
        <v>-31.332080699999999</v>
      </c>
      <c r="F88">
        <v>-64.308428500000005</v>
      </c>
      <c r="G88">
        <v>-36.820135200000003</v>
      </c>
      <c r="H88">
        <v>-73.044390399999997</v>
      </c>
      <c r="I88">
        <v>1572207109</v>
      </c>
      <c r="J88" s="3">
        <f t="shared" si="1"/>
        <v>43765.841539351852</v>
      </c>
      <c r="K88">
        <v>1572225109</v>
      </c>
      <c r="L88" s="1" t="s">
        <v>1978</v>
      </c>
      <c r="M88">
        <v>130.11000000000001</v>
      </c>
      <c r="N88">
        <v>1</v>
      </c>
      <c r="O88">
        <v>34.65</v>
      </c>
      <c r="P88">
        <v>138.09</v>
      </c>
      <c r="Q88">
        <v>134.66</v>
      </c>
      <c r="R88" s="1" t="s">
        <v>8483</v>
      </c>
      <c r="S88" s="1" t="s">
        <v>1978</v>
      </c>
      <c r="T88" s="1" t="s">
        <v>1978</v>
      </c>
      <c r="U88" s="1" t="s">
        <v>1978</v>
      </c>
      <c r="V88">
        <v>2</v>
      </c>
      <c r="W88" t="b">
        <v>0</v>
      </c>
      <c r="X88">
        <v>130.72</v>
      </c>
      <c r="Y88" s="1" t="s">
        <v>4713</v>
      </c>
    </row>
    <row r="89" spans="1:25" x14ac:dyDescent="0.25">
      <c r="A89" s="1" t="s">
        <v>4714</v>
      </c>
      <c r="B89" s="1" t="s">
        <v>4715</v>
      </c>
      <c r="C89" s="1" t="s">
        <v>8484</v>
      </c>
      <c r="D89" s="1" t="s">
        <v>3372</v>
      </c>
      <c r="E89">
        <v>-33.032043199999997</v>
      </c>
      <c r="F89">
        <v>27.886385099999998</v>
      </c>
      <c r="G89">
        <v>15.309800299999999</v>
      </c>
      <c r="H89">
        <v>119.9994908</v>
      </c>
      <c r="I89">
        <v>1573409141</v>
      </c>
      <c r="J89" s="3">
        <f t="shared" si="1"/>
        <v>43779.753946759258</v>
      </c>
      <c r="K89">
        <v>1573473941</v>
      </c>
      <c r="L89" s="1" t="s">
        <v>8485</v>
      </c>
      <c r="M89">
        <v>151.47999999999999</v>
      </c>
      <c r="N89">
        <v>1</v>
      </c>
      <c r="O89">
        <v>168.49</v>
      </c>
      <c r="P89">
        <v>157.32</v>
      </c>
      <c r="Q89">
        <v>107.25</v>
      </c>
      <c r="R89" s="1" t="s">
        <v>8486</v>
      </c>
      <c r="S89" s="1" t="s">
        <v>1978</v>
      </c>
      <c r="T89" s="1" t="s">
        <v>1978</v>
      </c>
      <c r="U89" s="1" t="s">
        <v>1978</v>
      </c>
      <c r="V89">
        <v>1</v>
      </c>
      <c r="W89" t="b">
        <v>1</v>
      </c>
      <c r="X89">
        <v>95.02</v>
      </c>
      <c r="Y89" s="1" t="s">
        <v>4719</v>
      </c>
    </row>
    <row r="90" spans="1:25" x14ac:dyDescent="0.25">
      <c r="A90" s="1" t="s">
        <v>4720</v>
      </c>
      <c r="B90" s="1" t="s">
        <v>4721</v>
      </c>
      <c r="C90" s="1" t="s">
        <v>8487</v>
      </c>
      <c r="D90" s="1" t="s">
        <v>2306</v>
      </c>
      <c r="E90">
        <v>55.823906999999998</v>
      </c>
      <c r="F90">
        <v>37.518127</v>
      </c>
      <c r="G90">
        <v>28.786166999999999</v>
      </c>
      <c r="H90">
        <v>108.176236</v>
      </c>
      <c r="I90">
        <v>1564738426</v>
      </c>
      <c r="J90" s="3">
        <f t="shared" si="1"/>
        <v>43679.39844907407</v>
      </c>
      <c r="K90">
        <v>1564821226</v>
      </c>
      <c r="L90" s="1" t="s">
        <v>8488</v>
      </c>
      <c r="M90">
        <v>116.39</v>
      </c>
      <c r="N90">
        <v>1</v>
      </c>
      <c r="O90">
        <v>43.74</v>
      </c>
      <c r="P90">
        <v>4.4800000000000004</v>
      </c>
      <c r="Q90">
        <v>70.959999999999994</v>
      </c>
      <c r="R90" s="1" t="s">
        <v>8489</v>
      </c>
      <c r="S90" s="1" t="s">
        <v>1978</v>
      </c>
      <c r="T90" s="1" t="s">
        <v>1978</v>
      </c>
      <c r="U90" s="1" t="s">
        <v>1978</v>
      </c>
      <c r="V90">
        <v>1</v>
      </c>
      <c r="W90" t="b">
        <v>0</v>
      </c>
      <c r="X90">
        <v>50.1</v>
      </c>
      <c r="Y90" s="1" t="s">
        <v>4725</v>
      </c>
    </row>
    <row r="91" spans="1:25" x14ac:dyDescent="0.25">
      <c r="A91" s="1" t="s">
        <v>4726</v>
      </c>
      <c r="B91" s="1" t="s">
        <v>4727</v>
      </c>
      <c r="C91" s="1" t="s">
        <v>8490</v>
      </c>
      <c r="D91" s="1" t="s">
        <v>3770</v>
      </c>
      <c r="E91">
        <v>8.2969679999999997</v>
      </c>
      <c r="F91">
        <v>30.153156800000001</v>
      </c>
      <c r="G91">
        <v>59.385171900000003</v>
      </c>
      <c r="H91">
        <v>17.917200600000001</v>
      </c>
      <c r="I91">
        <v>1570537399</v>
      </c>
      <c r="J91" s="3">
        <f t="shared" si="1"/>
        <v>43746.516192129631</v>
      </c>
      <c r="K91">
        <v>1570612999</v>
      </c>
      <c r="L91" s="1" t="s">
        <v>8491</v>
      </c>
      <c r="M91">
        <v>38.270000000000003</v>
      </c>
      <c r="N91">
        <v>1</v>
      </c>
      <c r="O91">
        <v>46.54</v>
      </c>
      <c r="P91">
        <v>169.15</v>
      </c>
      <c r="Q91">
        <v>139</v>
      </c>
      <c r="R91" s="1" t="s">
        <v>8492</v>
      </c>
      <c r="S91" s="1" t="s">
        <v>1978</v>
      </c>
      <c r="T91" s="1" t="s">
        <v>1978</v>
      </c>
      <c r="U91" s="1" t="s">
        <v>1978</v>
      </c>
      <c r="V91">
        <v>0</v>
      </c>
      <c r="W91" t="b">
        <v>1</v>
      </c>
      <c r="X91">
        <v>135.94999999999999</v>
      </c>
      <c r="Y91" s="1" t="s">
        <v>4731</v>
      </c>
    </row>
    <row r="92" spans="1:25" x14ac:dyDescent="0.25">
      <c r="A92" s="1" t="s">
        <v>4732</v>
      </c>
      <c r="B92" s="1" t="s">
        <v>4733</v>
      </c>
      <c r="C92" s="1" t="s">
        <v>8493</v>
      </c>
      <c r="D92" s="1" t="s">
        <v>4184</v>
      </c>
      <c r="E92">
        <v>13.930094499999999</v>
      </c>
      <c r="F92">
        <v>120.9522977</v>
      </c>
      <c r="G92">
        <v>56.947079000000002</v>
      </c>
      <c r="H92">
        <v>23.6168485</v>
      </c>
      <c r="I92">
        <v>1568140030</v>
      </c>
      <c r="J92" s="3">
        <f t="shared" si="1"/>
        <v>43718.768865740742</v>
      </c>
      <c r="K92">
        <v>1568215630</v>
      </c>
      <c r="L92" s="1" t="s">
        <v>8494</v>
      </c>
      <c r="M92">
        <v>16.899999999999999</v>
      </c>
      <c r="N92">
        <v>1</v>
      </c>
      <c r="O92">
        <v>175.4</v>
      </c>
      <c r="P92">
        <v>191.53</v>
      </c>
      <c r="Q92">
        <v>49.15</v>
      </c>
      <c r="R92" s="1" t="s">
        <v>8495</v>
      </c>
      <c r="S92" s="1" t="s">
        <v>1978</v>
      </c>
      <c r="T92" s="1" t="s">
        <v>1978</v>
      </c>
      <c r="U92" s="1" t="s">
        <v>1978</v>
      </c>
      <c r="V92">
        <v>0</v>
      </c>
      <c r="W92" t="b">
        <v>1</v>
      </c>
      <c r="X92">
        <v>115.1</v>
      </c>
      <c r="Y92" s="1" t="s">
        <v>4737</v>
      </c>
    </row>
    <row r="93" spans="1:25" x14ac:dyDescent="0.25">
      <c r="A93" s="1" t="s">
        <v>4738</v>
      </c>
      <c r="B93" s="1" t="s">
        <v>4739</v>
      </c>
      <c r="C93" s="1" t="s">
        <v>8496</v>
      </c>
      <c r="D93" s="1" t="s">
        <v>2599</v>
      </c>
      <c r="E93">
        <v>31.364042000000001</v>
      </c>
      <c r="F93">
        <v>108.520914</v>
      </c>
      <c r="G93">
        <v>36.103003600000001</v>
      </c>
      <c r="H93">
        <v>-86.872214600000007</v>
      </c>
      <c r="I93">
        <v>1567275974</v>
      </c>
      <c r="J93" s="3">
        <f t="shared" si="1"/>
        <v>43708.768217592587</v>
      </c>
      <c r="K93">
        <v>1567290374</v>
      </c>
      <c r="L93" s="1" t="s">
        <v>8497</v>
      </c>
      <c r="M93">
        <v>191.01</v>
      </c>
      <c r="N93">
        <v>0</v>
      </c>
      <c r="O93">
        <v>164.57</v>
      </c>
      <c r="P93">
        <v>138.69999999999999</v>
      </c>
      <c r="Q93">
        <v>152.08000000000001</v>
      </c>
      <c r="R93" s="1" t="s">
        <v>1978</v>
      </c>
      <c r="S93" s="1" t="s">
        <v>1978</v>
      </c>
      <c r="T93" s="1" t="s">
        <v>1978</v>
      </c>
      <c r="U93" s="1" t="s">
        <v>1978</v>
      </c>
      <c r="V93">
        <v>2</v>
      </c>
      <c r="W93" t="b">
        <v>1</v>
      </c>
      <c r="X93">
        <v>108.05</v>
      </c>
      <c r="Y93" s="1" t="s">
        <v>4742</v>
      </c>
    </row>
    <row r="94" spans="1:25" x14ac:dyDescent="0.25">
      <c r="A94" s="1" t="s">
        <v>4743</v>
      </c>
      <c r="B94" s="1" t="s">
        <v>4744</v>
      </c>
      <c r="C94" s="1" t="s">
        <v>8498</v>
      </c>
      <c r="D94" s="1" t="s">
        <v>2004</v>
      </c>
      <c r="E94">
        <v>41.3052226</v>
      </c>
      <c r="F94">
        <v>-72.926862600000007</v>
      </c>
      <c r="G94">
        <v>16.356791000000001</v>
      </c>
      <c r="H94">
        <v>102.82594450000001</v>
      </c>
      <c r="I94">
        <v>1552728377</v>
      </c>
      <c r="J94" s="3">
        <f t="shared" si="1"/>
        <v>43540.393252314811</v>
      </c>
      <c r="K94">
        <v>1552793177</v>
      </c>
      <c r="L94" s="1" t="s">
        <v>8499</v>
      </c>
      <c r="M94">
        <v>73.09</v>
      </c>
      <c r="N94">
        <v>1</v>
      </c>
      <c r="O94">
        <v>141.06</v>
      </c>
      <c r="P94">
        <v>127.74</v>
      </c>
      <c r="Q94">
        <v>89.08</v>
      </c>
      <c r="R94" s="1" t="s">
        <v>8500</v>
      </c>
      <c r="S94" s="1" t="s">
        <v>1978</v>
      </c>
      <c r="T94" s="1" t="s">
        <v>1978</v>
      </c>
      <c r="U94" s="1" t="s">
        <v>1978</v>
      </c>
      <c r="V94">
        <v>1</v>
      </c>
      <c r="W94" t="b">
        <v>1</v>
      </c>
      <c r="X94">
        <v>188.33</v>
      </c>
      <c r="Y94" s="1" t="s">
        <v>4748</v>
      </c>
    </row>
    <row r="95" spans="1:25" x14ac:dyDescent="0.25">
      <c r="A95" s="1" t="s">
        <v>4749</v>
      </c>
      <c r="B95" s="1" t="s">
        <v>4750</v>
      </c>
      <c r="C95" s="1" t="s">
        <v>8501</v>
      </c>
      <c r="D95" s="1" t="s">
        <v>2511</v>
      </c>
      <c r="E95">
        <v>35.948285800000001</v>
      </c>
      <c r="F95">
        <v>126.9575991</v>
      </c>
      <c r="G95">
        <v>55.925124199999999</v>
      </c>
      <c r="H95">
        <v>39.448905500000002</v>
      </c>
      <c r="I95">
        <v>1547743526</v>
      </c>
      <c r="J95" s="3">
        <f t="shared" si="1"/>
        <v>43482.698217592595</v>
      </c>
      <c r="K95">
        <v>1547822726</v>
      </c>
      <c r="L95" s="1" t="s">
        <v>8502</v>
      </c>
      <c r="M95">
        <v>81.739999999999995</v>
      </c>
      <c r="N95">
        <v>3</v>
      </c>
      <c r="O95">
        <v>0</v>
      </c>
      <c r="P95">
        <v>0</v>
      </c>
      <c r="Q95">
        <v>0</v>
      </c>
      <c r="R95" s="1" t="s">
        <v>8503</v>
      </c>
      <c r="S95" s="1" t="s">
        <v>1978</v>
      </c>
      <c r="T95" s="1" t="s">
        <v>1978</v>
      </c>
      <c r="U95" s="1" t="s">
        <v>8504</v>
      </c>
      <c r="V95">
        <v>2</v>
      </c>
      <c r="W95" t="b">
        <v>1</v>
      </c>
      <c r="X95">
        <v>17.84</v>
      </c>
      <c r="Y95" s="1" t="s">
        <v>4755</v>
      </c>
    </row>
    <row r="96" spans="1:25" x14ac:dyDescent="0.25">
      <c r="A96" s="1" t="s">
        <v>4756</v>
      </c>
      <c r="B96" s="1" t="s">
        <v>4757</v>
      </c>
      <c r="C96" s="1" t="s">
        <v>8505</v>
      </c>
      <c r="D96" s="1" t="s">
        <v>3308</v>
      </c>
      <c r="E96">
        <v>5.7095630000000002</v>
      </c>
      <c r="F96">
        <v>-77.266696899999999</v>
      </c>
      <c r="G96">
        <v>-23.216667000000001</v>
      </c>
      <c r="H96">
        <v>46.666666900000003</v>
      </c>
      <c r="I96">
        <v>1560713619</v>
      </c>
      <c r="J96" s="3">
        <f t="shared" si="1"/>
        <v>43632.815034722225</v>
      </c>
      <c r="K96">
        <v>1560760419</v>
      </c>
      <c r="L96" s="1" t="s">
        <v>8506</v>
      </c>
      <c r="M96">
        <v>108.73</v>
      </c>
      <c r="N96">
        <v>0</v>
      </c>
      <c r="O96">
        <v>4.45</v>
      </c>
      <c r="P96">
        <v>166.87</v>
      </c>
      <c r="Q96">
        <v>15.71</v>
      </c>
      <c r="R96" s="1" t="s">
        <v>1978</v>
      </c>
      <c r="S96" s="1" t="s">
        <v>1978</v>
      </c>
      <c r="T96" s="1" t="s">
        <v>1978</v>
      </c>
      <c r="U96" s="1" t="s">
        <v>1978</v>
      </c>
      <c r="V96">
        <v>1</v>
      </c>
      <c r="W96" t="b">
        <v>0</v>
      </c>
      <c r="X96">
        <v>98.88</v>
      </c>
      <c r="Y96" s="1" t="s">
        <v>4760</v>
      </c>
    </row>
    <row r="97" spans="1:25" x14ac:dyDescent="0.25">
      <c r="A97" s="1" t="s">
        <v>4761</v>
      </c>
      <c r="B97" s="1" t="s">
        <v>4762</v>
      </c>
      <c r="C97" s="1" t="s">
        <v>8507</v>
      </c>
      <c r="D97" s="1" t="s">
        <v>3489</v>
      </c>
      <c r="E97">
        <v>-0.79113880000000003</v>
      </c>
      <c r="F97">
        <v>29.924903</v>
      </c>
      <c r="G97">
        <v>41.005772899999997</v>
      </c>
      <c r="H97">
        <v>71.643602799999996</v>
      </c>
      <c r="I97">
        <v>1562861583</v>
      </c>
      <c r="J97" s="3">
        <f t="shared" si="1"/>
        <v>43657.675729166665</v>
      </c>
      <c r="K97">
        <v>1562872383</v>
      </c>
      <c r="L97" s="1" t="s">
        <v>1978</v>
      </c>
      <c r="M97">
        <v>121.04</v>
      </c>
      <c r="N97">
        <v>1</v>
      </c>
      <c r="O97">
        <v>45.14</v>
      </c>
      <c r="P97">
        <v>64.88</v>
      </c>
      <c r="Q97">
        <v>95.6</v>
      </c>
      <c r="R97" s="1" t="s">
        <v>8508</v>
      </c>
      <c r="S97" s="1" t="s">
        <v>1978</v>
      </c>
      <c r="T97" s="1" t="s">
        <v>1978</v>
      </c>
      <c r="U97" s="1" t="s">
        <v>1978</v>
      </c>
      <c r="V97">
        <v>1</v>
      </c>
      <c r="W97" t="b">
        <v>1</v>
      </c>
      <c r="X97">
        <v>152.11000000000001</v>
      </c>
      <c r="Y97" s="1" t="s">
        <v>4765</v>
      </c>
    </row>
    <row r="98" spans="1:25" x14ac:dyDescent="0.25">
      <c r="A98" s="1" t="s">
        <v>4766</v>
      </c>
      <c r="B98" s="1" t="s">
        <v>4767</v>
      </c>
      <c r="C98" s="1" t="s">
        <v>8509</v>
      </c>
      <c r="D98" s="1" t="s">
        <v>2661</v>
      </c>
      <c r="E98">
        <v>47.733454500000001</v>
      </c>
      <c r="F98">
        <v>-3.4955427999999999</v>
      </c>
      <c r="G98">
        <v>28.1905018</v>
      </c>
      <c r="H98">
        <v>112.99950200000001</v>
      </c>
      <c r="I98">
        <v>1550601758</v>
      </c>
      <c r="J98" s="3">
        <f t="shared" si="1"/>
        <v>43515.779606481483</v>
      </c>
      <c r="K98">
        <v>1550619758</v>
      </c>
      <c r="L98" s="1" t="s">
        <v>1978</v>
      </c>
      <c r="M98">
        <v>162.06</v>
      </c>
      <c r="N98">
        <v>1</v>
      </c>
      <c r="O98">
        <v>40.159999999999997</v>
      </c>
      <c r="P98">
        <v>16.07</v>
      </c>
      <c r="Q98">
        <v>62.91</v>
      </c>
      <c r="R98" s="1" t="s">
        <v>8510</v>
      </c>
      <c r="S98" s="1" t="s">
        <v>1978</v>
      </c>
      <c r="T98" s="1" t="s">
        <v>1978</v>
      </c>
      <c r="U98" s="1" t="s">
        <v>1978</v>
      </c>
      <c r="V98">
        <v>3</v>
      </c>
      <c r="W98" t="b">
        <v>0</v>
      </c>
      <c r="X98">
        <v>68.48</v>
      </c>
      <c r="Y98" s="1" t="s">
        <v>4770</v>
      </c>
    </row>
    <row r="99" spans="1:25" x14ac:dyDescent="0.25">
      <c r="A99" s="1" t="s">
        <v>4771</v>
      </c>
      <c r="B99" s="1" t="s">
        <v>4772</v>
      </c>
      <c r="C99" s="1" t="s">
        <v>8511</v>
      </c>
      <c r="D99" s="1" t="s">
        <v>3683</v>
      </c>
      <c r="E99">
        <v>-1.3928343999999999</v>
      </c>
      <c r="F99">
        <v>-78.426875800000005</v>
      </c>
      <c r="G99">
        <v>58.581200600000003</v>
      </c>
      <c r="H99">
        <v>16.1481061</v>
      </c>
      <c r="I99">
        <v>1561678415</v>
      </c>
      <c r="J99" s="3">
        <f t="shared" si="1"/>
        <v>43643.98165509259</v>
      </c>
      <c r="K99">
        <v>1561678415</v>
      </c>
      <c r="L99" s="1" t="s">
        <v>8512</v>
      </c>
      <c r="M99">
        <v>164.7</v>
      </c>
      <c r="N99">
        <v>4</v>
      </c>
      <c r="O99">
        <v>0</v>
      </c>
      <c r="P99">
        <v>0</v>
      </c>
      <c r="Q99">
        <v>0</v>
      </c>
      <c r="R99" s="1" t="s">
        <v>8513</v>
      </c>
      <c r="S99" s="1" t="s">
        <v>1978</v>
      </c>
      <c r="T99" s="1" t="s">
        <v>1978</v>
      </c>
      <c r="U99" s="1" t="s">
        <v>1978</v>
      </c>
      <c r="V99">
        <v>2</v>
      </c>
      <c r="W99" t="b">
        <v>1</v>
      </c>
      <c r="X99">
        <v>50.63</v>
      </c>
      <c r="Y99" s="1" t="s">
        <v>4776</v>
      </c>
    </row>
    <row r="100" spans="1:25" x14ac:dyDescent="0.25">
      <c r="A100" s="1" t="s">
        <v>4777</v>
      </c>
      <c r="B100" s="1" t="s">
        <v>4296</v>
      </c>
      <c r="C100" s="1" t="s">
        <v>8514</v>
      </c>
      <c r="D100" s="1" t="s">
        <v>4124</v>
      </c>
      <c r="E100">
        <v>59.933628200000001</v>
      </c>
      <c r="F100">
        <v>30.660923199999999</v>
      </c>
      <c r="G100">
        <v>-6.8148200000000001</v>
      </c>
      <c r="H100">
        <v>106.40416999999999</v>
      </c>
      <c r="I100">
        <v>1554896472</v>
      </c>
      <c r="J100" s="3">
        <f t="shared" si="1"/>
        <v>43565.486944444448</v>
      </c>
      <c r="K100">
        <v>1554946872</v>
      </c>
      <c r="L100" s="1" t="s">
        <v>8515</v>
      </c>
      <c r="M100">
        <v>113.18</v>
      </c>
      <c r="N100">
        <v>0</v>
      </c>
      <c r="O100">
        <v>13.55</v>
      </c>
      <c r="P100">
        <v>162.22</v>
      </c>
      <c r="Q100">
        <v>21.93</v>
      </c>
      <c r="R100" s="1" t="s">
        <v>1978</v>
      </c>
      <c r="S100" s="1" t="s">
        <v>1978</v>
      </c>
      <c r="T100" s="1" t="s">
        <v>1978</v>
      </c>
      <c r="U100" s="1" t="s">
        <v>1978</v>
      </c>
      <c r="V100">
        <v>0</v>
      </c>
      <c r="W100" t="b">
        <v>0</v>
      </c>
      <c r="X100">
        <v>1.4</v>
      </c>
      <c r="Y100" s="1" t="s">
        <v>4780</v>
      </c>
    </row>
    <row r="101" spans="1:25" x14ac:dyDescent="0.25">
      <c r="A101" s="1" t="s">
        <v>4781</v>
      </c>
      <c r="B101" s="1" t="s">
        <v>4782</v>
      </c>
      <c r="C101" s="1" t="s">
        <v>8516</v>
      </c>
      <c r="D101" s="1" t="s">
        <v>3981</v>
      </c>
      <c r="E101">
        <v>39.119217300000003</v>
      </c>
      <c r="F101">
        <v>117.19440160000001</v>
      </c>
      <c r="G101">
        <v>-7.7454234</v>
      </c>
      <c r="H101">
        <v>113.1709572</v>
      </c>
      <c r="I101">
        <v>1568319699</v>
      </c>
      <c r="J101" s="3">
        <f t="shared" si="1"/>
        <v>43720.848368055551</v>
      </c>
      <c r="K101">
        <v>1568380899</v>
      </c>
      <c r="L101" s="1" t="s">
        <v>8517</v>
      </c>
      <c r="M101">
        <v>130.85</v>
      </c>
      <c r="N101">
        <v>0</v>
      </c>
      <c r="O101">
        <v>15.35</v>
      </c>
      <c r="P101">
        <v>32.659999999999997</v>
      </c>
      <c r="Q101">
        <v>79.27</v>
      </c>
      <c r="R101" s="1" t="s">
        <v>1978</v>
      </c>
      <c r="S101" s="1" t="s">
        <v>1978</v>
      </c>
      <c r="T101" s="1" t="s">
        <v>1978</v>
      </c>
      <c r="U101" s="1" t="s">
        <v>1978</v>
      </c>
      <c r="V101">
        <v>1</v>
      </c>
      <c r="W101" t="b">
        <v>0</v>
      </c>
      <c r="X101">
        <v>185.76</v>
      </c>
      <c r="Y101" s="1" t="s">
        <v>4785</v>
      </c>
    </row>
    <row r="102" spans="1:25" x14ac:dyDescent="0.25">
      <c r="A102" s="1" t="s">
        <v>4786</v>
      </c>
      <c r="B102" s="1" t="s">
        <v>4787</v>
      </c>
      <c r="C102" s="1" t="s">
        <v>8518</v>
      </c>
      <c r="D102" s="1" t="s">
        <v>2114</v>
      </c>
      <c r="E102">
        <v>29.718419000000001</v>
      </c>
      <c r="F102">
        <v>104.585735</v>
      </c>
      <c r="G102">
        <v>-27.451456</v>
      </c>
      <c r="H102">
        <v>-59.029958999999998</v>
      </c>
      <c r="I102">
        <v>1559563787</v>
      </c>
      <c r="J102" s="3">
        <f t="shared" si="1"/>
        <v>43619.506793981476</v>
      </c>
      <c r="K102">
        <v>1559599787</v>
      </c>
      <c r="L102" s="1" t="s">
        <v>8519</v>
      </c>
      <c r="M102">
        <v>162.47</v>
      </c>
      <c r="N102">
        <v>4</v>
      </c>
      <c r="O102">
        <v>0</v>
      </c>
      <c r="P102">
        <v>0</v>
      </c>
      <c r="Q102">
        <v>0</v>
      </c>
      <c r="R102" s="1" t="s">
        <v>8520</v>
      </c>
      <c r="S102" s="1" t="s">
        <v>1978</v>
      </c>
      <c r="T102" s="1" t="s">
        <v>1978</v>
      </c>
      <c r="U102" s="1" t="s">
        <v>1978</v>
      </c>
      <c r="V102">
        <v>0</v>
      </c>
      <c r="W102" t="b">
        <v>1</v>
      </c>
      <c r="X102">
        <v>198.31</v>
      </c>
      <c r="Y102" s="1" t="s">
        <v>4791</v>
      </c>
    </row>
    <row r="103" spans="1:25" x14ac:dyDescent="0.25">
      <c r="A103" s="1" t="s">
        <v>4792</v>
      </c>
      <c r="B103" s="1" t="s">
        <v>4793</v>
      </c>
      <c r="C103" s="1" t="s">
        <v>8521</v>
      </c>
      <c r="D103" s="1" t="s">
        <v>3142</v>
      </c>
      <c r="E103">
        <v>54.204216899999999</v>
      </c>
      <c r="F103">
        <v>27.853202199999998</v>
      </c>
      <c r="G103">
        <v>-6.9398970000000002</v>
      </c>
      <c r="H103">
        <v>106.95061750000001</v>
      </c>
      <c r="I103">
        <v>1559580331</v>
      </c>
      <c r="J103" s="3">
        <f t="shared" si="1"/>
        <v>43619.698275462964</v>
      </c>
      <c r="K103">
        <v>1559601931</v>
      </c>
      <c r="L103" s="1" t="s">
        <v>8522</v>
      </c>
      <c r="M103">
        <v>30.69</v>
      </c>
      <c r="N103">
        <v>3</v>
      </c>
      <c r="O103">
        <v>0</v>
      </c>
      <c r="P103">
        <v>0</v>
      </c>
      <c r="Q103">
        <v>0</v>
      </c>
      <c r="R103" s="1" t="s">
        <v>8523</v>
      </c>
      <c r="S103" s="1" t="s">
        <v>1978</v>
      </c>
      <c r="T103" s="1" t="s">
        <v>1978</v>
      </c>
      <c r="U103" s="1" t="s">
        <v>8524</v>
      </c>
      <c r="V103">
        <v>3</v>
      </c>
      <c r="W103" t="b">
        <v>0</v>
      </c>
      <c r="X103">
        <v>157.15</v>
      </c>
      <c r="Y103" s="1" t="s">
        <v>4798</v>
      </c>
    </row>
    <row r="104" spans="1:25" x14ac:dyDescent="0.25">
      <c r="A104" s="1" t="s">
        <v>4799</v>
      </c>
      <c r="B104" s="1" t="s">
        <v>4800</v>
      </c>
      <c r="C104" s="1" t="s">
        <v>8525</v>
      </c>
      <c r="D104" s="1" t="s">
        <v>3657</v>
      </c>
      <c r="E104">
        <v>2.0164300000000002</v>
      </c>
      <c r="F104">
        <v>10.470660000000001</v>
      </c>
      <c r="G104">
        <v>27.508800999999998</v>
      </c>
      <c r="H104">
        <v>59.332999999999998</v>
      </c>
      <c r="I104">
        <v>1550559309</v>
      </c>
      <c r="J104" s="3">
        <f t="shared" si="1"/>
        <v>43515.288298611107</v>
      </c>
      <c r="K104">
        <v>1550562909</v>
      </c>
      <c r="L104" s="1" t="s">
        <v>8526</v>
      </c>
      <c r="M104">
        <v>100.94</v>
      </c>
      <c r="N104">
        <v>3</v>
      </c>
      <c r="O104">
        <v>0</v>
      </c>
      <c r="P104">
        <v>0</v>
      </c>
      <c r="Q104">
        <v>0</v>
      </c>
      <c r="R104" s="1" t="s">
        <v>8527</v>
      </c>
      <c r="S104" s="1" t="s">
        <v>1978</v>
      </c>
      <c r="T104" s="1" t="s">
        <v>1978</v>
      </c>
      <c r="U104" s="1" t="s">
        <v>8528</v>
      </c>
      <c r="V104">
        <v>1</v>
      </c>
      <c r="W104" t="b">
        <v>1</v>
      </c>
      <c r="X104">
        <v>3.76</v>
      </c>
      <c r="Y104" s="1" t="s">
        <v>4805</v>
      </c>
    </row>
    <row r="105" spans="1:25" x14ac:dyDescent="0.25">
      <c r="A105" s="1" t="s">
        <v>4806</v>
      </c>
      <c r="B105" s="1" t="s">
        <v>4807</v>
      </c>
      <c r="C105" s="1" t="s">
        <v>8529</v>
      </c>
      <c r="D105" s="1" t="s">
        <v>2919</v>
      </c>
      <c r="E105">
        <v>61.169919399999998</v>
      </c>
      <c r="F105">
        <v>33.082897199999998</v>
      </c>
      <c r="G105">
        <v>56.744985</v>
      </c>
      <c r="H105">
        <v>15.9203039</v>
      </c>
      <c r="I105">
        <v>1546570972</v>
      </c>
      <c r="J105" s="3">
        <f t="shared" si="1"/>
        <v>43469.12699074074</v>
      </c>
      <c r="K105">
        <v>1546646572</v>
      </c>
      <c r="L105" s="1" t="s">
        <v>8530</v>
      </c>
      <c r="M105">
        <v>119.67</v>
      </c>
      <c r="N105">
        <v>3</v>
      </c>
      <c r="O105">
        <v>0</v>
      </c>
      <c r="P105">
        <v>0</v>
      </c>
      <c r="Q105">
        <v>0</v>
      </c>
      <c r="R105" s="1" t="s">
        <v>8531</v>
      </c>
      <c r="S105" s="1" t="s">
        <v>1978</v>
      </c>
      <c r="T105" s="1" t="s">
        <v>1978</v>
      </c>
      <c r="U105" s="1" t="s">
        <v>8532</v>
      </c>
      <c r="V105">
        <v>0</v>
      </c>
      <c r="W105" t="b">
        <v>1</v>
      </c>
      <c r="X105">
        <v>93.37</v>
      </c>
      <c r="Y105" s="1" t="s">
        <v>4812</v>
      </c>
    </row>
    <row r="106" spans="1:25" x14ac:dyDescent="0.25">
      <c r="A106" s="1" t="s">
        <v>4813</v>
      </c>
      <c r="B106" s="1" t="s">
        <v>4814</v>
      </c>
      <c r="C106" s="1" t="s">
        <v>8533</v>
      </c>
      <c r="D106" s="1" t="s">
        <v>2114</v>
      </c>
      <c r="E106">
        <v>29.718419000000001</v>
      </c>
      <c r="F106">
        <v>104.585735</v>
      </c>
      <c r="G106">
        <v>15.496400599999999</v>
      </c>
      <c r="H106">
        <v>108.2614775</v>
      </c>
      <c r="I106">
        <v>1559563787</v>
      </c>
      <c r="J106" s="3">
        <f t="shared" si="1"/>
        <v>43619.506793981476</v>
      </c>
      <c r="K106">
        <v>1559635787</v>
      </c>
      <c r="L106" s="1" t="s">
        <v>8534</v>
      </c>
      <c r="M106">
        <v>43.64</v>
      </c>
      <c r="N106">
        <v>0</v>
      </c>
      <c r="O106">
        <v>94.56</v>
      </c>
      <c r="P106">
        <v>25.17</v>
      </c>
      <c r="Q106">
        <v>191.44</v>
      </c>
      <c r="R106" s="1" t="s">
        <v>1978</v>
      </c>
      <c r="S106" s="1" t="s">
        <v>1978</v>
      </c>
      <c r="T106" s="1" t="s">
        <v>1978</v>
      </c>
      <c r="U106" s="1" t="s">
        <v>1978</v>
      </c>
      <c r="V106">
        <v>2</v>
      </c>
      <c r="W106" t="b">
        <v>1</v>
      </c>
      <c r="X106">
        <v>111.74</v>
      </c>
      <c r="Y106" s="1" t="s">
        <v>4817</v>
      </c>
    </row>
    <row r="107" spans="1:25" x14ac:dyDescent="0.25">
      <c r="A107" s="1" t="s">
        <v>4818</v>
      </c>
      <c r="B107" s="1" t="s">
        <v>4819</v>
      </c>
      <c r="C107" s="1" t="s">
        <v>8535</v>
      </c>
      <c r="D107" s="1" t="s">
        <v>3341</v>
      </c>
      <c r="E107">
        <v>31.967677999999999</v>
      </c>
      <c r="F107">
        <v>34.993693</v>
      </c>
      <c r="G107">
        <v>42.360480199999998</v>
      </c>
      <c r="H107">
        <v>-71.059062400000002</v>
      </c>
      <c r="I107">
        <v>1572409393</v>
      </c>
      <c r="J107" s="3">
        <f t="shared" si="1"/>
        <v>43768.182789351849</v>
      </c>
      <c r="K107">
        <v>1572481393</v>
      </c>
      <c r="L107" s="1" t="s">
        <v>8536</v>
      </c>
      <c r="M107">
        <v>2.11</v>
      </c>
      <c r="N107">
        <v>1</v>
      </c>
      <c r="O107">
        <v>168.97</v>
      </c>
      <c r="P107">
        <v>1.87</v>
      </c>
      <c r="Q107">
        <v>2.58</v>
      </c>
      <c r="R107" s="1" t="s">
        <v>8537</v>
      </c>
      <c r="S107" s="1" t="s">
        <v>1978</v>
      </c>
      <c r="T107" s="1" t="s">
        <v>1978</v>
      </c>
      <c r="U107" s="1" t="s">
        <v>1978</v>
      </c>
      <c r="V107">
        <v>2</v>
      </c>
      <c r="W107" t="b">
        <v>1</v>
      </c>
      <c r="X107">
        <v>36.72</v>
      </c>
      <c r="Y107" s="1" t="s">
        <v>4823</v>
      </c>
    </row>
    <row r="108" spans="1:25" x14ac:dyDescent="0.25">
      <c r="A108" s="1" t="s">
        <v>4824</v>
      </c>
      <c r="B108" s="1" t="s">
        <v>4825</v>
      </c>
      <c r="C108" s="1" t="s">
        <v>8538</v>
      </c>
      <c r="D108" s="1" t="s">
        <v>4001</v>
      </c>
      <c r="E108">
        <v>37.646107999999998</v>
      </c>
      <c r="F108">
        <v>120.477813</v>
      </c>
      <c r="G108">
        <v>30.940194999999999</v>
      </c>
      <c r="H108">
        <v>118.75868</v>
      </c>
      <c r="I108">
        <v>1556833949</v>
      </c>
      <c r="J108" s="3">
        <f t="shared" si="1"/>
        <v>43587.911446759259</v>
      </c>
      <c r="K108">
        <v>1556873549</v>
      </c>
      <c r="L108" s="1" t="s">
        <v>1978</v>
      </c>
      <c r="M108">
        <v>5.5</v>
      </c>
      <c r="N108">
        <v>0</v>
      </c>
      <c r="O108">
        <v>50.77</v>
      </c>
      <c r="P108">
        <v>179.34</v>
      </c>
      <c r="Q108">
        <v>167.97</v>
      </c>
      <c r="R108" s="1" t="s">
        <v>1978</v>
      </c>
      <c r="S108" s="1" t="s">
        <v>1978</v>
      </c>
      <c r="T108" s="1" t="s">
        <v>1978</v>
      </c>
      <c r="U108" s="1" t="s">
        <v>1978</v>
      </c>
      <c r="V108">
        <v>0</v>
      </c>
      <c r="W108" t="b">
        <v>1</v>
      </c>
      <c r="X108">
        <v>36.729999999999997</v>
      </c>
      <c r="Y108" s="1" t="s">
        <v>4827</v>
      </c>
    </row>
    <row r="109" spans="1:25" x14ac:dyDescent="0.25">
      <c r="A109" s="1" t="s">
        <v>4828</v>
      </c>
      <c r="B109" s="1" t="s">
        <v>4829</v>
      </c>
      <c r="C109" s="1" t="s">
        <v>8539</v>
      </c>
      <c r="D109" s="1" t="s">
        <v>2531</v>
      </c>
      <c r="E109">
        <v>59.177997099999999</v>
      </c>
      <c r="F109">
        <v>18.159393900000001</v>
      </c>
      <c r="G109">
        <v>53.352789199999997</v>
      </c>
      <c r="H109">
        <v>83.672979999999995</v>
      </c>
      <c r="I109">
        <v>1550106368</v>
      </c>
      <c r="J109" s="3">
        <f t="shared" si="1"/>
        <v>43510.045925925922</v>
      </c>
      <c r="K109">
        <v>1550178368</v>
      </c>
      <c r="L109" s="1" t="s">
        <v>8540</v>
      </c>
      <c r="M109">
        <v>52.74</v>
      </c>
      <c r="N109">
        <v>1</v>
      </c>
      <c r="O109">
        <v>160.96</v>
      </c>
      <c r="P109">
        <v>86.93</v>
      </c>
      <c r="Q109">
        <v>47.44</v>
      </c>
      <c r="R109" s="1" t="s">
        <v>8541</v>
      </c>
      <c r="S109" s="1" t="s">
        <v>1978</v>
      </c>
      <c r="T109" s="1" t="s">
        <v>1978</v>
      </c>
      <c r="U109" s="1" t="s">
        <v>1978</v>
      </c>
      <c r="V109">
        <v>0</v>
      </c>
      <c r="W109" t="b">
        <v>0</v>
      </c>
      <c r="X109">
        <v>126.64</v>
      </c>
      <c r="Y109" s="1" t="s">
        <v>4833</v>
      </c>
    </row>
    <row r="110" spans="1:25" x14ac:dyDescent="0.25">
      <c r="A110" s="1" t="s">
        <v>4834</v>
      </c>
      <c r="B110" s="1" t="s">
        <v>4835</v>
      </c>
      <c r="C110" s="1" t="s">
        <v>8542</v>
      </c>
      <c r="D110" s="1" t="s">
        <v>3378</v>
      </c>
      <c r="E110">
        <v>6.893618</v>
      </c>
      <c r="F110">
        <v>125.16447700000001</v>
      </c>
      <c r="G110">
        <v>44.9532375</v>
      </c>
      <c r="H110">
        <v>17.358367300000001</v>
      </c>
      <c r="I110">
        <v>1562000193</v>
      </c>
      <c r="J110" s="3">
        <f t="shared" si="1"/>
        <v>43647.705937499995</v>
      </c>
      <c r="K110">
        <v>1562082993</v>
      </c>
      <c r="L110" s="1" t="s">
        <v>8543</v>
      </c>
      <c r="M110">
        <v>34.36</v>
      </c>
      <c r="N110">
        <v>4</v>
      </c>
      <c r="O110">
        <v>0</v>
      </c>
      <c r="P110">
        <v>0</v>
      </c>
      <c r="Q110">
        <v>0</v>
      </c>
      <c r="R110" s="1" t="s">
        <v>8544</v>
      </c>
      <c r="S110" s="1" t="s">
        <v>1978</v>
      </c>
      <c r="T110" s="1" t="s">
        <v>1978</v>
      </c>
      <c r="U110" s="1" t="s">
        <v>1978</v>
      </c>
      <c r="V110">
        <v>2</v>
      </c>
      <c r="W110" t="b">
        <v>0</v>
      </c>
      <c r="X110">
        <v>13.9</v>
      </c>
      <c r="Y110" s="1" t="s">
        <v>4839</v>
      </c>
    </row>
    <row r="111" spans="1:25" x14ac:dyDescent="0.25">
      <c r="A111" s="1" t="s">
        <v>4840</v>
      </c>
      <c r="B111" s="1" t="s">
        <v>4841</v>
      </c>
      <c r="C111" s="1" t="s">
        <v>8545</v>
      </c>
      <c r="D111" s="1" t="s">
        <v>2321</v>
      </c>
      <c r="E111">
        <v>49.972776699999997</v>
      </c>
      <c r="F111">
        <v>21.514801800000001</v>
      </c>
      <c r="G111">
        <v>-22.8824635</v>
      </c>
      <c r="H111">
        <v>30.1454694</v>
      </c>
      <c r="I111">
        <v>1553982012</v>
      </c>
      <c r="J111" s="3">
        <f t="shared" si="1"/>
        <v>43554.902916666666</v>
      </c>
      <c r="K111">
        <v>1554025212</v>
      </c>
      <c r="L111" s="1" t="s">
        <v>8546</v>
      </c>
      <c r="M111">
        <v>2.66</v>
      </c>
      <c r="N111">
        <v>1</v>
      </c>
      <c r="O111">
        <v>53.83</v>
      </c>
      <c r="P111">
        <v>41.75</v>
      </c>
      <c r="Q111">
        <v>2.4900000000000002</v>
      </c>
      <c r="R111" s="1" t="s">
        <v>8547</v>
      </c>
      <c r="S111" s="1" t="s">
        <v>1978</v>
      </c>
      <c r="T111" s="1" t="s">
        <v>1978</v>
      </c>
      <c r="U111" s="1" t="s">
        <v>1978</v>
      </c>
      <c r="V111">
        <v>1</v>
      </c>
      <c r="W111" t="b">
        <v>1</v>
      </c>
      <c r="X111">
        <v>150.61000000000001</v>
      </c>
      <c r="Y111" s="1" t="s">
        <v>4845</v>
      </c>
    </row>
    <row r="112" spans="1:25" x14ac:dyDescent="0.25">
      <c r="A112" s="1" t="s">
        <v>4846</v>
      </c>
      <c r="B112" s="1" t="s">
        <v>4847</v>
      </c>
      <c r="C112" s="1" t="s">
        <v>8548</v>
      </c>
      <c r="D112" s="1" t="s">
        <v>2213</v>
      </c>
      <c r="E112">
        <v>58.991926800000002</v>
      </c>
      <c r="F112">
        <v>16.220327099999999</v>
      </c>
      <c r="G112">
        <v>45.534724500000003</v>
      </c>
      <c r="H112">
        <v>20.780954699999999</v>
      </c>
      <c r="I112">
        <v>1550895547</v>
      </c>
      <c r="J112" s="3">
        <f t="shared" si="1"/>
        <v>43519.179942129631</v>
      </c>
      <c r="K112">
        <v>1550931547</v>
      </c>
      <c r="L112" s="1" t="s">
        <v>8549</v>
      </c>
      <c r="M112">
        <v>101.11</v>
      </c>
      <c r="N112">
        <v>4</v>
      </c>
      <c r="O112">
        <v>0</v>
      </c>
      <c r="P112">
        <v>0</v>
      </c>
      <c r="Q112">
        <v>0</v>
      </c>
      <c r="R112" s="1" t="s">
        <v>8550</v>
      </c>
      <c r="S112" s="1" t="s">
        <v>1978</v>
      </c>
      <c r="T112" s="1" t="s">
        <v>1978</v>
      </c>
      <c r="U112" s="1" t="s">
        <v>1978</v>
      </c>
      <c r="V112">
        <v>2</v>
      </c>
      <c r="W112" t="b">
        <v>0</v>
      </c>
      <c r="X112">
        <v>92.77</v>
      </c>
      <c r="Y112" s="1" t="s">
        <v>4851</v>
      </c>
    </row>
    <row r="113" spans="1:25" x14ac:dyDescent="0.25">
      <c r="A113" s="1" t="s">
        <v>4852</v>
      </c>
      <c r="B113" s="1" t="s">
        <v>4853</v>
      </c>
      <c r="C113" s="1" t="s">
        <v>8551</v>
      </c>
      <c r="D113" s="1" t="s">
        <v>3595</v>
      </c>
      <c r="E113">
        <v>-10.5792295</v>
      </c>
      <c r="F113">
        <v>-37.745027999999998</v>
      </c>
      <c r="G113">
        <v>7.9877140999999998</v>
      </c>
      <c r="H113">
        <v>-10.8479688</v>
      </c>
      <c r="I113">
        <v>1565902236</v>
      </c>
      <c r="J113" s="3">
        <f t="shared" si="1"/>
        <v>43692.868472222224</v>
      </c>
      <c r="K113">
        <v>1565941836</v>
      </c>
      <c r="L113" s="1" t="s">
        <v>1978</v>
      </c>
      <c r="M113">
        <v>129.91999999999999</v>
      </c>
      <c r="N113">
        <v>2</v>
      </c>
      <c r="O113">
        <v>0</v>
      </c>
      <c r="P113">
        <v>30.97</v>
      </c>
      <c r="Q113">
        <v>0</v>
      </c>
      <c r="R113" s="1" t="s">
        <v>8552</v>
      </c>
      <c r="S113" s="1" t="s">
        <v>1978</v>
      </c>
      <c r="T113" s="1" t="s">
        <v>1978</v>
      </c>
      <c r="U113" s="1" t="s">
        <v>1978</v>
      </c>
      <c r="V113">
        <v>3</v>
      </c>
      <c r="W113" t="b">
        <v>1</v>
      </c>
      <c r="X113">
        <v>166.22</v>
      </c>
      <c r="Y113" s="1" t="s">
        <v>4856</v>
      </c>
    </row>
    <row r="114" spans="1:25" x14ac:dyDescent="0.25">
      <c r="A114" s="1" t="s">
        <v>4857</v>
      </c>
      <c r="B114" s="1" t="s">
        <v>4858</v>
      </c>
      <c r="C114" s="1" t="s">
        <v>8553</v>
      </c>
      <c r="D114" s="1" t="s">
        <v>3455</v>
      </c>
      <c r="E114">
        <v>49.458286000000001</v>
      </c>
      <c r="F114">
        <v>12.806791</v>
      </c>
      <c r="G114">
        <v>52.470941099999997</v>
      </c>
      <c r="H114">
        <v>4.8264449999999997</v>
      </c>
      <c r="I114">
        <v>1569262302</v>
      </c>
      <c r="J114" s="3">
        <f t="shared" si="1"/>
        <v>43731.758125</v>
      </c>
      <c r="K114">
        <v>1569276702</v>
      </c>
      <c r="L114" s="1" t="s">
        <v>8554</v>
      </c>
      <c r="M114">
        <v>13.04</v>
      </c>
      <c r="N114">
        <v>0</v>
      </c>
      <c r="O114">
        <v>59.79</v>
      </c>
      <c r="P114">
        <v>22.05</v>
      </c>
      <c r="Q114">
        <v>21.38</v>
      </c>
      <c r="R114" s="1" t="s">
        <v>1978</v>
      </c>
      <c r="S114" s="1" t="s">
        <v>1978</v>
      </c>
      <c r="T114" s="1" t="s">
        <v>1978</v>
      </c>
      <c r="U114" s="1" t="s">
        <v>1978</v>
      </c>
      <c r="V114">
        <v>2</v>
      </c>
      <c r="W114" t="b">
        <v>0</v>
      </c>
      <c r="X114">
        <v>86.92</v>
      </c>
      <c r="Y114" s="1" t="s">
        <v>4861</v>
      </c>
    </row>
    <row r="115" spans="1:25" x14ac:dyDescent="0.25">
      <c r="A115" s="1" t="s">
        <v>4862</v>
      </c>
      <c r="B115" s="1" t="s">
        <v>4411</v>
      </c>
      <c r="C115" s="1" t="s">
        <v>8555</v>
      </c>
      <c r="D115" s="1" t="s">
        <v>2644</v>
      </c>
      <c r="E115">
        <v>12.525854199999999</v>
      </c>
      <c r="F115">
        <v>-86.290756799999997</v>
      </c>
      <c r="G115">
        <v>26.921543799999998</v>
      </c>
      <c r="H115">
        <v>68.119525899999999</v>
      </c>
      <c r="I115">
        <v>1546661603</v>
      </c>
      <c r="J115" s="3">
        <f t="shared" si="1"/>
        <v>43470.17596064815</v>
      </c>
      <c r="K115">
        <v>1546708403</v>
      </c>
      <c r="L115" s="1" t="s">
        <v>8556</v>
      </c>
      <c r="M115">
        <v>36.58</v>
      </c>
      <c r="N115">
        <v>4</v>
      </c>
      <c r="O115">
        <v>0</v>
      </c>
      <c r="P115">
        <v>0</v>
      </c>
      <c r="Q115">
        <v>0</v>
      </c>
      <c r="R115" s="1" t="s">
        <v>8557</v>
      </c>
      <c r="S115" s="1" t="s">
        <v>1978</v>
      </c>
      <c r="T115" s="1" t="s">
        <v>1978</v>
      </c>
      <c r="U115" s="1" t="s">
        <v>1978</v>
      </c>
      <c r="V115">
        <v>3</v>
      </c>
      <c r="W115" t="b">
        <v>1</v>
      </c>
      <c r="X115">
        <v>191.89</v>
      </c>
      <c r="Y115" s="1" t="s">
        <v>4866</v>
      </c>
    </row>
    <row r="116" spans="1:25" x14ac:dyDescent="0.25">
      <c r="A116" s="1" t="s">
        <v>4867</v>
      </c>
      <c r="B116" s="1" t="s">
        <v>4868</v>
      </c>
      <c r="C116" s="1" t="s">
        <v>8558</v>
      </c>
      <c r="D116" s="1" t="s">
        <v>2085</v>
      </c>
      <c r="E116">
        <v>40.418990399999998</v>
      </c>
      <c r="F116">
        <v>19.9682943</v>
      </c>
      <c r="G116">
        <v>20.896583799999998</v>
      </c>
      <c r="H116">
        <v>-105.40935519999999</v>
      </c>
      <c r="I116">
        <v>1550241855</v>
      </c>
      <c r="J116" s="3">
        <f t="shared" si="1"/>
        <v>43511.614062499997</v>
      </c>
      <c r="K116">
        <v>1550249055</v>
      </c>
      <c r="L116" s="1" t="s">
        <v>8559</v>
      </c>
      <c r="M116">
        <v>99.64</v>
      </c>
      <c r="N116">
        <v>3</v>
      </c>
      <c r="O116">
        <v>0</v>
      </c>
      <c r="P116">
        <v>0</v>
      </c>
      <c r="Q116">
        <v>0</v>
      </c>
      <c r="R116" s="1" t="s">
        <v>8560</v>
      </c>
      <c r="S116" s="1" t="s">
        <v>1978</v>
      </c>
      <c r="T116" s="1" t="s">
        <v>1978</v>
      </c>
      <c r="U116" s="1" t="s">
        <v>8561</v>
      </c>
      <c r="V116">
        <v>0</v>
      </c>
      <c r="W116" t="b">
        <v>0</v>
      </c>
      <c r="X116">
        <v>6.92</v>
      </c>
      <c r="Y116" s="1" t="s">
        <v>4873</v>
      </c>
    </row>
    <row r="117" spans="1:25" x14ac:dyDescent="0.25">
      <c r="A117" s="1" t="s">
        <v>4874</v>
      </c>
      <c r="B117" s="1" t="s">
        <v>4875</v>
      </c>
      <c r="C117" s="1" t="s">
        <v>8562</v>
      </c>
      <c r="D117" s="1" t="s">
        <v>2164</v>
      </c>
      <c r="E117">
        <v>28.845625999999999</v>
      </c>
      <c r="F117">
        <v>104.969882</v>
      </c>
      <c r="G117">
        <v>-6.8754581999999997</v>
      </c>
      <c r="H117">
        <v>108.13084809999999</v>
      </c>
      <c r="I117">
        <v>1551006593</v>
      </c>
      <c r="J117" s="3">
        <f t="shared" si="1"/>
        <v>43520.465196759258</v>
      </c>
      <c r="K117">
        <v>1551046193</v>
      </c>
      <c r="L117" s="1" t="s">
        <v>8563</v>
      </c>
      <c r="M117">
        <v>51.11</v>
      </c>
      <c r="N117">
        <v>3</v>
      </c>
      <c r="O117">
        <v>0</v>
      </c>
      <c r="P117">
        <v>0</v>
      </c>
      <c r="Q117">
        <v>0</v>
      </c>
      <c r="R117" s="1" t="s">
        <v>8564</v>
      </c>
      <c r="S117" s="1" t="s">
        <v>1978</v>
      </c>
      <c r="T117" s="1" t="s">
        <v>1978</v>
      </c>
      <c r="U117" s="1" t="s">
        <v>8565</v>
      </c>
      <c r="V117">
        <v>0</v>
      </c>
      <c r="W117" t="b">
        <v>0</v>
      </c>
      <c r="X117">
        <v>133.94</v>
      </c>
      <c r="Y117" s="1" t="s">
        <v>4880</v>
      </c>
    </row>
    <row r="118" spans="1:25" x14ac:dyDescent="0.25">
      <c r="A118" s="1" t="s">
        <v>4881</v>
      </c>
      <c r="B118" s="1" t="s">
        <v>4882</v>
      </c>
      <c r="C118" s="1" t="s">
        <v>8566</v>
      </c>
      <c r="D118" s="1" t="s">
        <v>4091</v>
      </c>
      <c r="E118">
        <v>-7.0120918000000003</v>
      </c>
      <c r="F118">
        <v>108.3905156</v>
      </c>
      <c r="G118">
        <v>49.674030000000002</v>
      </c>
      <c r="H118">
        <v>20.079820000000002</v>
      </c>
      <c r="I118">
        <v>1568398947</v>
      </c>
      <c r="J118" s="3">
        <f t="shared" si="1"/>
        <v>43721.765590277777</v>
      </c>
      <c r="K118">
        <v>1568481747</v>
      </c>
      <c r="L118" s="1" t="s">
        <v>8567</v>
      </c>
      <c r="M118">
        <v>100.64</v>
      </c>
      <c r="N118">
        <v>4</v>
      </c>
      <c r="O118">
        <v>0</v>
      </c>
      <c r="P118">
        <v>0</v>
      </c>
      <c r="Q118">
        <v>0</v>
      </c>
      <c r="R118" s="1" t="s">
        <v>8568</v>
      </c>
      <c r="S118" s="1" t="s">
        <v>1978</v>
      </c>
      <c r="T118" s="1" t="s">
        <v>1978</v>
      </c>
      <c r="U118" s="1" t="s">
        <v>1978</v>
      </c>
      <c r="V118">
        <v>3</v>
      </c>
      <c r="W118" t="b">
        <v>1</v>
      </c>
      <c r="X118">
        <v>157.11000000000001</v>
      </c>
      <c r="Y118" s="1" t="s">
        <v>4886</v>
      </c>
    </row>
    <row r="119" spans="1:25" x14ac:dyDescent="0.25">
      <c r="A119" s="1" t="s">
        <v>4887</v>
      </c>
      <c r="B119" s="1" t="s">
        <v>4762</v>
      </c>
      <c r="C119" s="1" t="s">
        <v>8569</v>
      </c>
      <c r="D119" s="1" t="s">
        <v>3313</v>
      </c>
      <c r="E119">
        <v>-7.3391891999999999</v>
      </c>
      <c r="F119">
        <v>106.8768415</v>
      </c>
      <c r="G119">
        <v>50.453401100000001</v>
      </c>
      <c r="H119">
        <v>36.8469573</v>
      </c>
      <c r="I119">
        <v>1554318047</v>
      </c>
      <c r="J119" s="3">
        <f t="shared" si="1"/>
        <v>43558.792210648149</v>
      </c>
      <c r="K119">
        <v>1554343247</v>
      </c>
      <c r="L119" s="1" t="s">
        <v>8570</v>
      </c>
      <c r="M119">
        <v>90.59</v>
      </c>
      <c r="N119">
        <v>1</v>
      </c>
      <c r="O119">
        <v>102.62</v>
      </c>
      <c r="P119">
        <v>135.58000000000001</v>
      </c>
      <c r="Q119">
        <v>140.33000000000001</v>
      </c>
      <c r="R119" s="1" t="s">
        <v>8571</v>
      </c>
      <c r="S119" s="1" t="s">
        <v>1978</v>
      </c>
      <c r="T119" s="1" t="s">
        <v>1978</v>
      </c>
      <c r="U119" s="1" t="s">
        <v>1978</v>
      </c>
      <c r="V119">
        <v>0</v>
      </c>
      <c r="W119" t="b">
        <v>0</v>
      </c>
      <c r="X119">
        <v>62.46</v>
      </c>
      <c r="Y119" s="1" t="s">
        <v>4891</v>
      </c>
    </row>
    <row r="120" spans="1:25" x14ac:dyDescent="0.25">
      <c r="A120" s="1" t="s">
        <v>4892</v>
      </c>
      <c r="B120" s="1" t="s">
        <v>4893</v>
      </c>
      <c r="C120" s="1" t="s">
        <v>8572</v>
      </c>
      <c r="D120" s="1" t="s">
        <v>2997</v>
      </c>
      <c r="E120">
        <v>24.565521</v>
      </c>
      <c r="F120">
        <v>117.936238</v>
      </c>
      <c r="G120">
        <v>23.084827000000001</v>
      </c>
      <c r="H120">
        <v>113.290609</v>
      </c>
      <c r="I120">
        <v>1549755883</v>
      </c>
      <c r="J120" s="3">
        <f t="shared" si="1"/>
        <v>43505.989386574074</v>
      </c>
      <c r="K120">
        <v>1549773883</v>
      </c>
      <c r="L120" s="1" t="s">
        <v>1978</v>
      </c>
      <c r="M120">
        <v>84.31</v>
      </c>
      <c r="N120">
        <v>4</v>
      </c>
      <c r="O120">
        <v>0</v>
      </c>
      <c r="P120">
        <v>0</v>
      </c>
      <c r="Q120">
        <v>0</v>
      </c>
      <c r="R120" s="1" t="s">
        <v>8573</v>
      </c>
      <c r="S120" s="1" t="s">
        <v>1978</v>
      </c>
      <c r="T120" s="1" t="s">
        <v>1978</v>
      </c>
      <c r="U120" s="1" t="s">
        <v>1978</v>
      </c>
      <c r="V120">
        <v>0</v>
      </c>
      <c r="W120" t="b">
        <v>1</v>
      </c>
      <c r="X120">
        <v>32.67</v>
      </c>
      <c r="Y120" s="1" t="s">
        <v>4896</v>
      </c>
    </row>
    <row r="121" spans="1:25" x14ac:dyDescent="0.25">
      <c r="A121" s="1" t="s">
        <v>4897</v>
      </c>
      <c r="B121" s="1" t="s">
        <v>4898</v>
      </c>
      <c r="C121" s="1" t="s">
        <v>8574</v>
      </c>
      <c r="D121" s="1" t="s">
        <v>3647</v>
      </c>
      <c r="E121">
        <v>35.001179700000002</v>
      </c>
      <c r="F121">
        <v>34.047434799999998</v>
      </c>
      <c r="G121">
        <v>49.886516</v>
      </c>
      <c r="H121">
        <v>5.8121283999999998</v>
      </c>
      <c r="I121">
        <v>1560952669</v>
      </c>
      <c r="J121" s="3">
        <f t="shared" si="1"/>
        <v>43635.581817129627</v>
      </c>
      <c r="K121">
        <v>1560967069</v>
      </c>
      <c r="L121" s="1" t="s">
        <v>8575</v>
      </c>
      <c r="M121">
        <v>69.19</v>
      </c>
      <c r="N121">
        <v>2</v>
      </c>
      <c r="O121">
        <v>0</v>
      </c>
      <c r="P121">
        <v>75.47</v>
      </c>
      <c r="Q121">
        <v>0</v>
      </c>
      <c r="R121" s="1" t="s">
        <v>8576</v>
      </c>
      <c r="S121" s="1" t="s">
        <v>1978</v>
      </c>
      <c r="T121" s="1" t="s">
        <v>1978</v>
      </c>
      <c r="U121" s="1" t="s">
        <v>1978</v>
      </c>
      <c r="V121">
        <v>2</v>
      </c>
      <c r="W121" t="b">
        <v>1</v>
      </c>
      <c r="X121">
        <v>7.01</v>
      </c>
      <c r="Y121" s="1" t="s">
        <v>4902</v>
      </c>
    </row>
    <row r="122" spans="1:25" x14ac:dyDescent="0.25">
      <c r="A122" s="1" t="s">
        <v>4903</v>
      </c>
      <c r="B122" s="1" t="s">
        <v>4904</v>
      </c>
      <c r="C122" s="1" t="s">
        <v>8577</v>
      </c>
      <c r="D122" s="1" t="s">
        <v>3482</v>
      </c>
      <c r="E122">
        <v>41.549664999999997</v>
      </c>
      <c r="F122">
        <v>-7.3871482999999998</v>
      </c>
      <c r="G122">
        <v>-23.3969682</v>
      </c>
      <c r="H122">
        <v>-46.320426500000004</v>
      </c>
      <c r="I122">
        <v>1574008379</v>
      </c>
      <c r="J122" s="3">
        <f t="shared" si="1"/>
        <v>43786.689571759256</v>
      </c>
      <c r="K122">
        <v>1574076779</v>
      </c>
      <c r="L122" s="1" t="s">
        <v>8578</v>
      </c>
      <c r="M122">
        <v>187.69</v>
      </c>
      <c r="N122">
        <v>4</v>
      </c>
      <c r="O122">
        <v>0</v>
      </c>
      <c r="P122">
        <v>0</v>
      </c>
      <c r="Q122">
        <v>0</v>
      </c>
      <c r="R122" s="1" t="s">
        <v>8579</v>
      </c>
      <c r="S122" s="1" t="s">
        <v>1978</v>
      </c>
      <c r="T122" s="1" t="s">
        <v>1978</v>
      </c>
      <c r="U122" s="1" t="s">
        <v>1978</v>
      </c>
      <c r="V122">
        <v>0</v>
      </c>
      <c r="W122" t="b">
        <v>0</v>
      </c>
      <c r="X122">
        <v>108.44</v>
      </c>
      <c r="Y122" s="1" t="s">
        <v>4908</v>
      </c>
    </row>
    <row r="123" spans="1:25" x14ac:dyDescent="0.25">
      <c r="A123" s="1" t="s">
        <v>4909</v>
      </c>
      <c r="B123" s="1" t="s">
        <v>4910</v>
      </c>
      <c r="C123" s="1" t="s">
        <v>8580</v>
      </c>
      <c r="D123" s="1" t="s">
        <v>3035</v>
      </c>
      <c r="E123">
        <v>2.5307213000000002</v>
      </c>
      <c r="F123">
        <v>98.594081399999993</v>
      </c>
      <c r="G123">
        <v>-6.9158534999999999</v>
      </c>
      <c r="H123">
        <v>111.8151245</v>
      </c>
      <c r="I123">
        <v>1551268583</v>
      </c>
      <c r="J123" s="3">
        <f t="shared" si="1"/>
        <v>43523.497488425928</v>
      </c>
      <c r="K123">
        <v>1551333383</v>
      </c>
      <c r="L123" s="1" t="s">
        <v>8581</v>
      </c>
      <c r="M123">
        <v>151.02000000000001</v>
      </c>
      <c r="N123">
        <v>4</v>
      </c>
      <c r="O123">
        <v>0</v>
      </c>
      <c r="P123">
        <v>0</v>
      </c>
      <c r="Q123">
        <v>0</v>
      </c>
      <c r="R123" s="1" t="s">
        <v>8582</v>
      </c>
      <c r="S123" s="1" t="s">
        <v>1978</v>
      </c>
      <c r="T123" s="1" t="s">
        <v>1978</v>
      </c>
      <c r="U123" s="1" t="s">
        <v>1978</v>
      </c>
      <c r="V123">
        <v>1</v>
      </c>
      <c r="W123" t="b">
        <v>0</v>
      </c>
      <c r="X123">
        <v>21.59</v>
      </c>
      <c r="Y123" s="1" t="s">
        <v>4914</v>
      </c>
    </row>
    <row r="124" spans="1:25" x14ac:dyDescent="0.25">
      <c r="A124" s="1" t="s">
        <v>4915</v>
      </c>
      <c r="B124" s="1" t="s">
        <v>4916</v>
      </c>
      <c r="C124" s="1" t="s">
        <v>8583</v>
      </c>
      <c r="D124" s="1" t="s">
        <v>2134</v>
      </c>
      <c r="E124">
        <v>57.716613299999999</v>
      </c>
      <c r="F124">
        <v>11.9015778</v>
      </c>
      <c r="G124">
        <v>53.6911177</v>
      </c>
      <c r="H124">
        <v>33.502770400000003</v>
      </c>
      <c r="I124">
        <v>1562497903</v>
      </c>
      <c r="J124" s="3">
        <f t="shared" si="1"/>
        <v>43653.466469907406</v>
      </c>
      <c r="K124">
        <v>1562548303</v>
      </c>
      <c r="L124" s="1" t="s">
        <v>1978</v>
      </c>
      <c r="M124">
        <v>194.48</v>
      </c>
      <c r="N124">
        <v>0</v>
      </c>
      <c r="O124">
        <v>64.38</v>
      </c>
      <c r="P124">
        <v>172.75</v>
      </c>
      <c r="Q124">
        <v>70.84</v>
      </c>
      <c r="R124" s="1" t="s">
        <v>1978</v>
      </c>
      <c r="S124" s="1" t="s">
        <v>1978</v>
      </c>
      <c r="T124" s="1" t="s">
        <v>1978</v>
      </c>
      <c r="U124" s="1" t="s">
        <v>1978</v>
      </c>
      <c r="V124">
        <v>0</v>
      </c>
      <c r="W124" t="b">
        <v>1</v>
      </c>
      <c r="X124">
        <v>26.43</v>
      </c>
      <c r="Y124" s="1" t="s">
        <v>4918</v>
      </c>
    </row>
    <row r="125" spans="1:25" x14ac:dyDescent="0.25">
      <c r="A125" s="1" t="s">
        <v>4919</v>
      </c>
      <c r="B125" s="1" t="s">
        <v>4920</v>
      </c>
      <c r="C125" s="1" t="s">
        <v>8584</v>
      </c>
      <c r="D125" s="1" t="s">
        <v>2367</v>
      </c>
      <c r="E125">
        <v>-23.106708699999999</v>
      </c>
      <c r="F125">
        <v>-48.612386700000002</v>
      </c>
      <c r="G125">
        <v>58.263232000000002</v>
      </c>
      <c r="H125">
        <v>54.932677400000003</v>
      </c>
      <c r="I125">
        <v>1544463482</v>
      </c>
      <c r="J125" s="3">
        <f t="shared" si="1"/>
        <v>43444.73474537037</v>
      </c>
      <c r="K125">
        <v>1544467082</v>
      </c>
      <c r="L125" s="1" t="s">
        <v>8585</v>
      </c>
      <c r="M125">
        <v>11.87</v>
      </c>
      <c r="N125">
        <v>2</v>
      </c>
      <c r="O125">
        <v>0</v>
      </c>
      <c r="P125">
        <v>105.71</v>
      </c>
      <c r="Q125">
        <v>0</v>
      </c>
      <c r="R125" s="1" t="s">
        <v>8586</v>
      </c>
      <c r="S125" s="1" t="s">
        <v>1978</v>
      </c>
      <c r="T125" s="1" t="s">
        <v>1978</v>
      </c>
      <c r="U125" s="1" t="s">
        <v>1978</v>
      </c>
      <c r="V125">
        <v>2</v>
      </c>
      <c r="W125" t="b">
        <v>1</v>
      </c>
      <c r="X125">
        <v>91.47</v>
      </c>
      <c r="Y125" s="1" t="s">
        <v>4924</v>
      </c>
    </row>
    <row r="126" spans="1:25" x14ac:dyDescent="0.25">
      <c r="A126" s="1" t="s">
        <v>4925</v>
      </c>
      <c r="B126" s="1" t="s">
        <v>4926</v>
      </c>
      <c r="C126" s="1" t="s">
        <v>8587</v>
      </c>
      <c r="D126" s="1" t="s">
        <v>3213</v>
      </c>
      <c r="E126">
        <v>56.795239199999997</v>
      </c>
      <c r="F126">
        <v>105.8855714</v>
      </c>
      <c r="G126">
        <v>6.4359223999999999</v>
      </c>
      <c r="H126">
        <v>124.9997742</v>
      </c>
      <c r="I126">
        <v>1573673206</v>
      </c>
      <c r="J126" s="3">
        <f t="shared" si="1"/>
        <v>43782.810254629629</v>
      </c>
      <c r="K126">
        <v>1573712806</v>
      </c>
      <c r="L126" s="1" t="s">
        <v>8588</v>
      </c>
      <c r="M126">
        <v>4.18</v>
      </c>
      <c r="N126">
        <v>1</v>
      </c>
      <c r="O126">
        <v>47.92</v>
      </c>
      <c r="P126">
        <v>131.84</v>
      </c>
      <c r="Q126">
        <v>174.61</v>
      </c>
      <c r="R126" s="1" t="s">
        <v>8589</v>
      </c>
      <c r="S126" s="1" t="s">
        <v>1978</v>
      </c>
      <c r="T126" s="1" t="s">
        <v>1978</v>
      </c>
      <c r="U126" s="1" t="s">
        <v>1978</v>
      </c>
      <c r="V126">
        <v>3</v>
      </c>
      <c r="W126" t="b">
        <v>0</v>
      </c>
      <c r="X126">
        <v>18.07</v>
      </c>
      <c r="Y126" s="1" t="s">
        <v>4930</v>
      </c>
    </row>
    <row r="127" spans="1:25" x14ac:dyDescent="0.25">
      <c r="A127" s="1" t="s">
        <v>4931</v>
      </c>
      <c r="B127" s="1" t="s">
        <v>4932</v>
      </c>
      <c r="C127" s="1" t="s">
        <v>8590</v>
      </c>
      <c r="D127" s="1" t="s">
        <v>3803</v>
      </c>
      <c r="E127">
        <v>60.790579100000002</v>
      </c>
      <c r="F127">
        <v>24.929802899999999</v>
      </c>
      <c r="G127">
        <v>-6.8852308000000004</v>
      </c>
      <c r="H127">
        <v>106.9007656</v>
      </c>
      <c r="I127">
        <v>1561502786</v>
      </c>
      <c r="J127" s="3">
        <f t="shared" si="1"/>
        <v>43641.948912037042</v>
      </c>
      <c r="K127">
        <v>1561563986</v>
      </c>
      <c r="L127" s="1" t="s">
        <v>1978</v>
      </c>
      <c r="M127">
        <v>54.52</v>
      </c>
      <c r="N127">
        <v>3</v>
      </c>
      <c r="O127">
        <v>0</v>
      </c>
      <c r="P127">
        <v>0</v>
      </c>
      <c r="Q127">
        <v>0</v>
      </c>
      <c r="R127" s="1" t="s">
        <v>8591</v>
      </c>
      <c r="S127" s="1" t="s">
        <v>1978</v>
      </c>
      <c r="T127" s="1" t="s">
        <v>1978</v>
      </c>
      <c r="U127" s="1" t="s">
        <v>8592</v>
      </c>
      <c r="V127">
        <v>1</v>
      </c>
      <c r="W127" t="b">
        <v>1</v>
      </c>
      <c r="X127">
        <v>143.33000000000001</v>
      </c>
      <c r="Y127" s="1" t="s">
        <v>4936</v>
      </c>
    </row>
    <row r="128" spans="1:25" x14ac:dyDescent="0.25">
      <c r="A128" s="1" t="s">
        <v>4937</v>
      </c>
      <c r="B128" s="1" t="s">
        <v>4938</v>
      </c>
      <c r="C128" s="1" t="s">
        <v>8593</v>
      </c>
      <c r="D128" s="1" t="s">
        <v>3030</v>
      </c>
      <c r="E128">
        <v>52.300020000000004</v>
      </c>
      <c r="F128">
        <v>16.957229999999999</v>
      </c>
      <c r="G128">
        <v>48.267888200000002</v>
      </c>
      <c r="H128">
        <v>2.7122801999999999</v>
      </c>
      <c r="I128">
        <v>1565629963</v>
      </c>
      <c r="J128" s="3">
        <f t="shared" si="1"/>
        <v>43689.717164351852</v>
      </c>
      <c r="K128">
        <v>1565709163</v>
      </c>
      <c r="L128" s="1" t="s">
        <v>8594</v>
      </c>
      <c r="M128">
        <v>162.11000000000001</v>
      </c>
      <c r="N128">
        <v>2</v>
      </c>
      <c r="O128">
        <v>0</v>
      </c>
      <c r="P128">
        <v>122.98</v>
      </c>
      <c r="Q128">
        <v>0</v>
      </c>
      <c r="R128" s="1" t="s">
        <v>8595</v>
      </c>
      <c r="S128" s="1" t="s">
        <v>1978</v>
      </c>
      <c r="T128" s="1" t="s">
        <v>1978</v>
      </c>
      <c r="U128" s="1" t="s">
        <v>1978</v>
      </c>
      <c r="V128">
        <v>1</v>
      </c>
      <c r="W128" t="b">
        <v>1</v>
      </c>
      <c r="X128">
        <v>119.3</v>
      </c>
      <c r="Y128" s="1" t="s">
        <v>4942</v>
      </c>
    </row>
    <row r="129" spans="1:25" x14ac:dyDescent="0.25">
      <c r="A129" s="1" t="s">
        <v>4943</v>
      </c>
      <c r="B129" s="1" t="s">
        <v>4772</v>
      </c>
      <c r="C129" s="1" t="s">
        <v>8596</v>
      </c>
      <c r="D129" s="1" t="s">
        <v>3222</v>
      </c>
      <c r="E129">
        <v>46.116700000000002</v>
      </c>
      <c r="F129">
        <v>3.4167000000000001</v>
      </c>
      <c r="G129">
        <v>33.195258000000003</v>
      </c>
      <c r="H129">
        <v>106.04544300000001</v>
      </c>
      <c r="I129">
        <v>1545807844</v>
      </c>
      <c r="J129" s="3">
        <f t="shared" si="1"/>
        <v>43460.294490740736</v>
      </c>
      <c r="K129">
        <v>1545879844</v>
      </c>
      <c r="L129" s="1" t="s">
        <v>1978</v>
      </c>
      <c r="M129">
        <v>199.86</v>
      </c>
      <c r="N129">
        <v>1</v>
      </c>
      <c r="O129">
        <v>51.94</v>
      </c>
      <c r="P129">
        <v>199.47</v>
      </c>
      <c r="Q129">
        <v>9.93</v>
      </c>
      <c r="R129" s="1" t="s">
        <v>8597</v>
      </c>
      <c r="S129" s="1" t="s">
        <v>1978</v>
      </c>
      <c r="T129" s="1" t="s">
        <v>1978</v>
      </c>
      <c r="U129" s="1" t="s">
        <v>1978</v>
      </c>
      <c r="V129">
        <v>2</v>
      </c>
      <c r="W129" t="b">
        <v>1</v>
      </c>
      <c r="X129">
        <v>11.07</v>
      </c>
      <c r="Y129" s="1" t="s">
        <v>4946</v>
      </c>
    </row>
    <row r="130" spans="1:25" x14ac:dyDescent="0.25">
      <c r="A130" s="1" t="s">
        <v>4947</v>
      </c>
      <c r="B130" s="1" t="s">
        <v>4459</v>
      </c>
      <c r="C130" s="1" t="s">
        <v>8598</v>
      </c>
      <c r="D130" s="1" t="s">
        <v>1967</v>
      </c>
      <c r="E130">
        <v>39.0041504</v>
      </c>
      <c r="F130">
        <v>-77.039175400000005</v>
      </c>
      <c r="G130">
        <v>22.579117</v>
      </c>
      <c r="H130">
        <v>113.081508</v>
      </c>
      <c r="I130">
        <v>1553184884</v>
      </c>
      <c r="J130" s="3">
        <f t="shared" ref="J130:J193" si="2">(I130/86400)+DATE(1970,1,1)</f>
        <v>43545.676898148144</v>
      </c>
      <c r="K130">
        <v>1553267684</v>
      </c>
      <c r="L130" s="1" t="s">
        <v>8599</v>
      </c>
      <c r="M130">
        <v>178</v>
      </c>
      <c r="N130">
        <v>2</v>
      </c>
      <c r="O130">
        <v>0</v>
      </c>
      <c r="P130">
        <v>146.69999999999999</v>
      </c>
      <c r="Q130">
        <v>0</v>
      </c>
      <c r="R130" s="1" t="s">
        <v>8600</v>
      </c>
      <c r="S130" s="1" t="s">
        <v>1978</v>
      </c>
      <c r="T130" s="1" t="s">
        <v>1978</v>
      </c>
      <c r="U130" s="1" t="s">
        <v>1978</v>
      </c>
      <c r="V130">
        <v>1</v>
      </c>
      <c r="W130" t="b">
        <v>1</v>
      </c>
      <c r="X130">
        <v>89.17</v>
      </c>
      <c r="Y130" s="1" t="s">
        <v>4951</v>
      </c>
    </row>
    <row r="131" spans="1:25" x14ac:dyDescent="0.25">
      <c r="A131" s="1" t="s">
        <v>4952</v>
      </c>
      <c r="B131" s="1" t="s">
        <v>4953</v>
      </c>
      <c r="C131" s="1" t="s">
        <v>8601</v>
      </c>
      <c r="D131" s="1" t="s">
        <v>2262</v>
      </c>
      <c r="E131">
        <v>36.136429100000001</v>
      </c>
      <c r="F131">
        <v>139.37419990000001</v>
      </c>
      <c r="G131">
        <v>-8.9064189999999996</v>
      </c>
      <c r="H131">
        <v>117.7395532</v>
      </c>
      <c r="I131">
        <v>1568193500</v>
      </c>
      <c r="J131" s="3">
        <f t="shared" si="2"/>
        <v>43719.387731481482</v>
      </c>
      <c r="K131">
        <v>1568236700</v>
      </c>
      <c r="L131" s="1" t="s">
        <v>8602</v>
      </c>
      <c r="M131">
        <v>117.01</v>
      </c>
      <c r="N131">
        <v>1</v>
      </c>
      <c r="O131">
        <v>31.78</v>
      </c>
      <c r="P131">
        <v>130.69999999999999</v>
      </c>
      <c r="Q131">
        <v>175.07</v>
      </c>
      <c r="R131" s="1" t="s">
        <v>8603</v>
      </c>
      <c r="S131" s="1" t="s">
        <v>1978</v>
      </c>
      <c r="T131" s="1" t="s">
        <v>1978</v>
      </c>
      <c r="U131" s="1" t="s">
        <v>1978</v>
      </c>
      <c r="V131">
        <v>1</v>
      </c>
      <c r="W131" t="b">
        <v>0</v>
      </c>
      <c r="X131">
        <v>68.709999999999994</v>
      </c>
      <c r="Y131" s="1" t="s">
        <v>4957</v>
      </c>
    </row>
    <row r="132" spans="1:25" x14ac:dyDescent="0.25">
      <c r="A132" s="1" t="s">
        <v>4958</v>
      </c>
      <c r="B132" s="1" t="s">
        <v>4959</v>
      </c>
      <c r="C132" s="1" t="s">
        <v>8604</v>
      </c>
      <c r="D132" s="1" t="s">
        <v>3303</v>
      </c>
      <c r="E132">
        <v>30.753924000000001</v>
      </c>
      <c r="F132">
        <v>120.758543</v>
      </c>
      <c r="G132">
        <v>39.304638799999999</v>
      </c>
      <c r="H132">
        <v>23.220765499999999</v>
      </c>
      <c r="I132">
        <v>1571523188</v>
      </c>
      <c r="J132" s="3">
        <f t="shared" si="2"/>
        <v>43757.925787037035</v>
      </c>
      <c r="K132">
        <v>1571533988</v>
      </c>
      <c r="L132" s="1" t="s">
        <v>8605</v>
      </c>
      <c r="M132">
        <v>54.21</v>
      </c>
      <c r="N132">
        <v>4</v>
      </c>
      <c r="O132">
        <v>0</v>
      </c>
      <c r="P132">
        <v>0</v>
      </c>
      <c r="Q132">
        <v>0</v>
      </c>
      <c r="R132" s="1" t="s">
        <v>8606</v>
      </c>
      <c r="S132" s="1" t="s">
        <v>1978</v>
      </c>
      <c r="T132" s="1" t="s">
        <v>1978</v>
      </c>
      <c r="U132" s="1" t="s">
        <v>1978</v>
      </c>
      <c r="V132">
        <v>3</v>
      </c>
      <c r="W132" t="b">
        <v>0</v>
      </c>
      <c r="X132">
        <v>3.29</v>
      </c>
      <c r="Y132" s="1" t="s">
        <v>4963</v>
      </c>
    </row>
    <row r="133" spans="1:25" x14ac:dyDescent="0.25">
      <c r="A133" s="1" t="s">
        <v>4964</v>
      </c>
      <c r="B133" s="1" t="s">
        <v>4965</v>
      </c>
      <c r="C133" s="1" t="s">
        <v>8607</v>
      </c>
      <c r="D133" s="1" t="s">
        <v>4031</v>
      </c>
      <c r="E133">
        <v>25.867345</v>
      </c>
      <c r="F133">
        <v>55.024251900000003</v>
      </c>
      <c r="G133">
        <v>51.890921200000001</v>
      </c>
      <c r="H133">
        <v>21.0863266</v>
      </c>
      <c r="I133">
        <v>1567070384</v>
      </c>
      <c r="J133" s="3">
        <f t="shared" si="2"/>
        <v>43706.388703703706</v>
      </c>
      <c r="K133">
        <v>1567091984</v>
      </c>
      <c r="L133" s="1" t="s">
        <v>8608</v>
      </c>
      <c r="M133">
        <v>168.62</v>
      </c>
      <c r="N133">
        <v>2</v>
      </c>
      <c r="O133">
        <v>0</v>
      </c>
      <c r="P133">
        <v>71.83</v>
      </c>
      <c r="Q133">
        <v>0</v>
      </c>
      <c r="R133" s="1" t="s">
        <v>8609</v>
      </c>
      <c r="S133" s="1" t="s">
        <v>1978</v>
      </c>
      <c r="T133" s="1" t="s">
        <v>1978</v>
      </c>
      <c r="U133" s="1" t="s">
        <v>1978</v>
      </c>
      <c r="V133">
        <v>3</v>
      </c>
      <c r="W133" t="b">
        <v>0</v>
      </c>
      <c r="X133">
        <v>91.02</v>
      </c>
      <c r="Y133" s="1" t="s">
        <v>4969</v>
      </c>
    </row>
    <row r="134" spans="1:25" x14ac:dyDescent="0.25">
      <c r="A134" s="1" t="s">
        <v>4970</v>
      </c>
      <c r="B134" s="1" t="s">
        <v>4971</v>
      </c>
      <c r="C134" s="1" t="s">
        <v>8610</v>
      </c>
      <c r="D134" s="1" t="s">
        <v>3835</v>
      </c>
      <c r="E134">
        <v>50.3590929</v>
      </c>
      <c r="F134">
        <v>19.7574249</v>
      </c>
      <c r="G134">
        <v>28.00872</v>
      </c>
      <c r="H134">
        <v>-15.3980224</v>
      </c>
      <c r="I134">
        <v>1550429184</v>
      </c>
      <c r="J134" s="3">
        <f t="shared" si="2"/>
        <v>43513.782222222224</v>
      </c>
      <c r="K134">
        <v>1550443584</v>
      </c>
      <c r="L134" s="1" t="s">
        <v>8611</v>
      </c>
      <c r="M134">
        <v>105.66</v>
      </c>
      <c r="N134">
        <v>1</v>
      </c>
      <c r="O134">
        <v>7.96</v>
      </c>
      <c r="P134">
        <v>75.81</v>
      </c>
      <c r="Q134">
        <v>126.98</v>
      </c>
      <c r="R134" s="1" t="s">
        <v>8612</v>
      </c>
      <c r="S134" s="1" t="s">
        <v>1978</v>
      </c>
      <c r="T134" s="1" t="s">
        <v>1978</v>
      </c>
      <c r="U134" s="1" t="s">
        <v>1978</v>
      </c>
      <c r="V134">
        <v>1</v>
      </c>
      <c r="W134" t="b">
        <v>0</v>
      </c>
      <c r="X134">
        <v>124.86</v>
      </c>
      <c r="Y134" s="1" t="s">
        <v>4975</v>
      </c>
    </row>
    <row r="135" spans="1:25" x14ac:dyDescent="0.25">
      <c r="A135" s="1" t="s">
        <v>4976</v>
      </c>
      <c r="B135" s="1" t="s">
        <v>4977</v>
      </c>
      <c r="C135" s="1" t="s">
        <v>8613</v>
      </c>
      <c r="D135" s="1" t="s">
        <v>2641</v>
      </c>
      <c r="E135">
        <v>53.985881200000001</v>
      </c>
      <c r="F135">
        <v>16.981175799999999</v>
      </c>
      <c r="G135">
        <v>9.5844123000000003</v>
      </c>
      <c r="H135">
        <v>-11.5589105</v>
      </c>
      <c r="I135">
        <v>1572920574</v>
      </c>
      <c r="J135" s="3">
        <f t="shared" si="2"/>
        <v>43774.099236111113</v>
      </c>
      <c r="K135">
        <v>1573006974</v>
      </c>
      <c r="L135" s="1" t="s">
        <v>8614</v>
      </c>
      <c r="M135">
        <v>97.91</v>
      </c>
      <c r="N135">
        <v>1</v>
      </c>
      <c r="O135">
        <v>58</v>
      </c>
      <c r="P135">
        <v>98.02</v>
      </c>
      <c r="Q135">
        <v>83.76</v>
      </c>
      <c r="R135" s="1" t="s">
        <v>8615</v>
      </c>
      <c r="S135" s="1" t="s">
        <v>1978</v>
      </c>
      <c r="T135" s="1" t="s">
        <v>1978</v>
      </c>
      <c r="U135" s="1" t="s">
        <v>1978</v>
      </c>
      <c r="V135">
        <v>2</v>
      </c>
      <c r="W135" t="b">
        <v>0</v>
      </c>
      <c r="X135">
        <v>190.67</v>
      </c>
      <c r="Y135" s="1" t="s">
        <v>4981</v>
      </c>
    </row>
    <row r="136" spans="1:25" x14ac:dyDescent="0.25">
      <c r="A136" s="1" t="s">
        <v>4982</v>
      </c>
      <c r="B136" s="1" t="s">
        <v>4983</v>
      </c>
      <c r="C136" s="1" t="s">
        <v>8616</v>
      </c>
      <c r="D136" s="1" t="s">
        <v>3977</v>
      </c>
      <c r="E136">
        <v>15.482604</v>
      </c>
      <c r="F136">
        <v>-90.308510999999996</v>
      </c>
      <c r="G136">
        <v>-6.1753239999999998</v>
      </c>
      <c r="H136">
        <v>106.635071</v>
      </c>
      <c r="I136">
        <v>1544757057</v>
      </c>
      <c r="J136" s="3">
        <f t="shared" si="2"/>
        <v>43448.132604166662</v>
      </c>
      <c r="K136">
        <v>1544775057</v>
      </c>
      <c r="L136" s="1" t="s">
        <v>1978</v>
      </c>
      <c r="M136">
        <v>10.07</v>
      </c>
      <c r="N136">
        <v>3</v>
      </c>
      <c r="O136">
        <v>0</v>
      </c>
      <c r="P136">
        <v>0</v>
      </c>
      <c r="Q136">
        <v>0</v>
      </c>
      <c r="R136" s="1" t="s">
        <v>8617</v>
      </c>
      <c r="S136" s="1" t="s">
        <v>1978</v>
      </c>
      <c r="T136" s="1" t="s">
        <v>1978</v>
      </c>
      <c r="U136" s="1" t="s">
        <v>8618</v>
      </c>
      <c r="V136">
        <v>0</v>
      </c>
      <c r="W136" t="b">
        <v>1</v>
      </c>
      <c r="X136">
        <v>28.96</v>
      </c>
      <c r="Y136" s="1" t="s">
        <v>4987</v>
      </c>
    </row>
    <row r="137" spans="1:25" x14ac:dyDescent="0.25">
      <c r="A137" s="1" t="s">
        <v>4988</v>
      </c>
      <c r="B137" s="1" t="s">
        <v>4989</v>
      </c>
      <c r="C137" s="1" t="s">
        <v>8619</v>
      </c>
      <c r="D137" s="1" t="s">
        <v>3792</v>
      </c>
      <c r="E137">
        <v>-3.3613780000000002</v>
      </c>
      <c r="F137">
        <v>29.359878200000001</v>
      </c>
      <c r="G137">
        <v>7.6650989999999997</v>
      </c>
      <c r="H137">
        <v>-76.677490000000006</v>
      </c>
      <c r="I137">
        <v>1550217493</v>
      </c>
      <c r="J137" s="3">
        <f t="shared" si="2"/>
        <v>43511.332094907411</v>
      </c>
      <c r="K137">
        <v>1550267893</v>
      </c>
      <c r="L137" s="1" t="s">
        <v>8620</v>
      </c>
      <c r="M137">
        <v>74.89</v>
      </c>
      <c r="N137">
        <v>0</v>
      </c>
      <c r="O137">
        <v>6.38</v>
      </c>
      <c r="P137">
        <v>77.56</v>
      </c>
      <c r="Q137">
        <v>57.29</v>
      </c>
      <c r="R137" s="1" t="s">
        <v>1978</v>
      </c>
      <c r="S137" s="1" t="s">
        <v>1978</v>
      </c>
      <c r="T137" s="1" t="s">
        <v>1978</v>
      </c>
      <c r="U137" s="1" t="s">
        <v>1978</v>
      </c>
      <c r="V137">
        <v>0</v>
      </c>
      <c r="W137" t="b">
        <v>0</v>
      </c>
      <c r="X137">
        <v>35.74</v>
      </c>
      <c r="Y137" s="1" t="s">
        <v>4992</v>
      </c>
    </row>
    <row r="138" spans="1:25" x14ac:dyDescent="0.25">
      <c r="A138" s="1" t="s">
        <v>4993</v>
      </c>
      <c r="B138" s="1" t="s">
        <v>4994</v>
      </c>
      <c r="C138" s="1" t="s">
        <v>8621</v>
      </c>
      <c r="D138" s="1" t="s">
        <v>3600</v>
      </c>
      <c r="E138">
        <v>-6.8618246000000003</v>
      </c>
      <c r="F138">
        <v>106.8606139</v>
      </c>
      <c r="G138">
        <v>-38.003336500000003</v>
      </c>
      <c r="H138">
        <v>-57.543084800000003</v>
      </c>
      <c r="I138">
        <v>1562406422</v>
      </c>
      <c r="J138" s="3">
        <f t="shared" si="2"/>
        <v>43652.407662037032</v>
      </c>
      <c r="K138">
        <v>1562478422</v>
      </c>
      <c r="L138" s="1" t="s">
        <v>8622</v>
      </c>
      <c r="M138">
        <v>93.63</v>
      </c>
      <c r="N138">
        <v>4</v>
      </c>
      <c r="O138">
        <v>0</v>
      </c>
      <c r="P138">
        <v>0</v>
      </c>
      <c r="Q138">
        <v>0</v>
      </c>
      <c r="R138" s="1" t="s">
        <v>8623</v>
      </c>
      <c r="S138" s="1" t="s">
        <v>1978</v>
      </c>
      <c r="T138" s="1" t="s">
        <v>1978</v>
      </c>
      <c r="U138" s="1" t="s">
        <v>1978</v>
      </c>
      <c r="V138">
        <v>2</v>
      </c>
      <c r="W138" t="b">
        <v>0</v>
      </c>
      <c r="X138">
        <v>165.87</v>
      </c>
      <c r="Y138" s="1" t="s">
        <v>4998</v>
      </c>
    </row>
    <row r="139" spans="1:25" x14ac:dyDescent="0.25">
      <c r="A139" s="1" t="s">
        <v>4999</v>
      </c>
      <c r="B139" s="1" t="s">
        <v>5000</v>
      </c>
      <c r="C139" s="1" t="s">
        <v>8624</v>
      </c>
      <c r="D139" s="1" t="s">
        <v>2004</v>
      </c>
      <c r="E139">
        <v>41.3052226</v>
      </c>
      <c r="F139">
        <v>-72.926862600000007</v>
      </c>
      <c r="G139">
        <v>9.6399305999999996</v>
      </c>
      <c r="H139">
        <v>123.8572829</v>
      </c>
      <c r="I139">
        <v>1552728377</v>
      </c>
      <c r="J139" s="3">
        <f t="shared" si="2"/>
        <v>43540.393252314811</v>
      </c>
      <c r="K139">
        <v>1552775177</v>
      </c>
      <c r="L139" s="1" t="s">
        <v>8625</v>
      </c>
      <c r="M139">
        <v>102.89</v>
      </c>
      <c r="N139">
        <v>4</v>
      </c>
      <c r="O139">
        <v>0</v>
      </c>
      <c r="P139">
        <v>0</v>
      </c>
      <c r="Q139">
        <v>0</v>
      </c>
      <c r="R139" s="1" t="s">
        <v>8626</v>
      </c>
      <c r="S139" s="1" t="s">
        <v>1978</v>
      </c>
      <c r="T139" s="1" t="s">
        <v>1978</v>
      </c>
      <c r="U139" s="1" t="s">
        <v>1978</v>
      </c>
      <c r="V139">
        <v>2</v>
      </c>
      <c r="W139" t="b">
        <v>1</v>
      </c>
      <c r="X139">
        <v>109.29</v>
      </c>
      <c r="Y139" s="1" t="s">
        <v>5004</v>
      </c>
    </row>
    <row r="140" spans="1:25" x14ac:dyDescent="0.25">
      <c r="A140" s="1" t="s">
        <v>5005</v>
      </c>
      <c r="B140" s="1" t="s">
        <v>4227</v>
      </c>
      <c r="C140" s="1" t="s">
        <v>8627</v>
      </c>
      <c r="D140" s="1" t="s">
        <v>3126</v>
      </c>
      <c r="E140">
        <v>-23.7047572</v>
      </c>
      <c r="F140">
        <v>-49.482324599999998</v>
      </c>
      <c r="G140">
        <v>13.6205</v>
      </c>
      <c r="H140">
        <v>122.8913</v>
      </c>
      <c r="I140">
        <v>1554584096</v>
      </c>
      <c r="J140" s="3">
        <f t="shared" si="2"/>
        <v>43561.871481481481</v>
      </c>
      <c r="K140">
        <v>1554641696</v>
      </c>
      <c r="L140" s="1" t="s">
        <v>8628</v>
      </c>
      <c r="M140">
        <v>127.76</v>
      </c>
      <c r="N140">
        <v>0</v>
      </c>
      <c r="O140">
        <v>52.6</v>
      </c>
      <c r="P140">
        <v>136.15</v>
      </c>
      <c r="Q140">
        <v>58.28</v>
      </c>
      <c r="R140" s="1" t="s">
        <v>1978</v>
      </c>
      <c r="S140" s="1" t="s">
        <v>1978</v>
      </c>
      <c r="T140" s="1" t="s">
        <v>1978</v>
      </c>
      <c r="U140" s="1" t="s">
        <v>1978</v>
      </c>
      <c r="V140">
        <v>1</v>
      </c>
      <c r="W140" t="b">
        <v>0</v>
      </c>
      <c r="X140">
        <v>199.35</v>
      </c>
      <c r="Y140" s="1" t="s">
        <v>5008</v>
      </c>
    </row>
    <row r="141" spans="1:25" x14ac:dyDescent="0.25">
      <c r="A141" s="1" t="s">
        <v>5009</v>
      </c>
      <c r="B141" s="1" t="s">
        <v>5010</v>
      </c>
      <c r="C141" s="1" t="s">
        <v>8629</v>
      </c>
      <c r="D141" s="1" t="s">
        <v>2213</v>
      </c>
      <c r="E141">
        <v>58.991926800000002</v>
      </c>
      <c r="F141">
        <v>16.220327099999999</v>
      </c>
      <c r="G141">
        <v>29.991902799999998</v>
      </c>
      <c r="H141">
        <v>-90.079584299999993</v>
      </c>
      <c r="I141">
        <v>1550895547</v>
      </c>
      <c r="J141" s="3">
        <f t="shared" si="2"/>
        <v>43519.179942129631</v>
      </c>
      <c r="K141">
        <v>1550895547</v>
      </c>
      <c r="L141" s="1" t="s">
        <v>8630</v>
      </c>
      <c r="M141">
        <v>65.2</v>
      </c>
      <c r="N141">
        <v>2</v>
      </c>
      <c r="O141">
        <v>0</v>
      </c>
      <c r="P141">
        <v>180.64</v>
      </c>
      <c r="Q141">
        <v>0</v>
      </c>
      <c r="R141" s="1" t="s">
        <v>8631</v>
      </c>
      <c r="S141" s="1" t="s">
        <v>1978</v>
      </c>
      <c r="T141" s="1" t="s">
        <v>1978</v>
      </c>
      <c r="U141" s="1" t="s">
        <v>1978</v>
      </c>
      <c r="V141">
        <v>0</v>
      </c>
      <c r="W141" t="b">
        <v>0</v>
      </c>
      <c r="X141">
        <v>7.76</v>
      </c>
      <c r="Y141" s="1" t="s">
        <v>5014</v>
      </c>
    </row>
    <row r="142" spans="1:25" x14ac:dyDescent="0.25">
      <c r="A142" s="1" t="s">
        <v>5015</v>
      </c>
      <c r="B142" s="1" t="s">
        <v>5016</v>
      </c>
      <c r="C142" s="1" t="s">
        <v>8632</v>
      </c>
      <c r="D142" s="1" t="s">
        <v>3190</v>
      </c>
      <c r="E142">
        <v>55.150621200000003</v>
      </c>
      <c r="F142">
        <v>82.851840499999994</v>
      </c>
      <c r="G142">
        <v>14.215764500000001</v>
      </c>
      <c r="H142">
        <v>109.1166566</v>
      </c>
      <c r="I142">
        <v>1567807261</v>
      </c>
      <c r="J142" s="3">
        <f t="shared" si="2"/>
        <v>43714.917372685188</v>
      </c>
      <c r="K142">
        <v>1567832461</v>
      </c>
      <c r="L142" s="1" t="s">
        <v>8633</v>
      </c>
      <c r="M142">
        <v>15.93</v>
      </c>
      <c r="N142">
        <v>3</v>
      </c>
      <c r="O142">
        <v>0</v>
      </c>
      <c r="P142">
        <v>0</v>
      </c>
      <c r="Q142">
        <v>0</v>
      </c>
      <c r="R142" s="1" t="s">
        <v>8634</v>
      </c>
      <c r="S142" s="1" t="s">
        <v>1978</v>
      </c>
      <c r="T142" s="1" t="s">
        <v>1978</v>
      </c>
      <c r="U142" s="1" t="s">
        <v>8635</v>
      </c>
      <c r="V142">
        <v>2</v>
      </c>
      <c r="W142" t="b">
        <v>1</v>
      </c>
      <c r="X142">
        <v>6.16</v>
      </c>
      <c r="Y142" s="1" t="s">
        <v>5021</v>
      </c>
    </row>
    <row r="143" spans="1:25" x14ac:dyDescent="0.25">
      <c r="A143" s="1" t="s">
        <v>5022</v>
      </c>
      <c r="B143" s="1" t="s">
        <v>5023</v>
      </c>
      <c r="C143" s="1" t="s">
        <v>8636</v>
      </c>
      <c r="D143" s="1" t="s">
        <v>1956</v>
      </c>
      <c r="E143">
        <v>38.052038000000003</v>
      </c>
      <c r="F143">
        <v>114.466022</v>
      </c>
      <c r="G143">
        <v>10.3009641</v>
      </c>
      <c r="H143">
        <v>9.8236533000000001</v>
      </c>
      <c r="I143">
        <v>1558299243</v>
      </c>
      <c r="J143" s="3">
        <f t="shared" si="2"/>
        <v>43604.870868055557</v>
      </c>
      <c r="K143">
        <v>1558320843</v>
      </c>
      <c r="L143" s="1" t="s">
        <v>8637</v>
      </c>
      <c r="M143">
        <v>79.34</v>
      </c>
      <c r="N143">
        <v>1</v>
      </c>
      <c r="O143">
        <v>134.88999999999999</v>
      </c>
      <c r="P143">
        <v>114.04</v>
      </c>
      <c r="Q143">
        <v>194.81</v>
      </c>
      <c r="R143" s="1" t="s">
        <v>8638</v>
      </c>
      <c r="S143" s="1" t="s">
        <v>1978</v>
      </c>
      <c r="T143" s="1" t="s">
        <v>1978</v>
      </c>
      <c r="U143" s="1" t="s">
        <v>1978</v>
      </c>
      <c r="V143">
        <v>1</v>
      </c>
      <c r="W143" t="b">
        <v>0</v>
      </c>
      <c r="X143">
        <v>169.81</v>
      </c>
      <c r="Y143" s="1" t="s">
        <v>5027</v>
      </c>
    </row>
    <row r="144" spans="1:25" x14ac:dyDescent="0.25">
      <c r="A144" s="1" t="s">
        <v>5028</v>
      </c>
      <c r="B144" s="1" t="s">
        <v>5029</v>
      </c>
      <c r="C144" s="1" t="s">
        <v>8639</v>
      </c>
      <c r="D144" s="1" t="s">
        <v>3625</v>
      </c>
      <c r="E144">
        <v>-6.3413734000000002</v>
      </c>
      <c r="F144">
        <v>106.5495683</v>
      </c>
      <c r="G144">
        <v>32.680703000000001</v>
      </c>
      <c r="H144">
        <v>-16.990321000000002</v>
      </c>
      <c r="I144">
        <v>1546204707</v>
      </c>
      <c r="J144" s="3">
        <f t="shared" si="2"/>
        <v>43464.887812500005</v>
      </c>
      <c r="K144">
        <v>1546233507</v>
      </c>
      <c r="L144" s="1" t="s">
        <v>8640</v>
      </c>
      <c r="M144">
        <v>125.92</v>
      </c>
      <c r="N144">
        <v>2</v>
      </c>
      <c r="O144">
        <v>0</v>
      </c>
      <c r="P144">
        <v>145.08000000000001</v>
      </c>
      <c r="Q144">
        <v>0</v>
      </c>
      <c r="R144" s="1" t="s">
        <v>8641</v>
      </c>
      <c r="S144" s="1" t="s">
        <v>1978</v>
      </c>
      <c r="T144" s="1" t="s">
        <v>1978</v>
      </c>
      <c r="U144" s="1" t="s">
        <v>1978</v>
      </c>
      <c r="V144">
        <v>0</v>
      </c>
      <c r="W144" t="b">
        <v>0</v>
      </c>
      <c r="X144">
        <v>131.9</v>
      </c>
      <c r="Y144" s="1" t="s">
        <v>5033</v>
      </c>
    </row>
    <row r="145" spans="1:25" x14ac:dyDescent="0.25">
      <c r="A145" s="1" t="s">
        <v>5034</v>
      </c>
      <c r="B145" s="1" t="s">
        <v>5035</v>
      </c>
      <c r="C145" s="1" t="s">
        <v>8642</v>
      </c>
      <c r="D145" s="1" t="s">
        <v>3741</v>
      </c>
      <c r="E145">
        <v>49.770876399999999</v>
      </c>
      <c r="F145">
        <v>22.0252771</v>
      </c>
      <c r="G145">
        <v>30.762250999999999</v>
      </c>
      <c r="H145">
        <v>114.0189716</v>
      </c>
      <c r="I145">
        <v>1554775426</v>
      </c>
      <c r="J145" s="3">
        <f t="shared" si="2"/>
        <v>43564.08594907407</v>
      </c>
      <c r="K145">
        <v>1554833026</v>
      </c>
      <c r="L145" s="1" t="s">
        <v>8643</v>
      </c>
      <c r="M145">
        <v>146.21</v>
      </c>
      <c r="N145">
        <v>2</v>
      </c>
      <c r="O145">
        <v>0</v>
      </c>
      <c r="P145">
        <v>97.95</v>
      </c>
      <c r="Q145">
        <v>0</v>
      </c>
      <c r="R145" s="1" t="s">
        <v>8644</v>
      </c>
      <c r="S145" s="1" t="s">
        <v>1978</v>
      </c>
      <c r="T145" s="1" t="s">
        <v>1978</v>
      </c>
      <c r="U145" s="1" t="s">
        <v>1978</v>
      </c>
      <c r="V145">
        <v>3</v>
      </c>
      <c r="W145" t="b">
        <v>1</v>
      </c>
      <c r="X145">
        <v>151.02000000000001</v>
      </c>
      <c r="Y145" s="1" t="s">
        <v>5039</v>
      </c>
    </row>
    <row r="146" spans="1:25" x14ac:dyDescent="0.25">
      <c r="A146" s="1" t="s">
        <v>5040</v>
      </c>
      <c r="B146" s="1" t="s">
        <v>5041</v>
      </c>
      <c r="C146" s="1" t="s">
        <v>8645</v>
      </c>
      <c r="D146" s="1" t="s">
        <v>2184</v>
      </c>
      <c r="E146">
        <v>39.29</v>
      </c>
      <c r="F146">
        <v>-76.61</v>
      </c>
      <c r="G146">
        <v>29.553094099999999</v>
      </c>
      <c r="H146">
        <v>118.93539680000001</v>
      </c>
      <c r="I146">
        <v>1549261591</v>
      </c>
      <c r="J146" s="3">
        <f t="shared" si="2"/>
        <v>43500.268414351856</v>
      </c>
      <c r="K146">
        <v>1549315591</v>
      </c>
      <c r="L146" s="1" t="s">
        <v>8646</v>
      </c>
      <c r="M146">
        <v>139.72999999999999</v>
      </c>
      <c r="N146">
        <v>0</v>
      </c>
      <c r="O146">
        <v>87.52</v>
      </c>
      <c r="P146">
        <v>148.86000000000001</v>
      </c>
      <c r="Q146">
        <v>104.28</v>
      </c>
      <c r="R146" s="1" t="s">
        <v>1978</v>
      </c>
      <c r="S146" s="1" t="s">
        <v>1978</v>
      </c>
      <c r="T146" s="1" t="s">
        <v>1978</v>
      </c>
      <c r="U146" s="1" t="s">
        <v>1978</v>
      </c>
      <c r="V146">
        <v>3</v>
      </c>
      <c r="W146" t="b">
        <v>1</v>
      </c>
      <c r="X146">
        <v>113.58</v>
      </c>
      <c r="Y146" s="1" t="s">
        <v>5044</v>
      </c>
    </row>
    <row r="147" spans="1:25" x14ac:dyDescent="0.25">
      <c r="A147" s="1" t="s">
        <v>5045</v>
      </c>
      <c r="B147" s="1" t="s">
        <v>5046</v>
      </c>
      <c r="C147" s="1" t="s">
        <v>8647</v>
      </c>
      <c r="D147" s="1" t="s">
        <v>2608</v>
      </c>
      <c r="E147">
        <v>44.194783100000002</v>
      </c>
      <c r="F147">
        <v>132.51862600000001</v>
      </c>
      <c r="G147">
        <v>8.7513780000000008</v>
      </c>
      <c r="H147">
        <v>80.499954000000002</v>
      </c>
      <c r="I147">
        <v>1560758538</v>
      </c>
      <c r="J147" s="3">
        <f t="shared" si="2"/>
        <v>43633.33493055556</v>
      </c>
      <c r="K147">
        <v>1560794538</v>
      </c>
      <c r="L147" s="1" t="s">
        <v>8648</v>
      </c>
      <c r="M147">
        <v>24.82</v>
      </c>
      <c r="N147">
        <v>2</v>
      </c>
      <c r="O147">
        <v>0</v>
      </c>
      <c r="P147">
        <v>102.37</v>
      </c>
      <c r="Q147">
        <v>0</v>
      </c>
      <c r="R147" s="1" t="s">
        <v>8649</v>
      </c>
      <c r="S147" s="1" t="s">
        <v>1978</v>
      </c>
      <c r="T147" s="1" t="s">
        <v>1978</v>
      </c>
      <c r="U147" s="1" t="s">
        <v>1978</v>
      </c>
      <c r="V147">
        <v>2</v>
      </c>
      <c r="W147" t="b">
        <v>1</v>
      </c>
      <c r="X147">
        <v>89.42</v>
      </c>
      <c r="Y147" s="1" t="s">
        <v>5050</v>
      </c>
    </row>
    <row r="148" spans="1:25" x14ac:dyDescent="0.25">
      <c r="A148" s="1" t="s">
        <v>5051</v>
      </c>
      <c r="B148" s="1" t="s">
        <v>5052</v>
      </c>
      <c r="C148" s="1" t="s">
        <v>8650</v>
      </c>
      <c r="D148" s="1" t="s">
        <v>3019</v>
      </c>
      <c r="E148">
        <v>40.404991000000003</v>
      </c>
      <c r="F148">
        <v>49.707220700000001</v>
      </c>
      <c r="G148">
        <v>38.983235999999998</v>
      </c>
      <c r="H148">
        <v>106.383303</v>
      </c>
      <c r="I148">
        <v>1545466102</v>
      </c>
      <c r="J148" s="3">
        <f t="shared" si="2"/>
        <v>43456.339143518519</v>
      </c>
      <c r="K148">
        <v>1545502102</v>
      </c>
      <c r="L148" s="1" t="s">
        <v>8651</v>
      </c>
      <c r="M148">
        <v>194.85</v>
      </c>
      <c r="N148">
        <v>4</v>
      </c>
      <c r="O148">
        <v>0</v>
      </c>
      <c r="P148">
        <v>0</v>
      </c>
      <c r="Q148">
        <v>0</v>
      </c>
      <c r="R148" s="1" t="s">
        <v>8652</v>
      </c>
      <c r="S148" s="1" t="s">
        <v>1978</v>
      </c>
      <c r="T148" s="1" t="s">
        <v>1978</v>
      </c>
      <c r="U148" s="1" t="s">
        <v>1978</v>
      </c>
      <c r="V148">
        <v>2</v>
      </c>
      <c r="W148" t="b">
        <v>0</v>
      </c>
      <c r="X148">
        <v>8.48</v>
      </c>
      <c r="Y148" s="1" t="s">
        <v>5056</v>
      </c>
    </row>
    <row r="149" spans="1:25" x14ac:dyDescent="0.25">
      <c r="A149" s="1" t="s">
        <v>5057</v>
      </c>
      <c r="B149" s="1" t="s">
        <v>5058</v>
      </c>
      <c r="C149" s="1" t="s">
        <v>8653</v>
      </c>
      <c r="D149" s="1" t="s">
        <v>3222</v>
      </c>
      <c r="E149">
        <v>46.116700000000002</v>
      </c>
      <c r="F149">
        <v>3.4167000000000001</v>
      </c>
      <c r="G149">
        <v>-0.78927499999999995</v>
      </c>
      <c r="H149">
        <v>113.92132700000001</v>
      </c>
      <c r="I149">
        <v>1545807844</v>
      </c>
      <c r="J149" s="3">
        <f t="shared" si="2"/>
        <v>43460.294490740736</v>
      </c>
      <c r="K149">
        <v>1545843844</v>
      </c>
      <c r="L149" s="1" t="s">
        <v>8654</v>
      </c>
      <c r="M149">
        <v>175.72</v>
      </c>
      <c r="N149">
        <v>2</v>
      </c>
      <c r="O149">
        <v>0</v>
      </c>
      <c r="P149">
        <v>196.04</v>
      </c>
      <c r="Q149">
        <v>0</v>
      </c>
      <c r="R149" s="1" t="s">
        <v>8655</v>
      </c>
      <c r="S149" s="1" t="s">
        <v>1978</v>
      </c>
      <c r="T149" s="1" t="s">
        <v>1978</v>
      </c>
      <c r="U149" s="1" t="s">
        <v>1978</v>
      </c>
      <c r="V149">
        <v>1</v>
      </c>
      <c r="W149" t="b">
        <v>0</v>
      </c>
      <c r="X149">
        <v>75.569999999999993</v>
      </c>
      <c r="Y149" s="1" t="s">
        <v>5062</v>
      </c>
    </row>
    <row r="150" spans="1:25" x14ac:dyDescent="0.25">
      <c r="A150" s="1" t="s">
        <v>5063</v>
      </c>
      <c r="B150" s="1" t="s">
        <v>5064</v>
      </c>
      <c r="C150" s="1" t="s">
        <v>8656</v>
      </c>
      <c r="D150" s="1" t="s">
        <v>2315</v>
      </c>
      <c r="E150">
        <v>-30.9392897</v>
      </c>
      <c r="F150">
        <v>-61.542906700000003</v>
      </c>
      <c r="G150">
        <v>26.433416999999999</v>
      </c>
      <c r="H150">
        <v>110.856622</v>
      </c>
      <c r="I150">
        <v>1550517752</v>
      </c>
      <c r="J150" s="3">
        <f t="shared" si="2"/>
        <v>43514.807314814811</v>
      </c>
      <c r="K150">
        <v>1550571752</v>
      </c>
      <c r="L150" s="1" t="s">
        <v>8657</v>
      </c>
      <c r="M150">
        <v>54.85</v>
      </c>
      <c r="N150">
        <v>4</v>
      </c>
      <c r="O150">
        <v>0</v>
      </c>
      <c r="P150">
        <v>0</v>
      </c>
      <c r="Q150">
        <v>0</v>
      </c>
      <c r="R150" s="1" t="s">
        <v>8658</v>
      </c>
      <c r="S150" s="1" t="s">
        <v>1978</v>
      </c>
      <c r="T150" s="1" t="s">
        <v>1978</v>
      </c>
      <c r="U150" s="1" t="s">
        <v>1978</v>
      </c>
      <c r="V150">
        <v>0</v>
      </c>
      <c r="W150" t="b">
        <v>0</v>
      </c>
      <c r="X150">
        <v>13.11</v>
      </c>
      <c r="Y150" s="1" t="s">
        <v>5068</v>
      </c>
    </row>
    <row r="151" spans="1:25" x14ac:dyDescent="0.25">
      <c r="A151" s="1" t="s">
        <v>5069</v>
      </c>
      <c r="B151" s="1" t="s">
        <v>5070</v>
      </c>
      <c r="C151" s="1" t="s">
        <v>8659</v>
      </c>
      <c r="D151" s="1" t="s">
        <v>2568</v>
      </c>
      <c r="E151">
        <v>48.9479951</v>
      </c>
      <c r="F151">
        <v>90.013387199999997</v>
      </c>
      <c r="G151">
        <v>56.166670000000003</v>
      </c>
      <c r="H151">
        <v>22.1</v>
      </c>
      <c r="I151">
        <v>1558032876</v>
      </c>
      <c r="J151" s="3">
        <f t="shared" si="2"/>
        <v>43601.787916666668</v>
      </c>
      <c r="K151">
        <v>1558101276</v>
      </c>
      <c r="L151" s="1" t="s">
        <v>8660</v>
      </c>
      <c r="M151">
        <v>91.31</v>
      </c>
      <c r="N151">
        <v>1</v>
      </c>
      <c r="O151">
        <v>26.51</v>
      </c>
      <c r="P151">
        <v>47.36</v>
      </c>
      <c r="Q151">
        <v>124.15</v>
      </c>
      <c r="R151" s="1" t="s">
        <v>8661</v>
      </c>
      <c r="S151" s="1" t="s">
        <v>1978</v>
      </c>
      <c r="T151" s="1" t="s">
        <v>1978</v>
      </c>
      <c r="U151" s="1" t="s">
        <v>1978</v>
      </c>
      <c r="V151">
        <v>2</v>
      </c>
      <c r="W151" t="b">
        <v>1</v>
      </c>
      <c r="X151">
        <v>109.19</v>
      </c>
      <c r="Y151" s="1" t="s">
        <v>5074</v>
      </c>
    </row>
    <row r="152" spans="1:25" x14ac:dyDescent="0.25">
      <c r="A152" s="1" t="s">
        <v>5075</v>
      </c>
      <c r="B152" s="1" t="s">
        <v>5076</v>
      </c>
      <c r="C152" s="1" t="s">
        <v>8662</v>
      </c>
      <c r="D152" s="1" t="s">
        <v>2616</v>
      </c>
      <c r="E152">
        <v>-14.844135</v>
      </c>
      <c r="F152">
        <v>35.346625299999999</v>
      </c>
      <c r="G152">
        <v>11.4385093</v>
      </c>
      <c r="H152">
        <v>-85.936842299999995</v>
      </c>
      <c r="I152">
        <v>1566672509</v>
      </c>
      <c r="J152" s="3">
        <f t="shared" si="2"/>
        <v>43701.783668981487</v>
      </c>
      <c r="K152">
        <v>1566694109</v>
      </c>
      <c r="L152" s="1" t="s">
        <v>1978</v>
      </c>
      <c r="M152">
        <v>199.33</v>
      </c>
      <c r="N152">
        <v>2</v>
      </c>
      <c r="O152">
        <v>0</v>
      </c>
      <c r="P152">
        <v>125.49</v>
      </c>
      <c r="Q152">
        <v>0</v>
      </c>
      <c r="R152" s="1" t="s">
        <v>8663</v>
      </c>
      <c r="S152" s="1" t="s">
        <v>1978</v>
      </c>
      <c r="T152" s="1" t="s">
        <v>1978</v>
      </c>
      <c r="U152" s="1" t="s">
        <v>1978</v>
      </c>
      <c r="V152">
        <v>0</v>
      </c>
      <c r="W152" t="b">
        <v>0</v>
      </c>
      <c r="X152">
        <v>48.6</v>
      </c>
      <c r="Y152" s="1" t="s">
        <v>5079</v>
      </c>
    </row>
    <row r="153" spans="1:25" x14ac:dyDescent="0.25">
      <c r="A153" s="1" t="s">
        <v>5080</v>
      </c>
      <c r="B153" s="1" t="s">
        <v>5081</v>
      </c>
      <c r="C153" s="1" t="s">
        <v>8664</v>
      </c>
      <c r="D153" s="1" t="s">
        <v>2386</v>
      </c>
      <c r="E153">
        <v>32.886812900000002</v>
      </c>
      <c r="F153">
        <v>36.040404899999999</v>
      </c>
      <c r="G153">
        <v>41.448677199999999</v>
      </c>
      <c r="H153">
        <v>-8.4460593999999993</v>
      </c>
      <c r="I153">
        <v>1544546286</v>
      </c>
      <c r="J153" s="3">
        <f t="shared" si="2"/>
        <v>43445.693125000005</v>
      </c>
      <c r="K153">
        <v>1544571486</v>
      </c>
      <c r="L153" s="1" t="s">
        <v>1978</v>
      </c>
      <c r="M153">
        <v>82.42</v>
      </c>
      <c r="N153">
        <v>1</v>
      </c>
      <c r="O153">
        <v>6.85</v>
      </c>
      <c r="P153">
        <v>153.22</v>
      </c>
      <c r="Q153">
        <v>140.5</v>
      </c>
      <c r="R153" s="1" t="s">
        <v>8665</v>
      </c>
      <c r="S153" s="1" t="s">
        <v>1978</v>
      </c>
      <c r="T153" s="1" t="s">
        <v>1978</v>
      </c>
      <c r="U153" s="1" t="s">
        <v>1978</v>
      </c>
      <c r="V153">
        <v>3</v>
      </c>
      <c r="W153" t="b">
        <v>0</v>
      </c>
      <c r="X153">
        <v>47.84</v>
      </c>
      <c r="Y153" s="1" t="s">
        <v>5084</v>
      </c>
    </row>
    <row r="154" spans="1:25" x14ac:dyDescent="0.25">
      <c r="A154" s="1" t="s">
        <v>5085</v>
      </c>
      <c r="B154" s="1" t="s">
        <v>5086</v>
      </c>
      <c r="C154" s="1" t="s">
        <v>8666</v>
      </c>
      <c r="D154" s="1" t="s">
        <v>2350</v>
      </c>
      <c r="E154">
        <v>8.4937903000000006</v>
      </c>
      <c r="F154">
        <v>124.635164</v>
      </c>
      <c r="G154">
        <v>-3.0029840999999999</v>
      </c>
      <c r="H154">
        <v>115.9467997</v>
      </c>
      <c r="I154">
        <v>1569316149</v>
      </c>
      <c r="J154" s="3">
        <f t="shared" si="2"/>
        <v>43732.381354166668</v>
      </c>
      <c r="K154">
        <v>1569359349</v>
      </c>
      <c r="L154" s="1" t="s">
        <v>8667</v>
      </c>
      <c r="M154">
        <v>189.68</v>
      </c>
      <c r="N154">
        <v>1</v>
      </c>
      <c r="O154">
        <v>79.180000000000007</v>
      </c>
      <c r="P154">
        <v>151.16999999999999</v>
      </c>
      <c r="Q154">
        <v>92.39</v>
      </c>
      <c r="R154" s="1" t="s">
        <v>8668</v>
      </c>
      <c r="S154" s="1" t="s">
        <v>1978</v>
      </c>
      <c r="T154" s="1" t="s">
        <v>1978</v>
      </c>
      <c r="U154" s="1" t="s">
        <v>1978</v>
      </c>
      <c r="V154">
        <v>3</v>
      </c>
      <c r="W154" t="b">
        <v>0</v>
      </c>
      <c r="X154">
        <v>58.76</v>
      </c>
      <c r="Y154" s="1" t="s">
        <v>5090</v>
      </c>
    </row>
    <row r="155" spans="1:25" x14ac:dyDescent="0.25">
      <c r="A155" s="1" t="s">
        <v>5091</v>
      </c>
      <c r="B155" s="1" t="s">
        <v>5092</v>
      </c>
      <c r="C155" s="1" t="s">
        <v>8669</v>
      </c>
      <c r="D155" s="1" t="s">
        <v>2359</v>
      </c>
      <c r="E155">
        <v>-7.0549394999999997</v>
      </c>
      <c r="F155">
        <v>107.64514579999999</v>
      </c>
      <c r="G155">
        <v>-7.7832970000000001</v>
      </c>
      <c r="H155">
        <v>110.363649</v>
      </c>
      <c r="I155">
        <v>1572184105</v>
      </c>
      <c r="J155" s="3">
        <f t="shared" si="2"/>
        <v>43765.575289351851</v>
      </c>
      <c r="K155">
        <v>1572198505</v>
      </c>
      <c r="L155" s="1" t="s">
        <v>1978</v>
      </c>
      <c r="M155">
        <v>25.21</v>
      </c>
      <c r="N155">
        <v>3</v>
      </c>
      <c r="O155">
        <v>0</v>
      </c>
      <c r="P155">
        <v>0</v>
      </c>
      <c r="Q155">
        <v>0</v>
      </c>
      <c r="R155" s="1" t="s">
        <v>8670</v>
      </c>
      <c r="S155" s="1" t="s">
        <v>1978</v>
      </c>
      <c r="T155" s="1" t="s">
        <v>1978</v>
      </c>
      <c r="U155" s="1" t="s">
        <v>8671</v>
      </c>
      <c r="V155">
        <v>2</v>
      </c>
      <c r="W155" t="b">
        <v>0</v>
      </c>
      <c r="X155">
        <v>165.79</v>
      </c>
      <c r="Y155" s="1" t="s">
        <v>5096</v>
      </c>
    </row>
    <row r="156" spans="1:25" x14ac:dyDescent="0.25">
      <c r="A156" s="1" t="s">
        <v>5097</v>
      </c>
      <c r="B156" s="1" t="s">
        <v>4330</v>
      </c>
      <c r="C156" s="1" t="s">
        <v>8672</v>
      </c>
      <c r="D156" s="1" t="s">
        <v>2297</v>
      </c>
      <c r="E156">
        <v>-6.7594317000000004</v>
      </c>
      <c r="F156">
        <v>111.4484559</v>
      </c>
      <c r="G156">
        <v>53.711107699999999</v>
      </c>
      <c r="H156">
        <v>37.292090000000002</v>
      </c>
      <c r="I156">
        <v>1565688760</v>
      </c>
      <c r="J156" s="3">
        <f t="shared" si="2"/>
        <v>43690.397685185184</v>
      </c>
      <c r="K156">
        <v>1565724760</v>
      </c>
      <c r="L156" s="1" t="s">
        <v>8673</v>
      </c>
      <c r="M156">
        <v>74.27</v>
      </c>
      <c r="N156">
        <v>1</v>
      </c>
      <c r="O156">
        <v>151.36000000000001</v>
      </c>
      <c r="P156">
        <v>142.5</v>
      </c>
      <c r="Q156">
        <v>171.51</v>
      </c>
      <c r="R156" s="1" t="s">
        <v>8674</v>
      </c>
      <c r="S156" s="1" t="s">
        <v>1978</v>
      </c>
      <c r="T156" s="1" t="s">
        <v>1978</v>
      </c>
      <c r="U156" s="1" t="s">
        <v>1978</v>
      </c>
      <c r="V156">
        <v>2</v>
      </c>
      <c r="W156" t="b">
        <v>0</v>
      </c>
      <c r="X156">
        <v>166.82</v>
      </c>
      <c r="Y156" s="1" t="s">
        <v>5101</v>
      </c>
    </row>
    <row r="157" spans="1:25" x14ac:dyDescent="0.25">
      <c r="A157" s="1" t="s">
        <v>5102</v>
      </c>
      <c r="B157" s="1" t="s">
        <v>5029</v>
      </c>
      <c r="C157" s="1" t="s">
        <v>8675</v>
      </c>
      <c r="D157" s="1" t="s">
        <v>4061</v>
      </c>
      <c r="E157">
        <v>11.463645</v>
      </c>
      <c r="F157">
        <v>122.7992318</v>
      </c>
      <c r="G157">
        <v>31.299299000000001</v>
      </c>
      <c r="H157">
        <v>121.4494622</v>
      </c>
      <c r="I157">
        <v>1544132936</v>
      </c>
      <c r="J157" s="3">
        <f t="shared" si="2"/>
        <v>43440.90898148148</v>
      </c>
      <c r="K157">
        <v>1544183336</v>
      </c>
      <c r="L157" s="1" t="s">
        <v>8676</v>
      </c>
      <c r="M157">
        <v>52.23</v>
      </c>
      <c r="N157">
        <v>2</v>
      </c>
      <c r="O157">
        <v>0</v>
      </c>
      <c r="P157">
        <v>101.61</v>
      </c>
      <c r="Q157">
        <v>0</v>
      </c>
      <c r="R157" s="1" t="s">
        <v>8677</v>
      </c>
      <c r="S157" s="1" t="s">
        <v>1978</v>
      </c>
      <c r="T157" s="1" t="s">
        <v>1978</v>
      </c>
      <c r="U157" s="1" t="s">
        <v>1978</v>
      </c>
      <c r="V157">
        <v>2</v>
      </c>
      <c r="W157" t="b">
        <v>0</v>
      </c>
      <c r="X157">
        <v>135.13</v>
      </c>
      <c r="Y157" s="1" t="s">
        <v>5106</v>
      </c>
    </row>
    <row r="158" spans="1:25" x14ac:dyDescent="0.25">
      <c r="A158" s="1" t="s">
        <v>5107</v>
      </c>
      <c r="B158" s="1" t="s">
        <v>5108</v>
      </c>
      <c r="C158" s="1" t="s">
        <v>8678</v>
      </c>
      <c r="D158" s="1" t="s">
        <v>2225</v>
      </c>
      <c r="E158">
        <v>28.716306599999999</v>
      </c>
      <c r="F158">
        <v>112.007869</v>
      </c>
      <c r="G158">
        <v>44.625434900000002</v>
      </c>
      <c r="H158">
        <v>18.453842099999999</v>
      </c>
      <c r="I158">
        <v>1559090128</v>
      </c>
      <c r="J158" s="3">
        <f t="shared" si="2"/>
        <v>43614.024629629625</v>
      </c>
      <c r="K158">
        <v>1559172928</v>
      </c>
      <c r="L158" s="1" t="s">
        <v>8679</v>
      </c>
      <c r="M158">
        <v>11.63</v>
      </c>
      <c r="N158">
        <v>0</v>
      </c>
      <c r="O158">
        <v>35.08</v>
      </c>
      <c r="P158">
        <v>150.07</v>
      </c>
      <c r="Q158">
        <v>57.09</v>
      </c>
      <c r="R158" s="1" t="s">
        <v>1978</v>
      </c>
      <c r="S158" s="1" t="s">
        <v>1978</v>
      </c>
      <c r="T158" s="1" t="s">
        <v>1978</v>
      </c>
      <c r="U158" s="1" t="s">
        <v>1978</v>
      </c>
      <c r="V158">
        <v>1</v>
      </c>
      <c r="W158" t="b">
        <v>0</v>
      </c>
      <c r="X158">
        <v>25.58</v>
      </c>
      <c r="Y158" s="1" t="s">
        <v>5111</v>
      </c>
    </row>
    <row r="159" spans="1:25" x14ac:dyDescent="0.25">
      <c r="A159" s="1" t="s">
        <v>5112</v>
      </c>
      <c r="B159" s="1" t="s">
        <v>5113</v>
      </c>
      <c r="C159" s="1" t="s">
        <v>8680</v>
      </c>
      <c r="D159" s="1" t="s">
        <v>3774</v>
      </c>
      <c r="E159">
        <v>55.548016500000003</v>
      </c>
      <c r="F159">
        <v>13.931552999999999</v>
      </c>
      <c r="G159">
        <v>4.6096767999999999</v>
      </c>
      <c r="H159">
        <v>101.1064003</v>
      </c>
      <c r="I159">
        <v>1552159958</v>
      </c>
      <c r="J159" s="3">
        <f t="shared" si="2"/>
        <v>43533.814328703702</v>
      </c>
      <c r="K159">
        <v>1552181558</v>
      </c>
      <c r="L159" s="1" t="s">
        <v>8681</v>
      </c>
      <c r="M159">
        <v>113.06</v>
      </c>
      <c r="N159">
        <v>2</v>
      </c>
      <c r="O159">
        <v>0</v>
      </c>
      <c r="P159">
        <v>139.37</v>
      </c>
      <c r="Q159">
        <v>0</v>
      </c>
      <c r="R159" s="1" t="s">
        <v>8682</v>
      </c>
      <c r="S159" s="1" t="s">
        <v>1978</v>
      </c>
      <c r="T159" s="1" t="s">
        <v>1978</v>
      </c>
      <c r="U159" s="1" t="s">
        <v>1978</v>
      </c>
      <c r="V159">
        <v>3</v>
      </c>
      <c r="W159" t="b">
        <v>0</v>
      </c>
      <c r="X159">
        <v>191.12</v>
      </c>
      <c r="Y159" s="1" t="s">
        <v>5117</v>
      </c>
    </row>
    <row r="160" spans="1:25" x14ac:dyDescent="0.25">
      <c r="A160" s="1" t="s">
        <v>5118</v>
      </c>
      <c r="B160" s="1" t="s">
        <v>5119</v>
      </c>
      <c r="C160" s="1" t="s">
        <v>8683</v>
      </c>
      <c r="D160" s="1" t="s">
        <v>2978</v>
      </c>
      <c r="E160">
        <v>17.193976800000002</v>
      </c>
      <c r="F160">
        <v>120.4485002</v>
      </c>
      <c r="G160">
        <v>19.238934</v>
      </c>
      <c r="H160">
        <v>108.957345</v>
      </c>
      <c r="I160">
        <v>1566843150</v>
      </c>
      <c r="J160" s="3">
        <f t="shared" si="2"/>
        <v>43703.758680555555</v>
      </c>
      <c r="K160">
        <v>1566904350</v>
      </c>
      <c r="L160" s="1" t="s">
        <v>8684</v>
      </c>
      <c r="M160">
        <v>151.52000000000001</v>
      </c>
      <c r="N160">
        <v>2</v>
      </c>
      <c r="O160">
        <v>0</v>
      </c>
      <c r="P160">
        <v>12.28</v>
      </c>
      <c r="Q160">
        <v>0</v>
      </c>
      <c r="R160" s="1" t="s">
        <v>8685</v>
      </c>
      <c r="S160" s="1" t="s">
        <v>1978</v>
      </c>
      <c r="T160" s="1" t="s">
        <v>1978</v>
      </c>
      <c r="U160" s="1" t="s">
        <v>1978</v>
      </c>
      <c r="V160">
        <v>1</v>
      </c>
      <c r="W160" t="b">
        <v>1</v>
      </c>
      <c r="X160">
        <v>89</v>
      </c>
      <c r="Y160" s="1" t="s">
        <v>5123</v>
      </c>
    </row>
    <row r="161" spans="1:25" x14ac:dyDescent="0.25">
      <c r="A161" s="1" t="s">
        <v>5124</v>
      </c>
      <c r="B161" s="1" t="s">
        <v>5081</v>
      </c>
      <c r="C161" s="1" t="s">
        <v>8686</v>
      </c>
      <c r="D161" s="1" t="s">
        <v>3919</v>
      </c>
      <c r="E161">
        <v>-22.007793700000001</v>
      </c>
      <c r="F161">
        <v>-51.5531899</v>
      </c>
      <c r="G161">
        <v>0.125082</v>
      </c>
      <c r="H161">
        <v>127.876503</v>
      </c>
      <c r="I161">
        <v>1551234889</v>
      </c>
      <c r="J161" s="3">
        <f t="shared" si="2"/>
        <v>43523.107511574075</v>
      </c>
      <c r="K161">
        <v>1551252889</v>
      </c>
      <c r="L161" s="1" t="s">
        <v>8687</v>
      </c>
      <c r="M161">
        <v>8.86</v>
      </c>
      <c r="N161">
        <v>2</v>
      </c>
      <c r="O161">
        <v>0</v>
      </c>
      <c r="P161">
        <v>84.18</v>
      </c>
      <c r="Q161">
        <v>0</v>
      </c>
      <c r="R161" s="1" t="s">
        <v>8688</v>
      </c>
      <c r="S161" s="1" t="s">
        <v>1978</v>
      </c>
      <c r="T161" s="1" t="s">
        <v>1978</v>
      </c>
      <c r="U161" s="1" t="s">
        <v>1978</v>
      </c>
      <c r="V161">
        <v>3</v>
      </c>
      <c r="W161" t="b">
        <v>0</v>
      </c>
      <c r="X161">
        <v>182.29</v>
      </c>
      <c r="Y161" s="1" t="s">
        <v>5128</v>
      </c>
    </row>
    <row r="162" spans="1:25" x14ac:dyDescent="0.25">
      <c r="A162" s="1" t="s">
        <v>5129</v>
      </c>
      <c r="B162" s="1" t="s">
        <v>5130</v>
      </c>
      <c r="C162" s="1" t="s">
        <v>8689</v>
      </c>
      <c r="D162" s="1" t="s">
        <v>2775</v>
      </c>
      <c r="E162">
        <v>-9.4355285000000002</v>
      </c>
      <c r="F162">
        <v>119.2627176</v>
      </c>
      <c r="G162">
        <v>-38.075229499999999</v>
      </c>
      <c r="H162">
        <v>-57.555405800000003</v>
      </c>
      <c r="I162">
        <v>1572814382</v>
      </c>
      <c r="J162" s="3">
        <f t="shared" si="2"/>
        <v>43772.870162037041</v>
      </c>
      <c r="K162">
        <v>1572893582</v>
      </c>
      <c r="L162" s="1" t="s">
        <v>8690</v>
      </c>
      <c r="M162">
        <v>47.27</v>
      </c>
      <c r="N162">
        <v>3</v>
      </c>
      <c r="O162">
        <v>0</v>
      </c>
      <c r="P162">
        <v>0</v>
      </c>
      <c r="Q162">
        <v>0</v>
      </c>
      <c r="R162" s="1" t="s">
        <v>8691</v>
      </c>
      <c r="S162" s="1" t="s">
        <v>1978</v>
      </c>
      <c r="T162" s="1" t="s">
        <v>1978</v>
      </c>
      <c r="U162" s="1" t="s">
        <v>8692</v>
      </c>
      <c r="V162">
        <v>0</v>
      </c>
      <c r="W162" t="b">
        <v>0</v>
      </c>
      <c r="X162">
        <v>193.86</v>
      </c>
      <c r="Y162" s="1" t="s">
        <v>5135</v>
      </c>
    </row>
    <row r="163" spans="1:25" x14ac:dyDescent="0.25">
      <c r="A163" s="1" t="s">
        <v>5136</v>
      </c>
      <c r="B163" s="1" t="s">
        <v>5137</v>
      </c>
      <c r="C163" s="1" t="s">
        <v>8693</v>
      </c>
      <c r="D163" s="1" t="s">
        <v>3247</v>
      </c>
      <c r="E163">
        <v>11.885259899999999</v>
      </c>
      <c r="F163">
        <v>3.4548833000000001</v>
      </c>
      <c r="G163">
        <v>37.938049900000003</v>
      </c>
      <c r="H163">
        <v>22.836589</v>
      </c>
      <c r="I163">
        <v>1548703132</v>
      </c>
      <c r="J163" s="3">
        <f t="shared" si="2"/>
        <v>43493.804768518516</v>
      </c>
      <c r="K163">
        <v>1548785932</v>
      </c>
      <c r="L163" s="1" t="s">
        <v>8694</v>
      </c>
      <c r="M163">
        <v>64.709999999999994</v>
      </c>
      <c r="N163">
        <v>1</v>
      </c>
      <c r="O163">
        <v>120.16</v>
      </c>
      <c r="P163">
        <v>100.74</v>
      </c>
      <c r="Q163">
        <v>132.68</v>
      </c>
      <c r="R163" s="1" t="s">
        <v>8695</v>
      </c>
      <c r="S163" s="1" t="s">
        <v>1978</v>
      </c>
      <c r="T163" s="1" t="s">
        <v>1978</v>
      </c>
      <c r="U163" s="1" t="s">
        <v>1978</v>
      </c>
      <c r="V163">
        <v>3</v>
      </c>
      <c r="W163" t="b">
        <v>0</v>
      </c>
      <c r="X163">
        <v>69.290000000000006</v>
      </c>
      <c r="Y163" s="1" t="s">
        <v>5141</v>
      </c>
    </row>
    <row r="164" spans="1:25" x14ac:dyDescent="0.25">
      <c r="A164" s="1" t="s">
        <v>5142</v>
      </c>
      <c r="B164" s="1" t="s">
        <v>5143</v>
      </c>
      <c r="C164" s="1" t="s">
        <v>8696</v>
      </c>
      <c r="D164" s="1" t="s">
        <v>2837</v>
      </c>
      <c r="E164">
        <v>46.646349999999998</v>
      </c>
      <c r="F164">
        <v>131.15841599999999</v>
      </c>
      <c r="G164">
        <v>55.6761482</v>
      </c>
      <c r="H164">
        <v>37.603243499999998</v>
      </c>
      <c r="I164">
        <v>1556033696</v>
      </c>
      <c r="J164" s="3">
        <f t="shared" si="2"/>
        <v>43578.649259259255</v>
      </c>
      <c r="K164">
        <v>1556087696</v>
      </c>
      <c r="L164" s="1" t="s">
        <v>8697</v>
      </c>
      <c r="M164">
        <v>34.1</v>
      </c>
      <c r="N164">
        <v>2</v>
      </c>
      <c r="O164">
        <v>0</v>
      </c>
      <c r="P164">
        <v>152.34</v>
      </c>
      <c r="Q164">
        <v>0</v>
      </c>
      <c r="R164" s="1" t="s">
        <v>8698</v>
      </c>
      <c r="S164" s="1" t="s">
        <v>1978</v>
      </c>
      <c r="T164" s="1" t="s">
        <v>1978</v>
      </c>
      <c r="U164" s="1" t="s">
        <v>1978</v>
      </c>
      <c r="V164">
        <v>3</v>
      </c>
      <c r="W164" t="b">
        <v>0</v>
      </c>
      <c r="X164">
        <v>122.6</v>
      </c>
      <c r="Y164" s="1" t="s">
        <v>5147</v>
      </c>
    </row>
    <row r="165" spans="1:25" x14ac:dyDescent="0.25">
      <c r="A165" s="1" t="s">
        <v>5148</v>
      </c>
      <c r="B165" s="1" t="s">
        <v>5149</v>
      </c>
      <c r="C165" s="1" t="s">
        <v>8699</v>
      </c>
      <c r="D165" s="1" t="s">
        <v>2658</v>
      </c>
      <c r="E165">
        <v>27.500226900000001</v>
      </c>
      <c r="F165">
        <v>90.508063399999998</v>
      </c>
      <c r="G165">
        <v>64.261793900000001</v>
      </c>
      <c r="H165">
        <v>16.415233799999999</v>
      </c>
      <c r="I165">
        <v>1547679167</v>
      </c>
      <c r="J165" s="3">
        <f t="shared" si="2"/>
        <v>43481.953321759254</v>
      </c>
      <c r="K165">
        <v>1547765567</v>
      </c>
      <c r="L165" s="1" t="s">
        <v>8700</v>
      </c>
      <c r="M165">
        <v>85.66</v>
      </c>
      <c r="N165">
        <v>0</v>
      </c>
      <c r="O165">
        <v>135.19999999999999</v>
      </c>
      <c r="P165">
        <v>132.56</v>
      </c>
      <c r="Q165">
        <v>187.22</v>
      </c>
      <c r="R165" s="1" t="s">
        <v>1978</v>
      </c>
      <c r="S165" s="1" t="s">
        <v>1978</v>
      </c>
      <c r="T165" s="1" t="s">
        <v>1978</v>
      </c>
      <c r="U165" s="1" t="s">
        <v>1978</v>
      </c>
      <c r="V165">
        <v>0</v>
      </c>
      <c r="W165" t="b">
        <v>1</v>
      </c>
      <c r="X165">
        <v>146.75</v>
      </c>
      <c r="Y165" s="1" t="s">
        <v>5152</v>
      </c>
    </row>
    <row r="166" spans="1:25" x14ac:dyDescent="0.25">
      <c r="A166" s="1" t="s">
        <v>5153</v>
      </c>
      <c r="B166" s="1" t="s">
        <v>5154</v>
      </c>
      <c r="C166" s="1" t="s">
        <v>8701</v>
      </c>
      <c r="D166" s="1" t="s">
        <v>4081</v>
      </c>
      <c r="E166">
        <v>59.262542000000003</v>
      </c>
      <c r="F166">
        <v>17.978332999999999</v>
      </c>
      <c r="G166">
        <v>-7.0303221999999996</v>
      </c>
      <c r="H166">
        <v>108.6368609</v>
      </c>
      <c r="I166">
        <v>1571800859</v>
      </c>
      <c r="J166" s="3">
        <f t="shared" si="2"/>
        <v>43761.13957175926</v>
      </c>
      <c r="K166">
        <v>1571862059</v>
      </c>
      <c r="L166" s="1" t="s">
        <v>8702</v>
      </c>
      <c r="M166">
        <v>134.31</v>
      </c>
      <c r="N166">
        <v>4</v>
      </c>
      <c r="O166">
        <v>0</v>
      </c>
      <c r="P166">
        <v>0</v>
      </c>
      <c r="Q166">
        <v>0</v>
      </c>
      <c r="R166" s="1" t="s">
        <v>8703</v>
      </c>
      <c r="S166" s="1" t="s">
        <v>1978</v>
      </c>
      <c r="T166" s="1" t="s">
        <v>1978</v>
      </c>
      <c r="U166" s="1" t="s">
        <v>1978</v>
      </c>
      <c r="V166">
        <v>1</v>
      </c>
      <c r="W166" t="b">
        <v>0</v>
      </c>
      <c r="X166">
        <v>53.29</v>
      </c>
      <c r="Y166" s="1" t="s">
        <v>5158</v>
      </c>
    </row>
    <row r="167" spans="1:25" x14ac:dyDescent="0.25">
      <c r="A167" s="1" t="s">
        <v>5159</v>
      </c>
      <c r="B167" s="1" t="s">
        <v>5160</v>
      </c>
      <c r="C167" s="1" t="s">
        <v>8704</v>
      </c>
      <c r="D167" s="1" t="s">
        <v>2155</v>
      </c>
      <c r="E167">
        <v>51.0888487</v>
      </c>
      <c r="F167">
        <v>24.526717999999999</v>
      </c>
      <c r="G167">
        <v>51.741909100000001</v>
      </c>
      <c r="H167">
        <v>111.9603596</v>
      </c>
      <c r="I167">
        <v>1552215310</v>
      </c>
      <c r="J167" s="3">
        <f t="shared" si="2"/>
        <v>43534.454976851848</v>
      </c>
      <c r="K167">
        <v>1552222510</v>
      </c>
      <c r="L167" s="1" t="s">
        <v>8705</v>
      </c>
      <c r="M167">
        <v>13.79</v>
      </c>
      <c r="N167">
        <v>2</v>
      </c>
      <c r="O167">
        <v>0</v>
      </c>
      <c r="P167">
        <v>152.58000000000001</v>
      </c>
      <c r="Q167">
        <v>0</v>
      </c>
      <c r="R167" s="1" t="s">
        <v>8706</v>
      </c>
      <c r="S167" s="1" t="s">
        <v>1978</v>
      </c>
      <c r="T167" s="1" t="s">
        <v>1978</v>
      </c>
      <c r="U167" s="1" t="s">
        <v>1978</v>
      </c>
      <c r="V167">
        <v>1</v>
      </c>
      <c r="W167" t="b">
        <v>0</v>
      </c>
      <c r="X167">
        <v>141.97999999999999</v>
      </c>
      <c r="Y167" s="1" t="s">
        <v>5164</v>
      </c>
    </row>
    <row r="168" spans="1:25" x14ac:dyDescent="0.25">
      <c r="A168" s="1" t="s">
        <v>5165</v>
      </c>
      <c r="B168" s="1" t="s">
        <v>5166</v>
      </c>
      <c r="C168" s="1" t="s">
        <v>8707</v>
      </c>
      <c r="D168" s="1" t="s">
        <v>2161</v>
      </c>
      <c r="E168">
        <v>49.7523172</v>
      </c>
      <c r="F168">
        <v>18.131374099999999</v>
      </c>
      <c r="G168">
        <v>-17.851979100000001</v>
      </c>
      <c r="H168">
        <v>25.828515299999999</v>
      </c>
      <c r="I168">
        <v>1544413402</v>
      </c>
      <c r="J168" s="3">
        <f t="shared" si="2"/>
        <v>43444.155115740738</v>
      </c>
      <c r="K168">
        <v>1544431402</v>
      </c>
      <c r="L168" s="1" t="s">
        <v>8708</v>
      </c>
      <c r="M168">
        <v>17.39</v>
      </c>
      <c r="N168">
        <v>1</v>
      </c>
      <c r="O168">
        <v>147.19</v>
      </c>
      <c r="P168">
        <v>138.29</v>
      </c>
      <c r="Q168">
        <v>163.57</v>
      </c>
      <c r="R168" s="1" t="s">
        <v>8709</v>
      </c>
      <c r="S168" s="1" t="s">
        <v>1978</v>
      </c>
      <c r="T168" s="1" t="s">
        <v>1978</v>
      </c>
      <c r="U168" s="1" t="s">
        <v>1978</v>
      </c>
      <c r="V168">
        <v>1</v>
      </c>
      <c r="W168" t="b">
        <v>0</v>
      </c>
      <c r="X168">
        <v>69.25</v>
      </c>
      <c r="Y168" s="1" t="s">
        <v>5170</v>
      </c>
    </row>
    <row r="169" spans="1:25" x14ac:dyDescent="0.25">
      <c r="A169" s="1" t="s">
        <v>5171</v>
      </c>
      <c r="B169" s="1" t="s">
        <v>5172</v>
      </c>
      <c r="C169" s="1" t="s">
        <v>8710</v>
      </c>
      <c r="D169" s="1" t="s">
        <v>4173</v>
      </c>
      <c r="E169">
        <v>51.463368600000003</v>
      </c>
      <c r="F169">
        <v>19.089639900000002</v>
      </c>
      <c r="G169">
        <v>28.2645193</v>
      </c>
      <c r="H169">
        <v>68.472269499999996</v>
      </c>
      <c r="I169">
        <v>1571879854</v>
      </c>
      <c r="J169" s="3">
        <f t="shared" si="2"/>
        <v>43762.053865740745</v>
      </c>
      <c r="K169">
        <v>1571915854</v>
      </c>
      <c r="L169" s="1" t="s">
        <v>8711</v>
      </c>
      <c r="M169">
        <v>161.61000000000001</v>
      </c>
      <c r="N169">
        <v>4</v>
      </c>
      <c r="O169">
        <v>0</v>
      </c>
      <c r="P169">
        <v>0</v>
      </c>
      <c r="Q169">
        <v>0</v>
      </c>
      <c r="R169" s="1" t="s">
        <v>8712</v>
      </c>
      <c r="S169" s="1" t="s">
        <v>1978</v>
      </c>
      <c r="T169" s="1" t="s">
        <v>1978</v>
      </c>
      <c r="U169" s="1" t="s">
        <v>1978</v>
      </c>
      <c r="V169">
        <v>0</v>
      </c>
      <c r="W169" t="b">
        <v>1</v>
      </c>
      <c r="X169">
        <v>60.16</v>
      </c>
      <c r="Y169" s="1" t="s">
        <v>5176</v>
      </c>
    </row>
    <row r="170" spans="1:25" x14ac:dyDescent="0.25">
      <c r="A170" s="1" t="s">
        <v>5177</v>
      </c>
      <c r="B170" s="1" t="s">
        <v>5178</v>
      </c>
      <c r="C170" s="1" t="s">
        <v>8713</v>
      </c>
      <c r="D170" s="1" t="s">
        <v>3778</v>
      </c>
      <c r="E170">
        <v>48.300968900000001</v>
      </c>
      <c r="F170">
        <v>-1.2836593999999999</v>
      </c>
      <c r="G170">
        <v>-37.462915899999999</v>
      </c>
      <c r="H170">
        <v>-72.361225099999999</v>
      </c>
      <c r="I170">
        <v>1550656488</v>
      </c>
      <c r="J170" s="3">
        <f t="shared" si="2"/>
        <v>43516.41305555556</v>
      </c>
      <c r="K170">
        <v>1550714088</v>
      </c>
      <c r="L170" s="1" t="s">
        <v>8714</v>
      </c>
      <c r="M170">
        <v>129.57</v>
      </c>
      <c r="N170">
        <v>1</v>
      </c>
      <c r="O170">
        <v>115.83</v>
      </c>
      <c r="P170">
        <v>38.770000000000003</v>
      </c>
      <c r="Q170">
        <v>110.76</v>
      </c>
      <c r="R170" s="1" t="s">
        <v>8715</v>
      </c>
      <c r="S170" s="1" t="s">
        <v>1978</v>
      </c>
      <c r="T170" s="1" t="s">
        <v>1978</v>
      </c>
      <c r="U170" s="1" t="s">
        <v>1978</v>
      </c>
      <c r="V170">
        <v>2</v>
      </c>
      <c r="W170" t="b">
        <v>0</v>
      </c>
      <c r="X170">
        <v>74.42</v>
      </c>
      <c r="Y170" s="1" t="s">
        <v>5182</v>
      </c>
    </row>
    <row r="171" spans="1:25" x14ac:dyDescent="0.25">
      <c r="A171" s="1" t="s">
        <v>5183</v>
      </c>
      <c r="B171" s="1" t="s">
        <v>5184</v>
      </c>
      <c r="C171" s="1" t="s">
        <v>8716</v>
      </c>
      <c r="D171" s="1" t="s">
        <v>4007</v>
      </c>
      <c r="E171">
        <v>-22.845810499999999</v>
      </c>
      <c r="F171">
        <v>-47.228885300000002</v>
      </c>
      <c r="G171">
        <v>25.822132</v>
      </c>
      <c r="H171">
        <v>107.54504799999999</v>
      </c>
      <c r="I171">
        <v>1571595235</v>
      </c>
      <c r="J171" s="3">
        <f t="shared" si="2"/>
        <v>43758.759664351848</v>
      </c>
      <c r="K171">
        <v>1571656435</v>
      </c>
      <c r="L171" s="1" t="s">
        <v>8717</v>
      </c>
      <c r="M171">
        <v>175.03</v>
      </c>
      <c r="N171">
        <v>0</v>
      </c>
      <c r="O171">
        <v>4.0599999999999996</v>
      </c>
      <c r="P171">
        <v>150.80000000000001</v>
      </c>
      <c r="Q171">
        <v>42.03</v>
      </c>
      <c r="R171" s="1" t="s">
        <v>1978</v>
      </c>
      <c r="S171" s="1" t="s">
        <v>1978</v>
      </c>
      <c r="T171" s="1" t="s">
        <v>1978</v>
      </c>
      <c r="U171" s="1" t="s">
        <v>1978</v>
      </c>
      <c r="V171">
        <v>2</v>
      </c>
      <c r="W171" t="b">
        <v>0</v>
      </c>
      <c r="X171">
        <v>162.71</v>
      </c>
      <c r="Y171" s="1" t="s">
        <v>5187</v>
      </c>
    </row>
    <row r="172" spans="1:25" x14ac:dyDescent="0.25">
      <c r="A172" s="1" t="s">
        <v>5188</v>
      </c>
      <c r="B172" s="1" t="s">
        <v>5189</v>
      </c>
      <c r="C172" s="1" t="s">
        <v>8718</v>
      </c>
      <c r="D172" s="1" t="s">
        <v>3062</v>
      </c>
      <c r="E172">
        <v>40.711151600000001</v>
      </c>
      <c r="F172">
        <v>-8.3715200999999997</v>
      </c>
      <c r="G172">
        <v>-8.3627277000000007</v>
      </c>
      <c r="H172">
        <v>-36.738848599999997</v>
      </c>
      <c r="I172">
        <v>1559226286</v>
      </c>
      <c r="J172" s="3">
        <f t="shared" si="2"/>
        <v>43615.600532407407</v>
      </c>
      <c r="K172">
        <v>1559265886</v>
      </c>
      <c r="L172" s="1" t="s">
        <v>8719</v>
      </c>
      <c r="M172">
        <v>193.45</v>
      </c>
      <c r="N172">
        <v>3</v>
      </c>
      <c r="O172">
        <v>0</v>
      </c>
      <c r="P172">
        <v>0</v>
      </c>
      <c r="Q172">
        <v>0</v>
      </c>
      <c r="R172" s="1" t="s">
        <v>8720</v>
      </c>
      <c r="S172" s="1" t="s">
        <v>1978</v>
      </c>
      <c r="T172" s="1" t="s">
        <v>1978</v>
      </c>
      <c r="U172" s="1" t="s">
        <v>8721</v>
      </c>
      <c r="V172">
        <v>3</v>
      </c>
      <c r="W172" t="b">
        <v>1</v>
      </c>
      <c r="X172">
        <v>39.64</v>
      </c>
      <c r="Y172" s="1" t="s">
        <v>5194</v>
      </c>
    </row>
    <row r="173" spans="1:25" x14ac:dyDescent="0.25">
      <c r="A173" s="1" t="s">
        <v>5195</v>
      </c>
      <c r="B173" s="1" t="s">
        <v>5196</v>
      </c>
      <c r="C173" s="1" t="s">
        <v>8722</v>
      </c>
      <c r="D173" s="1" t="s">
        <v>3750</v>
      </c>
      <c r="E173">
        <v>39.345841399999998</v>
      </c>
      <c r="F173">
        <v>-9.1695688999999998</v>
      </c>
      <c r="G173">
        <v>49.984629200000001</v>
      </c>
      <c r="H173">
        <v>20.293343</v>
      </c>
      <c r="I173">
        <v>1571402259</v>
      </c>
      <c r="J173" s="3">
        <f t="shared" si="2"/>
        <v>43756.526145833333</v>
      </c>
      <c r="K173">
        <v>1571431059</v>
      </c>
      <c r="L173" s="1" t="s">
        <v>8723</v>
      </c>
      <c r="M173">
        <v>153.30000000000001</v>
      </c>
      <c r="N173">
        <v>1</v>
      </c>
      <c r="O173">
        <v>132.24</v>
      </c>
      <c r="P173">
        <v>160.08000000000001</v>
      </c>
      <c r="Q173">
        <v>161.13999999999999</v>
      </c>
      <c r="R173" s="1" t="s">
        <v>8724</v>
      </c>
      <c r="S173" s="1" t="s">
        <v>1978</v>
      </c>
      <c r="T173" s="1" t="s">
        <v>1978</v>
      </c>
      <c r="U173" s="1" t="s">
        <v>1978</v>
      </c>
      <c r="V173">
        <v>1</v>
      </c>
      <c r="W173" t="b">
        <v>1</v>
      </c>
      <c r="X173">
        <v>83.61</v>
      </c>
      <c r="Y173" s="1" t="s">
        <v>5200</v>
      </c>
    </row>
    <row r="174" spans="1:25" x14ac:dyDescent="0.25">
      <c r="A174" s="1" t="s">
        <v>5201</v>
      </c>
      <c r="B174" s="1" t="s">
        <v>5202</v>
      </c>
      <c r="C174" s="1" t="s">
        <v>8725</v>
      </c>
      <c r="D174" s="1" t="s">
        <v>1986</v>
      </c>
      <c r="E174">
        <v>7.8005357999999996</v>
      </c>
      <c r="F174">
        <v>-80.746385200000006</v>
      </c>
      <c r="G174">
        <v>45.057519999999997</v>
      </c>
      <c r="H174">
        <v>-77.857020000000006</v>
      </c>
      <c r="I174">
        <v>1547311681</v>
      </c>
      <c r="J174" s="3">
        <f t="shared" si="2"/>
        <v>43477.700011574074</v>
      </c>
      <c r="K174">
        <v>1547315281</v>
      </c>
      <c r="L174" s="1" t="s">
        <v>8726</v>
      </c>
      <c r="M174">
        <v>43.41</v>
      </c>
      <c r="N174">
        <v>2</v>
      </c>
      <c r="O174">
        <v>0</v>
      </c>
      <c r="P174">
        <v>154.05000000000001</v>
      </c>
      <c r="Q174">
        <v>0</v>
      </c>
      <c r="R174" s="1" t="s">
        <v>8727</v>
      </c>
      <c r="S174" s="1" t="s">
        <v>1978</v>
      </c>
      <c r="T174" s="1" t="s">
        <v>1978</v>
      </c>
      <c r="U174" s="1" t="s">
        <v>1978</v>
      </c>
      <c r="V174">
        <v>1</v>
      </c>
      <c r="W174" t="b">
        <v>0</v>
      </c>
      <c r="X174">
        <v>95.37</v>
      </c>
      <c r="Y174" s="1" t="s">
        <v>5206</v>
      </c>
    </row>
    <row r="175" spans="1:25" x14ac:dyDescent="0.25">
      <c r="A175" s="1" t="s">
        <v>5207</v>
      </c>
      <c r="B175" s="1" t="s">
        <v>5208</v>
      </c>
      <c r="C175" s="1" t="s">
        <v>8728</v>
      </c>
      <c r="D175" s="1" t="s">
        <v>3416</v>
      </c>
      <c r="E175">
        <v>41.88306</v>
      </c>
      <c r="F175">
        <v>21.127500000000001</v>
      </c>
      <c r="G175">
        <v>41.108646999999998</v>
      </c>
      <c r="H175">
        <v>122.99432899999999</v>
      </c>
      <c r="I175">
        <v>1548671841</v>
      </c>
      <c r="J175" s="3">
        <f t="shared" si="2"/>
        <v>43493.442604166667</v>
      </c>
      <c r="K175">
        <v>1548715041</v>
      </c>
      <c r="L175" s="1" t="s">
        <v>1978</v>
      </c>
      <c r="M175">
        <v>27.4</v>
      </c>
      <c r="N175">
        <v>4</v>
      </c>
      <c r="O175">
        <v>0</v>
      </c>
      <c r="P175">
        <v>0</v>
      </c>
      <c r="Q175">
        <v>0</v>
      </c>
      <c r="R175" s="1" t="s">
        <v>8729</v>
      </c>
      <c r="S175" s="1" t="s">
        <v>1978</v>
      </c>
      <c r="T175" s="1" t="s">
        <v>1978</v>
      </c>
      <c r="U175" s="1" t="s">
        <v>1978</v>
      </c>
      <c r="V175">
        <v>0</v>
      </c>
      <c r="W175" t="b">
        <v>1</v>
      </c>
      <c r="X175">
        <v>75.44</v>
      </c>
      <c r="Y175" s="1" t="s">
        <v>5211</v>
      </c>
    </row>
    <row r="176" spans="1:25" x14ac:dyDescent="0.25">
      <c r="A176" s="1" t="s">
        <v>5212</v>
      </c>
      <c r="B176" s="1" t="s">
        <v>5213</v>
      </c>
      <c r="C176" s="1" t="s">
        <v>8730</v>
      </c>
      <c r="D176" s="1" t="s">
        <v>3196</v>
      </c>
      <c r="E176">
        <v>43.104344699999999</v>
      </c>
      <c r="F176">
        <v>-88.016272400000005</v>
      </c>
      <c r="G176">
        <v>60.656970600000001</v>
      </c>
      <c r="H176">
        <v>23.138533299999999</v>
      </c>
      <c r="I176">
        <v>1560582630</v>
      </c>
      <c r="J176" s="3">
        <f t="shared" si="2"/>
        <v>43631.298958333333</v>
      </c>
      <c r="K176">
        <v>1560647430</v>
      </c>
      <c r="L176" s="1" t="s">
        <v>8731</v>
      </c>
      <c r="M176">
        <v>3.51</v>
      </c>
      <c r="N176">
        <v>0</v>
      </c>
      <c r="O176">
        <v>105.7</v>
      </c>
      <c r="P176">
        <v>14.72</v>
      </c>
      <c r="Q176">
        <v>57.52</v>
      </c>
      <c r="R176" s="1" t="s">
        <v>1978</v>
      </c>
      <c r="S176" s="1" t="s">
        <v>1978</v>
      </c>
      <c r="T176" s="1" t="s">
        <v>1978</v>
      </c>
      <c r="U176" s="1" t="s">
        <v>1978</v>
      </c>
      <c r="V176">
        <v>1</v>
      </c>
      <c r="W176" t="b">
        <v>0</v>
      </c>
      <c r="X176">
        <v>69.11</v>
      </c>
      <c r="Y176" s="1" t="s">
        <v>5216</v>
      </c>
    </row>
    <row r="177" spans="1:25" x14ac:dyDescent="0.25">
      <c r="A177" s="1" t="s">
        <v>5217</v>
      </c>
      <c r="B177" s="1" t="s">
        <v>5218</v>
      </c>
      <c r="C177" s="1" t="s">
        <v>8732</v>
      </c>
      <c r="D177" s="1" t="s">
        <v>3158</v>
      </c>
      <c r="E177">
        <v>14.43201</v>
      </c>
      <c r="F177">
        <v>46.154350000000001</v>
      </c>
      <c r="G177">
        <v>48.666670000000003</v>
      </c>
      <c r="H177">
        <v>116.83333</v>
      </c>
      <c r="I177">
        <v>1553227824</v>
      </c>
      <c r="J177" s="3">
        <f t="shared" si="2"/>
        <v>43546.173888888894</v>
      </c>
      <c r="K177">
        <v>1553299824</v>
      </c>
      <c r="L177" s="1" t="s">
        <v>8733</v>
      </c>
      <c r="M177">
        <v>193.89</v>
      </c>
      <c r="N177">
        <v>1</v>
      </c>
      <c r="O177">
        <v>71.59</v>
      </c>
      <c r="P177">
        <v>134.71</v>
      </c>
      <c r="Q177">
        <v>2.48</v>
      </c>
      <c r="R177" s="1" t="s">
        <v>8734</v>
      </c>
      <c r="S177" s="1" t="s">
        <v>1978</v>
      </c>
      <c r="T177" s="1" t="s">
        <v>1978</v>
      </c>
      <c r="U177" s="1" t="s">
        <v>1978</v>
      </c>
      <c r="V177">
        <v>1</v>
      </c>
      <c r="W177" t="b">
        <v>1</v>
      </c>
      <c r="X177">
        <v>18.95</v>
      </c>
      <c r="Y177" s="1" t="s">
        <v>5222</v>
      </c>
    </row>
    <row r="178" spans="1:25" x14ac:dyDescent="0.25">
      <c r="A178" s="1" t="s">
        <v>5223</v>
      </c>
      <c r="B178" s="1" t="s">
        <v>5224</v>
      </c>
      <c r="C178" s="1" t="s">
        <v>8735</v>
      </c>
      <c r="D178" s="1" t="s">
        <v>2309</v>
      </c>
      <c r="E178">
        <v>30.921396000000001</v>
      </c>
      <c r="F178">
        <v>112.444197</v>
      </c>
      <c r="G178">
        <v>9.9122584000000007</v>
      </c>
      <c r="H178">
        <v>-68.2743064</v>
      </c>
      <c r="I178">
        <v>1547661325</v>
      </c>
      <c r="J178" s="3">
        <f t="shared" si="2"/>
        <v>43481.746817129635</v>
      </c>
      <c r="K178">
        <v>1547675725</v>
      </c>
      <c r="L178" s="1" t="s">
        <v>8736</v>
      </c>
      <c r="M178">
        <v>158.62</v>
      </c>
      <c r="N178">
        <v>1</v>
      </c>
      <c r="O178">
        <v>88.36</v>
      </c>
      <c r="P178">
        <v>60.9</v>
      </c>
      <c r="Q178">
        <v>199.4</v>
      </c>
      <c r="R178" s="1" t="s">
        <v>8737</v>
      </c>
      <c r="S178" s="1" t="s">
        <v>1978</v>
      </c>
      <c r="T178" s="1" t="s">
        <v>1978</v>
      </c>
      <c r="U178" s="1" t="s">
        <v>1978</v>
      </c>
      <c r="V178">
        <v>2</v>
      </c>
      <c r="W178" t="b">
        <v>1</v>
      </c>
      <c r="X178">
        <v>82.48</v>
      </c>
      <c r="Y178" s="1" t="s">
        <v>5228</v>
      </c>
    </row>
    <row r="179" spans="1:25" x14ac:dyDescent="0.25">
      <c r="A179" s="1" t="s">
        <v>5229</v>
      </c>
      <c r="B179" s="1" t="s">
        <v>4442</v>
      </c>
      <c r="C179" s="1" t="s">
        <v>8738</v>
      </c>
      <c r="D179" s="1" t="s">
        <v>2134</v>
      </c>
      <c r="E179">
        <v>57.716613299999999</v>
      </c>
      <c r="F179">
        <v>11.9015778</v>
      </c>
      <c r="G179">
        <v>45.712063899999997</v>
      </c>
      <c r="H179">
        <v>19.6574694</v>
      </c>
      <c r="I179">
        <v>1562497903</v>
      </c>
      <c r="J179" s="3">
        <f t="shared" si="2"/>
        <v>43653.466469907406</v>
      </c>
      <c r="K179">
        <v>1562580703</v>
      </c>
      <c r="L179" s="1" t="s">
        <v>8739</v>
      </c>
      <c r="M179">
        <v>46.72</v>
      </c>
      <c r="N179">
        <v>1</v>
      </c>
      <c r="O179">
        <v>46.21</v>
      </c>
      <c r="P179">
        <v>121.7</v>
      </c>
      <c r="Q179">
        <v>11.77</v>
      </c>
      <c r="R179" s="1" t="s">
        <v>8740</v>
      </c>
      <c r="S179" s="1" t="s">
        <v>1978</v>
      </c>
      <c r="T179" s="1" t="s">
        <v>1978</v>
      </c>
      <c r="U179" s="1" t="s">
        <v>1978</v>
      </c>
      <c r="V179">
        <v>1</v>
      </c>
      <c r="W179" t="b">
        <v>0</v>
      </c>
      <c r="X179">
        <v>191.99</v>
      </c>
      <c r="Y179" s="1" t="s">
        <v>5233</v>
      </c>
    </row>
    <row r="180" spans="1:25" x14ac:dyDescent="0.25">
      <c r="A180" s="1" t="s">
        <v>5234</v>
      </c>
      <c r="B180" s="1" t="s">
        <v>5108</v>
      </c>
      <c r="C180" s="1" t="s">
        <v>8741</v>
      </c>
      <c r="D180" s="1" t="s">
        <v>3849</v>
      </c>
      <c r="E180">
        <v>65.604327699999999</v>
      </c>
      <c r="F180">
        <v>25.2073848</v>
      </c>
      <c r="G180">
        <v>39.940238000000001</v>
      </c>
      <c r="H180">
        <v>119.58045</v>
      </c>
      <c r="I180">
        <v>1545576978</v>
      </c>
      <c r="J180" s="3">
        <f t="shared" si="2"/>
        <v>43457.622430555552</v>
      </c>
      <c r="K180">
        <v>1545609378</v>
      </c>
      <c r="L180" s="1" t="s">
        <v>8742</v>
      </c>
      <c r="M180">
        <v>186.99</v>
      </c>
      <c r="N180">
        <v>0</v>
      </c>
      <c r="O180">
        <v>86.2</v>
      </c>
      <c r="P180">
        <v>95.23</v>
      </c>
      <c r="Q180">
        <v>48.52</v>
      </c>
      <c r="R180" s="1" t="s">
        <v>1978</v>
      </c>
      <c r="S180" s="1" t="s">
        <v>1978</v>
      </c>
      <c r="T180" s="1" t="s">
        <v>1978</v>
      </c>
      <c r="U180" s="1" t="s">
        <v>1978</v>
      </c>
      <c r="V180">
        <v>1</v>
      </c>
      <c r="W180" t="b">
        <v>0</v>
      </c>
      <c r="X180">
        <v>143.03</v>
      </c>
      <c r="Y180" s="1" t="s">
        <v>5237</v>
      </c>
    </row>
    <row r="181" spans="1:25" x14ac:dyDescent="0.25">
      <c r="A181" s="1" t="s">
        <v>5238</v>
      </c>
      <c r="B181" s="1" t="s">
        <v>5239</v>
      </c>
      <c r="C181" s="1" t="s">
        <v>8743</v>
      </c>
      <c r="D181" s="1" t="s">
        <v>4001</v>
      </c>
      <c r="E181">
        <v>37.646107999999998</v>
      </c>
      <c r="F181">
        <v>120.477813</v>
      </c>
      <c r="G181">
        <v>20.749109099999998</v>
      </c>
      <c r="H181">
        <v>106.3699271</v>
      </c>
      <c r="I181">
        <v>1556833949</v>
      </c>
      <c r="J181" s="3">
        <f t="shared" si="2"/>
        <v>43587.911446759259</v>
      </c>
      <c r="K181">
        <v>1556884349</v>
      </c>
      <c r="L181" s="1" t="s">
        <v>8744</v>
      </c>
      <c r="M181">
        <v>188.5</v>
      </c>
      <c r="N181">
        <v>1</v>
      </c>
      <c r="O181">
        <v>144.80000000000001</v>
      </c>
      <c r="P181">
        <v>82.72</v>
      </c>
      <c r="Q181">
        <v>124.75</v>
      </c>
      <c r="R181" s="1" t="s">
        <v>8745</v>
      </c>
      <c r="S181" s="1" t="s">
        <v>1978</v>
      </c>
      <c r="T181" s="1" t="s">
        <v>1978</v>
      </c>
      <c r="U181" s="1" t="s">
        <v>1978</v>
      </c>
      <c r="V181">
        <v>1</v>
      </c>
      <c r="W181" t="b">
        <v>0</v>
      </c>
      <c r="X181">
        <v>193.79</v>
      </c>
      <c r="Y181" s="1" t="s">
        <v>5243</v>
      </c>
    </row>
    <row r="182" spans="1:25" x14ac:dyDescent="0.25">
      <c r="A182" s="1" t="s">
        <v>5244</v>
      </c>
      <c r="B182" s="1" t="s">
        <v>5245</v>
      </c>
      <c r="C182" s="1" t="s">
        <v>8746</v>
      </c>
      <c r="D182" s="1" t="s">
        <v>2849</v>
      </c>
      <c r="E182">
        <v>52.995266999999998</v>
      </c>
      <c r="F182">
        <v>16.9198184</v>
      </c>
      <c r="G182">
        <v>50.921396299999998</v>
      </c>
      <c r="H182">
        <v>15.0797515</v>
      </c>
      <c r="I182">
        <v>1567950826</v>
      </c>
      <c r="J182" s="3">
        <f t="shared" si="2"/>
        <v>43716.579004629632</v>
      </c>
      <c r="K182">
        <v>1567979626</v>
      </c>
      <c r="L182" s="1" t="s">
        <v>8747</v>
      </c>
      <c r="M182">
        <v>91.84</v>
      </c>
      <c r="N182">
        <v>3</v>
      </c>
      <c r="O182">
        <v>0</v>
      </c>
      <c r="P182">
        <v>0</v>
      </c>
      <c r="Q182">
        <v>0</v>
      </c>
      <c r="R182" s="1" t="s">
        <v>8748</v>
      </c>
      <c r="S182" s="1" t="s">
        <v>1978</v>
      </c>
      <c r="T182" s="1" t="s">
        <v>1978</v>
      </c>
      <c r="U182" s="1" t="s">
        <v>8749</v>
      </c>
      <c r="V182">
        <v>3</v>
      </c>
      <c r="W182" t="b">
        <v>1</v>
      </c>
      <c r="X182">
        <v>94.55</v>
      </c>
      <c r="Y182" s="1" t="s">
        <v>5250</v>
      </c>
    </row>
    <row r="183" spans="1:25" x14ac:dyDescent="0.25">
      <c r="A183" s="1" t="s">
        <v>5251</v>
      </c>
      <c r="B183" s="1" t="s">
        <v>5252</v>
      </c>
      <c r="C183" s="1" t="s">
        <v>8750</v>
      </c>
      <c r="D183" s="1" t="s">
        <v>3384</v>
      </c>
      <c r="E183">
        <v>6.2368262000000003</v>
      </c>
      <c r="F183">
        <v>125.08973829999999</v>
      </c>
      <c r="G183">
        <v>38.560256000000003</v>
      </c>
      <c r="H183">
        <v>69.016551100000001</v>
      </c>
      <c r="I183">
        <v>1548337494</v>
      </c>
      <c r="J183" s="3">
        <f t="shared" si="2"/>
        <v>43489.572847222225</v>
      </c>
      <c r="K183">
        <v>1548355494</v>
      </c>
      <c r="L183" s="1" t="s">
        <v>1978</v>
      </c>
      <c r="M183">
        <v>131.18</v>
      </c>
      <c r="N183">
        <v>0</v>
      </c>
      <c r="O183">
        <v>47.05</v>
      </c>
      <c r="P183">
        <v>100.67</v>
      </c>
      <c r="Q183">
        <v>133.63999999999999</v>
      </c>
      <c r="R183" s="1" t="s">
        <v>1978</v>
      </c>
      <c r="S183" s="1" t="s">
        <v>1978</v>
      </c>
      <c r="T183" s="1" t="s">
        <v>1978</v>
      </c>
      <c r="U183" s="1" t="s">
        <v>1978</v>
      </c>
      <c r="V183">
        <v>0</v>
      </c>
      <c r="W183" t="b">
        <v>1</v>
      </c>
      <c r="X183">
        <v>168.87</v>
      </c>
      <c r="Y183" s="1" t="s">
        <v>5254</v>
      </c>
    </row>
    <row r="184" spans="1:25" x14ac:dyDescent="0.25">
      <c r="A184" s="1" t="s">
        <v>5255</v>
      </c>
      <c r="B184" s="1" t="s">
        <v>5256</v>
      </c>
      <c r="C184" s="1" t="s">
        <v>8751</v>
      </c>
      <c r="D184" s="1" t="s">
        <v>4017</v>
      </c>
      <c r="E184">
        <v>17.057355999999999</v>
      </c>
      <c r="F184">
        <v>-89.151003000000003</v>
      </c>
      <c r="G184">
        <v>-22.5514872</v>
      </c>
      <c r="H184">
        <v>27.1147095</v>
      </c>
      <c r="I184">
        <v>1567792621</v>
      </c>
      <c r="J184" s="3">
        <f t="shared" si="2"/>
        <v>43714.747928240744</v>
      </c>
      <c r="K184">
        <v>1567835821</v>
      </c>
      <c r="L184" s="1" t="s">
        <v>8752</v>
      </c>
      <c r="M184">
        <v>11.18</v>
      </c>
      <c r="N184">
        <v>0</v>
      </c>
      <c r="O184">
        <v>136.25</v>
      </c>
      <c r="P184">
        <v>70.09</v>
      </c>
      <c r="Q184">
        <v>103</v>
      </c>
      <c r="R184" s="1" t="s">
        <v>1978</v>
      </c>
      <c r="S184" s="1" t="s">
        <v>1978</v>
      </c>
      <c r="T184" s="1" t="s">
        <v>1978</v>
      </c>
      <c r="U184" s="1" t="s">
        <v>1978</v>
      </c>
      <c r="V184">
        <v>3</v>
      </c>
      <c r="W184" t="b">
        <v>1</v>
      </c>
      <c r="X184">
        <v>98.69</v>
      </c>
      <c r="Y184" s="1" t="s">
        <v>5259</v>
      </c>
    </row>
    <row r="185" spans="1:25" x14ac:dyDescent="0.25">
      <c r="A185" s="1" t="s">
        <v>5260</v>
      </c>
      <c r="B185" s="1" t="s">
        <v>5261</v>
      </c>
      <c r="C185" s="1" t="s">
        <v>8753</v>
      </c>
      <c r="D185" s="1" t="s">
        <v>2551</v>
      </c>
      <c r="E185">
        <v>51.047620000000002</v>
      </c>
      <c r="F185">
        <v>20.829270099999999</v>
      </c>
      <c r="G185">
        <v>51.6631882</v>
      </c>
      <c r="H185">
        <v>19.489958000000001</v>
      </c>
      <c r="I185">
        <v>1568830318</v>
      </c>
      <c r="J185" s="3">
        <f t="shared" si="2"/>
        <v>43726.758310185185</v>
      </c>
      <c r="K185">
        <v>1568913118</v>
      </c>
      <c r="L185" s="1" t="s">
        <v>8754</v>
      </c>
      <c r="M185">
        <v>36.92</v>
      </c>
      <c r="N185">
        <v>4</v>
      </c>
      <c r="O185">
        <v>0</v>
      </c>
      <c r="P185">
        <v>0</v>
      </c>
      <c r="Q185">
        <v>0</v>
      </c>
      <c r="R185" s="1" t="s">
        <v>8755</v>
      </c>
      <c r="S185" s="1" t="s">
        <v>1978</v>
      </c>
      <c r="T185" s="1" t="s">
        <v>1978</v>
      </c>
      <c r="U185" s="1" t="s">
        <v>1978</v>
      </c>
      <c r="V185">
        <v>0</v>
      </c>
      <c r="W185" t="b">
        <v>0</v>
      </c>
      <c r="X185">
        <v>122.28</v>
      </c>
      <c r="Y185" s="1" t="s">
        <v>5265</v>
      </c>
    </row>
    <row r="186" spans="1:25" x14ac:dyDescent="0.25">
      <c r="A186" s="1" t="s">
        <v>5266</v>
      </c>
      <c r="B186" s="1" t="s">
        <v>5267</v>
      </c>
      <c r="C186" s="1" t="s">
        <v>8756</v>
      </c>
      <c r="D186" s="1" t="s">
        <v>2622</v>
      </c>
      <c r="E186">
        <v>45.973565299999997</v>
      </c>
      <c r="F186">
        <v>134.1872425</v>
      </c>
      <c r="G186">
        <v>49.410400000000003</v>
      </c>
      <c r="H186">
        <v>1.032621</v>
      </c>
      <c r="I186">
        <v>1554269210</v>
      </c>
      <c r="J186" s="3">
        <f t="shared" si="2"/>
        <v>43558.226967592593</v>
      </c>
      <c r="K186">
        <v>1554294410</v>
      </c>
      <c r="L186" s="1" t="s">
        <v>8757</v>
      </c>
      <c r="M186">
        <v>101.55</v>
      </c>
      <c r="N186">
        <v>3</v>
      </c>
      <c r="O186">
        <v>0</v>
      </c>
      <c r="P186">
        <v>0</v>
      </c>
      <c r="Q186">
        <v>0</v>
      </c>
      <c r="R186" s="1" t="s">
        <v>8758</v>
      </c>
      <c r="S186" s="1" t="s">
        <v>1978</v>
      </c>
      <c r="T186" s="1" t="s">
        <v>1978</v>
      </c>
      <c r="U186" s="1" t="s">
        <v>8759</v>
      </c>
      <c r="V186">
        <v>0</v>
      </c>
      <c r="W186" t="b">
        <v>0</v>
      </c>
      <c r="X186">
        <v>84.47</v>
      </c>
      <c r="Y186" s="1" t="s">
        <v>5272</v>
      </c>
    </row>
    <row r="187" spans="1:25" x14ac:dyDescent="0.25">
      <c r="A187" s="1" t="s">
        <v>5273</v>
      </c>
      <c r="B187" s="1" t="s">
        <v>5274</v>
      </c>
      <c r="C187" s="1" t="s">
        <v>8760</v>
      </c>
      <c r="D187" s="1" t="s">
        <v>4026</v>
      </c>
      <c r="E187">
        <v>40.588540799999997</v>
      </c>
      <c r="F187">
        <v>23.027928899999999</v>
      </c>
      <c r="G187">
        <v>30.830774999999999</v>
      </c>
      <c r="H187">
        <v>112.98787</v>
      </c>
      <c r="I187">
        <v>1564767490</v>
      </c>
      <c r="J187" s="3">
        <f t="shared" si="2"/>
        <v>43679.734837962962</v>
      </c>
      <c r="K187">
        <v>1564850290</v>
      </c>
      <c r="L187" s="1" t="s">
        <v>8761</v>
      </c>
      <c r="M187">
        <v>149.53</v>
      </c>
      <c r="N187">
        <v>4</v>
      </c>
      <c r="O187">
        <v>0</v>
      </c>
      <c r="P187">
        <v>0</v>
      </c>
      <c r="Q187">
        <v>0</v>
      </c>
      <c r="R187" s="1" t="s">
        <v>8762</v>
      </c>
      <c r="S187" s="1" t="s">
        <v>1978</v>
      </c>
      <c r="T187" s="1" t="s">
        <v>1978</v>
      </c>
      <c r="U187" s="1" t="s">
        <v>1978</v>
      </c>
      <c r="V187">
        <v>0</v>
      </c>
      <c r="W187" t="b">
        <v>0</v>
      </c>
      <c r="X187">
        <v>129.66999999999999</v>
      </c>
      <c r="Y187" s="1" t="s">
        <v>5278</v>
      </c>
    </row>
    <row r="188" spans="1:25" x14ac:dyDescent="0.25">
      <c r="A188" s="1" t="s">
        <v>5279</v>
      </c>
      <c r="B188" s="1" t="s">
        <v>5280</v>
      </c>
      <c r="C188" s="1" t="s">
        <v>8763</v>
      </c>
      <c r="D188" s="1" t="s">
        <v>3745</v>
      </c>
      <c r="E188">
        <v>12.530434</v>
      </c>
      <c r="F188">
        <v>122.28760200000001</v>
      </c>
      <c r="G188">
        <v>14.18364</v>
      </c>
      <c r="H188">
        <v>122.89998300000001</v>
      </c>
      <c r="I188">
        <v>1550949335</v>
      </c>
      <c r="J188" s="3">
        <f t="shared" si="2"/>
        <v>43519.802488425921</v>
      </c>
      <c r="K188">
        <v>1550985335</v>
      </c>
      <c r="L188" s="1" t="s">
        <v>8764</v>
      </c>
      <c r="M188">
        <v>122.7</v>
      </c>
      <c r="N188">
        <v>4</v>
      </c>
      <c r="O188">
        <v>0</v>
      </c>
      <c r="P188">
        <v>0</v>
      </c>
      <c r="Q188">
        <v>0</v>
      </c>
      <c r="R188" s="1" t="s">
        <v>8765</v>
      </c>
      <c r="S188" s="1" t="s">
        <v>1978</v>
      </c>
      <c r="T188" s="1" t="s">
        <v>1978</v>
      </c>
      <c r="U188" s="1" t="s">
        <v>1978</v>
      </c>
      <c r="V188">
        <v>1</v>
      </c>
      <c r="W188" t="b">
        <v>0</v>
      </c>
      <c r="X188">
        <v>171.21</v>
      </c>
      <c r="Y188" s="1" t="s">
        <v>5284</v>
      </c>
    </row>
    <row r="189" spans="1:25" x14ac:dyDescent="0.25">
      <c r="A189" s="1" t="s">
        <v>5285</v>
      </c>
      <c r="B189" s="1" t="s">
        <v>5286</v>
      </c>
      <c r="C189" s="1" t="s">
        <v>8766</v>
      </c>
      <c r="D189" s="1" t="s">
        <v>3482</v>
      </c>
      <c r="E189">
        <v>41.549664999999997</v>
      </c>
      <c r="F189">
        <v>-7.3871482999999998</v>
      </c>
      <c r="G189">
        <v>44.514035399999997</v>
      </c>
      <c r="H189">
        <v>41.435293600000001</v>
      </c>
      <c r="I189">
        <v>1574008379</v>
      </c>
      <c r="J189" s="3">
        <f t="shared" si="2"/>
        <v>43786.689571759256</v>
      </c>
      <c r="K189">
        <v>1574065979</v>
      </c>
      <c r="L189" s="1" t="s">
        <v>8767</v>
      </c>
      <c r="M189">
        <v>110.21</v>
      </c>
      <c r="N189">
        <v>1</v>
      </c>
      <c r="O189">
        <v>190.48</v>
      </c>
      <c r="P189">
        <v>38.08</v>
      </c>
      <c r="Q189">
        <v>48.83</v>
      </c>
      <c r="R189" s="1" t="s">
        <v>8768</v>
      </c>
      <c r="S189" s="1" t="s">
        <v>1978</v>
      </c>
      <c r="T189" s="1" t="s">
        <v>1978</v>
      </c>
      <c r="U189" s="1" t="s">
        <v>1978</v>
      </c>
      <c r="V189">
        <v>3</v>
      </c>
      <c r="W189" t="b">
        <v>0</v>
      </c>
      <c r="X189">
        <v>82.39</v>
      </c>
      <c r="Y189" s="1" t="s">
        <v>5290</v>
      </c>
    </row>
    <row r="190" spans="1:25" x14ac:dyDescent="0.25">
      <c r="A190" s="1" t="s">
        <v>5291</v>
      </c>
      <c r="B190" s="1" t="s">
        <v>5292</v>
      </c>
      <c r="C190" s="1" t="s">
        <v>8769</v>
      </c>
      <c r="D190" s="1" t="s">
        <v>3068</v>
      </c>
      <c r="E190">
        <v>33.136222099999998</v>
      </c>
      <c r="F190">
        <v>-97.082116200000002</v>
      </c>
      <c r="G190">
        <v>-8.8479583999999996</v>
      </c>
      <c r="H190">
        <v>121.6468481</v>
      </c>
      <c r="I190">
        <v>1562585224</v>
      </c>
      <c r="J190" s="3">
        <f t="shared" si="2"/>
        <v>43654.477129629631</v>
      </c>
      <c r="K190">
        <v>1562614024</v>
      </c>
      <c r="L190" s="1" t="s">
        <v>8770</v>
      </c>
      <c r="M190">
        <v>85.12</v>
      </c>
      <c r="N190">
        <v>1</v>
      </c>
      <c r="O190">
        <v>35.14</v>
      </c>
      <c r="P190">
        <v>156.34</v>
      </c>
      <c r="Q190">
        <v>8.61</v>
      </c>
      <c r="R190" s="1" t="s">
        <v>8771</v>
      </c>
      <c r="S190" s="1" t="s">
        <v>1978</v>
      </c>
      <c r="T190" s="1" t="s">
        <v>1978</v>
      </c>
      <c r="U190" s="1" t="s">
        <v>1978</v>
      </c>
      <c r="V190">
        <v>3</v>
      </c>
      <c r="W190" t="b">
        <v>1</v>
      </c>
      <c r="X190">
        <v>57.57</v>
      </c>
      <c r="Y190" s="1" t="s">
        <v>5296</v>
      </c>
    </row>
    <row r="191" spans="1:25" x14ac:dyDescent="0.25">
      <c r="A191" s="1" t="s">
        <v>5297</v>
      </c>
      <c r="B191" s="1" t="s">
        <v>5298</v>
      </c>
      <c r="C191" s="1" t="s">
        <v>8772</v>
      </c>
      <c r="D191" s="1" t="s">
        <v>2400</v>
      </c>
      <c r="E191">
        <v>24.660710999999999</v>
      </c>
      <c r="F191">
        <v>118.460176</v>
      </c>
      <c r="G191">
        <v>31.33343</v>
      </c>
      <c r="H191">
        <v>108.377449</v>
      </c>
      <c r="I191">
        <v>1572193338</v>
      </c>
      <c r="J191" s="3">
        <f t="shared" si="2"/>
        <v>43765.682152777779</v>
      </c>
      <c r="K191">
        <v>1572207738</v>
      </c>
      <c r="L191" s="1" t="s">
        <v>8773</v>
      </c>
      <c r="M191">
        <v>21.56</v>
      </c>
      <c r="N191">
        <v>2</v>
      </c>
      <c r="O191">
        <v>0</v>
      </c>
      <c r="P191">
        <v>139.63999999999999</v>
      </c>
      <c r="Q191">
        <v>0</v>
      </c>
      <c r="R191" s="1" t="s">
        <v>8774</v>
      </c>
      <c r="S191" s="1" t="s">
        <v>1978</v>
      </c>
      <c r="T191" s="1" t="s">
        <v>1978</v>
      </c>
      <c r="U191" s="1" t="s">
        <v>1978</v>
      </c>
      <c r="V191">
        <v>3</v>
      </c>
      <c r="W191" t="b">
        <v>0</v>
      </c>
      <c r="X191">
        <v>88.04</v>
      </c>
      <c r="Y191" s="1" t="s">
        <v>5302</v>
      </c>
    </row>
    <row r="192" spans="1:25" x14ac:dyDescent="0.25">
      <c r="A192" s="1" t="s">
        <v>5303</v>
      </c>
      <c r="B192" s="1" t="s">
        <v>5304</v>
      </c>
      <c r="C192" s="1" t="s">
        <v>8775</v>
      </c>
      <c r="D192" s="1" t="s">
        <v>3534</v>
      </c>
      <c r="E192">
        <v>-24.229868700000001</v>
      </c>
      <c r="F192">
        <v>-65.173734300000007</v>
      </c>
      <c r="G192">
        <v>34.925508299999997</v>
      </c>
      <c r="H192">
        <v>64.147823599999995</v>
      </c>
      <c r="I192">
        <v>1560005576</v>
      </c>
      <c r="J192" s="3">
        <f t="shared" si="2"/>
        <v>43624.620092592595</v>
      </c>
      <c r="K192">
        <v>1560059576</v>
      </c>
      <c r="L192" s="1" t="s">
        <v>8776</v>
      </c>
      <c r="M192">
        <v>115.93</v>
      </c>
      <c r="N192">
        <v>3</v>
      </c>
      <c r="O192">
        <v>0</v>
      </c>
      <c r="P192">
        <v>0</v>
      </c>
      <c r="Q192">
        <v>0</v>
      </c>
      <c r="R192" s="1" t="s">
        <v>8777</v>
      </c>
      <c r="S192" s="1" t="s">
        <v>1978</v>
      </c>
      <c r="T192" s="1" t="s">
        <v>1978</v>
      </c>
      <c r="U192" s="1" t="s">
        <v>8778</v>
      </c>
      <c r="V192">
        <v>2</v>
      </c>
      <c r="W192" t="b">
        <v>0</v>
      </c>
      <c r="X192">
        <v>11.07</v>
      </c>
      <c r="Y192" s="1" t="s">
        <v>5309</v>
      </c>
    </row>
    <row r="193" spans="1:25" x14ac:dyDescent="0.25">
      <c r="A193" s="1" t="s">
        <v>5310</v>
      </c>
      <c r="B193" s="1" t="s">
        <v>5311</v>
      </c>
      <c r="C193" s="1" t="s">
        <v>8779</v>
      </c>
      <c r="D193" s="1" t="s">
        <v>2085</v>
      </c>
      <c r="E193">
        <v>40.418990399999998</v>
      </c>
      <c r="F193">
        <v>19.9682943</v>
      </c>
      <c r="G193">
        <v>52.1334874</v>
      </c>
      <c r="H193">
        <v>20.913955699999999</v>
      </c>
      <c r="I193">
        <v>1550241855</v>
      </c>
      <c r="J193" s="3">
        <f t="shared" si="2"/>
        <v>43511.614062499997</v>
      </c>
      <c r="K193">
        <v>1550288655</v>
      </c>
      <c r="L193" s="1" t="s">
        <v>8780</v>
      </c>
      <c r="M193">
        <v>186.27</v>
      </c>
      <c r="N193">
        <v>2</v>
      </c>
      <c r="O193">
        <v>0</v>
      </c>
      <c r="P193">
        <v>110.89</v>
      </c>
      <c r="Q193">
        <v>0</v>
      </c>
      <c r="R193" s="1" t="s">
        <v>8781</v>
      </c>
      <c r="S193" s="1" t="s">
        <v>1978</v>
      </c>
      <c r="T193" s="1" t="s">
        <v>1978</v>
      </c>
      <c r="U193" s="1" t="s">
        <v>1978</v>
      </c>
      <c r="V193">
        <v>1</v>
      </c>
      <c r="W193" t="b">
        <v>0</v>
      </c>
      <c r="X193">
        <v>13.88</v>
      </c>
      <c r="Y193" s="1" t="s">
        <v>5315</v>
      </c>
    </row>
    <row r="194" spans="1:25" x14ac:dyDescent="0.25">
      <c r="A194" s="1" t="s">
        <v>5316</v>
      </c>
      <c r="B194" s="1" t="s">
        <v>5317</v>
      </c>
      <c r="C194" s="1" t="s">
        <v>8782</v>
      </c>
      <c r="D194" s="1" t="s">
        <v>2577</v>
      </c>
      <c r="E194">
        <v>15.14442</v>
      </c>
      <c r="F194">
        <v>120.94077</v>
      </c>
      <c r="G194">
        <v>22.720973999999998</v>
      </c>
      <c r="H194">
        <v>114.246899</v>
      </c>
      <c r="I194">
        <v>1572675019</v>
      </c>
      <c r="J194" s="3">
        <f t="shared" ref="J194:J257" si="3">(I194/86400)+DATE(1970,1,1)</f>
        <v>43771.257164351853</v>
      </c>
      <c r="K194">
        <v>1572729019</v>
      </c>
      <c r="L194" s="1" t="s">
        <v>8783</v>
      </c>
      <c r="M194">
        <v>28.07</v>
      </c>
      <c r="N194">
        <v>3</v>
      </c>
      <c r="O194">
        <v>0</v>
      </c>
      <c r="P194">
        <v>0</v>
      </c>
      <c r="Q194">
        <v>0</v>
      </c>
      <c r="R194" s="1" t="s">
        <v>8784</v>
      </c>
      <c r="S194" s="1" t="s">
        <v>1978</v>
      </c>
      <c r="T194" s="1" t="s">
        <v>1978</v>
      </c>
      <c r="U194" s="1" t="s">
        <v>8785</v>
      </c>
      <c r="V194">
        <v>3</v>
      </c>
      <c r="W194" t="b">
        <v>0</v>
      </c>
      <c r="X194">
        <v>65.27</v>
      </c>
      <c r="Y194" s="1" t="s">
        <v>5322</v>
      </c>
    </row>
    <row r="195" spans="1:25" x14ac:dyDescent="0.25">
      <c r="A195" s="1" t="s">
        <v>5323</v>
      </c>
      <c r="B195" s="1" t="s">
        <v>5324</v>
      </c>
      <c r="C195" s="1" t="s">
        <v>8786</v>
      </c>
      <c r="D195" s="1" t="s">
        <v>3732</v>
      </c>
      <c r="E195">
        <v>40.391277299999999</v>
      </c>
      <c r="F195">
        <v>-8.2469806000000005</v>
      </c>
      <c r="G195">
        <v>43.446711999999998</v>
      </c>
      <c r="H195">
        <v>45.775684599999998</v>
      </c>
      <c r="I195">
        <v>1556221071</v>
      </c>
      <c r="J195" s="3">
        <f t="shared" si="3"/>
        <v>43580.81795138889</v>
      </c>
      <c r="K195">
        <v>1556275071</v>
      </c>
      <c r="L195" s="1" t="s">
        <v>1978</v>
      </c>
      <c r="M195">
        <v>198.62</v>
      </c>
      <c r="N195">
        <v>0</v>
      </c>
      <c r="O195">
        <v>82.81</v>
      </c>
      <c r="P195">
        <v>42.89</v>
      </c>
      <c r="Q195">
        <v>70.19</v>
      </c>
      <c r="R195" s="1" t="s">
        <v>1978</v>
      </c>
      <c r="S195" s="1" t="s">
        <v>1978</v>
      </c>
      <c r="T195" s="1" t="s">
        <v>1978</v>
      </c>
      <c r="U195" s="1" t="s">
        <v>1978</v>
      </c>
      <c r="V195">
        <v>2</v>
      </c>
      <c r="W195" t="b">
        <v>1</v>
      </c>
      <c r="X195">
        <v>21.14</v>
      </c>
      <c r="Y195" s="1" t="s">
        <v>5326</v>
      </c>
    </row>
    <row r="196" spans="1:25" x14ac:dyDescent="0.25">
      <c r="A196" s="1" t="s">
        <v>5327</v>
      </c>
      <c r="B196" s="1" t="s">
        <v>5328</v>
      </c>
      <c r="C196" s="1" t="s">
        <v>8787</v>
      </c>
      <c r="D196" s="1" t="s">
        <v>2730</v>
      </c>
      <c r="E196">
        <v>15.927263200000001</v>
      </c>
      <c r="F196">
        <v>107.63928919999999</v>
      </c>
      <c r="G196">
        <v>5.0436537000000001</v>
      </c>
      <c r="H196">
        <v>100.72105929999999</v>
      </c>
      <c r="I196">
        <v>1573357238</v>
      </c>
      <c r="J196" s="3">
        <f t="shared" si="3"/>
        <v>43779.153217592597</v>
      </c>
      <c r="K196">
        <v>1573411238</v>
      </c>
      <c r="L196" s="1" t="s">
        <v>1978</v>
      </c>
      <c r="M196">
        <v>100.73</v>
      </c>
      <c r="N196">
        <v>3</v>
      </c>
      <c r="O196">
        <v>0</v>
      </c>
      <c r="P196">
        <v>0</v>
      </c>
      <c r="Q196">
        <v>0</v>
      </c>
      <c r="R196" s="1" t="s">
        <v>8788</v>
      </c>
      <c r="S196" s="1" t="s">
        <v>1978</v>
      </c>
      <c r="T196" s="1" t="s">
        <v>1978</v>
      </c>
      <c r="U196" s="1" t="s">
        <v>8789</v>
      </c>
      <c r="V196">
        <v>0</v>
      </c>
      <c r="W196" t="b">
        <v>0</v>
      </c>
      <c r="X196">
        <v>132.04</v>
      </c>
      <c r="Y196" s="1" t="s">
        <v>5332</v>
      </c>
    </row>
    <row r="197" spans="1:25" x14ac:dyDescent="0.25">
      <c r="A197" s="1" t="s">
        <v>5333</v>
      </c>
      <c r="B197" s="1" t="s">
        <v>5334</v>
      </c>
      <c r="C197" s="1" t="s">
        <v>8790</v>
      </c>
      <c r="D197" s="1" t="s">
        <v>2780</v>
      </c>
      <c r="E197">
        <v>17.641617199999999</v>
      </c>
      <c r="F197">
        <v>-63.228256899999998</v>
      </c>
      <c r="G197">
        <v>-13.283068800000001</v>
      </c>
      <c r="H197">
        <v>-176.17838320000001</v>
      </c>
      <c r="I197">
        <v>1567698126</v>
      </c>
      <c r="J197" s="3">
        <f t="shared" si="3"/>
        <v>43713.654236111106</v>
      </c>
      <c r="K197">
        <v>1567723326</v>
      </c>
      <c r="L197" s="1" t="s">
        <v>1978</v>
      </c>
      <c r="M197">
        <v>57.66</v>
      </c>
      <c r="N197">
        <v>0</v>
      </c>
      <c r="O197">
        <v>97.65</v>
      </c>
      <c r="P197">
        <v>86.3</v>
      </c>
      <c r="Q197">
        <v>4.1399999999999997</v>
      </c>
      <c r="R197" s="1" t="s">
        <v>1978</v>
      </c>
      <c r="S197" s="1" t="s">
        <v>1978</v>
      </c>
      <c r="T197" s="1" t="s">
        <v>1978</v>
      </c>
      <c r="U197" s="1" t="s">
        <v>1978</v>
      </c>
      <c r="V197">
        <v>1</v>
      </c>
      <c r="W197" t="b">
        <v>1</v>
      </c>
      <c r="X197">
        <v>7.45</v>
      </c>
      <c r="Y197" s="1" t="s">
        <v>5336</v>
      </c>
    </row>
    <row r="198" spans="1:25" x14ac:dyDescent="0.25">
      <c r="A198" s="1" t="s">
        <v>5337</v>
      </c>
      <c r="B198" s="1" t="s">
        <v>5338</v>
      </c>
      <c r="C198" s="1" t="s">
        <v>8791</v>
      </c>
      <c r="D198" s="1" t="s">
        <v>3422</v>
      </c>
      <c r="E198">
        <v>23.199183000000001</v>
      </c>
      <c r="F198">
        <v>113.256439</v>
      </c>
      <c r="G198">
        <v>36.386498000000003</v>
      </c>
      <c r="H198">
        <v>120.43931259999999</v>
      </c>
      <c r="I198">
        <v>1544065288</v>
      </c>
      <c r="J198" s="3">
        <f t="shared" si="3"/>
        <v>43440.126018518524</v>
      </c>
      <c r="K198">
        <v>1544068888</v>
      </c>
      <c r="L198" s="1" t="s">
        <v>8792</v>
      </c>
      <c r="M198">
        <v>62.54</v>
      </c>
      <c r="N198">
        <v>4</v>
      </c>
      <c r="O198">
        <v>0</v>
      </c>
      <c r="P198">
        <v>0</v>
      </c>
      <c r="Q198">
        <v>0</v>
      </c>
      <c r="R198" s="1" t="s">
        <v>8793</v>
      </c>
      <c r="S198" s="1" t="s">
        <v>1978</v>
      </c>
      <c r="T198" s="1" t="s">
        <v>1978</v>
      </c>
      <c r="U198" s="1" t="s">
        <v>1978</v>
      </c>
      <c r="V198">
        <v>3</v>
      </c>
      <c r="W198" t="b">
        <v>1</v>
      </c>
      <c r="X198">
        <v>81.28</v>
      </c>
      <c r="Y198" s="1" t="s">
        <v>5342</v>
      </c>
    </row>
    <row r="199" spans="1:25" x14ac:dyDescent="0.25">
      <c r="A199" s="1" t="s">
        <v>5343</v>
      </c>
      <c r="B199" s="1" t="s">
        <v>5344</v>
      </c>
      <c r="C199" s="1" t="s">
        <v>8794</v>
      </c>
      <c r="D199" s="1" t="s">
        <v>3274</v>
      </c>
      <c r="E199">
        <v>43.494573699999997</v>
      </c>
      <c r="F199">
        <v>5.8978017999999999</v>
      </c>
      <c r="G199">
        <v>31.88344</v>
      </c>
      <c r="H199">
        <v>107.42637499999999</v>
      </c>
      <c r="I199">
        <v>1559102971</v>
      </c>
      <c r="J199" s="3">
        <f t="shared" si="3"/>
        <v>43614.173275462963</v>
      </c>
      <c r="K199">
        <v>1559164171</v>
      </c>
      <c r="L199" s="1" t="s">
        <v>8795</v>
      </c>
      <c r="M199">
        <v>115.66</v>
      </c>
      <c r="N199">
        <v>1</v>
      </c>
      <c r="O199">
        <v>166.85</v>
      </c>
      <c r="P199">
        <v>140.69</v>
      </c>
      <c r="Q199">
        <v>157.6</v>
      </c>
      <c r="R199" s="1" t="s">
        <v>8796</v>
      </c>
      <c r="S199" s="1" t="s">
        <v>1978</v>
      </c>
      <c r="T199" s="1" t="s">
        <v>1978</v>
      </c>
      <c r="U199" s="1" t="s">
        <v>1978</v>
      </c>
      <c r="V199">
        <v>1</v>
      </c>
      <c r="W199" t="b">
        <v>1</v>
      </c>
      <c r="X199">
        <v>119.94</v>
      </c>
      <c r="Y199" s="1" t="s">
        <v>5348</v>
      </c>
    </row>
    <row r="200" spans="1:25" x14ac:dyDescent="0.25">
      <c r="A200" s="1" t="s">
        <v>5349</v>
      </c>
      <c r="B200" s="1" t="s">
        <v>4679</v>
      </c>
      <c r="C200" s="1" t="s">
        <v>8797</v>
      </c>
      <c r="D200" s="1" t="s">
        <v>3931</v>
      </c>
      <c r="E200">
        <v>58.197098699999998</v>
      </c>
      <c r="F200">
        <v>15.0537794</v>
      </c>
      <c r="G200">
        <v>7.2357275000000003</v>
      </c>
      <c r="H200">
        <v>-8.9852699999999999</v>
      </c>
      <c r="I200">
        <v>1551512338</v>
      </c>
      <c r="J200" s="3">
        <f t="shared" si="3"/>
        <v>43526.318726851852</v>
      </c>
      <c r="K200">
        <v>1551512338</v>
      </c>
      <c r="L200" s="1" t="s">
        <v>8798</v>
      </c>
      <c r="M200">
        <v>74.38</v>
      </c>
      <c r="N200">
        <v>0</v>
      </c>
      <c r="O200">
        <v>166.62</v>
      </c>
      <c r="P200">
        <v>14.74</v>
      </c>
      <c r="Q200">
        <v>32.64</v>
      </c>
      <c r="R200" s="1" t="s">
        <v>1978</v>
      </c>
      <c r="S200" s="1" t="s">
        <v>1978</v>
      </c>
      <c r="T200" s="1" t="s">
        <v>1978</v>
      </c>
      <c r="U200" s="1" t="s">
        <v>1978</v>
      </c>
      <c r="V200">
        <v>2</v>
      </c>
      <c r="W200" t="b">
        <v>0</v>
      </c>
      <c r="X200">
        <v>178.56</v>
      </c>
      <c r="Y200" s="1" t="s">
        <v>5352</v>
      </c>
    </row>
    <row r="201" spans="1:25" x14ac:dyDescent="0.25">
      <c r="A201" s="1" t="s">
        <v>5353</v>
      </c>
      <c r="B201" s="1" t="s">
        <v>5354</v>
      </c>
      <c r="C201" s="1" t="s">
        <v>8799</v>
      </c>
      <c r="D201" s="1" t="s">
        <v>2103</v>
      </c>
      <c r="E201">
        <v>50.003461000000001</v>
      </c>
      <c r="F201">
        <v>19.612945</v>
      </c>
      <c r="G201">
        <v>-17.5582645</v>
      </c>
      <c r="H201">
        <v>-49.568741600000003</v>
      </c>
      <c r="I201">
        <v>1568320563</v>
      </c>
      <c r="J201" s="3">
        <f t="shared" si="3"/>
        <v>43720.85836805556</v>
      </c>
      <c r="K201">
        <v>1568392563</v>
      </c>
      <c r="L201" s="1" t="s">
        <v>8800</v>
      </c>
      <c r="M201">
        <v>91.61</v>
      </c>
      <c r="N201">
        <v>4</v>
      </c>
      <c r="O201">
        <v>0</v>
      </c>
      <c r="P201">
        <v>0</v>
      </c>
      <c r="Q201">
        <v>0</v>
      </c>
      <c r="R201" s="1" t="s">
        <v>8801</v>
      </c>
      <c r="S201" s="1" t="s">
        <v>1978</v>
      </c>
      <c r="T201" s="1" t="s">
        <v>1978</v>
      </c>
      <c r="U201" s="1" t="s">
        <v>1978</v>
      </c>
      <c r="V201">
        <v>2</v>
      </c>
      <c r="W201" t="b">
        <v>0</v>
      </c>
      <c r="X201">
        <v>42.83</v>
      </c>
      <c r="Y201" s="1" t="s">
        <v>5358</v>
      </c>
    </row>
    <row r="202" spans="1:25" x14ac:dyDescent="0.25">
      <c r="A202" s="1" t="s">
        <v>5359</v>
      </c>
      <c r="B202" s="1" t="s">
        <v>5360</v>
      </c>
      <c r="C202" s="1" t="s">
        <v>8802</v>
      </c>
      <c r="D202" s="1" t="s">
        <v>3694</v>
      </c>
      <c r="E202">
        <v>29.604452999999999</v>
      </c>
      <c r="F202">
        <v>112.385429</v>
      </c>
      <c r="G202">
        <v>22.758389999999999</v>
      </c>
      <c r="H202">
        <v>108.487368</v>
      </c>
      <c r="I202">
        <v>1573497814</v>
      </c>
      <c r="J202" s="3">
        <f t="shared" si="3"/>
        <v>43780.78025462963</v>
      </c>
      <c r="K202">
        <v>1573537414</v>
      </c>
      <c r="L202" s="1" t="s">
        <v>8803</v>
      </c>
      <c r="M202">
        <v>58.89</v>
      </c>
      <c r="N202">
        <v>0</v>
      </c>
      <c r="O202">
        <v>125.84</v>
      </c>
      <c r="P202">
        <v>21.4</v>
      </c>
      <c r="Q202">
        <v>37.119999999999997</v>
      </c>
      <c r="R202" s="1" t="s">
        <v>1978</v>
      </c>
      <c r="S202" s="1" t="s">
        <v>1978</v>
      </c>
      <c r="T202" s="1" t="s">
        <v>1978</v>
      </c>
      <c r="U202" s="1" t="s">
        <v>1978</v>
      </c>
      <c r="V202">
        <v>3</v>
      </c>
      <c r="W202" t="b">
        <v>0</v>
      </c>
      <c r="X202">
        <v>113.94</v>
      </c>
      <c r="Y202" s="1" t="s">
        <v>5363</v>
      </c>
    </row>
    <row r="203" spans="1:25" x14ac:dyDescent="0.25">
      <c r="A203" s="1" t="s">
        <v>5364</v>
      </c>
      <c r="B203" s="1" t="s">
        <v>4238</v>
      </c>
      <c r="C203" s="1" t="s">
        <v>8804</v>
      </c>
      <c r="D203" s="1" t="s">
        <v>3443</v>
      </c>
      <c r="E203">
        <v>-18.593830700000002</v>
      </c>
      <c r="F203">
        <v>-48.704387799999999</v>
      </c>
      <c r="G203">
        <v>14.663221200000001</v>
      </c>
      <c r="H203">
        <v>-90.613215800000006</v>
      </c>
      <c r="I203">
        <v>1551163781</v>
      </c>
      <c r="J203" s="3">
        <f t="shared" si="3"/>
        <v>43522.284502314811</v>
      </c>
      <c r="K203">
        <v>1551196181</v>
      </c>
      <c r="L203" s="1" t="s">
        <v>1978</v>
      </c>
      <c r="M203">
        <v>47.59</v>
      </c>
      <c r="N203">
        <v>4</v>
      </c>
      <c r="O203">
        <v>0</v>
      </c>
      <c r="P203">
        <v>0</v>
      </c>
      <c r="Q203">
        <v>0</v>
      </c>
      <c r="R203" s="1" t="s">
        <v>8805</v>
      </c>
      <c r="S203" s="1" t="s">
        <v>1978</v>
      </c>
      <c r="T203" s="1" t="s">
        <v>1978</v>
      </c>
      <c r="U203" s="1" t="s">
        <v>1978</v>
      </c>
      <c r="V203">
        <v>2</v>
      </c>
      <c r="W203" t="b">
        <v>1</v>
      </c>
      <c r="X203">
        <v>131.49</v>
      </c>
      <c r="Y203" s="1" t="s">
        <v>5367</v>
      </c>
    </row>
    <row r="204" spans="1:25" x14ac:dyDescent="0.25">
      <c r="A204" s="1" t="s">
        <v>5368</v>
      </c>
      <c r="B204" s="1" t="s">
        <v>5369</v>
      </c>
      <c r="C204" s="1" t="s">
        <v>8806</v>
      </c>
      <c r="D204" s="1" t="s">
        <v>3302</v>
      </c>
      <c r="E204">
        <v>41.468342</v>
      </c>
      <c r="F204">
        <v>115.437602</v>
      </c>
      <c r="G204">
        <v>49.430573600000002</v>
      </c>
      <c r="H204">
        <v>25.158082700000001</v>
      </c>
      <c r="I204">
        <v>1559889844</v>
      </c>
      <c r="J204" s="3">
        <f t="shared" si="3"/>
        <v>43623.280601851853</v>
      </c>
      <c r="K204">
        <v>1559918644</v>
      </c>
      <c r="L204" s="1" t="s">
        <v>8807</v>
      </c>
      <c r="M204">
        <v>90.74</v>
      </c>
      <c r="N204">
        <v>2</v>
      </c>
      <c r="O204">
        <v>0</v>
      </c>
      <c r="P204">
        <v>159.74</v>
      </c>
      <c r="Q204">
        <v>0</v>
      </c>
      <c r="R204" s="1" t="s">
        <v>8808</v>
      </c>
      <c r="S204" s="1" t="s">
        <v>1978</v>
      </c>
      <c r="T204" s="1" t="s">
        <v>1978</v>
      </c>
      <c r="U204" s="1" t="s">
        <v>1978</v>
      </c>
      <c r="V204">
        <v>3</v>
      </c>
      <c r="W204" t="b">
        <v>1</v>
      </c>
      <c r="X204">
        <v>32.840000000000003</v>
      </c>
      <c r="Y204" s="1" t="s">
        <v>5373</v>
      </c>
    </row>
    <row r="205" spans="1:25" x14ac:dyDescent="0.25">
      <c r="A205" s="1" t="s">
        <v>5374</v>
      </c>
      <c r="B205" s="1" t="s">
        <v>4290</v>
      </c>
      <c r="C205" s="1" t="s">
        <v>8809</v>
      </c>
      <c r="D205" s="1" t="s">
        <v>2636</v>
      </c>
      <c r="E205">
        <v>28.472810599999999</v>
      </c>
      <c r="F205">
        <v>114.55211199999999</v>
      </c>
      <c r="G205">
        <v>52.910904899999998</v>
      </c>
      <c r="H205">
        <v>17.471823199999999</v>
      </c>
      <c r="I205">
        <v>1548182715</v>
      </c>
      <c r="J205" s="3">
        <f t="shared" si="3"/>
        <v>43487.781423611115</v>
      </c>
      <c r="K205">
        <v>1548236715</v>
      </c>
      <c r="L205" s="1" t="s">
        <v>8810</v>
      </c>
      <c r="M205">
        <v>2.92</v>
      </c>
      <c r="N205">
        <v>4</v>
      </c>
      <c r="O205">
        <v>0</v>
      </c>
      <c r="P205">
        <v>0</v>
      </c>
      <c r="Q205">
        <v>0</v>
      </c>
      <c r="R205" s="1" t="s">
        <v>8811</v>
      </c>
      <c r="S205" s="1" t="s">
        <v>1978</v>
      </c>
      <c r="T205" s="1" t="s">
        <v>1978</v>
      </c>
      <c r="U205" s="1" t="s">
        <v>1978</v>
      </c>
      <c r="V205">
        <v>2</v>
      </c>
      <c r="W205" t="b">
        <v>1</v>
      </c>
      <c r="X205">
        <v>131.1</v>
      </c>
      <c r="Y205" s="1" t="s">
        <v>5378</v>
      </c>
    </row>
    <row r="206" spans="1:25" x14ac:dyDescent="0.25">
      <c r="A206" s="1" t="s">
        <v>5379</v>
      </c>
      <c r="B206" s="1" t="s">
        <v>5380</v>
      </c>
      <c r="C206" s="1" t="s">
        <v>8812</v>
      </c>
      <c r="D206" s="1" t="s">
        <v>3800</v>
      </c>
      <c r="E206">
        <v>23.634675000000001</v>
      </c>
      <c r="F206">
        <v>112.44069</v>
      </c>
      <c r="G206">
        <v>19.927607500000001</v>
      </c>
      <c r="H206">
        <v>-72.714149599999999</v>
      </c>
      <c r="I206">
        <v>1551587269</v>
      </c>
      <c r="J206" s="3">
        <f t="shared" si="3"/>
        <v>43527.185983796298</v>
      </c>
      <c r="K206">
        <v>1551655669</v>
      </c>
      <c r="L206" s="1" t="s">
        <v>8813</v>
      </c>
      <c r="M206">
        <v>184.07</v>
      </c>
      <c r="N206">
        <v>1</v>
      </c>
      <c r="O206">
        <v>97.94</v>
      </c>
      <c r="P206">
        <v>29.44</v>
      </c>
      <c r="Q206">
        <v>191.6</v>
      </c>
      <c r="R206" s="1" t="s">
        <v>8814</v>
      </c>
      <c r="S206" s="1" t="s">
        <v>1978</v>
      </c>
      <c r="T206" s="1" t="s">
        <v>1978</v>
      </c>
      <c r="U206" s="1" t="s">
        <v>1978</v>
      </c>
      <c r="V206">
        <v>3</v>
      </c>
      <c r="W206" t="b">
        <v>1</v>
      </c>
      <c r="X206">
        <v>65.05</v>
      </c>
      <c r="Y206" s="1" t="s">
        <v>5384</v>
      </c>
    </row>
    <row r="207" spans="1:25" x14ac:dyDescent="0.25">
      <c r="A207" s="1" t="s">
        <v>5385</v>
      </c>
      <c r="B207" s="1" t="s">
        <v>5386</v>
      </c>
      <c r="C207" s="1" t="s">
        <v>8815</v>
      </c>
      <c r="D207" s="1" t="s">
        <v>4165</v>
      </c>
      <c r="E207">
        <v>14.7258963</v>
      </c>
      <c r="F207">
        <v>121.0226751</v>
      </c>
      <c r="G207">
        <v>34.746611000000001</v>
      </c>
      <c r="H207">
        <v>113.625328</v>
      </c>
      <c r="I207">
        <v>1571386972</v>
      </c>
      <c r="J207" s="3">
        <f t="shared" si="3"/>
        <v>43756.349212962959</v>
      </c>
      <c r="K207">
        <v>1571422972</v>
      </c>
      <c r="L207" s="1" t="s">
        <v>8816</v>
      </c>
      <c r="M207">
        <v>143.69</v>
      </c>
      <c r="N207">
        <v>3</v>
      </c>
      <c r="O207">
        <v>0</v>
      </c>
      <c r="P207">
        <v>0</v>
      </c>
      <c r="Q207">
        <v>0</v>
      </c>
      <c r="R207" s="1" t="s">
        <v>8817</v>
      </c>
      <c r="S207" s="1" t="s">
        <v>1978</v>
      </c>
      <c r="T207" s="1" t="s">
        <v>1978</v>
      </c>
      <c r="U207" s="1" t="s">
        <v>8818</v>
      </c>
      <c r="V207">
        <v>0</v>
      </c>
      <c r="W207" t="b">
        <v>1</v>
      </c>
      <c r="X207">
        <v>174.35</v>
      </c>
      <c r="Y207" s="1" t="s">
        <v>5391</v>
      </c>
    </row>
    <row r="208" spans="1:25" x14ac:dyDescent="0.25">
      <c r="A208" s="1" t="s">
        <v>5392</v>
      </c>
      <c r="B208" s="1" t="s">
        <v>5393</v>
      </c>
      <c r="C208" s="1" t="s">
        <v>8819</v>
      </c>
      <c r="D208" s="1" t="s">
        <v>2579</v>
      </c>
      <c r="E208">
        <v>30.629422999999999</v>
      </c>
      <c r="F208">
        <v>103.96314700000001</v>
      </c>
      <c r="G208">
        <v>27.456658000000001</v>
      </c>
      <c r="H208">
        <v>112.175245</v>
      </c>
      <c r="I208">
        <v>1557814159</v>
      </c>
      <c r="J208" s="3">
        <f t="shared" si="3"/>
        <v>43599.256469907406</v>
      </c>
      <c r="K208">
        <v>1557839359</v>
      </c>
      <c r="L208" s="1" t="s">
        <v>1978</v>
      </c>
      <c r="M208">
        <v>36.97</v>
      </c>
      <c r="N208">
        <v>3</v>
      </c>
      <c r="O208">
        <v>0</v>
      </c>
      <c r="P208">
        <v>0</v>
      </c>
      <c r="Q208">
        <v>0</v>
      </c>
      <c r="R208" s="1" t="s">
        <v>8820</v>
      </c>
      <c r="S208" s="1" t="s">
        <v>1978</v>
      </c>
      <c r="T208" s="1" t="s">
        <v>1978</v>
      </c>
      <c r="U208" s="1" t="s">
        <v>8821</v>
      </c>
      <c r="V208">
        <v>2</v>
      </c>
      <c r="W208" t="b">
        <v>0</v>
      </c>
      <c r="X208">
        <v>12.84</v>
      </c>
      <c r="Y208" s="1" t="s">
        <v>5397</v>
      </c>
    </row>
    <row r="209" spans="1:25" x14ac:dyDescent="0.25">
      <c r="A209" s="1" t="s">
        <v>5398</v>
      </c>
      <c r="B209" s="1" t="s">
        <v>5399</v>
      </c>
      <c r="C209" s="1" t="s">
        <v>8822</v>
      </c>
      <c r="D209" s="1" t="s">
        <v>3085</v>
      </c>
      <c r="E209">
        <v>36.947175000000001</v>
      </c>
      <c r="F209">
        <v>117.702372</v>
      </c>
      <c r="G209">
        <v>18.248084200000001</v>
      </c>
      <c r="H209">
        <v>120.6207677</v>
      </c>
      <c r="I209">
        <v>1546084179</v>
      </c>
      <c r="J209" s="3">
        <f t="shared" si="3"/>
        <v>43463.492812500001</v>
      </c>
      <c r="K209">
        <v>1546123779</v>
      </c>
      <c r="L209" s="1" t="s">
        <v>8823</v>
      </c>
      <c r="M209">
        <v>107.43</v>
      </c>
      <c r="N209">
        <v>1</v>
      </c>
      <c r="O209">
        <v>81.739999999999995</v>
      </c>
      <c r="P209">
        <v>89.41</v>
      </c>
      <c r="Q209">
        <v>141.44999999999999</v>
      </c>
      <c r="R209" s="1" t="s">
        <v>8824</v>
      </c>
      <c r="S209" s="1" t="s">
        <v>1978</v>
      </c>
      <c r="T209" s="1" t="s">
        <v>1978</v>
      </c>
      <c r="U209" s="1" t="s">
        <v>1978</v>
      </c>
      <c r="V209">
        <v>3</v>
      </c>
      <c r="W209" t="b">
        <v>1</v>
      </c>
      <c r="X209">
        <v>107.59</v>
      </c>
      <c r="Y209" s="1" t="s">
        <v>5403</v>
      </c>
    </row>
    <row r="210" spans="1:25" x14ac:dyDescent="0.25">
      <c r="A210" s="1" t="s">
        <v>5404</v>
      </c>
      <c r="B210" s="1" t="s">
        <v>5405</v>
      </c>
      <c r="C210" s="1" t="s">
        <v>8825</v>
      </c>
      <c r="D210" s="1" t="s">
        <v>2484</v>
      </c>
      <c r="E210">
        <v>54.7669</v>
      </c>
      <c r="F210">
        <v>-111.96861</v>
      </c>
      <c r="G210">
        <v>40.034137299999998</v>
      </c>
      <c r="H210">
        <v>-8.4164300000000001</v>
      </c>
      <c r="I210">
        <v>1566086225</v>
      </c>
      <c r="J210" s="3">
        <f t="shared" si="3"/>
        <v>43694.997974537036</v>
      </c>
      <c r="K210">
        <v>1566147425</v>
      </c>
      <c r="L210" s="1" t="s">
        <v>1978</v>
      </c>
      <c r="M210">
        <v>87.61</v>
      </c>
      <c r="N210">
        <v>2</v>
      </c>
      <c r="O210">
        <v>0</v>
      </c>
      <c r="P210">
        <v>130.29</v>
      </c>
      <c r="Q210">
        <v>0</v>
      </c>
      <c r="R210" s="1" t="s">
        <v>8826</v>
      </c>
      <c r="S210" s="1" t="s">
        <v>1978</v>
      </c>
      <c r="T210" s="1" t="s">
        <v>1978</v>
      </c>
      <c r="U210" s="1" t="s">
        <v>1978</v>
      </c>
      <c r="V210">
        <v>1</v>
      </c>
      <c r="W210" t="b">
        <v>0</v>
      </c>
      <c r="X210">
        <v>85.76</v>
      </c>
      <c r="Y210" s="1" t="s">
        <v>5408</v>
      </c>
    </row>
    <row r="211" spans="1:25" x14ac:dyDescent="0.25">
      <c r="A211" s="1" t="s">
        <v>5409</v>
      </c>
      <c r="B211" s="1" t="s">
        <v>5304</v>
      </c>
      <c r="C211" s="1" t="s">
        <v>8827</v>
      </c>
      <c r="D211" s="1" t="s">
        <v>3956</v>
      </c>
      <c r="E211">
        <v>46.047490699999997</v>
      </c>
      <c r="F211">
        <v>-74.273955200000003</v>
      </c>
      <c r="G211">
        <v>52.6386769</v>
      </c>
      <c r="H211">
        <v>22.563616</v>
      </c>
      <c r="I211">
        <v>1549748070</v>
      </c>
      <c r="J211" s="3">
        <f t="shared" si="3"/>
        <v>43505.898958333331</v>
      </c>
      <c r="K211">
        <v>1549758870</v>
      </c>
      <c r="L211" s="1" t="s">
        <v>8828</v>
      </c>
      <c r="M211">
        <v>72.239999999999995</v>
      </c>
      <c r="N211">
        <v>0</v>
      </c>
      <c r="O211">
        <v>140.94</v>
      </c>
      <c r="P211">
        <v>152.21</v>
      </c>
      <c r="Q211">
        <v>128.16</v>
      </c>
      <c r="R211" s="1" t="s">
        <v>1978</v>
      </c>
      <c r="S211" s="1" t="s">
        <v>1978</v>
      </c>
      <c r="T211" s="1" t="s">
        <v>1978</v>
      </c>
      <c r="U211" s="1" t="s">
        <v>1978</v>
      </c>
      <c r="V211">
        <v>0</v>
      </c>
      <c r="W211" t="b">
        <v>1</v>
      </c>
      <c r="X211">
        <v>137.19999999999999</v>
      </c>
      <c r="Y211" s="1" t="s">
        <v>5412</v>
      </c>
    </row>
    <row r="212" spans="1:25" x14ac:dyDescent="0.25">
      <c r="A212" s="1" t="s">
        <v>5413</v>
      </c>
      <c r="B212" s="1" t="s">
        <v>5414</v>
      </c>
      <c r="C212" s="1" t="s">
        <v>8829</v>
      </c>
      <c r="D212" s="1" t="s">
        <v>3704</v>
      </c>
      <c r="E212">
        <v>63.813585500000002</v>
      </c>
      <c r="F212">
        <v>20.214786100000001</v>
      </c>
      <c r="G212">
        <v>55.1936526</v>
      </c>
      <c r="H212">
        <v>75.968454100000002</v>
      </c>
      <c r="I212">
        <v>1543298106</v>
      </c>
      <c r="J212" s="3">
        <f t="shared" si="3"/>
        <v>43431.246597222227</v>
      </c>
      <c r="K212">
        <v>1543344906</v>
      </c>
      <c r="L212" s="1" t="s">
        <v>8830</v>
      </c>
      <c r="M212">
        <v>53.72</v>
      </c>
      <c r="N212">
        <v>1</v>
      </c>
      <c r="O212">
        <v>103.6</v>
      </c>
      <c r="P212">
        <v>88.15</v>
      </c>
      <c r="Q212">
        <v>22.6</v>
      </c>
      <c r="R212" s="1" t="s">
        <v>8831</v>
      </c>
      <c r="S212" s="1" t="s">
        <v>1978</v>
      </c>
      <c r="T212" s="1" t="s">
        <v>1978</v>
      </c>
      <c r="U212" s="1" t="s">
        <v>1978</v>
      </c>
      <c r="V212">
        <v>1</v>
      </c>
      <c r="W212" t="b">
        <v>1</v>
      </c>
      <c r="X212">
        <v>106.83</v>
      </c>
      <c r="Y212" s="1" t="s">
        <v>5418</v>
      </c>
    </row>
    <row r="213" spans="1:25" x14ac:dyDescent="0.25">
      <c r="A213" s="1" t="s">
        <v>5419</v>
      </c>
      <c r="B213" s="1" t="s">
        <v>5420</v>
      </c>
      <c r="C213" s="1" t="s">
        <v>8832</v>
      </c>
      <c r="D213" s="1" t="s">
        <v>3665</v>
      </c>
      <c r="E213">
        <v>15.4977734</v>
      </c>
      <c r="F213">
        <v>100.2151578</v>
      </c>
      <c r="G213">
        <v>37.845024100000003</v>
      </c>
      <c r="H213">
        <v>-25.231895000000002</v>
      </c>
      <c r="I213">
        <v>1556131293</v>
      </c>
      <c r="J213" s="3">
        <f t="shared" si="3"/>
        <v>43579.778854166667</v>
      </c>
      <c r="K213">
        <v>1556152893</v>
      </c>
      <c r="L213" s="1" t="s">
        <v>1978</v>
      </c>
      <c r="M213">
        <v>21.74</v>
      </c>
      <c r="N213">
        <v>0</v>
      </c>
      <c r="O213">
        <v>184.5</v>
      </c>
      <c r="P213">
        <v>120.4</v>
      </c>
      <c r="Q213">
        <v>51.5</v>
      </c>
      <c r="R213" s="1" t="s">
        <v>1978</v>
      </c>
      <c r="S213" s="1" t="s">
        <v>1978</v>
      </c>
      <c r="T213" s="1" t="s">
        <v>1978</v>
      </c>
      <c r="U213" s="1" t="s">
        <v>1978</v>
      </c>
      <c r="V213">
        <v>2</v>
      </c>
      <c r="W213" t="b">
        <v>1</v>
      </c>
      <c r="X213">
        <v>3.39</v>
      </c>
      <c r="Y213" s="1" t="s">
        <v>5422</v>
      </c>
    </row>
    <row r="214" spans="1:25" x14ac:dyDescent="0.25">
      <c r="A214" s="1" t="s">
        <v>5423</v>
      </c>
      <c r="B214" s="1" t="s">
        <v>5424</v>
      </c>
      <c r="C214" s="1" t="s">
        <v>8833</v>
      </c>
      <c r="D214" s="1" t="s">
        <v>2068</v>
      </c>
      <c r="E214">
        <v>50.421664200000002</v>
      </c>
      <c r="F214">
        <v>14.346880199999999</v>
      </c>
      <c r="G214">
        <v>50.089714100000002</v>
      </c>
      <c r="H214">
        <v>8.2719070000000006</v>
      </c>
      <c r="I214">
        <v>1562314043</v>
      </c>
      <c r="J214" s="3">
        <f t="shared" si="3"/>
        <v>43651.338460648149</v>
      </c>
      <c r="K214">
        <v>1562371643</v>
      </c>
      <c r="L214" s="1" t="s">
        <v>8834</v>
      </c>
      <c r="M214">
        <v>144.01</v>
      </c>
      <c r="N214">
        <v>0</v>
      </c>
      <c r="O214">
        <v>141.78</v>
      </c>
      <c r="P214">
        <v>15.9</v>
      </c>
      <c r="Q214">
        <v>88.93</v>
      </c>
      <c r="R214" s="1" t="s">
        <v>1978</v>
      </c>
      <c r="S214" s="1" t="s">
        <v>1978</v>
      </c>
      <c r="T214" s="1" t="s">
        <v>1978</v>
      </c>
      <c r="U214" s="1" t="s">
        <v>1978</v>
      </c>
      <c r="V214">
        <v>2</v>
      </c>
      <c r="W214" t="b">
        <v>0</v>
      </c>
      <c r="X214">
        <v>82.53</v>
      </c>
      <c r="Y214" s="1" t="s">
        <v>5427</v>
      </c>
    </row>
    <row r="215" spans="1:25" x14ac:dyDescent="0.25">
      <c r="A215" s="1" t="s">
        <v>5428</v>
      </c>
      <c r="B215" s="1" t="s">
        <v>5429</v>
      </c>
      <c r="C215" s="1" t="s">
        <v>8835</v>
      </c>
      <c r="D215" s="1" t="s">
        <v>4144</v>
      </c>
      <c r="E215">
        <v>39.389716399999998</v>
      </c>
      <c r="F215">
        <v>22.998225300000001</v>
      </c>
      <c r="G215">
        <v>30.871634400000001</v>
      </c>
      <c r="H215">
        <v>104.0134362</v>
      </c>
      <c r="I215">
        <v>1553999479</v>
      </c>
      <c r="J215" s="3">
        <f t="shared" si="3"/>
        <v>43555.105081018519</v>
      </c>
      <c r="K215">
        <v>1554039079</v>
      </c>
      <c r="L215" s="1" t="s">
        <v>8836</v>
      </c>
      <c r="M215">
        <v>86.14</v>
      </c>
      <c r="N215">
        <v>0</v>
      </c>
      <c r="O215">
        <v>168.75</v>
      </c>
      <c r="P215">
        <v>109.14</v>
      </c>
      <c r="Q215">
        <v>144.16</v>
      </c>
      <c r="R215" s="1" t="s">
        <v>1978</v>
      </c>
      <c r="S215" s="1" t="s">
        <v>1978</v>
      </c>
      <c r="T215" s="1" t="s">
        <v>1978</v>
      </c>
      <c r="U215" s="1" t="s">
        <v>1978</v>
      </c>
      <c r="V215">
        <v>2</v>
      </c>
      <c r="W215" t="b">
        <v>1</v>
      </c>
      <c r="X215">
        <v>43.37</v>
      </c>
      <c r="Y215" s="1" t="s">
        <v>5432</v>
      </c>
    </row>
    <row r="216" spans="1:25" x14ac:dyDescent="0.25">
      <c r="A216" s="1" t="s">
        <v>5433</v>
      </c>
      <c r="B216" s="1" t="s">
        <v>5434</v>
      </c>
      <c r="C216" s="1" t="s">
        <v>8837</v>
      </c>
      <c r="D216" s="1" t="s">
        <v>2820</v>
      </c>
      <c r="E216">
        <v>-21.3601809</v>
      </c>
      <c r="F216">
        <v>-48.228265899999997</v>
      </c>
      <c r="G216">
        <v>9.9821840999999996</v>
      </c>
      <c r="H216">
        <v>122.7382909</v>
      </c>
      <c r="I216">
        <v>1558568856</v>
      </c>
      <c r="J216" s="3">
        <f t="shared" si="3"/>
        <v>43607.991388888884</v>
      </c>
      <c r="K216">
        <v>1558597656</v>
      </c>
      <c r="L216" s="1" t="s">
        <v>8838</v>
      </c>
      <c r="M216">
        <v>81.56</v>
      </c>
      <c r="N216">
        <v>1</v>
      </c>
      <c r="O216">
        <v>84.66</v>
      </c>
      <c r="P216">
        <v>153.91</v>
      </c>
      <c r="Q216">
        <v>149.03</v>
      </c>
      <c r="R216" s="1" t="s">
        <v>8839</v>
      </c>
      <c r="S216" s="1" t="s">
        <v>1978</v>
      </c>
      <c r="T216" s="1" t="s">
        <v>1978</v>
      </c>
      <c r="U216" s="1" t="s">
        <v>1978</v>
      </c>
      <c r="V216">
        <v>0</v>
      </c>
      <c r="W216" t="b">
        <v>0</v>
      </c>
      <c r="X216">
        <v>19.72</v>
      </c>
      <c r="Y216" s="1" t="s">
        <v>5438</v>
      </c>
    </row>
    <row r="217" spans="1:25" x14ac:dyDescent="0.25">
      <c r="A217" s="1" t="s">
        <v>5439</v>
      </c>
      <c r="B217" s="1" t="s">
        <v>4920</v>
      </c>
      <c r="C217" s="1" t="s">
        <v>8840</v>
      </c>
      <c r="D217" s="1" t="s">
        <v>3059</v>
      </c>
      <c r="E217">
        <v>6.658614</v>
      </c>
      <c r="F217">
        <v>-72.733350999999999</v>
      </c>
      <c r="G217">
        <v>50.3748498</v>
      </c>
      <c r="H217">
        <v>17.9891121</v>
      </c>
      <c r="I217">
        <v>1563058899</v>
      </c>
      <c r="J217" s="3">
        <f t="shared" si="3"/>
        <v>43659.959479166668</v>
      </c>
      <c r="K217">
        <v>1563066099</v>
      </c>
      <c r="L217" s="1" t="s">
        <v>8841</v>
      </c>
      <c r="M217">
        <v>24.17</v>
      </c>
      <c r="N217">
        <v>0</v>
      </c>
      <c r="O217">
        <v>6.06</v>
      </c>
      <c r="P217">
        <v>32.86</v>
      </c>
      <c r="Q217">
        <v>156.09</v>
      </c>
      <c r="R217" s="1" t="s">
        <v>1978</v>
      </c>
      <c r="S217" s="1" t="s">
        <v>1978</v>
      </c>
      <c r="T217" s="1" t="s">
        <v>1978</v>
      </c>
      <c r="U217" s="1" t="s">
        <v>1978</v>
      </c>
      <c r="V217">
        <v>3</v>
      </c>
      <c r="W217" t="b">
        <v>0</v>
      </c>
      <c r="X217">
        <v>148.97999999999999</v>
      </c>
      <c r="Y217" s="1" t="s">
        <v>5442</v>
      </c>
    </row>
    <row r="218" spans="1:25" x14ac:dyDescent="0.25">
      <c r="A218" s="1" t="s">
        <v>5443</v>
      </c>
      <c r="B218" s="1" t="s">
        <v>4215</v>
      </c>
      <c r="C218" s="1" t="s">
        <v>8842</v>
      </c>
      <c r="D218" s="1" t="s">
        <v>3468</v>
      </c>
      <c r="E218">
        <v>2.1887300000000001</v>
      </c>
      <c r="F218">
        <v>98.611850000000004</v>
      </c>
      <c r="G218">
        <v>7.0961815000000001</v>
      </c>
      <c r="H218">
        <v>122.23447950000001</v>
      </c>
      <c r="I218">
        <v>1548131987</v>
      </c>
      <c r="J218" s="3">
        <f t="shared" si="3"/>
        <v>43487.194293981476</v>
      </c>
      <c r="K218">
        <v>1548211187</v>
      </c>
      <c r="L218" s="1" t="s">
        <v>8843</v>
      </c>
      <c r="M218">
        <v>191.07</v>
      </c>
      <c r="N218">
        <v>4</v>
      </c>
      <c r="O218">
        <v>0</v>
      </c>
      <c r="P218">
        <v>0</v>
      </c>
      <c r="Q218">
        <v>0</v>
      </c>
      <c r="R218" s="1" t="s">
        <v>8844</v>
      </c>
      <c r="S218" s="1" t="s">
        <v>1978</v>
      </c>
      <c r="T218" s="1" t="s">
        <v>1978</v>
      </c>
      <c r="U218" s="1" t="s">
        <v>1978</v>
      </c>
      <c r="V218">
        <v>0</v>
      </c>
      <c r="W218" t="b">
        <v>0</v>
      </c>
      <c r="X218">
        <v>88.93</v>
      </c>
      <c r="Y218" s="1" t="s">
        <v>5447</v>
      </c>
    </row>
    <row r="219" spans="1:25" x14ac:dyDescent="0.25">
      <c r="A219" s="1" t="s">
        <v>5448</v>
      </c>
      <c r="B219" s="1" t="s">
        <v>5449</v>
      </c>
      <c r="C219" s="1" t="s">
        <v>8845</v>
      </c>
      <c r="D219" s="1" t="s">
        <v>2867</v>
      </c>
      <c r="E219">
        <v>29.020827000000001</v>
      </c>
      <c r="F219">
        <v>110.637506</v>
      </c>
      <c r="G219">
        <v>-38.977251000000003</v>
      </c>
      <c r="H219">
        <v>-67.826868000000005</v>
      </c>
      <c r="I219">
        <v>1567727971</v>
      </c>
      <c r="J219" s="3">
        <f t="shared" si="3"/>
        <v>43713.999664351853</v>
      </c>
      <c r="K219">
        <v>1567738771</v>
      </c>
      <c r="L219" s="1" t="s">
        <v>8846</v>
      </c>
      <c r="M219">
        <v>42.76</v>
      </c>
      <c r="N219">
        <v>4</v>
      </c>
      <c r="O219">
        <v>0</v>
      </c>
      <c r="P219">
        <v>0</v>
      </c>
      <c r="Q219">
        <v>0</v>
      </c>
      <c r="R219" s="1" t="s">
        <v>8847</v>
      </c>
      <c r="S219" s="1" t="s">
        <v>1978</v>
      </c>
      <c r="T219" s="1" t="s">
        <v>1978</v>
      </c>
      <c r="U219" s="1" t="s">
        <v>1978</v>
      </c>
      <c r="V219">
        <v>2</v>
      </c>
      <c r="W219" t="b">
        <v>0</v>
      </c>
      <c r="X219">
        <v>76.73</v>
      </c>
      <c r="Y219" s="1" t="s">
        <v>5453</v>
      </c>
    </row>
    <row r="220" spans="1:25" x14ac:dyDescent="0.25">
      <c r="A220" s="1" t="s">
        <v>5454</v>
      </c>
      <c r="B220" s="1" t="s">
        <v>5455</v>
      </c>
      <c r="C220" s="1" t="s">
        <v>8848</v>
      </c>
      <c r="D220" s="1" t="s">
        <v>3089</v>
      </c>
      <c r="E220">
        <v>64.745711299999996</v>
      </c>
      <c r="F220">
        <v>20.9568227</v>
      </c>
      <c r="G220">
        <v>-6.6500291999999996</v>
      </c>
      <c r="H220">
        <v>107.7695429</v>
      </c>
      <c r="I220">
        <v>1554034634</v>
      </c>
      <c r="J220" s="3">
        <f t="shared" si="3"/>
        <v>43555.511967592596</v>
      </c>
      <c r="K220">
        <v>1554074234</v>
      </c>
      <c r="L220" s="1" t="s">
        <v>1978</v>
      </c>
      <c r="M220">
        <v>13.5</v>
      </c>
      <c r="N220">
        <v>4</v>
      </c>
      <c r="O220">
        <v>0</v>
      </c>
      <c r="P220">
        <v>0</v>
      </c>
      <c r="Q220">
        <v>0</v>
      </c>
      <c r="R220" s="1" t="s">
        <v>8849</v>
      </c>
      <c r="S220" s="1" t="s">
        <v>1978</v>
      </c>
      <c r="T220" s="1" t="s">
        <v>1978</v>
      </c>
      <c r="U220" s="1" t="s">
        <v>1978</v>
      </c>
      <c r="V220">
        <v>2</v>
      </c>
      <c r="W220" t="b">
        <v>1</v>
      </c>
      <c r="X220">
        <v>101.45</v>
      </c>
      <c r="Y220" s="1" t="s">
        <v>5458</v>
      </c>
    </row>
    <row r="221" spans="1:25" x14ac:dyDescent="0.25">
      <c r="A221" s="1" t="s">
        <v>5459</v>
      </c>
      <c r="B221" s="1" t="s">
        <v>5460</v>
      </c>
      <c r="C221" s="1" t="s">
        <v>8850</v>
      </c>
      <c r="D221" s="1" t="s">
        <v>3091</v>
      </c>
      <c r="E221">
        <v>16.0765691</v>
      </c>
      <c r="F221">
        <v>97.584317100000007</v>
      </c>
      <c r="G221">
        <v>22.584050000000001</v>
      </c>
      <c r="H221">
        <v>113.093384</v>
      </c>
      <c r="I221">
        <v>1557966547</v>
      </c>
      <c r="J221" s="3">
        <f t="shared" si="3"/>
        <v>43601.020219907412</v>
      </c>
      <c r="K221">
        <v>1558013347</v>
      </c>
      <c r="L221" s="1" t="s">
        <v>1978</v>
      </c>
      <c r="M221">
        <v>6.24</v>
      </c>
      <c r="N221">
        <v>1</v>
      </c>
      <c r="O221">
        <v>75.02</v>
      </c>
      <c r="P221">
        <v>36.4</v>
      </c>
      <c r="Q221">
        <v>161.01</v>
      </c>
      <c r="R221" s="1" t="s">
        <v>8851</v>
      </c>
      <c r="S221" s="1" t="s">
        <v>1978</v>
      </c>
      <c r="T221" s="1" t="s">
        <v>1978</v>
      </c>
      <c r="U221" s="1" t="s">
        <v>1978</v>
      </c>
      <c r="V221">
        <v>0</v>
      </c>
      <c r="W221" t="b">
        <v>1</v>
      </c>
      <c r="X221">
        <v>1.48</v>
      </c>
      <c r="Y221" s="1" t="s">
        <v>5463</v>
      </c>
    </row>
    <row r="222" spans="1:25" x14ac:dyDescent="0.25">
      <c r="A222" s="1" t="s">
        <v>5464</v>
      </c>
      <c r="B222" s="1" t="s">
        <v>5465</v>
      </c>
      <c r="C222" s="1" t="s">
        <v>8852</v>
      </c>
      <c r="D222" s="1" t="s">
        <v>2616</v>
      </c>
      <c r="E222">
        <v>-14.844135</v>
      </c>
      <c r="F222">
        <v>35.346625299999999</v>
      </c>
      <c r="G222">
        <v>31.165534399999999</v>
      </c>
      <c r="H222">
        <v>121.67935369999999</v>
      </c>
      <c r="I222">
        <v>1566672509</v>
      </c>
      <c r="J222" s="3">
        <f t="shared" si="3"/>
        <v>43701.783668981487</v>
      </c>
      <c r="K222">
        <v>1566719309</v>
      </c>
      <c r="L222" s="1" t="s">
        <v>8853</v>
      </c>
      <c r="M222">
        <v>102.57</v>
      </c>
      <c r="N222">
        <v>1</v>
      </c>
      <c r="O222">
        <v>1.65</v>
      </c>
      <c r="P222">
        <v>31.44</v>
      </c>
      <c r="Q222">
        <v>31.76</v>
      </c>
      <c r="R222" s="1" t="s">
        <v>8854</v>
      </c>
      <c r="S222" s="1" t="s">
        <v>1978</v>
      </c>
      <c r="T222" s="1" t="s">
        <v>1978</v>
      </c>
      <c r="U222" s="1" t="s">
        <v>1978</v>
      </c>
      <c r="V222">
        <v>3</v>
      </c>
      <c r="W222" t="b">
        <v>1</v>
      </c>
      <c r="X222">
        <v>172.34</v>
      </c>
      <c r="Y222" s="1" t="s">
        <v>5469</v>
      </c>
    </row>
    <row r="223" spans="1:25" x14ac:dyDescent="0.25">
      <c r="A223" s="1" t="s">
        <v>5470</v>
      </c>
      <c r="B223" s="1" t="s">
        <v>5471</v>
      </c>
      <c r="C223" s="1" t="s">
        <v>8855</v>
      </c>
      <c r="D223" s="1" t="s">
        <v>2730</v>
      </c>
      <c r="E223">
        <v>15.927263200000001</v>
      </c>
      <c r="F223">
        <v>107.63928919999999</v>
      </c>
      <c r="G223">
        <v>25.675924899999998</v>
      </c>
      <c r="H223">
        <v>103.66454280000001</v>
      </c>
      <c r="I223">
        <v>1573357238</v>
      </c>
      <c r="J223" s="3">
        <f t="shared" si="3"/>
        <v>43779.153217592597</v>
      </c>
      <c r="K223">
        <v>1573404038</v>
      </c>
      <c r="L223" s="1" t="s">
        <v>8856</v>
      </c>
      <c r="M223">
        <v>121.21</v>
      </c>
      <c r="N223">
        <v>1</v>
      </c>
      <c r="O223">
        <v>5.08</v>
      </c>
      <c r="P223">
        <v>82.56</v>
      </c>
      <c r="Q223">
        <v>120.86</v>
      </c>
      <c r="R223" s="1" t="s">
        <v>8857</v>
      </c>
      <c r="S223" s="1" t="s">
        <v>1978</v>
      </c>
      <c r="T223" s="1" t="s">
        <v>1978</v>
      </c>
      <c r="U223" s="1" t="s">
        <v>1978</v>
      </c>
      <c r="V223">
        <v>1</v>
      </c>
      <c r="W223" t="b">
        <v>0</v>
      </c>
      <c r="X223">
        <v>53.59</v>
      </c>
      <c r="Y223" s="1" t="s">
        <v>5475</v>
      </c>
    </row>
    <row r="224" spans="1:25" x14ac:dyDescent="0.25">
      <c r="A224" s="1" t="s">
        <v>5476</v>
      </c>
      <c r="B224" s="1" t="s">
        <v>5477</v>
      </c>
      <c r="C224" s="1" t="s">
        <v>8858</v>
      </c>
      <c r="D224" s="1" t="s">
        <v>3048</v>
      </c>
      <c r="E224">
        <v>28.688267700000001</v>
      </c>
      <c r="F224">
        <v>77.134929299999996</v>
      </c>
      <c r="G224">
        <v>49.722760000000001</v>
      </c>
      <c r="H224">
        <v>18.762070000000001</v>
      </c>
      <c r="I224">
        <v>1565869109</v>
      </c>
      <c r="J224" s="3">
        <f t="shared" si="3"/>
        <v>43692.48505787037</v>
      </c>
      <c r="K224">
        <v>1565879909</v>
      </c>
      <c r="L224" s="1" t="s">
        <v>8859</v>
      </c>
      <c r="M224">
        <v>59.27</v>
      </c>
      <c r="N224">
        <v>1</v>
      </c>
      <c r="O224">
        <v>18.23</v>
      </c>
      <c r="P224">
        <v>170.04</v>
      </c>
      <c r="Q224">
        <v>143.69</v>
      </c>
      <c r="R224" s="1" t="s">
        <v>8860</v>
      </c>
      <c r="S224" s="1" t="s">
        <v>1978</v>
      </c>
      <c r="T224" s="1" t="s">
        <v>1978</v>
      </c>
      <c r="U224" s="1" t="s">
        <v>1978</v>
      </c>
      <c r="V224">
        <v>1</v>
      </c>
      <c r="W224" t="b">
        <v>1</v>
      </c>
      <c r="X224">
        <v>133.05000000000001</v>
      </c>
      <c r="Y224" s="1" t="s">
        <v>5481</v>
      </c>
    </row>
    <row r="225" spans="1:25" x14ac:dyDescent="0.25">
      <c r="A225" s="1" t="s">
        <v>5482</v>
      </c>
      <c r="B225" s="1" t="s">
        <v>5354</v>
      </c>
      <c r="C225" s="1" t="s">
        <v>8861</v>
      </c>
      <c r="D225" s="1" t="s">
        <v>3437</v>
      </c>
      <c r="E225">
        <v>-19.572870900000002</v>
      </c>
      <c r="F225">
        <v>18.107292399999999</v>
      </c>
      <c r="G225">
        <v>55.321347000000003</v>
      </c>
      <c r="H225">
        <v>42.168660000000003</v>
      </c>
      <c r="I225">
        <v>1565480722</v>
      </c>
      <c r="J225" s="3">
        <f t="shared" si="3"/>
        <v>43687.989837962959</v>
      </c>
      <c r="K225">
        <v>1565480722</v>
      </c>
      <c r="L225" s="1" t="s">
        <v>8862</v>
      </c>
      <c r="M225">
        <v>129.30000000000001</v>
      </c>
      <c r="N225">
        <v>1</v>
      </c>
      <c r="O225">
        <v>113.34</v>
      </c>
      <c r="P225">
        <v>73.180000000000007</v>
      </c>
      <c r="Q225">
        <v>178.84</v>
      </c>
      <c r="R225" s="1" t="s">
        <v>8863</v>
      </c>
      <c r="S225" s="1" t="s">
        <v>1978</v>
      </c>
      <c r="T225" s="1" t="s">
        <v>1978</v>
      </c>
      <c r="U225" s="1" t="s">
        <v>1978</v>
      </c>
      <c r="V225">
        <v>0</v>
      </c>
      <c r="W225" t="b">
        <v>1</v>
      </c>
      <c r="X225">
        <v>1.96</v>
      </c>
      <c r="Y225" s="1" t="s">
        <v>5486</v>
      </c>
    </row>
    <row r="226" spans="1:25" x14ac:dyDescent="0.25">
      <c r="A226" s="1" t="s">
        <v>5487</v>
      </c>
      <c r="B226" s="1" t="s">
        <v>5488</v>
      </c>
      <c r="C226" s="1" t="s">
        <v>8864</v>
      </c>
      <c r="D226" s="1" t="s">
        <v>4047</v>
      </c>
      <c r="E226">
        <v>-7.5605000000000002</v>
      </c>
      <c r="F226">
        <v>108.2573</v>
      </c>
      <c r="G226">
        <v>29.495740000000001</v>
      </c>
      <c r="H226">
        <v>111.926694</v>
      </c>
      <c r="I226">
        <v>1572801607</v>
      </c>
      <c r="J226" s="3">
        <f t="shared" si="3"/>
        <v>43772.722303240742</v>
      </c>
      <c r="K226">
        <v>1572873607</v>
      </c>
      <c r="L226" s="1" t="s">
        <v>8865</v>
      </c>
      <c r="M226">
        <v>191.86</v>
      </c>
      <c r="N226">
        <v>4</v>
      </c>
      <c r="O226">
        <v>0</v>
      </c>
      <c r="P226">
        <v>0</v>
      </c>
      <c r="Q226">
        <v>0</v>
      </c>
      <c r="R226" s="1" t="s">
        <v>8866</v>
      </c>
      <c r="S226" s="1" t="s">
        <v>1978</v>
      </c>
      <c r="T226" s="1" t="s">
        <v>1978</v>
      </c>
      <c r="U226" s="1" t="s">
        <v>1978</v>
      </c>
      <c r="V226">
        <v>2</v>
      </c>
      <c r="W226" t="b">
        <v>0</v>
      </c>
      <c r="X226">
        <v>123.44</v>
      </c>
      <c r="Y226" s="1" t="s">
        <v>5492</v>
      </c>
    </row>
    <row r="227" spans="1:25" x14ac:dyDescent="0.25">
      <c r="A227" s="1" t="s">
        <v>5493</v>
      </c>
      <c r="B227" s="1" t="s">
        <v>5494</v>
      </c>
      <c r="C227" s="1" t="s">
        <v>8867</v>
      </c>
      <c r="D227" s="1" t="s">
        <v>3313</v>
      </c>
      <c r="E227">
        <v>-7.3391891999999999</v>
      </c>
      <c r="F227">
        <v>106.8768415</v>
      </c>
      <c r="G227">
        <v>50.249638599999997</v>
      </c>
      <c r="H227">
        <v>66.914046799999994</v>
      </c>
      <c r="I227">
        <v>1554318047</v>
      </c>
      <c r="J227" s="3">
        <f t="shared" si="3"/>
        <v>43558.792210648149</v>
      </c>
      <c r="K227">
        <v>1554361247</v>
      </c>
      <c r="L227" s="1" t="s">
        <v>8868</v>
      </c>
      <c r="M227">
        <v>24.92</v>
      </c>
      <c r="N227">
        <v>2</v>
      </c>
      <c r="O227">
        <v>0</v>
      </c>
      <c r="P227">
        <v>114.93</v>
      </c>
      <c r="Q227">
        <v>0</v>
      </c>
      <c r="R227" s="1" t="s">
        <v>8869</v>
      </c>
      <c r="S227" s="1" t="s">
        <v>1978</v>
      </c>
      <c r="T227" s="1" t="s">
        <v>1978</v>
      </c>
      <c r="U227" s="1" t="s">
        <v>1978</v>
      </c>
      <c r="V227">
        <v>2</v>
      </c>
      <c r="W227" t="b">
        <v>1</v>
      </c>
      <c r="X227">
        <v>141.55000000000001</v>
      </c>
      <c r="Y227" s="1" t="s">
        <v>5498</v>
      </c>
    </row>
    <row r="228" spans="1:25" x14ac:dyDescent="0.25">
      <c r="A228" s="1" t="s">
        <v>5499</v>
      </c>
      <c r="B228" s="1" t="s">
        <v>5500</v>
      </c>
      <c r="C228" s="1" t="s">
        <v>8870</v>
      </c>
      <c r="D228" s="1" t="s">
        <v>3392</v>
      </c>
      <c r="E228">
        <v>-13.246790000000001</v>
      </c>
      <c r="F228">
        <v>-75.534476999999995</v>
      </c>
      <c r="G228">
        <v>-6.6769373999999999</v>
      </c>
      <c r="H228">
        <v>107.02441709999999</v>
      </c>
      <c r="I228">
        <v>1551097716</v>
      </c>
      <c r="J228" s="3">
        <f t="shared" si="3"/>
        <v>43521.519861111112</v>
      </c>
      <c r="K228">
        <v>1551126516</v>
      </c>
      <c r="L228" s="1" t="s">
        <v>8871</v>
      </c>
      <c r="M228">
        <v>44.11</v>
      </c>
      <c r="N228">
        <v>4</v>
      </c>
      <c r="O228">
        <v>0</v>
      </c>
      <c r="P228">
        <v>0</v>
      </c>
      <c r="Q228">
        <v>0</v>
      </c>
      <c r="R228" s="1" t="s">
        <v>8872</v>
      </c>
      <c r="S228" s="1" t="s">
        <v>1978</v>
      </c>
      <c r="T228" s="1" t="s">
        <v>1978</v>
      </c>
      <c r="U228" s="1" t="s">
        <v>1978</v>
      </c>
      <c r="V228">
        <v>0</v>
      </c>
      <c r="W228" t="b">
        <v>1</v>
      </c>
      <c r="X228">
        <v>12.96</v>
      </c>
      <c r="Y228" s="1" t="s">
        <v>5504</v>
      </c>
    </row>
    <row r="229" spans="1:25" x14ac:dyDescent="0.25">
      <c r="A229" s="1" t="s">
        <v>5505</v>
      </c>
      <c r="B229" s="1" t="s">
        <v>5506</v>
      </c>
      <c r="C229" s="1" t="s">
        <v>8873</v>
      </c>
      <c r="D229" s="1" t="s">
        <v>3139</v>
      </c>
      <c r="E229">
        <v>-6.8</v>
      </c>
      <c r="F229">
        <v>106.183333</v>
      </c>
      <c r="G229">
        <v>-7.4720925999999999</v>
      </c>
      <c r="H229">
        <v>108.6324073</v>
      </c>
      <c r="I229">
        <v>1553908356</v>
      </c>
      <c r="J229" s="3">
        <f t="shared" si="3"/>
        <v>43554.050416666665</v>
      </c>
      <c r="K229">
        <v>1553922756</v>
      </c>
      <c r="L229" s="1" t="s">
        <v>8874</v>
      </c>
      <c r="M229">
        <v>102.26</v>
      </c>
      <c r="N229">
        <v>0</v>
      </c>
      <c r="O229">
        <v>128.47999999999999</v>
      </c>
      <c r="P229">
        <v>35.78</v>
      </c>
      <c r="Q229">
        <v>103.72</v>
      </c>
      <c r="R229" s="1" t="s">
        <v>1978</v>
      </c>
      <c r="S229" s="1" t="s">
        <v>1978</v>
      </c>
      <c r="T229" s="1" t="s">
        <v>1978</v>
      </c>
      <c r="U229" s="1" t="s">
        <v>1978</v>
      </c>
      <c r="V229">
        <v>2</v>
      </c>
      <c r="W229" t="b">
        <v>1</v>
      </c>
      <c r="X229">
        <v>194.08</v>
      </c>
      <c r="Y229" s="1" t="s">
        <v>5509</v>
      </c>
    </row>
    <row r="230" spans="1:25" x14ac:dyDescent="0.25">
      <c r="A230" s="1" t="s">
        <v>5510</v>
      </c>
      <c r="B230" s="1" t="s">
        <v>5511</v>
      </c>
      <c r="C230" s="1" t="s">
        <v>8875</v>
      </c>
      <c r="D230" s="1" t="s">
        <v>2919</v>
      </c>
      <c r="E230">
        <v>61.169919399999998</v>
      </c>
      <c r="F230">
        <v>33.082897199999998</v>
      </c>
      <c r="G230">
        <v>51.449196999999998</v>
      </c>
      <c r="H230">
        <v>7.1957779000000004</v>
      </c>
      <c r="I230">
        <v>1546570972</v>
      </c>
      <c r="J230" s="3">
        <f t="shared" si="3"/>
        <v>43469.12699074074</v>
      </c>
      <c r="K230">
        <v>1546639372</v>
      </c>
      <c r="L230" s="1" t="s">
        <v>8876</v>
      </c>
      <c r="M230">
        <v>115.82</v>
      </c>
      <c r="N230">
        <v>0</v>
      </c>
      <c r="O230">
        <v>145.53</v>
      </c>
      <c r="P230">
        <v>162.72</v>
      </c>
      <c r="Q230">
        <v>165.99</v>
      </c>
      <c r="R230" s="1" t="s">
        <v>1978</v>
      </c>
      <c r="S230" s="1" t="s">
        <v>1978</v>
      </c>
      <c r="T230" s="1" t="s">
        <v>1978</v>
      </c>
      <c r="U230" s="1" t="s">
        <v>1978</v>
      </c>
      <c r="V230">
        <v>3</v>
      </c>
      <c r="W230" t="b">
        <v>1</v>
      </c>
      <c r="X230">
        <v>13.27</v>
      </c>
      <c r="Y230" s="1" t="s">
        <v>5514</v>
      </c>
    </row>
    <row r="231" spans="1:25" x14ac:dyDescent="0.25">
      <c r="A231" s="1" t="s">
        <v>5515</v>
      </c>
      <c r="B231" s="1" t="s">
        <v>5516</v>
      </c>
      <c r="C231" s="1" t="s">
        <v>8877</v>
      </c>
      <c r="D231" s="1" t="s">
        <v>3315</v>
      </c>
      <c r="E231">
        <v>-2.6810841000000001</v>
      </c>
      <c r="F231">
        <v>32.991647800000003</v>
      </c>
      <c r="G231">
        <v>53.836332499999997</v>
      </c>
      <c r="H231">
        <v>-7.0868770000000003</v>
      </c>
      <c r="I231">
        <v>1563165831</v>
      </c>
      <c r="J231" s="3">
        <f t="shared" si="3"/>
        <v>43661.197118055556</v>
      </c>
      <c r="K231">
        <v>1563245031</v>
      </c>
      <c r="L231" s="1" t="s">
        <v>8878</v>
      </c>
      <c r="M231">
        <v>98.28</v>
      </c>
      <c r="N231">
        <v>3</v>
      </c>
      <c r="O231">
        <v>0</v>
      </c>
      <c r="P231">
        <v>0</v>
      </c>
      <c r="Q231">
        <v>0</v>
      </c>
      <c r="R231" s="1" t="s">
        <v>8879</v>
      </c>
      <c r="S231" s="1" t="s">
        <v>1978</v>
      </c>
      <c r="T231" s="1" t="s">
        <v>1978</v>
      </c>
      <c r="U231" s="1" t="s">
        <v>8880</v>
      </c>
      <c r="V231">
        <v>0</v>
      </c>
      <c r="W231" t="b">
        <v>0</v>
      </c>
      <c r="X231">
        <v>31.55</v>
      </c>
      <c r="Y231" s="1" t="s">
        <v>5521</v>
      </c>
    </row>
    <row r="232" spans="1:25" x14ac:dyDescent="0.25">
      <c r="A232" s="1" t="s">
        <v>5522</v>
      </c>
      <c r="B232" s="1" t="s">
        <v>5523</v>
      </c>
      <c r="C232" s="1" t="s">
        <v>8881</v>
      </c>
      <c r="D232" s="1" t="s">
        <v>3949</v>
      </c>
      <c r="E232">
        <v>-8.2717886000000007</v>
      </c>
      <c r="F232">
        <v>123.11193710000001</v>
      </c>
      <c r="G232">
        <v>22.197185999999999</v>
      </c>
      <c r="H232">
        <v>-75.724065400000001</v>
      </c>
      <c r="I232">
        <v>1553756413</v>
      </c>
      <c r="J232" s="3">
        <f t="shared" si="3"/>
        <v>43552.291817129633</v>
      </c>
      <c r="K232">
        <v>1553774413</v>
      </c>
      <c r="L232" s="1" t="s">
        <v>8882</v>
      </c>
      <c r="M232">
        <v>178.69</v>
      </c>
      <c r="N232">
        <v>4</v>
      </c>
      <c r="O232">
        <v>0</v>
      </c>
      <c r="P232">
        <v>0</v>
      </c>
      <c r="Q232">
        <v>0</v>
      </c>
      <c r="R232" s="1" t="s">
        <v>8883</v>
      </c>
      <c r="S232" s="1" t="s">
        <v>1978</v>
      </c>
      <c r="T232" s="1" t="s">
        <v>1978</v>
      </c>
      <c r="U232" s="1" t="s">
        <v>1978</v>
      </c>
      <c r="V232">
        <v>0</v>
      </c>
      <c r="W232" t="b">
        <v>0</v>
      </c>
      <c r="X232">
        <v>68.55</v>
      </c>
      <c r="Y232" s="1" t="s">
        <v>5527</v>
      </c>
    </row>
    <row r="233" spans="1:25" x14ac:dyDescent="0.25">
      <c r="A233" s="1" t="s">
        <v>5528</v>
      </c>
      <c r="B233" s="1" t="s">
        <v>5529</v>
      </c>
      <c r="C233" s="1" t="s">
        <v>8884</v>
      </c>
      <c r="D233" s="1" t="s">
        <v>3416</v>
      </c>
      <c r="E233">
        <v>41.88306</v>
      </c>
      <c r="F233">
        <v>21.127500000000001</v>
      </c>
      <c r="G233">
        <v>15.491918999999999</v>
      </c>
      <c r="H233">
        <v>99.834814600000001</v>
      </c>
      <c r="I233">
        <v>1548671841</v>
      </c>
      <c r="J233" s="3">
        <f t="shared" si="3"/>
        <v>43493.442604166667</v>
      </c>
      <c r="K233">
        <v>1548740241</v>
      </c>
      <c r="L233" s="1" t="s">
        <v>8885</v>
      </c>
      <c r="M233">
        <v>83.21</v>
      </c>
      <c r="N233">
        <v>4</v>
      </c>
      <c r="O233">
        <v>0</v>
      </c>
      <c r="P233">
        <v>0</v>
      </c>
      <c r="Q233">
        <v>0</v>
      </c>
      <c r="R233" s="1" t="s">
        <v>8886</v>
      </c>
      <c r="S233" s="1" t="s">
        <v>1978</v>
      </c>
      <c r="T233" s="1" t="s">
        <v>1978</v>
      </c>
      <c r="U233" s="1" t="s">
        <v>1978</v>
      </c>
      <c r="V233">
        <v>3</v>
      </c>
      <c r="W233" t="b">
        <v>0</v>
      </c>
      <c r="X233">
        <v>32.39</v>
      </c>
      <c r="Y233" s="1" t="s">
        <v>5533</v>
      </c>
    </row>
    <row r="234" spans="1:25" x14ac:dyDescent="0.25">
      <c r="A234" s="1" t="s">
        <v>5534</v>
      </c>
      <c r="B234" s="1" t="s">
        <v>5535</v>
      </c>
      <c r="C234" s="1" t="s">
        <v>8887</v>
      </c>
      <c r="D234" s="1" t="s">
        <v>1970</v>
      </c>
      <c r="E234">
        <v>22.278113999999999</v>
      </c>
      <c r="F234">
        <v>114.181701</v>
      </c>
      <c r="G234">
        <v>53.374265999999999</v>
      </c>
      <c r="H234">
        <v>-6.2180689999999998</v>
      </c>
      <c r="I234">
        <v>1566121767</v>
      </c>
      <c r="J234" s="3">
        <f t="shared" si="3"/>
        <v>43695.40934027778</v>
      </c>
      <c r="K234">
        <v>1566132567</v>
      </c>
      <c r="L234" s="1" t="s">
        <v>1978</v>
      </c>
      <c r="M234">
        <v>197</v>
      </c>
      <c r="N234">
        <v>3</v>
      </c>
      <c r="O234">
        <v>0</v>
      </c>
      <c r="P234">
        <v>0</v>
      </c>
      <c r="Q234">
        <v>0</v>
      </c>
      <c r="R234" s="1" t="s">
        <v>8888</v>
      </c>
      <c r="S234" s="1" t="s">
        <v>1978</v>
      </c>
      <c r="T234" s="1" t="s">
        <v>1978</v>
      </c>
      <c r="U234" s="1" t="s">
        <v>8889</v>
      </c>
      <c r="V234">
        <v>0</v>
      </c>
      <c r="W234" t="b">
        <v>1</v>
      </c>
      <c r="X234">
        <v>117.98</v>
      </c>
      <c r="Y234" s="1" t="s">
        <v>5539</v>
      </c>
    </row>
    <row r="235" spans="1:25" x14ac:dyDescent="0.25">
      <c r="A235" s="1" t="s">
        <v>5540</v>
      </c>
      <c r="B235" s="1" t="s">
        <v>5541</v>
      </c>
      <c r="C235" s="1" t="s">
        <v>8890</v>
      </c>
      <c r="D235" s="1" t="s">
        <v>2685</v>
      </c>
      <c r="E235">
        <v>41.441440999999998</v>
      </c>
      <c r="F235">
        <v>22.641829999999999</v>
      </c>
      <c r="G235">
        <v>-28.575795299999999</v>
      </c>
      <c r="H235">
        <v>-70.757100899999998</v>
      </c>
      <c r="I235">
        <v>1543194406</v>
      </c>
      <c r="J235" s="3">
        <f t="shared" si="3"/>
        <v>43430.046365740738</v>
      </c>
      <c r="K235">
        <v>1543198006</v>
      </c>
      <c r="L235" s="1" t="s">
        <v>8891</v>
      </c>
      <c r="M235">
        <v>115.01</v>
      </c>
      <c r="N235">
        <v>4</v>
      </c>
      <c r="O235">
        <v>0</v>
      </c>
      <c r="P235">
        <v>0</v>
      </c>
      <c r="Q235">
        <v>0</v>
      </c>
      <c r="R235" s="1" t="s">
        <v>8892</v>
      </c>
      <c r="S235" s="1" t="s">
        <v>1978</v>
      </c>
      <c r="T235" s="1" t="s">
        <v>1978</v>
      </c>
      <c r="U235" s="1" t="s">
        <v>1978</v>
      </c>
      <c r="V235">
        <v>2</v>
      </c>
      <c r="W235" t="b">
        <v>1</v>
      </c>
      <c r="X235">
        <v>166.29</v>
      </c>
      <c r="Y235" s="1" t="s">
        <v>5545</v>
      </c>
    </row>
    <row r="236" spans="1:25" x14ac:dyDescent="0.25">
      <c r="A236" s="1" t="s">
        <v>5546</v>
      </c>
      <c r="B236" s="1" t="s">
        <v>5547</v>
      </c>
      <c r="C236" s="1" t="s">
        <v>8893</v>
      </c>
      <c r="D236" s="1" t="s">
        <v>2770</v>
      </c>
      <c r="E236">
        <v>15.429396000000001</v>
      </c>
      <c r="F236">
        <v>100.05017359999999</v>
      </c>
      <c r="G236">
        <v>34.728583999999998</v>
      </c>
      <c r="H236">
        <v>112.132488</v>
      </c>
      <c r="I236">
        <v>1543699343</v>
      </c>
      <c r="J236" s="3">
        <f t="shared" si="3"/>
        <v>43435.890543981484</v>
      </c>
      <c r="K236">
        <v>1543753343</v>
      </c>
      <c r="L236" s="1" t="s">
        <v>8894</v>
      </c>
      <c r="M236">
        <v>161.29</v>
      </c>
      <c r="N236">
        <v>4</v>
      </c>
      <c r="O236">
        <v>0</v>
      </c>
      <c r="P236">
        <v>0</v>
      </c>
      <c r="Q236">
        <v>0</v>
      </c>
      <c r="R236" s="1" t="s">
        <v>8895</v>
      </c>
      <c r="S236" s="1" t="s">
        <v>1978</v>
      </c>
      <c r="T236" s="1" t="s">
        <v>1978</v>
      </c>
      <c r="U236" s="1" t="s">
        <v>1978</v>
      </c>
      <c r="V236">
        <v>3</v>
      </c>
      <c r="W236" t="b">
        <v>0</v>
      </c>
      <c r="X236">
        <v>5.86</v>
      </c>
      <c r="Y236" s="1" t="s">
        <v>5551</v>
      </c>
    </row>
    <row r="237" spans="1:25" x14ac:dyDescent="0.25">
      <c r="A237" s="1" t="s">
        <v>5552</v>
      </c>
      <c r="B237" s="1" t="s">
        <v>4994</v>
      </c>
      <c r="C237" s="1" t="s">
        <v>8896</v>
      </c>
      <c r="D237" s="1" t="s">
        <v>3588</v>
      </c>
      <c r="E237">
        <v>10.932151899999999</v>
      </c>
      <c r="F237">
        <v>104.798771</v>
      </c>
      <c r="G237">
        <v>55.394826899999998</v>
      </c>
      <c r="H237">
        <v>26.632729699999999</v>
      </c>
      <c r="I237">
        <v>1553580464</v>
      </c>
      <c r="J237" s="3">
        <f t="shared" si="3"/>
        <v>43550.255370370374</v>
      </c>
      <c r="K237">
        <v>1553638064</v>
      </c>
      <c r="L237" s="1" t="s">
        <v>1978</v>
      </c>
      <c r="M237">
        <v>9.14</v>
      </c>
      <c r="N237">
        <v>0</v>
      </c>
      <c r="O237">
        <v>112.21</v>
      </c>
      <c r="P237">
        <v>115.9</v>
      </c>
      <c r="Q237">
        <v>135.02000000000001</v>
      </c>
      <c r="R237" s="1" t="s">
        <v>1978</v>
      </c>
      <c r="S237" s="1" t="s">
        <v>1978</v>
      </c>
      <c r="T237" s="1" t="s">
        <v>1978</v>
      </c>
      <c r="U237" s="1" t="s">
        <v>1978</v>
      </c>
      <c r="V237">
        <v>3</v>
      </c>
      <c r="W237" t="b">
        <v>0</v>
      </c>
      <c r="X237">
        <v>16.23</v>
      </c>
      <c r="Y237" s="1" t="s">
        <v>5554</v>
      </c>
    </row>
    <row r="238" spans="1:25" x14ac:dyDescent="0.25">
      <c r="A238" s="1" t="s">
        <v>5555</v>
      </c>
      <c r="B238" s="1" t="s">
        <v>5556</v>
      </c>
      <c r="C238" s="1" t="s">
        <v>8897</v>
      </c>
      <c r="D238" s="1" t="s">
        <v>2796</v>
      </c>
      <c r="E238">
        <v>43.655949999999997</v>
      </c>
      <c r="F238">
        <v>105.75577</v>
      </c>
      <c r="G238">
        <v>32.753480000000003</v>
      </c>
      <c r="H238">
        <v>106.135955</v>
      </c>
      <c r="I238">
        <v>1572883659</v>
      </c>
      <c r="J238" s="3">
        <f t="shared" si="3"/>
        <v>43773.671979166669</v>
      </c>
      <c r="K238">
        <v>1572890859</v>
      </c>
      <c r="L238" s="1" t="s">
        <v>8898</v>
      </c>
      <c r="M238">
        <v>136.97</v>
      </c>
      <c r="N238">
        <v>1</v>
      </c>
      <c r="O238">
        <v>156.65</v>
      </c>
      <c r="P238">
        <v>118.31</v>
      </c>
      <c r="Q238">
        <v>171.96</v>
      </c>
      <c r="R238" s="1" t="s">
        <v>8899</v>
      </c>
      <c r="S238" s="1" t="s">
        <v>1978</v>
      </c>
      <c r="T238" s="1" t="s">
        <v>1978</v>
      </c>
      <c r="U238" s="1" t="s">
        <v>1978</v>
      </c>
      <c r="V238">
        <v>2</v>
      </c>
      <c r="W238" t="b">
        <v>1</v>
      </c>
      <c r="X238">
        <v>188.32</v>
      </c>
      <c r="Y238" s="1" t="s">
        <v>5560</v>
      </c>
    </row>
    <row r="239" spans="1:25" x14ac:dyDescent="0.25">
      <c r="A239" s="1" t="s">
        <v>5561</v>
      </c>
      <c r="B239" s="1" t="s">
        <v>5562</v>
      </c>
      <c r="C239" s="1" t="s">
        <v>8900</v>
      </c>
      <c r="D239" s="1" t="s">
        <v>3991</v>
      </c>
      <c r="E239">
        <v>32.283121000000001</v>
      </c>
      <c r="F239">
        <v>35.385789000000003</v>
      </c>
      <c r="G239">
        <v>15.173315799999999</v>
      </c>
      <c r="H239">
        <v>44.330751499999998</v>
      </c>
      <c r="I239">
        <v>1549258499</v>
      </c>
      <c r="J239" s="3">
        <f t="shared" si="3"/>
        <v>43500.232627314814</v>
      </c>
      <c r="K239">
        <v>1549269299</v>
      </c>
      <c r="L239" s="1" t="s">
        <v>1978</v>
      </c>
      <c r="M239">
        <v>16.02</v>
      </c>
      <c r="N239">
        <v>1</v>
      </c>
      <c r="O239">
        <v>1.94</v>
      </c>
      <c r="P239">
        <v>101.96</v>
      </c>
      <c r="Q239">
        <v>190.75</v>
      </c>
      <c r="R239" s="1" t="s">
        <v>8901</v>
      </c>
      <c r="S239" s="1" t="s">
        <v>1978</v>
      </c>
      <c r="T239" s="1" t="s">
        <v>1978</v>
      </c>
      <c r="U239" s="1" t="s">
        <v>1978</v>
      </c>
      <c r="V239">
        <v>2</v>
      </c>
      <c r="W239" t="b">
        <v>1</v>
      </c>
      <c r="X239">
        <v>135.75</v>
      </c>
      <c r="Y239" s="1" t="s">
        <v>5565</v>
      </c>
    </row>
    <row r="240" spans="1:25" x14ac:dyDescent="0.25">
      <c r="A240" s="1" t="s">
        <v>5566</v>
      </c>
      <c r="B240" s="1" t="s">
        <v>5567</v>
      </c>
      <c r="C240" s="1" t="s">
        <v>8902</v>
      </c>
      <c r="D240" s="1" t="s">
        <v>2018</v>
      </c>
      <c r="E240">
        <v>53.332645399999997</v>
      </c>
      <c r="F240">
        <v>-1.4631269</v>
      </c>
      <c r="G240">
        <v>38.7797038</v>
      </c>
      <c r="H240">
        <v>-9.2171909999999997</v>
      </c>
      <c r="I240">
        <v>1567161324</v>
      </c>
      <c r="J240" s="3">
        <f t="shared" si="3"/>
        <v>43707.441250000003</v>
      </c>
      <c r="K240">
        <v>1567190124</v>
      </c>
      <c r="L240" s="1" t="s">
        <v>8903</v>
      </c>
      <c r="M240">
        <v>164.1</v>
      </c>
      <c r="N240">
        <v>2</v>
      </c>
      <c r="O240">
        <v>0</v>
      </c>
      <c r="P240">
        <v>168.79</v>
      </c>
      <c r="Q240">
        <v>0</v>
      </c>
      <c r="R240" s="1" t="s">
        <v>8904</v>
      </c>
      <c r="S240" s="1" t="s">
        <v>1978</v>
      </c>
      <c r="T240" s="1" t="s">
        <v>1978</v>
      </c>
      <c r="U240" s="1" t="s">
        <v>1978</v>
      </c>
      <c r="V240">
        <v>2</v>
      </c>
      <c r="W240" t="b">
        <v>0</v>
      </c>
      <c r="X240">
        <v>92.56</v>
      </c>
      <c r="Y240" s="1" t="s">
        <v>5571</v>
      </c>
    </row>
    <row r="241" spans="1:25" x14ac:dyDescent="0.25">
      <c r="A241" s="1" t="s">
        <v>5572</v>
      </c>
      <c r="B241" s="1" t="s">
        <v>5573</v>
      </c>
      <c r="C241" s="1" t="s">
        <v>8905</v>
      </c>
      <c r="D241" s="1" t="s">
        <v>3758</v>
      </c>
      <c r="E241">
        <v>-8.1788865000000008</v>
      </c>
      <c r="F241">
        <v>112.53880719999999</v>
      </c>
      <c r="G241">
        <v>-24.928870799999999</v>
      </c>
      <c r="H241">
        <v>-53.4392535</v>
      </c>
      <c r="I241">
        <v>1562866493</v>
      </c>
      <c r="J241" s="3">
        <f t="shared" si="3"/>
        <v>43657.732557870375</v>
      </c>
      <c r="K241">
        <v>1562916893</v>
      </c>
      <c r="L241" s="1" t="s">
        <v>8906</v>
      </c>
      <c r="M241">
        <v>155.46</v>
      </c>
      <c r="N241">
        <v>1</v>
      </c>
      <c r="O241">
        <v>141.27000000000001</v>
      </c>
      <c r="P241">
        <v>141.71</v>
      </c>
      <c r="Q241">
        <v>157.99</v>
      </c>
      <c r="R241" s="1" t="s">
        <v>8907</v>
      </c>
      <c r="S241" s="1" t="s">
        <v>1978</v>
      </c>
      <c r="T241" s="1" t="s">
        <v>1978</v>
      </c>
      <c r="U241" s="1" t="s">
        <v>1978</v>
      </c>
      <c r="V241">
        <v>0</v>
      </c>
      <c r="W241" t="b">
        <v>0</v>
      </c>
      <c r="X241">
        <v>178.59</v>
      </c>
      <c r="Y241" s="1" t="s">
        <v>5577</v>
      </c>
    </row>
    <row r="242" spans="1:25" x14ac:dyDescent="0.25">
      <c r="A242" s="1" t="s">
        <v>5578</v>
      </c>
      <c r="B242" s="1" t="s">
        <v>4509</v>
      </c>
      <c r="C242" s="1" t="s">
        <v>8908</v>
      </c>
      <c r="D242" s="1" t="s">
        <v>2801</v>
      </c>
      <c r="E242">
        <v>4.7204604000000003</v>
      </c>
      <c r="F242">
        <v>-74.458424500000007</v>
      </c>
      <c r="G242">
        <v>32.599279600000003</v>
      </c>
      <c r="H242">
        <v>73.480309500000004</v>
      </c>
      <c r="I242">
        <v>1551659734</v>
      </c>
      <c r="J242" s="3">
        <f t="shared" si="3"/>
        <v>43528.024699074071</v>
      </c>
      <c r="K242">
        <v>1551670534</v>
      </c>
      <c r="L242" s="1" t="s">
        <v>8909</v>
      </c>
      <c r="M242">
        <v>153.94</v>
      </c>
      <c r="N242">
        <v>1</v>
      </c>
      <c r="O242">
        <v>13.08</v>
      </c>
      <c r="P242">
        <v>30.47</v>
      </c>
      <c r="Q242">
        <v>10.31</v>
      </c>
      <c r="R242" s="1" t="s">
        <v>8910</v>
      </c>
      <c r="S242" s="1" t="s">
        <v>1978</v>
      </c>
      <c r="T242" s="1" t="s">
        <v>1978</v>
      </c>
      <c r="U242" s="1" t="s">
        <v>1978</v>
      </c>
      <c r="V242">
        <v>0</v>
      </c>
      <c r="W242" t="b">
        <v>0</v>
      </c>
      <c r="X242">
        <v>11.23</v>
      </c>
      <c r="Y242" s="1" t="s">
        <v>5582</v>
      </c>
    </row>
    <row r="243" spans="1:25" x14ac:dyDescent="0.25">
      <c r="A243" s="1" t="s">
        <v>5583</v>
      </c>
      <c r="B243" s="1" t="s">
        <v>5160</v>
      </c>
      <c r="C243" s="1" t="s">
        <v>8911</v>
      </c>
      <c r="D243" s="1" t="s">
        <v>2909</v>
      </c>
      <c r="E243">
        <v>38.645924899999997</v>
      </c>
      <c r="F243">
        <v>-9.1453533999999994</v>
      </c>
      <c r="G243">
        <v>43.566171900000001</v>
      </c>
      <c r="H243">
        <v>43.4895256</v>
      </c>
      <c r="I243">
        <v>1560148443</v>
      </c>
      <c r="J243" s="3">
        <f t="shared" si="3"/>
        <v>43626.273645833338</v>
      </c>
      <c r="K243">
        <v>1560159243</v>
      </c>
      <c r="L243" s="1" t="s">
        <v>8912</v>
      </c>
      <c r="M243">
        <v>70.430000000000007</v>
      </c>
      <c r="N243">
        <v>2</v>
      </c>
      <c r="O243">
        <v>0</v>
      </c>
      <c r="P243">
        <v>88.31</v>
      </c>
      <c r="Q243">
        <v>0</v>
      </c>
      <c r="R243" s="1" t="s">
        <v>8913</v>
      </c>
      <c r="S243" s="1" t="s">
        <v>1978</v>
      </c>
      <c r="T243" s="1" t="s">
        <v>1978</v>
      </c>
      <c r="U243" s="1" t="s">
        <v>1978</v>
      </c>
      <c r="V243">
        <v>0</v>
      </c>
      <c r="W243" t="b">
        <v>0</v>
      </c>
      <c r="X243">
        <v>14.49</v>
      </c>
      <c r="Y243" s="1" t="s">
        <v>5587</v>
      </c>
    </row>
    <row r="244" spans="1:25" x14ac:dyDescent="0.25">
      <c r="A244" s="1" t="s">
        <v>5588</v>
      </c>
      <c r="B244" s="1" t="s">
        <v>5562</v>
      </c>
      <c r="C244" s="1" t="s">
        <v>8511</v>
      </c>
      <c r="D244" s="1" t="s">
        <v>3694</v>
      </c>
      <c r="E244">
        <v>29.604452999999999</v>
      </c>
      <c r="F244">
        <v>112.385429</v>
      </c>
      <c r="G244">
        <v>-34.399812599999997</v>
      </c>
      <c r="H244">
        <v>-58.605765099999999</v>
      </c>
      <c r="I244">
        <v>1573497814</v>
      </c>
      <c r="J244" s="3">
        <f t="shared" si="3"/>
        <v>43780.78025462963</v>
      </c>
      <c r="K244">
        <v>1573559014</v>
      </c>
      <c r="L244" s="1" t="s">
        <v>1978</v>
      </c>
      <c r="M244">
        <v>154.26</v>
      </c>
      <c r="N244">
        <v>4</v>
      </c>
      <c r="O244">
        <v>0</v>
      </c>
      <c r="P244">
        <v>0</v>
      </c>
      <c r="Q244">
        <v>0</v>
      </c>
      <c r="R244" s="1" t="s">
        <v>8914</v>
      </c>
      <c r="S244" s="1" t="s">
        <v>1978</v>
      </c>
      <c r="T244" s="1" t="s">
        <v>1978</v>
      </c>
      <c r="U244" s="1" t="s">
        <v>1978</v>
      </c>
      <c r="V244">
        <v>0</v>
      </c>
      <c r="W244" t="b">
        <v>0</v>
      </c>
      <c r="X244">
        <v>2.14</v>
      </c>
      <c r="Y244" s="1" t="s">
        <v>5590</v>
      </c>
    </row>
    <row r="245" spans="1:25" x14ac:dyDescent="0.25">
      <c r="A245" s="1" t="s">
        <v>5591</v>
      </c>
      <c r="B245" s="1" t="s">
        <v>5592</v>
      </c>
      <c r="C245" s="1" t="s">
        <v>8915</v>
      </c>
      <c r="D245" s="1" t="s">
        <v>3675</v>
      </c>
      <c r="E245">
        <v>40.781498999999997</v>
      </c>
      <c r="F245">
        <v>-7.9131603000000004</v>
      </c>
      <c r="G245">
        <v>40.5152444</v>
      </c>
      <c r="H245">
        <v>50.0969652</v>
      </c>
      <c r="I245">
        <v>1566856867</v>
      </c>
      <c r="J245" s="3">
        <f t="shared" si="3"/>
        <v>43703.917442129634</v>
      </c>
      <c r="K245">
        <v>1566939667</v>
      </c>
      <c r="L245" s="1" t="s">
        <v>8916</v>
      </c>
      <c r="M245">
        <v>156.06</v>
      </c>
      <c r="N245">
        <v>3</v>
      </c>
      <c r="O245">
        <v>0</v>
      </c>
      <c r="P245">
        <v>0</v>
      </c>
      <c r="Q245">
        <v>0</v>
      </c>
      <c r="R245" s="1" t="s">
        <v>8917</v>
      </c>
      <c r="S245" s="1" t="s">
        <v>1978</v>
      </c>
      <c r="T245" s="1" t="s">
        <v>1978</v>
      </c>
      <c r="U245" s="1" t="s">
        <v>8918</v>
      </c>
      <c r="V245">
        <v>2</v>
      </c>
      <c r="W245" t="b">
        <v>1</v>
      </c>
      <c r="X245">
        <v>60.28</v>
      </c>
      <c r="Y245" s="1" t="s">
        <v>5597</v>
      </c>
    </row>
    <row r="246" spans="1:25" x14ac:dyDescent="0.25">
      <c r="A246" s="1" t="s">
        <v>5598</v>
      </c>
      <c r="B246" s="1" t="s">
        <v>5599</v>
      </c>
      <c r="C246" s="1" t="s">
        <v>8919</v>
      </c>
      <c r="D246" s="1" t="s">
        <v>2268</v>
      </c>
      <c r="E246">
        <v>-34.559589600000002</v>
      </c>
      <c r="F246">
        <v>-58.602259599999996</v>
      </c>
      <c r="G246">
        <v>34.057776199999999</v>
      </c>
      <c r="H246">
        <v>131.64607810000001</v>
      </c>
      <c r="I246">
        <v>1565568371</v>
      </c>
      <c r="J246" s="3">
        <f t="shared" si="3"/>
        <v>43689.004293981481</v>
      </c>
      <c r="K246">
        <v>1565625971</v>
      </c>
      <c r="L246" s="1" t="s">
        <v>8920</v>
      </c>
      <c r="M246">
        <v>80.75</v>
      </c>
      <c r="N246">
        <v>4</v>
      </c>
      <c r="O246">
        <v>0</v>
      </c>
      <c r="P246">
        <v>0</v>
      </c>
      <c r="Q246">
        <v>0</v>
      </c>
      <c r="R246" s="1" t="s">
        <v>8921</v>
      </c>
      <c r="S246" s="1" t="s">
        <v>1978</v>
      </c>
      <c r="T246" s="1" t="s">
        <v>1978</v>
      </c>
      <c r="U246" s="1" t="s">
        <v>1978</v>
      </c>
      <c r="V246">
        <v>3</v>
      </c>
      <c r="W246" t="b">
        <v>1</v>
      </c>
      <c r="X246">
        <v>92.3</v>
      </c>
      <c r="Y246" s="1" t="s">
        <v>5603</v>
      </c>
    </row>
    <row r="247" spans="1:25" x14ac:dyDescent="0.25">
      <c r="A247" s="1" t="s">
        <v>5604</v>
      </c>
      <c r="B247" s="1" t="s">
        <v>5605</v>
      </c>
      <c r="C247" s="1" t="s">
        <v>8922</v>
      </c>
      <c r="D247" s="1" t="s">
        <v>3462</v>
      </c>
      <c r="E247">
        <v>37.219543000000002</v>
      </c>
      <c r="F247">
        <v>122.11799499999999</v>
      </c>
      <c r="G247">
        <v>22.7292345</v>
      </c>
      <c r="H247">
        <v>-81.291797099999997</v>
      </c>
      <c r="I247">
        <v>1551584839</v>
      </c>
      <c r="J247" s="3">
        <f t="shared" si="3"/>
        <v>43527.157858796301</v>
      </c>
      <c r="K247">
        <v>1551628039</v>
      </c>
      <c r="L247" s="1" t="s">
        <v>8923</v>
      </c>
      <c r="M247">
        <v>191.41</v>
      </c>
      <c r="N247">
        <v>0</v>
      </c>
      <c r="O247">
        <v>166</v>
      </c>
      <c r="P247">
        <v>107.6</v>
      </c>
      <c r="Q247">
        <v>132.05000000000001</v>
      </c>
      <c r="R247" s="1" t="s">
        <v>1978</v>
      </c>
      <c r="S247" s="1" t="s">
        <v>1978</v>
      </c>
      <c r="T247" s="1" t="s">
        <v>1978</v>
      </c>
      <c r="U247" s="1" t="s">
        <v>1978</v>
      </c>
      <c r="V247">
        <v>3</v>
      </c>
      <c r="W247" t="b">
        <v>0</v>
      </c>
      <c r="X247">
        <v>166.42</v>
      </c>
      <c r="Y247" s="1" t="s">
        <v>5608</v>
      </c>
    </row>
    <row r="248" spans="1:25" x14ac:dyDescent="0.25">
      <c r="A248" s="1" t="s">
        <v>5609</v>
      </c>
      <c r="B248" s="1" t="s">
        <v>4983</v>
      </c>
      <c r="C248" s="1" t="s">
        <v>8924</v>
      </c>
      <c r="D248" s="1" t="s">
        <v>3564</v>
      </c>
      <c r="E248">
        <v>8.5087615000000003</v>
      </c>
      <c r="F248">
        <v>-74.757114700000002</v>
      </c>
      <c r="G248">
        <v>15.457535699999999</v>
      </c>
      <c r="H248">
        <v>-92.281426999999994</v>
      </c>
      <c r="I248">
        <v>1548702591</v>
      </c>
      <c r="J248" s="3">
        <f t="shared" si="3"/>
        <v>43493.79850694444</v>
      </c>
      <c r="K248">
        <v>1548788991</v>
      </c>
      <c r="L248" s="1" t="s">
        <v>8925</v>
      </c>
      <c r="M248">
        <v>170.78</v>
      </c>
      <c r="N248">
        <v>4</v>
      </c>
      <c r="O248">
        <v>0</v>
      </c>
      <c r="P248">
        <v>0</v>
      </c>
      <c r="Q248">
        <v>0</v>
      </c>
      <c r="R248" s="1" t="s">
        <v>8926</v>
      </c>
      <c r="S248" s="1" t="s">
        <v>1978</v>
      </c>
      <c r="T248" s="1" t="s">
        <v>1978</v>
      </c>
      <c r="U248" s="1" t="s">
        <v>1978</v>
      </c>
      <c r="V248">
        <v>0</v>
      </c>
      <c r="W248" t="b">
        <v>0</v>
      </c>
      <c r="X248">
        <v>176.88</v>
      </c>
      <c r="Y248" s="1" t="s">
        <v>5613</v>
      </c>
    </row>
    <row r="249" spans="1:25" x14ac:dyDescent="0.25">
      <c r="A249" s="1" t="s">
        <v>5614</v>
      </c>
      <c r="B249" s="1" t="s">
        <v>4882</v>
      </c>
      <c r="C249" s="1" t="s">
        <v>8927</v>
      </c>
      <c r="D249" s="1" t="s">
        <v>2957</v>
      </c>
      <c r="E249">
        <v>9.3593019999999996</v>
      </c>
      <c r="F249">
        <v>-79.899860799999999</v>
      </c>
      <c r="G249">
        <v>-41.221933700000001</v>
      </c>
      <c r="H249">
        <v>174.8714559</v>
      </c>
      <c r="I249">
        <v>1560544341</v>
      </c>
      <c r="J249" s="3">
        <f t="shared" si="3"/>
        <v>43630.855798611112</v>
      </c>
      <c r="K249">
        <v>1560547941</v>
      </c>
      <c r="L249" s="1" t="s">
        <v>1978</v>
      </c>
      <c r="M249">
        <v>124.23</v>
      </c>
      <c r="N249">
        <v>1</v>
      </c>
      <c r="O249">
        <v>72.09</v>
      </c>
      <c r="P249">
        <v>91.86</v>
      </c>
      <c r="Q249">
        <v>38.880000000000003</v>
      </c>
      <c r="R249" s="1" t="s">
        <v>8928</v>
      </c>
      <c r="S249" s="1" t="s">
        <v>1978</v>
      </c>
      <c r="T249" s="1" t="s">
        <v>1978</v>
      </c>
      <c r="U249" s="1" t="s">
        <v>1978</v>
      </c>
      <c r="V249">
        <v>1</v>
      </c>
      <c r="W249" t="b">
        <v>0</v>
      </c>
      <c r="X249">
        <v>75.739999999999995</v>
      </c>
      <c r="Y249" s="1" t="s">
        <v>5617</v>
      </c>
    </row>
    <row r="250" spans="1:25" x14ac:dyDescent="0.25">
      <c r="A250" s="1" t="s">
        <v>5618</v>
      </c>
      <c r="B250" s="1" t="s">
        <v>5619</v>
      </c>
      <c r="C250" s="1" t="s">
        <v>8929</v>
      </c>
      <c r="D250" s="1" t="s">
        <v>2822</v>
      </c>
      <c r="E250">
        <v>43.744179500000001</v>
      </c>
      <c r="F250">
        <v>2.5119989999999999</v>
      </c>
      <c r="G250">
        <v>55.583005999999997</v>
      </c>
      <c r="H250">
        <v>13.0105903</v>
      </c>
      <c r="I250">
        <v>1555828813</v>
      </c>
      <c r="J250" s="3">
        <f t="shared" si="3"/>
        <v>43576.277928240743</v>
      </c>
      <c r="K250">
        <v>1555886413</v>
      </c>
      <c r="L250" s="1" t="s">
        <v>8930</v>
      </c>
      <c r="M250">
        <v>70.45</v>
      </c>
      <c r="N250">
        <v>1</v>
      </c>
      <c r="O250">
        <v>172.38</v>
      </c>
      <c r="P250">
        <v>162.91999999999999</v>
      </c>
      <c r="Q250">
        <v>125.41</v>
      </c>
      <c r="R250" s="1" t="s">
        <v>8931</v>
      </c>
      <c r="S250" s="1" t="s">
        <v>1978</v>
      </c>
      <c r="T250" s="1" t="s">
        <v>1978</v>
      </c>
      <c r="U250" s="1" t="s">
        <v>1978</v>
      </c>
      <c r="V250">
        <v>3</v>
      </c>
      <c r="W250" t="b">
        <v>1</v>
      </c>
      <c r="X250">
        <v>136.02000000000001</v>
      </c>
      <c r="Y250" s="1" t="s">
        <v>5623</v>
      </c>
    </row>
    <row r="251" spans="1:25" x14ac:dyDescent="0.25">
      <c r="A251" s="1" t="s">
        <v>5624</v>
      </c>
      <c r="B251" s="1" t="s">
        <v>5625</v>
      </c>
      <c r="C251" s="1" t="s">
        <v>8932</v>
      </c>
      <c r="D251" s="1" t="s">
        <v>2222</v>
      </c>
      <c r="E251">
        <v>-8.0670006000000001</v>
      </c>
      <c r="F251">
        <v>111.907307</v>
      </c>
      <c r="G251">
        <v>49.8405384</v>
      </c>
      <c r="H251">
        <v>19.508231899999998</v>
      </c>
      <c r="I251">
        <v>1562857051</v>
      </c>
      <c r="J251" s="3">
        <f t="shared" si="3"/>
        <v>43657.62327546296</v>
      </c>
      <c r="K251">
        <v>1562943451</v>
      </c>
      <c r="L251" s="1" t="s">
        <v>8933</v>
      </c>
      <c r="M251">
        <v>13.32</v>
      </c>
      <c r="N251">
        <v>1</v>
      </c>
      <c r="O251">
        <v>173.51</v>
      </c>
      <c r="P251">
        <v>16.07</v>
      </c>
      <c r="Q251">
        <v>68.94</v>
      </c>
      <c r="R251" s="1" t="s">
        <v>8934</v>
      </c>
      <c r="S251" s="1" t="s">
        <v>1978</v>
      </c>
      <c r="T251" s="1" t="s">
        <v>1978</v>
      </c>
      <c r="U251" s="1" t="s">
        <v>1978</v>
      </c>
      <c r="V251">
        <v>3</v>
      </c>
      <c r="W251" t="b">
        <v>1</v>
      </c>
      <c r="X251">
        <v>191.24</v>
      </c>
      <c r="Y251" s="1" t="s">
        <v>5629</v>
      </c>
    </row>
    <row r="252" spans="1:25" x14ac:dyDescent="0.25">
      <c r="A252" s="1" t="s">
        <v>5630</v>
      </c>
      <c r="B252" s="1" t="s">
        <v>5631</v>
      </c>
      <c r="C252" s="1" t="s">
        <v>8935</v>
      </c>
      <c r="D252" s="1" t="s">
        <v>2007</v>
      </c>
      <c r="E252">
        <v>15.947577900000001</v>
      </c>
      <c r="F252">
        <v>-85.687145099999995</v>
      </c>
      <c r="G252">
        <v>48.015872899999998</v>
      </c>
      <c r="H252">
        <v>40.839380800000001</v>
      </c>
      <c r="I252">
        <v>1552811442</v>
      </c>
      <c r="J252" s="3">
        <f t="shared" si="3"/>
        <v>43541.35465277778</v>
      </c>
      <c r="K252">
        <v>1552894242</v>
      </c>
      <c r="L252" s="1" t="s">
        <v>8936</v>
      </c>
      <c r="M252">
        <v>48.61</v>
      </c>
      <c r="N252">
        <v>2</v>
      </c>
      <c r="O252">
        <v>0</v>
      </c>
      <c r="P252">
        <v>113.77</v>
      </c>
      <c r="Q252">
        <v>0</v>
      </c>
      <c r="R252" s="1" t="s">
        <v>8937</v>
      </c>
      <c r="S252" s="1" t="s">
        <v>1978</v>
      </c>
      <c r="T252" s="1" t="s">
        <v>1978</v>
      </c>
      <c r="U252" s="1" t="s">
        <v>1978</v>
      </c>
      <c r="V252">
        <v>2</v>
      </c>
      <c r="W252" t="b">
        <v>0</v>
      </c>
      <c r="X252">
        <v>171.09</v>
      </c>
      <c r="Y252" s="1" t="s">
        <v>5635</v>
      </c>
    </row>
    <row r="253" spans="1:25" x14ac:dyDescent="0.25">
      <c r="A253" s="1" t="s">
        <v>5636</v>
      </c>
      <c r="B253" s="1" t="s">
        <v>5637</v>
      </c>
      <c r="C253" s="1" t="s">
        <v>8938</v>
      </c>
      <c r="D253" s="1" t="s">
        <v>1986</v>
      </c>
      <c r="E253">
        <v>7.8005357999999996</v>
      </c>
      <c r="F253">
        <v>-80.746385200000006</v>
      </c>
      <c r="G253">
        <v>-8.6034763000000005</v>
      </c>
      <c r="H253">
        <v>122.1873269</v>
      </c>
      <c r="I253">
        <v>1547311681</v>
      </c>
      <c r="J253" s="3">
        <f t="shared" si="3"/>
        <v>43477.700011574074</v>
      </c>
      <c r="K253">
        <v>1547365681</v>
      </c>
      <c r="L253" s="1" t="s">
        <v>8939</v>
      </c>
      <c r="M253">
        <v>193.64</v>
      </c>
      <c r="N253">
        <v>2</v>
      </c>
      <c r="O253">
        <v>0</v>
      </c>
      <c r="P253">
        <v>123.29</v>
      </c>
      <c r="Q253">
        <v>0</v>
      </c>
      <c r="R253" s="1" t="s">
        <v>8940</v>
      </c>
      <c r="S253" s="1" t="s">
        <v>1978</v>
      </c>
      <c r="T253" s="1" t="s">
        <v>1978</v>
      </c>
      <c r="U253" s="1" t="s">
        <v>1978</v>
      </c>
      <c r="V253">
        <v>1</v>
      </c>
      <c r="W253" t="b">
        <v>0</v>
      </c>
      <c r="X253">
        <v>69.16</v>
      </c>
      <c r="Y253" s="1" t="s">
        <v>5641</v>
      </c>
    </row>
    <row r="254" spans="1:25" x14ac:dyDescent="0.25">
      <c r="A254" s="1" t="s">
        <v>5642</v>
      </c>
      <c r="B254" s="1" t="s">
        <v>5643</v>
      </c>
      <c r="C254" s="1" t="s">
        <v>8941</v>
      </c>
      <c r="D254" s="1" t="s">
        <v>2733</v>
      </c>
      <c r="E254">
        <v>46.5485854</v>
      </c>
      <c r="F254">
        <v>-75.519464299999996</v>
      </c>
      <c r="G254">
        <v>59.320622</v>
      </c>
      <c r="H254">
        <v>18.055921999999999</v>
      </c>
      <c r="I254">
        <v>1547638523</v>
      </c>
      <c r="J254" s="3">
        <f t="shared" si="3"/>
        <v>43481.482905092591</v>
      </c>
      <c r="K254">
        <v>1547663723</v>
      </c>
      <c r="L254" s="1" t="s">
        <v>8942</v>
      </c>
      <c r="M254">
        <v>22.26</v>
      </c>
      <c r="N254">
        <v>0</v>
      </c>
      <c r="O254">
        <v>193.55</v>
      </c>
      <c r="P254">
        <v>64.14</v>
      </c>
      <c r="Q254">
        <v>80.37</v>
      </c>
      <c r="R254" s="1" t="s">
        <v>1978</v>
      </c>
      <c r="S254" s="1" t="s">
        <v>1978</v>
      </c>
      <c r="T254" s="1" t="s">
        <v>1978</v>
      </c>
      <c r="U254" s="1" t="s">
        <v>1978</v>
      </c>
      <c r="V254">
        <v>1</v>
      </c>
      <c r="W254" t="b">
        <v>0</v>
      </c>
      <c r="X254">
        <v>63.65</v>
      </c>
      <c r="Y254" s="1" t="s">
        <v>5646</v>
      </c>
    </row>
    <row r="255" spans="1:25" x14ac:dyDescent="0.25">
      <c r="A255" s="1" t="s">
        <v>5647</v>
      </c>
      <c r="B255" s="1" t="s">
        <v>5605</v>
      </c>
      <c r="C255" s="1" t="s">
        <v>8943</v>
      </c>
      <c r="D255" s="1" t="s">
        <v>3927</v>
      </c>
      <c r="E255">
        <v>32.701472799999998</v>
      </c>
      <c r="F255">
        <v>51.1559259</v>
      </c>
      <c r="G255">
        <v>2.2155425000000002</v>
      </c>
      <c r="H255">
        <v>99.034997700000005</v>
      </c>
      <c r="I255">
        <v>1572502875</v>
      </c>
      <c r="J255" s="3">
        <f t="shared" si="3"/>
        <v>43769.264756944445</v>
      </c>
      <c r="K255">
        <v>1572585675</v>
      </c>
      <c r="L255" s="1" t="s">
        <v>8944</v>
      </c>
      <c r="M255">
        <v>58.62</v>
      </c>
      <c r="N255">
        <v>1</v>
      </c>
      <c r="O255">
        <v>159.66</v>
      </c>
      <c r="P255">
        <v>196.88</v>
      </c>
      <c r="Q255">
        <v>197.83</v>
      </c>
      <c r="R255" s="1" t="s">
        <v>8945</v>
      </c>
      <c r="S255" s="1" t="s">
        <v>1978</v>
      </c>
      <c r="T255" s="1" t="s">
        <v>1978</v>
      </c>
      <c r="U255" s="1" t="s">
        <v>1978</v>
      </c>
      <c r="V255">
        <v>2</v>
      </c>
      <c r="W255" t="b">
        <v>1</v>
      </c>
      <c r="X255">
        <v>83.47</v>
      </c>
      <c r="Y255" s="1" t="s">
        <v>5651</v>
      </c>
    </row>
    <row r="256" spans="1:25" x14ac:dyDescent="0.25">
      <c r="A256" s="1" t="s">
        <v>5652</v>
      </c>
      <c r="B256" s="1" t="s">
        <v>5653</v>
      </c>
      <c r="C256" s="1" t="s">
        <v>8946</v>
      </c>
      <c r="D256" s="1" t="s">
        <v>3122</v>
      </c>
      <c r="E256">
        <v>-6.2624908000000001</v>
      </c>
      <c r="F256">
        <v>106.17132669999999</v>
      </c>
      <c r="G256">
        <v>40.974829</v>
      </c>
      <c r="H256">
        <v>115.27924899999999</v>
      </c>
      <c r="I256">
        <v>1549120931</v>
      </c>
      <c r="J256" s="3">
        <f t="shared" si="3"/>
        <v>43498.640405092592</v>
      </c>
      <c r="K256">
        <v>1549135331</v>
      </c>
      <c r="L256" s="1" t="s">
        <v>1978</v>
      </c>
      <c r="M256">
        <v>77.400000000000006</v>
      </c>
      <c r="N256">
        <v>2</v>
      </c>
      <c r="O256">
        <v>0</v>
      </c>
      <c r="P256">
        <v>78.78</v>
      </c>
      <c r="Q256">
        <v>0</v>
      </c>
      <c r="R256" s="1" t="s">
        <v>8947</v>
      </c>
      <c r="S256" s="1" t="s">
        <v>1978</v>
      </c>
      <c r="T256" s="1" t="s">
        <v>1978</v>
      </c>
      <c r="U256" s="1" t="s">
        <v>1978</v>
      </c>
      <c r="V256">
        <v>2</v>
      </c>
      <c r="W256" t="b">
        <v>1</v>
      </c>
      <c r="X256">
        <v>133.03</v>
      </c>
      <c r="Y256" s="1" t="s">
        <v>5656</v>
      </c>
    </row>
    <row r="257" spans="1:25" x14ac:dyDescent="0.25">
      <c r="A257" s="1" t="s">
        <v>5657</v>
      </c>
      <c r="B257" s="1" t="s">
        <v>5658</v>
      </c>
      <c r="C257" s="1" t="s">
        <v>8948</v>
      </c>
      <c r="D257" s="1" t="s">
        <v>2271</v>
      </c>
      <c r="E257">
        <v>-22.590590599999999</v>
      </c>
      <c r="F257">
        <v>-46.528297299999998</v>
      </c>
      <c r="G257">
        <v>14.637422000000001</v>
      </c>
      <c r="H257">
        <v>-91.141981999999999</v>
      </c>
      <c r="I257">
        <v>1574023743</v>
      </c>
      <c r="J257" s="3">
        <f t="shared" si="3"/>
        <v>43786.867395833338</v>
      </c>
      <c r="K257">
        <v>1574077743</v>
      </c>
      <c r="L257" s="1" t="s">
        <v>8949</v>
      </c>
      <c r="M257">
        <v>75.88</v>
      </c>
      <c r="N257">
        <v>0</v>
      </c>
      <c r="O257">
        <v>97.45</v>
      </c>
      <c r="P257">
        <v>85.29</v>
      </c>
      <c r="Q257">
        <v>47.07</v>
      </c>
      <c r="R257" s="1" t="s">
        <v>1978</v>
      </c>
      <c r="S257" s="1" t="s">
        <v>1978</v>
      </c>
      <c r="T257" s="1" t="s">
        <v>1978</v>
      </c>
      <c r="U257" s="1" t="s">
        <v>1978</v>
      </c>
      <c r="V257">
        <v>3</v>
      </c>
      <c r="W257" t="b">
        <v>0</v>
      </c>
      <c r="X257">
        <v>7.29</v>
      </c>
      <c r="Y257" s="1" t="s">
        <v>5661</v>
      </c>
    </row>
    <row r="258" spans="1:25" x14ac:dyDescent="0.25">
      <c r="A258" s="1" t="s">
        <v>5662</v>
      </c>
      <c r="B258" s="1" t="s">
        <v>5663</v>
      </c>
      <c r="C258" s="1" t="s">
        <v>8950</v>
      </c>
      <c r="D258" s="1" t="s">
        <v>3641</v>
      </c>
      <c r="E258">
        <v>30.011875199999999</v>
      </c>
      <c r="F258">
        <v>-95.446332200000001</v>
      </c>
      <c r="G258">
        <v>40.401045000000003</v>
      </c>
      <c r="H258">
        <v>117.998902</v>
      </c>
      <c r="I258">
        <v>1556277358</v>
      </c>
      <c r="J258" s="3">
        <f t="shared" ref="J258:J321" si="4">(I258/86400)+DATE(1970,1,1)</f>
        <v>43581.469421296293</v>
      </c>
      <c r="K258">
        <v>1556349358</v>
      </c>
      <c r="L258" s="1" t="s">
        <v>8951</v>
      </c>
      <c r="M258">
        <v>157.78</v>
      </c>
      <c r="N258">
        <v>0</v>
      </c>
      <c r="O258">
        <v>178.22</v>
      </c>
      <c r="P258">
        <v>3.15</v>
      </c>
      <c r="Q258">
        <v>157.6</v>
      </c>
      <c r="R258" s="1" t="s">
        <v>1978</v>
      </c>
      <c r="S258" s="1" t="s">
        <v>1978</v>
      </c>
      <c r="T258" s="1" t="s">
        <v>1978</v>
      </c>
      <c r="U258" s="1" t="s">
        <v>1978</v>
      </c>
      <c r="V258">
        <v>0</v>
      </c>
      <c r="W258" t="b">
        <v>0</v>
      </c>
      <c r="X258">
        <v>148.24</v>
      </c>
      <c r="Y258" s="1" t="s">
        <v>5666</v>
      </c>
    </row>
    <row r="259" spans="1:25" x14ac:dyDescent="0.25">
      <c r="A259" s="1" t="s">
        <v>5667</v>
      </c>
      <c r="B259" s="1" t="s">
        <v>4324</v>
      </c>
      <c r="C259" s="1" t="s">
        <v>8952</v>
      </c>
      <c r="D259" s="1" t="s">
        <v>3734</v>
      </c>
      <c r="E259">
        <v>22.285838999999999</v>
      </c>
      <c r="F259">
        <v>114.15299899999999</v>
      </c>
      <c r="G259">
        <v>30.352893000000002</v>
      </c>
      <c r="H259">
        <v>105.204609</v>
      </c>
      <c r="I259">
        <v>1565313750</v>
      </c>
      <c r="J259" s="3">
        <f t="shared" si="4"/>
        <v>43686.057291666672</v>
      </c>
      <c r="K259">
        <v>1565346150</v>
      </c>
      <c r="L259" s="1" t="s">
        <v>8953</v>
      </c>
      <c r="M259">
        <v>95.15</v>
      </c>
      <c r="N259">
        <v>1</v>
      </c>
      <c r="O259">
        <v>7.73</v>
      </c>
      <c r="P259">
        <v>40.19</v>
      </c>
      <c r="Q259">
        <v>185.72</v>
      </c>
      <c r="R259" s="1" t="s">
        <v>8954</v>
      </c>
      <c r="S259" s="1" t="s">
        <v>1978</v>
      </c>
      <c r="T259" s="1" t="s">
        <v>1978</v>
      </c>
      <c r="U259" s="1" t="s">
        <v>1978</v>
      </c>
      <c r="V259">
        <v>3</v>
      </c>
      <c r="W259" t="b">
        <v>1</v>
      </c>
      <c r="X259">
        <v>55.17</v>
      </c>
      <c r="Y259" s="1" t="s">
        <v>5671</v>
      </c>
    </row>
    <row r="260" spans="1:25" x14ac:dyDescent="0.25">
      <c r="A260" s="1" t="s">
        <v>5672</v>
      </c>
      <c r="B260" s="1" t="s">
        <v>5328</v>
      </c>
      <c r="C260" s="1" t="s">
        <v>8955</v>
      </c>
      <c r="D260" s="1" t="s">
        <v>3387</v>
      </c>
      <c r="E260">
        <v>49.619745199999997</v>
      </c>
      <c r="F260">
        <v>18.4728742</v>
      </c>
      <c r="G260">
        <v>60.3891548</v>
      </c>
      <c r="H260">
        <v>24.822406699999998</v>
      </c>
      <c r="I260">
        <v>1562975350</v>
      </c>
      <c r="J260" s="3">
        <f t="shared" si="4"/>
        <v>43658.992476851854</v>
      </c>
      <c r="K260">
        <v>1563022150</v>
      </c>
      <c r="L260" s="1" t="s">
        <v>1978</v>
      </c>
      <c r="M260">
        <v>63.82</v>
      </c>
      <c r="N260">
        <v>2</v>
      </c>
      <c r="O260">
        <v>0</v>
      </c>
      <c r="P260">
        <v>116.52</v>
      </c>
      <c r="Q260">
        <v>0</v>
      </c>
      <c r="R260" s="1" t="s">
        <v>8956</v>
      </c>
      <c r="S260" s="1" t="s">
        <v>1978</v>
      </c>
      <c r="T260" s="1" t="s">
        <v>1978</v>
      </c>
      <c r="U260" s="1" t="s">
        <v>1978</v>
      </c>
      <c r="V260">
        <v>0</v>
      </c>
      <c r="W260" t="b">
        <v>0</v>
      </c>
      <c r="X260">
        <v>31.54</v>
      </c>
      <c r="Y260" s="1" t="s">
        <v>5675</v>
      </c>
    </row>
    <row r="261" spans="1:25" x14ac:dyDescent="0.25">
      <c r="A261" s="1" t="s">
        <v>5676</v>
      </c>
      <c r="B261" s="1" t="s">
        <v>5677</v>
      </c>
      <c r="C261" s="1" t="s">
        <v>8957</v>
      </c>
      <c r="D261" s="1" t="s">
        <v>3288</v>
      </c>
      <c r="E261">
        <v>52.101255899999998</v>
      </c>
      <c r="F261">
        <v>21.053265</v>
      </c>
      <c r="G261">
        <v>-15.6835726</v>
      </c>
      <c r="H261">
        <v>-72.270427699999999</v>
      </c>
      <c r="I261">
        <v>1567215139</v>
      </c>
      <c r="J261" s="3">
        <f t="shared" si="4"/>
        <v>43708.064108796301</v>
      </c>
      <c r="K261">
        <v>1567290739</v>
      </c>
      <c r="L261" s="1" t="s">
        <v>8958</v>
      </c>
      <c r="M261">
        <v>77.11</v>
      </c>
      <c r="N261">
        <v>1</v>
      </c>
      <c r="O261">
        <v>157.37</v>
      </c>
      <c r="P261">
        <v>164.24</v>
      </c>
      <c r="Q261">
        <v>105.86</v>
      </c>
      <c r="R261" s="1" t="s">
        <v>8959</v>
      </c>
      <c r="S261" s="1" t="s">
        <v>1978</v>
      </c>
      <c r="T261" s="1" t="s">
        <v>1978</v>
      </c>
      <c r="U261" s="1" t="s">
        <v>1978</v>
      </c>
      <c r="V261">
        <v>0</v>
      </c>
      <c r="W261" t="b">
        <v>0</v>
      </c>
      <c r="X261">
        <v>59.14</v>
      </c>
      <c r="Y261" s="1" t="s">
        <v>5681</v>
      </c>
    </row>
    <row r="262" spans="1:25" x14ac:dyDescent="0.25">
      <c r="A262" s="1" t="s">
        <v>5682</v>
      </c>
      <c r="B262" s="1" t="s">
        <v>5683</v>
      </c>
      <c r="C262" s="1" t="s">
        <v>8960</v>
      </c>
      <c r="D262" s="1" t="s">
        <v>1989</v>
      </c>
      <c r="E262">
        <v>55.604205</v>
      </c>
      <c r="F262">
        <v>40.611380599999997</v>
      </c>
      <c r="G262">
        <v>-14.348229999999999</v>
      </c>
      <c r="H262">
        <v>-72.121559000000005</v>
      </c>
      <c r="I262">
        <v>1565088039</v>
      </c>
      <c r="J262" s="3">
        <f t="shared" si="4"/>
        <v>43683.444895833338</v>
      </c>
      <c r="K262">
        <v>1565167239</v>
      </c>
      <c r="L262" s="1" t="s">
        <v>1978</v>
      </c>
      <c r="M262">
        <v>182.1</v>
      </c>
      <c r="N262">
        <v>1</v>
      </c>
      <c r="O262">
        <v>142.41999999999999</v>
      </c>
      <c r="P262">
        <v>162.54</v>
      </c>
      <c r="Q262">
        <v>91.75</v>
      </c>
      <c r="R262" s="1" t="s">
        <v>8961</v>
      </c>
      <c r="S262" s="1" t="s">
        <v>1978</v>
      </c>
      <c r="T262" s="1" t="s">
        <v>1978</v>
      </c>
      <c r="U262" s="1" t="s">
        <v>1978</v>
      </c>
      <c r="V262">
        <v>1</v>
      </c>
      <c r="W262" t="b">
        <v>1</v>
      </c>
      <c r="X262">
        <v>103.68</v>
      </c>
      <c r="Y262" s="1" t="s">
        <v>5686</v>
      </c>
    </row>
    <row r="263" spans="1:25" x14ac:dyDescent="0.25">
      <c r="A263" s="1" t="s">
        <v>5687</v>
      </c>
      <c r="B263" s="1" t="s">
        <v>5688</v>
      </c>
      <c r="C263" s="1" t="s">
        <v>8962</v>
      </c>
      <c r="D263" s="1" t="s">
        <v>2371</v>
      </c>
      <c r="E263">
        <v>-11.2166885</v>
      </c>
      <c r="F263">
        <v>33.160455499999998</v>
      </c>
      <c r="G263">
        <v>53.2888321</v>
      </c>
      <c r="H263">
        <v>-6.7515223000000004</v>
      </c>
      <c r="I263">
        <v>1547064420</v>
      </c>
      <c r="J263" s="3">
        <f t="shared" si="4"/>
        <v>43474.838194444441</v>
      </c>
      <c r="K263">
        <v>1547147220</v>
      </c>
      <c r="L263" s="1" t="s">
        <v>8963</v>
      </c>
      <c r="M263">
        <v>57.91</v>
      </c>
      <c r="N263">
        <v>1</v>
      </c>
      <c r="O263">
        <v>89.25</v>
      </c>
      <c r="P263">
        <v>195.27</v>
      </c>
      <c r="Q263">
        <v>107.47</v>
      </c>
      <c r="R263" s="1" t="s">
        <v>8964</v>
      </c>
      <c r="S263" s="1" t="s">
        <v>1978</v>
      </c>
      <c r="T263" s="1" t="s">
        <v>1978</v>
      </c>
      <c r="U263" s="1" t="s">
        <v>1978</v>
      </c>
      <c r="V263">
        <v>3</v>
      </c>
      <c r="W263" t="b">
        <v>1</v>
      </c>
      <c r="X263">
        <v>17.79</v>
      </c>
      <c r="Y263" s="1" t="s">
        <v>5692</v>
      </c>
    </row>
    <row r="264" spans="1:25" x14ac:dyDescent="0.25">
      <c r="A264" s="1" t="s">
        <v>5693</v>
      </c>
      <c r="B264" s="1" t="s">
        <v>4491</v>
      </c>
      <c r="C264" s="1" t="s">
        <v>8965</v>
      </c>
      <c r="D264" s="1" t="s">
        <v>2295</v>
      </c>
      <c r="E264">
        <v>55.9576019</v>
      </c>
      <c r="F264">
        <v>36.224905900000003</v>
      </c>
      <c r="G264">
        <v>43.446711999999998</v>
      </c>
      <c r="H264">
        <v>45.775684599999998</v>
      </c>
      <c r="I264">
        <v>1565095773</v>
      </c>
      <c r="J264" s="3">
        <f t="shared" si="4"/>
        <v>43683.534409722226</v>
      </c>
      <c r="K264">
        <v>1565160573</v>
      </c>
      <c r="L264" s="1" t="s">
        <v>8966</v>
      </c>
      <c r="M264">
        <v>167.27</v>
      </c>
      <c r="N264">
        <v>3</v>
      </c>
      <c r="O264">
        <v>0</v>
      </c>
      <c r="P264">
        <v>0</v>
      </c>
      <c r="Q264">
        <v>0</v>
      </c>
      <c r="R264" s="1" t="s">
        <v>8967</v>
      </c>
      <c r="S264" s="1" t="s">
        <v>1978</v>
      </c>
      <c r="T264" s="1" t="s">
        <v>1978</v>
      </c>
      <c r="U264" s="1" t="s">
        <v>8968</v>
      </c>
      <c r="V264">
        <v>3</v>
      </c>
      <c r="W264" t="b">
        <v>1</v>
      </c>
      <c r="X264">
        <v>55.22</v>
      </c>
      <c r="Y264" s="1" t="s">
        <v>5698</v>
      </c>
    </row>
    <row r="265" spans="1:25" x14ac:dyDescent="0.25">
      <c r="A265" s="1" t="s">
        <v>5699</v>
      </c>
      <c r="B265" s="1" t="s">
        <v>5700</v>
      </c>
      <c r="C265" s="1" t="s">
        <v>8969</v>
      </c>
      <c r="D265" s="1" t="s">
        <v>3815</v>
      </c>
      <c r="E265">
        <v>-27.780531</v>
      </c>
      <c r="F265">
        <v>-54.236230200000001</v>
      </c>
      <c r="G265">
        <v>38.439128099999998</v>
      </c>
      <c r="H265">
        <v>23.8850944</v>
      </c>
      <c r="I265">
        <v>1564875139</v>
      </c>
      <c r="J265" s="3">
        <f t="shared" si="4"/>
        <v>43680.980775462958</v>
      </c>
      <c r="K265">
        <v>1564921939</v>
      </c>
      <c r="L265" s="1" t="s">
        <v>8970</v>
      </c>
      <c r="M265">
        <v>26.66</v>
      </c>
      <c r="N265">
        <v>3</v>
      </c>
      <c r="O265">
        <v>0</v>
      </c>
      <c r="P265">
        <v>0</v>
      </c>
      <c r="Q265">
        <v>0</v>
      </c>
      <c r="R265" s="1" t="s">
        <v>8971</v>
      </c>
      <c r="S265" s="1" t="s">
        <v>1978</v>
      </c>
      <c r="T265" s="1" t="s">
        <v>1978</v>
      </c>
      <c r="U265" s="1" t="s">
        <v>8972</v>
      </c>
      <c r="V265">
        <v>2</v>
      </c>
      <c r="W265" t="b">
        <v>1</v>
      </c>
      <c r="X265">
        <v>94.5</v>
      </c>
      <c r="Y265" s="1" t="s">
        <v>5705</v>
      </c>
    </row>
    <row r="266" spans="1:25" x14ac:dyDescent="0.25">
      <c r="A266" s="1" t="s">
        <v>5706</v>
      </c>
      <c r="B266" s="1" t="s">
        <v>5707</v>
      </c>
      <c r="C266" s="1" t="s">
        <v>8973</v>
      </c>
      <c r="D266" s="1" t="s">
        <v>3333</v>
      </c>
      <c r="E266">
        <v>43.273732000000003</v>
      </c>
      <c r="F266">
        <v>25.979945300000001</v>
      </c>
      <c r="G266">
        <v>5.9051999999999998</v>
      </c>
      <c r="H266">
        <v>120.9569</v>
      </c>
      <c r="I266">
        <v>1573754134</v>
      </c>
      <c r="J266" s="3">
        <f t="shared" si="4"/>
        <v>43783.746921296297</v>
      </c>
      <c r="K266">
        <v>1573833334</v>
      </c>
      <c r="L266" s="1" t="s">
        <v>8974</v>
      </c>
      <c r="M266">
        <v>13.03</v>
      </c>
      <c r="N266">
        <v>2</v>
      </c>
      <c r="O266">
        <v>0</v>
      </c>
      <c r="P266">
        <v>169.06</v>
      </c>
      <c r="Q266">
        <v>0</v>
      </c>
      <c r="R266" s="1" t="s">
        <v>8975</v>
      </c>
      <c r="S266" s="1" t="s">
        <v>1978</v>
      </c>
      <c r="T266" s="1" t="s">
        <v>1978</v>
      </c>
      <c r="U266" s="1" t="s">
        <v>1978</v>
      </c>
      <c r="V266">
        <v>0</v>
      </c>
      <c r="W266" t="b">
        <v>0</v>
      </c>
      <c r="X266">
        <v>168.95</v>
      </c>
      <c r="Y266" s="1" t="s">
        <v>5711</v>
      </c>
    </row>
    <row r="267" spans="1:25" x14ac:dyDescent="0.25">
      <c r="A267" s="1" t="s">
        <v>5712</v>
      </c>
      <c r="B267" s="1" t="s">
        <v>5713</v>
      </c>
      <c r="C267" s="1" t="s">
        <v>8976</v>
      </c>
      <c r="D267" s="1" t="s">
        <v>3395</v>
      </c>
      <c r="E267">
        <v>50.4273892</v>
      </c>
      <c r="F267">
        <v>124.12266080000001</v>
      </c>
      <c r="G267">
        <v>15.6540915</v>
      </c>
      <c r="H267">
        <v>121.0410861</v>
      </c>
      <c r="I267">
        <v>1573362020</v>
      </c>
      <c r="J267" s="3">
        <f t="shared" si="4"/>
        <v>43779.208564814813</v>
      </c>
      <c r="K267">
        <v>1573362020</v>
      </c>
      <c r="L267" s="1" t="s">
        <v>8977</v>
      </c>
      <c r="M267">
        <v>62.67</v>
      </c>
      <c r="N267">
        <v>2</v>
      </c>
      <c r="O267">
        <v>0</v>
      </c>
      <c r="P267">
        <v>142.32</v>
      </c>
      <c r="Q267">
        <v>0</v>
      </c>
      <c r="R267" s="1" t="s">
        <v>8978</v>
      </c>
      <c r="S267" s="1" t="s">
        <v>1978</v>
      </c>
      <c r="T267" s="1" t="s">
        <v>1978</v>
      </c>
      <c r="U267" s="1" t="s">
        <v>1978</v>
      </c>
      <c r="V267">
        <v>3</v>
      </c>
      <c r="W267" t="b">
        <v>0</v>
      </c>
      <c r="X267">
        <v>51.17</v>
      </c>
      <c r="Y267" s="1" t="s">
        <v>5717</v>
      </c>
    </row>
    <row r="268" spans="1:25" x14ac:dyDescent="0.25">
      <c r="A268" s="1" t="s">
        <v>5718</v>
      </c>
      <c r="B268" s="1" t="s">
        <v>5719</v>
      </c>
      <c r="C268" s="1" t="s">
        <v>8979</v>
      </c>
      <c r="D268" s="1" t="s">
        <v>4045</v>
      </c>
      <c r="E268">
        <v>42.087624499999997</v>
      </c>
      <c r="F268">
        <v>-8.2745718999999998</v>
      </c>
      <c r="G268">
        <v>23.595863300000001</v>
      </c>
      <c r="H268">
        <v>120.2858846</v>
      </c>
      <c r="I268">
        <v>1570042692</v>
      </c>
      <c r="J268" s="3">
        <f t="shared" si="4"/>
        <v>43740.79041666667</v>
      </c>
      <c r="K268">
        <v>1570049892</v>
      </c>
      <c r="L268" s="1" t="s">
        <v>8980</v>
      </c>
      <c r="M268">
        <v>27.57</v>
      </c>
      <c r="N268">
        <v>1</v>
      </c>
      <c r="O268">
        <v>167.64</v>
      </c>
      <c r="P268">
        <v>100.87</v>
      </c>
      <c r="Q268">
        <v>92.73</v>
      </c>
      <c r="R268" s="1" t="s">
        <v>8981</v>
      </c>
      <c r="S268" s="1" t="s">
        <v>1978</v>
      </c>
      <c r="T268" s="1" t="s">
        <v>1978</v>
      </c>
      <c r="U268" s="1" t="s">
        <v>1978</v>
      </c>
      <c r="V268">
        <v>1</v>
      </c>
      <c r="W268" t="b">
        <v>0</v>
      </c>
      <c r="X268">
        <v>76.38</v>
      </c>
      <c r="Y268" s="1" t="s">
        <v>5723</v>
      </c>
    </row>
    <row r="269" spans="1:25" x14ac:dyDescent="0.25">
      <c r="A269" s="1" t="s">
        <v>5724</v>
      </c>
      <c r="B269" s="1" t="s">
        <v>5725</v>
      </c>
      <c r="C269" s="1" t="s">
        <v>8982</v>
      </c>
      <c r="D269" s="1" t="s">
        <v>3902</v>
      </c>
      <c r="E269">
        <v>50.424405399999998</v>
      </c>
      <c r="F269">
        <v>14.389939200000001</v>
      </c>
      <c r="G269">
        <v>52.507777699999998</v>
      </c>
      <c r="H269">
        <v>5.4757708999999997</v>
      </c>
      <c r="I269">
        <v>1548344196</v>
      </c>
      <c r="J269" s="3">
        <f t="shared" si="4"/>
        <v>43489.650416666671</v>
      </c>
      <c r="K269">
        <v>1548419796</v>
      </c>
      <c r="L269" s="1" t="s">
        <v>1978</v>
      </c>
      <c r="M269">
        <v>48.16</v>
      </c>
      <c r="N269">
        <v>4</v>
      </c>
      <c r="O269">
        <v>0</v>
      </c>
      <c r="P269">
        <v>0</v>
      </c>
      <c r="Q269">
        <v>0</v>
      </c>
      <c r="R269" s="1" t="s">
        <v>8983</v>
      </c>
      <c r="S269" s="1" t="s">
        <v>1978</v>
      </c>
      <c r="T269" s="1" t="s">
        <v>1978</v>
      </c>
      <c r="U269" s="1" t="s">
        <v>1978</v>
      </c>
      <c r="V269">
        <v>2</v>
      </c>
      <c r="W269" t="b">
        <v>1</v>
      </c>
      <c r="X269">
        <v>170.64</v>
      </c>
      <c r="Y269" s="1" t="s">
        <v>5728</v>
      </c>
    </row>
    <row r="270" spans="1:25" x14ac:dyDescent="0.25">
      <c r="A270" s="1" t="s">
        <v>5729</v>
      </c>
      <c r="B270" s="1" t="s">
        <v>5730</v>
      </c>
      <c r="C270" s="1" t="s">
        <v>8984</v>
      </c>
      <c r="D270" s="1" t="s">
        <v>2719</v>
      </c>
      <c r="E270">
        <v>57.855297499999999</v>
      </c>
      <c r="F270">
        <v>24.353081700000001</v>
      </c>
      <c r="G270">
        <v>-34.608951500000003</v>
      </c>
      <c r="H270">
        <v>-58.446435600000001</v>
      </c>
      <c r="I270">
        <v>1558424831</v>
      </c>
      <c r="J270" s="3">
        <f t="shared" si="4"/>
        <v>43606.324432870373</v>
      </c>
      <c r="K270">
        <v>1558457231</v>
      </c>
      <c r="L270" s="1" t="s">
        <v>8985</v>
      </c>
      <c r="M270">
        <v>105.93</v>
      </c>
      <c r="N270">
        <v>2</v>
      </c>
      <c r="O270">
        <v>0</v>
      </c>
      <c r="P270">
        <v>87.67</v>
      </c>
      <c r="Q270">
        <v>0</v>
      </c>
      <c r="R270" s="1" t="s">
        <v>8986</v>
      </c>
      <c r="S270" s="1" t="s">
        <v>1978</v>
      </c>
      <c r="T270" s="1" t="s">
        <v>1978</v>
      </c>
      <c r="U270" s="1" t="s">
        <v>1978</v>
      </c>
      <c r="V270">
        <v>1</v>
      </c>
      <c r="W270" t="b">
        <v>0</v>
      </c>
      <c r="X270">
        <v>30.98</v>
      </c>
      <c r="Y270" s="1" t="s">
        <v>5734</v>
      </c>
    </row>
    <row r="271" spans="1:25" x14ac:dyDescent="0.25">
      <c r="A271" s="1" t="s">
        <v>5735</v>
      </c>
      <c r="B271" s="1" t="s">
        <v>5736</v>
      </c>
      <c r="C271" s="1" t="s">
        <v>8987</v>
      </c>
      <c r="D271" s="1" t="s">
        <v>3403</v>
      </c>
      <c r="E271">
        <v>33.612842999999998</v>
      </c>
      <c r="F271">
        <v>113.667436</v>
      </c>
      <c r="G271">
        <v>26.4649188</v>
      </c>
      <c r="H271">
        <v>-80.122601200000005</v>
      </c>
      <c r="I271">
        <v>1566617583</v>
      </c>
      <c r="J271" s="3">
        <f t="shared" si="4"/>
        <v>43701.147951388892</v>
      </c>
      <c r="K271">
        <v>1566664383</v>
      </c>
      <c r="L271" s="1" t="s">
        <v>8988</v>
      </c>
      <c r="M271">
        <v>46.85</v>
      </c>
      <c r="N271">
        <v>2</v>
      </c>
      <c r="O271">
        <v>0</v>
      </c>
      <c r="P271">
        <v>194.46</v>
      </c>
      <c r="Q271">
        <v>0</v>
      </c>
      <c r="R271" s="1" t="s">
        <v>8989</v>
      </c>
      <c r="S271" s="1" t="s">
        <v>1978</v>
      </c>
      <c r="T271" s="1" t="s">
        <v>1978</v>
      </c>
      <c r="U271" s="1" t="s">
        <v>1978</v>
      </c>
      <c r="V271">
        <v>1</v>
      </c>
      <c r="W271" t="b">
        <v>0</v>
      </c>
      <c r="X271">
        <v>193.82</v>
      </c>
      <c r="Y271" s="1" t="s">
        <v>5740</v>
      </c>
    </row>
    <row r="272" spans="1:25" x14ac:dyDescent="0.25">
      <c r="A272" s="1" t="s">
        <v>5741</v>
      </c>
      <c r="B272" s="1" t="s">
        <v>5742</v>
      </c>
      <c r="C272" s="1" t="s">
        <v>8990</v>
      </c>
      <c r="D272" s="1" t="s">
        <v>2448</v>
      </c>
      <c r="E272">
        <v>8.2753300000000003</v>
      </c>
      <c r="F272">
        <v>-73.868176000000005</v>
      </c>
      <c r="G272">
        <v>-11.268661</v>
      </c>
      <c r="H272">
        <v>-37.438540000000003</v>
      </c>
      <c r="I272">
        <v>1552023315</v>
      </c>
      <c r="J272" s="3">
        <f t="shared" si="4"/>
        <v>43532.232812499999</v>
      </c>
      <c r="K272">
        <v>1552023315</v>
      </c>
      <c r="L272" s="1" t="s">
        <v>8991</v>
      </c>
      <c r="M272">
        <v>99.38</v>
      </c>
      <c r="N272">
        <v>3</v>
      </c>
      <c r="O272">
        <v>0</v>
      </c>
      <c r="P272">
        <v>0</v>
      </c>
      <c r="Q272">
        <v>0</v>
      </c>
      <c r="R272" s="1" t="s">
        <v>8992</v>
      </c>
      <c r="S272" s="1" t="s">
        <v>1978</v>
      </c>
      <c r="T272" s="1" t="s">
        <v>1978</v>
      </c>
      <c r="U272" s="1" t="s">
        <v>8993</v>
      </c>
      <c r="V272">
        <v>2</v>
      </c>
      <c r="W272" t="b">
        <v>1</v>
      </c>
      <c r="X272">
        <v>51.67</v>
      </c>
      <c r="Y272" s="1" t="s">
        <v>5747</v>
      </c>
    </row>
    <row r="273" spans="1:25" x14ac:dyDescent="0.25">
      <c r="A273" s="1" t="s">
        <v>5748</v>
      </c>
      <c r="B273" s="1" t="s">
        <v>4666</v>
      </c>
      <c r="C273" s="1" t="s">
        <v>8994</v>
      </c>
      <c r="D273" s="1" t="s">
        <v>2490</v>
      </c>
      <c r="E273">
        <v>3.0100680999999998</v>
      </c>
      <c r="F273">
        <v>101.53267339999999</v>
      </c>
      <c r="G273">
        <v>44.320486799999998</v>
      </c>
      <c r="H273">
        <v>40.620343900000002</v>
      </c>
      <c r="I273">
        <v>1559479079</v>
      </c>
      <c r="J273" s="3">
        <f t="shared" si="4"/>
        <v>43618.526377314818</v>
      </c>
      <c r="K273">
        <v>1559533079</v>
      </c>
      <c r="L273" s="1" t="s">
        <v>8995</v>
      </c>
      <c r="M273">
        <v>108.99</v>
      </c>
      <c r="N273">
        <v>1</v>
      </c>
      <c r="O273">
        <v>189.15</v>
      </c>
      <c r="P273">
        <v>99.55</v>
      </c>
      <c r="Q273">
        <v>170.4</v>
      </c>
      <c r="R273" s="1" t="s">
        <v>8996</v>
      </c>
      <c r="S273" s="1" t="s">
        <v>1978</v>
      </c>
      <c r="T273" s="1" t="s">
        <v>1978</v>
      </c>
      <c r="U273" s="1" t="s">
        <v>1978</v>
      </c>
      <c r="V273">
        <v>3</v>
      </c>
      <c r="W273" t="b">
        <v>0</v>
      </c>
      <c r="X273">
        <v>135.41999999999999</v>
      </c>
      <c r="Y273" s="1" t="s">
        <v>5752</v>
      </c>
    </row>
    <row r="274" spans="1:25" x14ac:dyDescent="0.25">
      <c r="A274" s="1" t="s">
        <v>5753</v>
      </c>
      <c r="B274" s="1" t="s">
        <v>5252</v>
      </c>
      <c r="C274" s="1" t="s">
        <v>8997</v>
      </c>
      <c r="D274" s="1" t="s">
        <v>3059</v>
      </c>
      <c r="E274">
        <v>6.658614</v>
      </c>
      <c r="F274">
        <v>-72.733350999999999</v>
      </c>
      <c r="G274">
        <v>23.725445000000001</v>
      </c>
      <c r="H274">
        <v>116.209841</v>
      </c>
      <c r="I274">
        <v>1563058899</v>
      </c>
      <c r="J274" s="3">
        <f t="shared" si="4"/>
        <v>43659.959479166668</v>
      </c>
      <c r="K274">
        <v>1563112899</v>
      </c>
      <c r="L274" s="1" t="s">
        <v>8998</v>
      </c>
      <c r="M274">
        <v>144.41999999999999</v>
      </c>
      <c r="N274">
        <v>4</v>
      </c>
      <c r="O274">
        <v>0</v>
      </c>
      <c r="P274">
        <v>0</v>
      </c>
      <c r="Q274">
        <v>0</v>
      </c>
      <c r="R274" s="1" t="s">
        <v>8999</v>
      </c>
      <c r="S274" s="1" t="s">
        <v>1978</v>
      </c>
      <c r="T274" s="1" t="s">
        <v>1978</v>
      </c>
      <c r="U274" s="1" t="s">
        <v>1978</v>
      </c>
      <c r="V274">
        <v>1</v>
      </c>
      <c r="W274" t="b">
        <v>1</v>
      </c>
      <c r="X274">
        <v>80.16</v>
      </c>
      <c r="Y274" s="1" t="s">
        <v>5757</v>
      </c>
    </row>
    <row r="275" spans="1:25" x14ac:dyDescent="0.25">
      <c r="A275" s="1" t="s">
        <v>5758</v>
      </c>
      <c r="B275" s="1" t="s">
        <v>5759</v>
      </c>
      <c r="C275" s="1" t="s">
        <v>9000</v>
      </c>
      <c r="D275" s="1" t="s">
        <v>2510</v>
      </c>
      <c r="E275">
        <v>50.168193100000003</v>
      </c>
      <c r="F275">
        <v>14.0545902</v>
      </c>
      <c r="G275">
        <v>47.727719100000002</v>
      </c>
      <c r="H275">
        <v>96.846133699999996</v>
      </c>
      <c r="I275">
        <v>1558435819</v>
      </c>
      <c r="J275" s="3">
        <f t="shared" si="4"/>
        <v>43606.451608796298</v>
      </c>
      <c r="K275">
        <v>1558439419</v>
      </c>
      <c r="L275" s="1" t="s">
        <v>9001</v>
      </c>
      <c r="M275">
        <v>37.4</v>
      </c>
      <c r="N275">
        <v>3</v>
      </c>
      <c r="O275">
        <v>0</v>
      </c>
      <c r="P275">
        <v>0</v>
      </c>
      <c r="Q275">
        <v>0</v>
      </c>
      <c r="R275" s="1" t="s">
        <v>9002</v>
      </c>
      <c r="S275" s="1" t="s">
        <v>1978</v>
      </c>
      <c r="T275" s="1" t="s">
        <v>1978</v>
      </c>
      <c r="U275" s="1" t="s">
        <v>9003</v>
      </c>
      <c r="V275">
        <v>2</v>
      </c>
      <c r="W275" t="b">
        <v>1</v>
      </c>
      <c r="X275">
        <v>46.47</v>
      </c>
      <c r="Y275" s="1" t="s">
        <v>5764</v>
      </c>
    </row>
    <row r="276" spans="1:25" x14ac:dyDescent="0.25">
      <c r="A276" s="1" t="s">
        <v>5765</v>
      </c>
      <c r="B276" s="1" t="s">
        <v>5766</v>
      </c>
      <c r="C276" s="1" t="s">
        <v>9004</v>
      </c>
      <c r="D276" s="1" t="s">
        <v>2663</v>
      </c>
      <c r="E276">
        <v>46.427073900000003</v>
      </c>
      <c r="F276">
        <v>16.5473979</v>
      </c>
      <c r="G276">
        <v>45.403276099999999</v>
      </c>
      <c r="H276">
        <v>-73.950360700000004</v>
      </c>
      <c r="I276">
        <v>1571632667</v>
      </c>
      <c r="J276" s="3">
        <f t="shared" si="4"/>
        <v>43759.192905092597</v>
      </c>
      <c r="K276">
        <v>1571654267</v>
      </c>
      <c r="L276" s="1" t="s">
        <v>9005</v>
      </c>
      <c r="M276">
        <v>35.83</v>
      </c>
      <c r="N276">
        <v>4</v>
      </c>
      <c r="O276">
        <v>0</v>
      </c>
      <c r="P276">
        <v>0</v>
      </c>
      <c r="Q276">
        <v>0</v>
      </c>
      <c r="R276" s="1" t="s">
        <v>9006</v>
      </c>
      <c r="S276" s="1" t="s">
        <v>1978</v>
      </c>
      <c r="T276" s="1" t="s">
        <v>1978</v>
      </c>
      <c r="U276" s="1" t="s">
        <v>1978</v>
      </c>
      <c r="V276">
        <v>1</v>
      </c>
      <c r="W276" t="b">
        <v>0</v>
      </c>
      <c r="X276">
        <v>8.73</v>
      </c>
      <c r="Y276" s="1" t="s">
        <v>5770</v>
      </c>
    </row>
    <row r="277" spans="1:25" x14ac:dyDescent="0.25">
      <c r="A277" s="1" t="s">
        <v>5771</v>
      </c>
      <c r="B277" s="1" t="s">
        <v>5772</v>
      </c>
      <c r="C277" s="1" t="s">
        <v>9007</v>
      </c>
      <c r="D277" s="1" t="s">
        <v>2914</v>
      </c>
      <c r="E277">
        <v>42.2984455</v>
      </c>
      <c r="F277">
        <v>47.419646299999997</v>
      </c>
      <c r="G277">
        <v>40.020575000000001</v>
      </c>
      <c r="H277">
        <v>116.29132199999999</v>
      </c>
      <c r="I277">
        <v>1551898768</v>
      </c>
      <c r="J277" s="3">
        <f t="shared" si="4"/>
        <v>43530.791296296295</v>
      </c>
      <c r="K277">
        <v>1551949168</v>
      </c>
      <c r="L277" s="1" t="s">
        <v>9008</v>
      </c>
      <c r="M277">
        <v>64.239999999999995</v>
      </c>
      <c r="N277">
        <v>2</v>
      </c>
      <c r="O277">
        <v>0</v>
      </c>
      <c r="P277">
        <v>134.63</v>
      </c>
      <c r="Q277">
        <v>0</v>
      </c>
      <c r="R277" s="1" t="s">
        <v>9009</v>
      </c>
      <c r="S277" s="1" t="s">
        <v>1978</v>
      </c>
      <c r="T277" s="1" t="s">
        <v>1978</v>
      </c>
      <c r="U277" s="1" t="s">
        <v>1978</v>
      </c>
      <c r="V277">
        <v>3</v>
      </c>
      <c r="W277" t="b">
        <v>0</v>
      </c>
      <c r="X277">
        <v>129.13</v>
      </c>
      <c r="Y277" s="1" t="s">
        <v>5776</v>
      </c>
    </row>
    <row r="278" spans="1:25" x14ac:dyDescent="0.25">
      <c r="A278" s="1" t="s">
        <v>5777</v>
      </c>
      <c r="B278" s="1" t="s">
        <v>5778</v>
      </c>
      <c r="C278" s="1" t="s">
        <v>9010</v>
      </c>
      <c r="D278" s="1" t="s">
        <v>3257</v>
      </c>
      <c r="E278">
        <v>-12.143270100000001</v>
      </c>
      <c r="F278">
        <v>17.281417000000001</v>
      </c>
      <c r="G278">
        <v>53.3656498</v>
      </c>
      <c r="H278">
        <v>34.109842499999999</v>
      </c>
      <c r="I278">
        <v>1544544996</v>
      </c>
      <c r="J278" s="3">
        <f t="shared" si="4"/>
        <v>43445.678194444445</v>
      </c>
      <c r="K278">
        <v>1544555796</v>
      </c>
      <c r="L278" s="1" t="s">
        <v>9011</v>
      </c>
      <c r="M278">
        <v>157.96</v>
      </c>
      <c r="N278">
        <v>2</v>
      </c>
      <c r="O278">
        <v>0</v>
      </c>
      <c r="P278">
        <v>176.7</v>
      </c>
      <c r="Q278">
        <v>0</v>
      </c>
      <c r="R278" s="1" t="s">
        <v>9012</v>
      </c>
      <c r="S278" s="1" t="s">
        <v>1978</v>
      </c>
      <c r="T278" s="1" t="s">
        <v>1978</v>
      </c>
      <c r="U278" s="1" t="s">
        <v>1978</v>
      </c>
      <c r="V278">
        <v>2</v>
      </c>
      <c r="W278" t="b">
        <v>1</v>
      </c>
      <c r="X278">
        <v>147.59</v>
      </c>
      <c r="Y278" s="1" t="s">
        <v>5782</v>
      </c>
    </row>
    <row r="279" spans="1:25" x14ac:dyDescent="0.25">
      <c r="A279" s="1" t="s">
        <v>5783</v>
      </c>
      <c r="B279" s="1" t="s">
        <v>5784</v>
      </c>
      <c r="C279" s="1" t="s">
        <v>9013</v>
      </c>
      <c r="D279" s="1" t="s">
        <v>3627</v>
      </c>
      <c r="E279">
        <v>37.688360699999997</v>
      </c>
      <c r="F279">
        <v>22.712030800000001</v>
      </c>
      <c r="G279">
        <v>46.085535999999998</v>
      </c>
      <c r="H279">
        <v>127.40333699999999</v>
      </c>
      <c r="I279">
        <v>1573257650</v>
      </c>
      <c r="J279" s="3">
        <f t="shared" si="4"/>
        <v>43778.000578703708</v>
      </c>
      <c r="K279">
        <v>1573318850</v>
      </c>
      <c r="L279" s="1" t="s">
        <v>9014</v>
      </c>
      <c r="M279">
        <v>94.31</v>
      </c>
      <c r="N279">
        <v>1</v>
      </c>
      <c r="O279">
        <v>152.30000000000001</v>
      </c>
      <c r="P279">
        <v>75.37</v>
      </c>
      <c r="Q279">
        <v>185.61</v>
      </c>
      <c r="R279" s="1" t="s">
        <v>9015</v>
      </c>
      <c r="S279" s="1" t="s">
        <v>1978</v>
      </c>
      <c r="T279" s="1" t="s">
        <v>1978</v>
      </c>
      <c r="U279" s="1" t="s">
        <v>1978</v>
      </c>
      <c r="V279">
        <v>2</v>
      </c>
      <c r="W279" t="b">
        <v>1</v>
      </c>
      <c r="X279">
        <v>145.41</v>
      </c>
      <c r="Y279" s="1" t="s">
        <v>5788</v>
      </c>
    </row>
    <row r="280" spans="1:25" x14ac:dyDescent="0.25">
      <c r="A280" s="1" t="s">
        <v>5789</v>
      </c>
      <c r="B280" s="1" t="s">
        <v>5790</v>
      </c>
      <c r="C280" s="1" t="s">
        <v>9016</v>
      </c>
      <c r="D280" s="1" t="s">
        <v>3066</v>
      </c>
      <c r="E280">
        <v>38.889471</v>
      </c>
      <c r="F280">
        <v>-77.057885499999998</v>
      </c>
      <c r="G280">
        <v>41.502472300000001</v>
      </c>
      <c r="H280">
        <v>-8.3487249000000006</v>
      </c>
      <c r="I280">
        <v>1567142305</v>
      </c>
      <c r="J280" s="3">
        <f t="shared" si="4"/>
        <v>43707.221122685187</v>
      </c>
      <c r="K280">
        <v>1567142305</v>
      </c>
      <c r="L280" s="1" t="s">
        <v>9017</v>
      </c>
      <c r="M280">
        <v>82.02</v>
      </c>
      <c r="N280">
        <v>0</v>
      </c>
      <c r="O280">
        <v>173.1</v>
      </c>
      <c r="P280">
        <v>29.91</v>
      </c>
      <c r="Q280">
        <v>94.22</v>
      </c>
      <c r="R280" s="1" t="s">
        <v>1978</v>
      </c>
      <c r="S280" s="1" t="s">
        <v>1978</v>
      </c>
      <c r="T280" s="1" t="s">
        <v>1978</v>
      </c>
      <c r="U280" s="1" t="s">
        <v>1978</v>
      </c>
      <c r="V280">
        <v>3</v>
      </c>
      <c r="W280" t="b">
        <v>1</v>
      </c>
      <c r="X280">
        <v>84.64</v>
      </c>
      <c r="Y280" s="1" t="s">
        <v>5793</v>
      </c>
    </row>
    <row r="281" spans="1:25" x14ac:dyDescent="0.25">
      <c r="A281" s="1" t="s">
        <v>5794</v>
      </c>
      <c r="B281" s="1" t="s">
        <v>5795</v>
      </c>
      <c r="C281" s="1" t="s">
        <v>9018</v>
      </c>
      <c r="D281" s="1" t="s">
        <v>2831</v>
      </c>
      <c r="E281">
        <v>9.9298166999999999</v>
      </c>
      <c r="F281">
        <v>-73.959033300000002</v>
      </c>
      <c r="G281">
        <v>45.654278900000001</v>
      </c>
      <c r="H281">
        <v>-74.348194100000001</v>
      </c>
      <c r="I281">
        <v>1550643433</v>
      </c>
      <c r="J281" s="3">
        <f t="shared" si="4"/>
        <v>43516.261956018519</v>
      </c>
      <c r="K281">
        <v>1550675833</v>
      </c>
      <c r="L281" s="1" t="s">
        <v>9019</v>
      </c>
      <c r="M281">
        <v>111.96</v>
      </c>
      <c r="N281">
        <v>1</v>
      </c>
      <c r="O281">
        <v>136.33000000000001</v>
      </c>
      <c r="P281">
        <v>50.97</v>
      </c>
      <c r="Q281">
        <v>193.55</v>
      </c>
      <c r="R281" s="1" t="s">
        <v>9020</v>
      </c>
      <c r="S281" s="1" t="s">
        <v>1978</v>
      </c>
      <c r="T281" s="1" t="s">
        <v>1978</v>
      </c>
      <c r="U281" s="1" t="s">
        <v>1978</v>
      </c>
      <c r="V281">
        <v>0</v>
      </c>
      <c r="W281" t="b">
        <v>1</v>
      </c>
      <c r="X281">
        <v>105.59</v>
      </c>
      <c r="Y281" s="1" t="s">
        <v>5799</v>
      </c>
    </row>
    <row r="282" spans="1:25" x14ac:dyDescent="0.25">
      <c r="A282" s="1" t="s">
        <v>5800</v>
      </c>
      <c r="B282" s="1" t="s">
        <v>5625</v>
      </c>
      <c r="C282" s="1" t="s">
        <v>9021</v>
      </c>
      <c r="D282" s="1" t="s">
        <v>3781</v>
      </c>
      <c r="E282">
        <v>50.486850500000003</v>
      </c>
      <c r="F282">
        <v>17.595711699999999</v>
      </c>
      <c r="G282">
        <v>-3.0500015</v>
      </c>
      <c r="H282">
        <v>102.8169757</v>
      </c>
      <c r="I282">
        <v>1556410758</v>
      </c>
      <c r="J282" s="3">
        <f t="shared" si="4"/>
        <v>43583.013402777782</v>
      </c>
      <c r="K282">
        <v>1556475558</v>
      </c>
      <c r="L282" s="1" t="s">
        <v>9022</v>
      </c>
      <c r="M282">
        <v>198.73</v>
      </c>
      <c r="N282">
        <v>0</v>
      </c>
      <c r="O282">
        <v>44.17</v>
      </c>
      <c r="P282">
        <v>197.01</v>
      </c>
      <c r="Q282">
        <v>166.56</v>
      </c>
      <c r="R282" s="1" t="s">
        <v>1978</v>
      </c>
      <c r="S282" s="1" t="s">
        <v>1978</v>
      </c>
      <c r="T282" s="1" t="s">
        <v>1978</v>
      </c>
      <c r="U282" s="1" t="s">
        <v>1978</v>
      </c>
      <c r="V282">
        <v>0</v>
      </c>
      <c r="W282" t="b">
        <v>0</v>
      </c>
      <c r="X282">
        <v>17.55</v>
      </c>
      <c r="Y282" s="1" t="s">
        <v>5803</v>
      </c>
    </row>
    <row r="283" spans="1:25" x14ac:dyDescent="0.25">
      <c r="A283" s="1" t="s">
        <v>5804</v>
      </c>
      <c r="B283" s="1" t="s">
        <v>5805</v>
      </c>
      <c r="C283" s="1" t="s">
        <v>9023</v>
      </c>
      <c r="D283" s="1" t="s">
        <v>3602</v>
      </c>
      <c r="E283">
        <v>11.1228862</v>
      </c>
      <c r="F283">
        <v>122.5402486</v>
      </c>
      <c r="G283">
        <v>30.898495</v>
      </c>
      <c r="H283">
        <v>118.891482</v>
      </c>
      <c r="I283">
        <v>1561991786</v>
      </c>
      <c r="J283" s="3">
        <f t="shared" si="4"/>
        <v>43647.608634259261</v>
      </c>
      <c r="K283">
        <v>1562002586</v>
      </c>
      <c r="L283" s="1" t="s">
        <v>9024</v>
      </c>
      <c r="M283">
        <v>153.54</v>
      </c>
      <c r="N283">
        <v>3</v>
      </c>
      <c r="O283">
        <v>0</v>
      </c>
      <c r="P283">
        <v>0</v>
      </c>
      <c r="Q283">
        <v>0</v>
      </c>
      <c r="R283" s="1" t="s">
        <v>9025</v>
      </c>
      <c r="S283" s="1" t="s">
        <v>1978</v>
      </c>
      <c r="T283" s="1" t="s">
        <v>1978</v>
      </c>
      <c r="U283" s="1" t="s">
        <v>9026</v>
      </c>
      <c r="V283">
        <v>3</v>
      </c>
      <c r="W283" t="b">
        <v>1</v>
      </c>
      <c r="X283">
        <v>172.34</v>
      </c>
      <c r="Y283" s="1" t="s">
        <v>5810</v>
      </c>
    </row>
    <row r="284" spans="1:25" x14ac:dyDescent="0.25">
      <c r="A284" s="1" t="s">
        <v>5811</v>
      </c>
      <c r="B284" s="1" t="s">
        <v>5261</v>
      </c>
      <c r="C284" s="1" t="s">
        <v>9027</v>
      </c>
      <c r="D284" s="1" t="s">
        <v>3482</v>
      </c>
      <c r="E284">
        <v>41.549664999999997</v>
      </c>
      <c r="F284">
        <v>-7.3871482999999998</v>
      </c>
      <c r="G284">
        <v>58.460307200000003</v>
      </c>
      <c r="H284">
        <v>8.7649767000000001</v>
      </c>
      <c r="I284">
        <v>1574008379</v>
      </c>
      <c r="J284" s="3">
        <f t="shared" si="4"/>
        <v>43786.689571759256</v>
      </c>
      <c r="K284">
        <v>1574065979</v>
      </c>
      <c r="L284" s="1" t="s">
        <v>9028</v>
      </c>
      <c r="M284">
        <v>38.380000000000003</v>
      </c>
      <c r="N284">
        <v>0</v>
      </c>
      <c r="O284">
        <v>110.11</v>
      </c>
      <c r="P284">
        <v>10.27</v>
      </c>
      <c r="Q284">
        <v>47.35</v>
      </c>
      <c r="R284" s="1" t="s">
        <v>1978</v>
      </c>
      <c r="S284" s="1" t="s">
        <v>1978</v>
      </c>
      <c r="T284" s="1" t="s">
        <v>1978</v>
      </c>
      <c r="U284" s="1" t="s">
        <v>1978</v>
      </c>
      <c r="V284">
        <v>3</v>
      </c>
      <c r="W284" t="b">
        <v>0</v>
      </c>
      <c r="X284">
        <v>40.71</v>
      </c>
      <c r="Y284" s="1" t="s">
        <v>5814</v>
      </c>
    </row>
    <row r="285" spans="1:25" x14ac:dyDescent="0.25">
      <c r="A285" s="1" t="s">
        <v>5815</v>
      </c>
      <c r="B285" s="1" t="s">
        <v>5816</v>
      </c>
      <c r="C285" s="1" t="s">
        <v>9029</v>
      </c>
      <c r="D285" s="1" t="s">
        <v>3816</v>
      </c>
      <c r="E285">
        <v>25.526986000000001</v>
      </c>
      <c r="F285">
        <v>112.615815</v>
      </c>
      <c r="G285">
        <v>-6.1989827999999996</v>
      </c>
      <c r="H285">
        <v>106.5996595</v>
      </c>
      <c r="I285">
        <v>1556891390</v>
      </c>
      <c r="J285" s="3">
        <f t="shared" si="4"/>
        <v>43588.576273148152</v>
      </c>
      <c r="K285">
        <v>1556945390</v>
      </c>
      <c r="L285" s="1" t="s">
        <v>9030</v>
      </c>
      <c r="M285">
        <v>123.75</v>
      </c>
      <c r="N285">
        <v>1</v>
      </c>
      <c r="O285">
        <v>140.49</v>
      </c>
      <c r="P285">
        <v>53.6</v>
      </c>
      <c r="Q285">
        <v>153.83000000000001</v>
      </c>
      <c r="R285" s="1" t="s">
        <v>9031</v>
      </c>
      <c r="S285" s="1" t="s">
        <v>1978</v>
      </c>
      <c r="T285" s="1" t="s">
        <v>1978</v>
      </c>
      <c r="U285" s="1" t="s">
        <v>1978</v>
      </c>
      <c r="V285">
        <v>3</v>
      </c>
      <c r="W285" t="b">
        <v>0</v>
      </c>
      <c r="X285">
        <v>81.13</v>
      </c>
      <c r="Y285" s="1" t="s">
        <v>5820</v>
      </c>
    </row>
    <row r="286" spans="1:25" x14ac:dyDescent="0.25">
      <c r="A286" s="1" t="s">
        <v>5821</v>
      </c>
      <c r="B286" s="1" t="s">
        <v>5822</v>
      </c>
      <c r="C286" s="1" t="s">
        <v>9032</v>
      </c>
      <c r="D286" s="1" t="s">
        <v>4087</v>
      </c>
      <c r="E286">
        <v>30.0007026</v>
      </c>
      <c r="F286">
        <v>117.9914358</v>
      </c>
      <c r="G286">
        <v>16.879252000000001</v>
      </c>
      <c r="H286">
        <v>121.586713</v>
      </c>
      <c r="I286">
        <v>1561327776</v>
      </c>
      <c r="J286" s="3">
        <f t="shared" si="4"/>
        <v>43639.923333333332</v>
      </c>
      <c r="K286">
        <v>1561399776</v>
      </c>
      <c r="L286" s="1" t="s">
        <v>9033</v>
      </c>
      <c r="M286">
        <v>179.66</v>
      </c>
      <c r="N286">
        <v>0</v>
      </c>
      <c r="O286">
        <v>121.88</v>
      </c>
      <c r="P286">
        <v>55.94</v>
      </c>
      <c r="Q286">
        <v>95.19</v>
      </c>
      <c r="R286" s="1" t="s">
        <v>1978</v>
      </c>
      <c r="S286" s="1" t="s">
        <v>1978</v>
      </c>
      <c r="T286" s="1" t="s">
        <v>1978</v>
      </c>
      <c r="U286" s="1" t="s">
        <v>1978</v>
      </c>
      <c r="V286">
        <v>2</v>
      </c>
      <c r="W286" t="b">
        <v>1</v>
      </c>
      <c r="X286">
        <v>122.11</v>
      </c>
      <c r="Y286" s="1" t="s">
        <v>5825</v>
      </c>
    </row>
    <row r="287" spans="1:25" x14ac:dyDescent="0.25">
      <c r="A287" s="1" t="s">
        <v>5826</v>
      </c>
      <c r="B287" s="1" t="s">
        <v>5827</v>
      </c>
      <c r="C287" s="1" t="s">
        <v>9034</v>
      </c>
      <c r="D287" s="1" t="s">
        <v>2187</v>
      </c>
      <c r="E287">
        <v>11.1780136</v>
      </c>
      <c r="F287">
        <v>-8.1529749000000002</v>
      </c>
      <c r="G287">
        <v>27.087637000000001</v>
      </c>
      <c r="H287">
        <v>114.964696</v>
      </c>
      <c r="I287">
        <v>1551364753</v>
      </c>
      <c r="J287" s="3">
        <f t="shared" si="4"/>
        <v>43524.610567129625</v>
      </c>
      <c r="K287">
        <v>1551422353</v>
      </c>
      <c r="L287" s="1" t="s">
        <v>9035</v>
      </c>
      <c r="M287">
        <v>118.62</v>
      </c>
      <c r="N287">
        <v>1</v>
      </c>
      <c r="O287">
        <v>111.79</v>
      </c>
      <c r="P287">
        <v>99.49</v>
      </c>
      <c r="Q287">
        <v>133.51</v>
      </c>
      <c r="R287" s="1" t="s">
        <v>9036</v>
      </c>
      <c r="S287" s="1" t="s">
        <v>1978</v>
      </c>
      <c r="T287" s="1" t="s">
        <v>1978</v>
      </c>
      <c r="U287" s="1" t="s">
        <v>1978</v>
      </c>
      <c r="V287">
        <v>2</v>
      </c>
      <c r="W287" t="b">
        <v>1</v>
      </c>
      <c r="X287">
        <v>46.42</v>
      </c>
      <c r="Y287" s="1" t="s">
        <v>5831</v>
      </c>
    </row>
    <row r="288" spans="1:25" x14ac:dyDescent="0.25">
      <c r="A288" s="1" t="s">
        <v>5832</v>
      </c>
      <c r="B288" s="1" t="s">
        <v>5344</v>
      </c>
      <c r="C288" s="1" t="s">
        <v>9037</v>
      </c>
      <c r="D288" s="1" t="s">
        <v>3000</v>
      </c>
      <c r="E288">
        <v>44.436942899999998</v>
      </c>
      <c r="F288">
        <v>15.076898</v>
      </c>
      <c r="G288">
        <v>40.716670000000001</v>
      </c>
      <c r="H288">
        <v>19.566669999999998</v>
      </c>
      <c r="I288">
        <v>1550882233</v>
      </c>
      <c r="J288" s="3">
        <f t="shared" si="4"/>
        <v>43519.025844907403</v>
      </c>
      <c r="K288">
        <v>1550903833</v>
      </c>
      <c r="L288" s="1" t="s">
        <v>9038</v>
      </c>
      <c r="M288">
        <v>105.96</v>
      </c>
      <c r="N288">
        <v>2</v>
      </c>
      <c r="O288">
        <v>0</v>
      </c>
      <c r="P288">
        <v>169.62</v>
      </c>
      <c r="Q288">
        <v>0</v>
      </c>
      <c r="R288" s="1" t="s">
        <v>9039</v>
      </c>
      <c r="S288" s="1" t="s">
        <v>1978</v>
      </c>
      <c r="T288" s="1" t="s">
        <v>1978</v>
      </c>
      <c r="U288" s="1" t="s">
        <v>1978</v>
      </c>
      <c r="V288">
        <v>2</v>
      </c>
      <c r="W288" t="b">
        <v>0</v>
      </c>
      <c r="X288">
        <v>49.37</v>
      </c>
      <c r="Y288" s="1" t="s">
        <v>5836</v>
      </c>
    </row>
    <row r="289" spans="1:25" x14ac:dyDescent="0.25">
      <c r="A289" s="1" t="s">
        <v>5837</v>
      </c>
      <c r="B289" s="1" t="s">
        <v>5838</v>
      </c>
      <c r="C289" s="1" t="s">
        <v>9040</v>
      </c>
      <c r="D289" s="1" t="s">
        <v>2954</v>
      </c>
      <c r="E289">
        <v>31.207377999999999</v>
      </c>
      <c r="F289">
        <v>121.4174914</v>
      </c>
      <c r="G289">
        <v>3.9671435000000002</v>
      </c>
      <c r="H289">
        <v>103.40391</v>
      </c>
      <c r="I289">
        <v>1547238403</v>
      </c>
      <c r="J289" s="3">
        <f t="shared" si="4"/>
        <v>43476.851886574077</v>
      </c>
      <c r="K289">
        <v>1547317603</v>
      </c>
      <c r="L289" s="1" t="s">
        <v>9041</v>
      </c>
      <c r="M289">
        <v>135.91</v>
      </c>
      <c r="N289">
        <v>0</v>
      </c>
      <c r="O289">
        <v>151.58000000000001</v>
      </c>
      <c r="P289">
        <v>151.15</v>
      </c>
      <c r="Q289">
        <v>60.3</v>
      </c>
      <c r="R289" s="1" t="s">
        <v>1978</v>
      </c>
      <c r="S289" s="1" t="s">
        <v>1978</v>
      </c>
      <c r="T289" s="1" t="s">
        <v>1978</v>
      </c>
      <c r="U289" s="1" t="s">
        <v>1978</v>
      </c>
      <c r="V289">
        <v>3</v>
      </c>
      <c r="W289" t="b">
        <v>1</v>
      </c>
      <c r="X289">
        <v>82.48</v>
      </c>
      <c r="Y289" s="1" t="s">
        <v>5841</v>
      </c>
    </row>
    <row r="290" spans="1:25" x14ac:dyDescent="0.25">
      <c r="A290" s="1" t="s">
        <v>5842</v>
      </c>
      <c r="B290" s="1" t="s">
        <v>5843</v>
      </c>
      <c r="C290" s="1" t="s">
        <v>9042</v>
      </c>
      <c r="D290" s="1" t="s">
        <v>3427</v>
      </c>
      <c r="E290">
        <v>32.084932000000002</v>
      </c>
      <c r="F290">
        <v>34.835225999999999</v>
      </c>
      <c r="G290">
        <v>27.885190999999999</v>
      </c>
      <c r="H290">
        <v>119.35914200000001</v>
      </c>
      <c r="I290">
        <v>1552914498</v>
      </c>
      <c r="J290" s="3">
        <f t="shared" si="4"/>
        <v>43542.547430555554</v>
      </c>
      <c r="K290">
        <v>1552979298</v>
      </c>
      <c r="L290" s="1" t="s">
        <v>1978</v>
      </c>
      <c r="M290">
        <v>77.86</v>
      </c>
      <c r="N290">
        <v>2</v>
      </c>
      <c r="O290">
        <v>0</v>
      </c>
      <c r="P290">
        <v>26.21</v>
      </c>
      <c r="Q290">
        <v>0</v>
      </c>
      <c r="R290" s="1" t="s">
        <v>9043</v>
      </c>
      <c r="S290" s="1" t="s">
        <v>1978</v>
      </c>
      <c r="T290" s="1" t="s">
        <v>1978</v>
      </c>
      <c r="U290" s="1" t="s">
        <v>1978</v>
      </c>
      <c r="V290">
        <v>3</v>
      </c>
      <c r="W290" t="b">
        <v>1</v>
      </c>
      <c r="X290">
        <v>156.53</v>
      </c>
      <c r="Y290" s="1" t="s">
        <v>5846</v>
      </c>
    </row>
    <row r="291" spans="1:25" x14ac:dyDescent="0.25">
      <c r="A291" s="1" t="s">
        <v>5847</v>
      </c>
      <c r="B291" s="1" t="s">
        <v>4577</v>
      </c>
      <c r="C291" s="1" t="s">
        <v>9044</v>
      </c>
      <c r="D291" s="1" t="s">
        <v>2207</v>
      </c>
      <c r="E291">
        <v>-31.372506000000001</v>
      </c>
      <c r="F291">
        <v>-64.182416000000003</v>
      </c>
      <c r="G291">
        <v>-8.6417701999999998</v>
      </c>
      <c r="H291">
        <v>126.3795987</v>
      </c>
      <c r="I291">
        <v>1574061202</v>
      </c>
      <c r="J291" s="3">
        <f t="shared" si="4"/>
        <v>43787.300949074073</v>
      </c>
      <c r="K291">
        <v>1574068402</v>
      </c>
      <c r="L291" s="1" t="s">
        <v>9045</v>
      </c>
      <c r="M291">
        <v>108.84</v>
      </c>
      <c r="N291">
        <v>2</v>
      </c>
      <c r="O291">
        <v>0</v>
      </c>
      <c r="P291">
        <v>83.9</v>
      </c>
      <c r="Q291">
        <v>0</v>
      </c>
      <c r="R291" s="1" t="s">
        <v>9046</v>
      </c>
      <c r="S291" s="1" t="s">
        <v>1978</v>
      </c>
      <c r="T291" s="1" t="s">
        <v>1978</v>
      </c>
      <c r="U291" s="1" t="s">
        <v>1978</v>
      </c>
      <c r="V291">
        <v>3</v>
      </c>
      <c r="W291" t="b">
        <v>0</v>
      </c>
      <c r="X291">
        <v>72.819999999999993</v>
      </c>
      <c r="Y291" s="1" t="s">
        <v>5851</v>
      </c>
    </row>
    <row r="292" spans="1:25" x14ac:dyDescent="0.25">
      <c r="A292" s="1" t="s">
        <v>5852</v>
      </c>
      <c r="B292" s="1" t="s">
        <v>4330</v>
      </c>
      <c r="C292" s="1" t="s">
        <v>9047</v>
      </c>
      <c r="D292" s="1" t="s">
        <v>2663</v>
      </c>
      <c r="E292">
        <v>46.427073900000003</v>
      </c>
      <c r="F292">
        <v>16.5473979</v>
      </c>
      <c r="G292">
        <v>28.357764</v>
      </c>
      <c r="H292">
        <v>121.143873</v>
      </c>
      <c r="I292">
        <v>1571632667</v>
      </c>
      <c r="J292" s="3">
        <f t="shared" si="4"/>
        <v>43759.192905092597</v>
      </c>
      <c r="K292">
        <v>1571657867</v>
      </c>
      <c r="L292" s="1" t="s">
        <v>9048</v>
      </c>
      <c r="M292">
        <v>83.78</v>
      </c>
      <c r="N292">
        <v>1</v>
      </c>
      <c r="O292">
        <v>195.16</v>
      </c>
      <c r="P292">
        <v>181.36</v>
      </c>
      <c r="Q292">
        <v>187.22</v>
      </c>
      <c r="R292" s="1" t="s">
        <v>9049</v>
      </c>
      <c r="S292" s="1" t="s">
        <v>1978</v>
      </c>
      <c r="T292" s="1" t="s">
        <v>1978</v>
      </c>
      <c r="U292" s="1" t="s">
        <v>1978</v>
      </c>
      <c r="V292">
        <v>2</v>
      </c>
      <c r="W292" t="b">
        <v>0</v>
      </c>
      <c r="X292">
        <v>147.81</v>
      </c>
      <c r="Y292" s="1" t="s">
        <v>5856</v>
      </c>
    </row>
    <row r="293" spans="1:25" x14ac:dyDescent="0.25">
      <c r="A293" s="1" t="s">
        <v>5857</v>
      </c>
      <c r="B293" s="1" t="s">
        <v>5858</v>
      </c>
      <c r="C293" s="1" t="s">
        <v>9050</v>
      </c>
      <c r="D293" s="1" t="s">
        <v>3062</v>
      </c>
      <c r="E293">
        <v>40.711151600000001</v>
      </c>
      <c r="F293">
        <v>-8.3715200999999997</v>
      </c>
      <c r="G293">
        <v>16.523526499999999</v>
      </c>
      <c r="H293">
        <v>102.08325429999999</v>
      </c>
      <c r="I293">
        <v>1559226286</v>
      </c>
      <c r="J293" s="3">
        <f t="shared" si="4"/>
        <v>43615.600532407407</v>
      </c>
      <c r="K293">
        <v>1559226286</v>
      </c>
      <c r="L293" s="1" t="s">
        <v>9051</v>
      </c>
      <c r="M293">
        <v>181.59</v>
      </c>
      <c r="N293">
        <v>4</v>
      </c>
      <c r="O293">
        <v>0</v>
      </c>
      <c r="P293">
        <v>0</v>
      </c>
      <c r="Q293">
        <v>0</v>
      </c>
      <c r="R293" s="1" t="s">
        <v>9052</v>
      </c>
      <c r="S293" s="1" t="s">
        <v>1978</v>
      </c>
      <c r="T293" s="1" t="s">
        <v>1978</v>
      </c>
      <c r="U293" s="1" t="s">
        <v>1978</v>
      </c>
      <c r="V293">
        <v>2</v>
      </c>
      <c r="W293" t="b">
        <v>1</v>
      </c>
      <c r="X293">
        <v>182.66</v>
      </c>
      <c r="Y293" s="1" t="s">
        <v>5862</v>
      </c>
    </row>
    <row r="294" spans="1:25" x14ac:dyDescent="0.25">
      <c r="A294" s="1" t="s">
        <v>5863</v>
      </c>
      <c r="B294" s="1" t="s">
        <v>5864</v>
      </c>
      <c r="C294" s="1" t="s">
        <v>9053</v>
      </c>
      <c r="D294" s="1" t="s">
        <v>2114</v>
      </c>
      <c r="E294">
        <v>29.718419000000001</v>
      </c>
      <c r="F294">
        <v>104.585735</v>
      </c>
      <c r="G294">
        <v>59.3586958</v>
      </c>
      <c r="H294">
        <v>17.968755900000001</v>
      </c>
      <c r="I294">
        <v>1559563787</v>
      </c>
      <c r="J294" s="3">
        <f t="shared" si="4"/>
        <v>43619.506793981476</v>
      </c>
      <c r="K294">
        <v>1559628587</v>
      </c>
      <c r="L294" s="1" t="s">
        <v>1978</v>
      </c>
      <c r="M294">
        <v>194.09</v>
      </c>
      <c r="N294">
        <v>4</v>
      </c>
      <c r="O294">
        <v>0</v>
      </c>
      <c r="P294">
        <v>0</v>
      </c>
      <c r="Q294">
        <v>0</v>
      </c>
      <c r="R294" s="1" t="s">
        <v>9054</v>
      </c>
      <c r="S294" s="1" t="s">
        <v>1978</v>
      </c>
      <c r="T294" s="1" t="s">
        <v>1978</v>
      </c>
      <c r="U294" s="1" t="s">
        <v>1978</v>
      </c>
      <c r="V294">
        <v>2</v>
      </c>
      <c r="W294" t="b">
        <v>0</v>
      </c>
      <c r="X294">
        <v>86.11</v>
      </c>
      <c r="Y294" s="1" t="s">
        <v>5867</v>
      </c>
    </row>
    <row r="295" spans="1:25" x14ac:dyDescent="0.25">
      <c r="A295" s="1" t="s">
        <v>5868</v>
      </c>
      <c r="B295" s="1" t="s">
        <v>5869</v>
      </c>
      <c r="C295" s="1" t="s">
        <v>9055</v>
      </c>
      <c r="D295" s="1" t="s">
        <v>3427</v>
      </c>
      <c r="E295">
        <v>32.084932000000002</v>
      </c>
      <c r="F295">
        <v>34.835225999999999</v>
      </c>
      <c r="G295">
        <v>63.184118499999997</v>
      </c>
      <c r="H295">
        <v>25.088521700000001</v>
      </c>
      <c r="I295">
        <v>1552914498</v>
      </c>
      <c r="J295" s="3">
        <f t="shared" si="4"/>
        <v>43542.547430555554</v>
      </c>
      <c r="K295">
        <v>1552943298</v>
      </c>
      <c r="L295" s="1" t="s">
        <v>9056</v>
      </c>
      <c r="M295">
        <v>42.29</v>
      </c>
      <c r="N295">
        <v>3</v>
      </c>
      <c r="O295">
        <v>0</v>
      </c>
      <c r="P295">
        <v>0</v>
      </c>
      <c r="Q295">
        <v>0</v>
      </c>
      <c r="R295" s="1" t="s">
        <v>9057</v>
      </c>
      <c r="S295" s="1" t="s">
        <v>1978</v>
      </c>
      <c r="T295" s="1" t="s">
        <v>1978</v>
      </c>
      <c r="U295" s="1" t="s">
        <v>9058</v>
      </c>
      <c r="V295">
        <v>1</v>
      </c>
      <c r="W295" t="b">
        <v>1</v>
      </c>
      <c r="X295">
        <v>104.48</v>
      </c>
      <c r="Y295" s="1" t="s">
        <v>5874</v>
      </c>
    </row>
    <row r="296" spans="1:25" x14ac:dyDescent="0.25">
      <c r="A296" s="1" t="s">
        <v>5875</v>
      </c>
      <c r="B296" s="1" t="s">
        <v>5876</v>
      </c>
      <c r="C296" s="1" t="s">
        <v>9059</v>
      </c>
      <c r="D296" s="1" t="s">
        <v>3958</v>
      </c>
      <c r="E296">
        <v>27.481873</v>
      </c>
      <c r="F296">
        <v>88.907257999999999</v>
      </c>
      <c r="G296">
        <v>-6.5581455000000002</v>
      </c>
      <c r="H296">
        <v>-77.815285000000003</v>
      </c>
      <c r="I296">
        <v>1554636047</v>
      </c>
      <c r="J296" s="3">
        <f t="shared" si="4"/>
        <v>43562.472766203704</v>
      </c>
      <c r="K296">
        <v>1554679247</v>
      </c>
      <c r="L296" s="1" t="s">
        <v>9060</v>
      </c>
      <c r="M296">
        <v>92.83</v>
      </c>
      <c r="N296">
        <v>1</v>
      </c>
      <c r="O296">
        <v>1.32</v>
      </c>
      <c r="P296">
        <v>192.08</v>
      </c>
      <c r="Q296">
        <v>56.44</v>
      </c>
      <c r="R296" s="1" t="s">
        <v>9061</v>
      </c>
      <c r="S296" s="1" t="s">
        <v>1978</v>
      </c>
      <c r="T296" s="1" t="s">
        <v>1978</v>
      </c>
      <c r="U296" s="1" t="s">
        <v>1978</v>
      </c>
      <c r="V296">
        <v>3</v>
      </c>
      <c r="W296" t="b">
        <v>0</v>
      </c>
      <c r="X296">
        <v>21.45</v>
      </c>
      <c r="Y296" s="1" t="s">
        <v>5880</v>
      </c>
    </row>
    <row r="297" spans="1:25" x14ac:dyDescent="0.25">
      <c r="A297" s="1" t="s">
        <v>5881</v>
      </c>
      <c r="B297" s="1" t="s">
        <v>5882</v>
      </c>
      <c r="C297" s="1" t="s">
        <v>9062</v>
      </c>
      <c r="D297" s="1" t="s">
        <v>3439</v>
      </c>
      <c r="E297">
        <v>48.697919300000002</v>
      </c>
      <c r="F297">
        <v>45.203217199999997</v>
      </c>
      <c r="G297">
        <v>-6.8114600000000003</v>
      </c>
      <c r="H297">
        <v>106.92569</v>
      </c>
      <c r="I297">
        <v>1550867477</v>
      </c>
      <c r="J297" s="3">
        <f t="shared" si="4"/>
        <v>43518.855057870373</v>
      </c>
      <c r="K297">
        <v>1550950277</v>
      </c>
      <c r="L297" s="1" t="s">
        <v>9063</v>
      </c>
      <c r="M297">
        <v>98.41</v>
      </c>
      <c r="N297">
        <v>0</v>
      </c>
      <c r="O297">
        <v>64.34</v>
      </c>
      <c r="P297">
        <v>73.42</v>
      </c>
      <c r="Q297">
        <v>31.31</v>
      </c>
      <c r="R297" s="1" t="s">
        <v>1978</v>
      </c>
      <c r="S297" s="1" t="s">
        <v>1978</v>
      </c>
      <c r="T297" s="1" t="s">
        <v>1978</v>
      </c>
      <c r="U297" s="1" t="s">
        <v>1978</v>
      </c>
      <c r="V297">
        <v>3</v>
      </c>
      <c r="W297" t="b">
        <v>0</v>
      </c>
      <c r="X297">
        <v>155.9</v>
      </c>
      <c r="Y297" s="1" t="s">
        <v>5885</v>
      </c>
    </row>
    <row r="298" spans="1:25" x14ac:dyDescent="0.25">
      <c r="A298" s="1" t="s">
        <v>5886</v>
      </c>
      <c r="B298" s="1" t="s">
        <v>5887</v>
      </c>
      <c r="C298" s="1" t="s">
        <v>9064</v>
      </c>
      <c r="D298" s="1" t="s">
        <v>3797</v>
      </c>
      <c r="E298">
        <v>51.705995700000003</v>
      </c>
      <c r="F298">
        <v>53.051540199999998</v>
      </c>
      <c r="G298">
        <v>51.383304600000002</v>
      </c>
      <c r="H298">
        <v>58.976995500000001</v>
      </c>
      <c r="I298">
        <v>1544388875</v>
      </c>
      <c r="J298" s="3">
        <f t="shared" si="4"/>
        <v>43443.871238425927</v>
      </c>
      <c r="K298">
        <v>1544403275</v>
      </c>
      <c r="L298" s="1" t="s">
        <v>9065</v>
      </c>
      <c r="M298">
        <v>189.86</v>
      </c>
      <c r="N298">
        <v>1</v>
      </c>
      <c r="O298">
        <v>56.28</v>
      </c>
      <c r="P298">
        <v>21.43</v>
      </c>
      <c r="Q298">
        <v>25.15</v>
      </c>
      <c r="R298" s="1" t="s">
        <v>9066</v>
      </c>
      <c r="S298" s="1" t="s">
        <v>1978</v>
      </c>
      <c r="T298" s="1" t="s">
        <v>1978</v>
      </c>
      <c r="U298" s="1" t="s">
        <v>1978</v>
      </c>
      <c r="V298">
        <v>3</v>
      </c>
      <c r="W298" t="b">
        <v>0</v>
      </c>
      <c r="X298">
        <v>45.68</v>
      </c>
      <c r="Y298" s="1" t="s">
        <v>5891</v>
      </c>
    </row>
    <row r="299" spans="1:25" x14ac:dyDescent="0.25">
      <c r="A299" s="1" t="s">
        <v>5892</v>
      </c>
      <c r="B299" s="1" t="s">
        <v>5893</v>
      </c>
      <c r="C299" s="1" t="s">
        <v>9067</v>
      </c>
      <c r="D299" s="1" t="s">
        <v>3295</v>
      </c>
      <c r="E299">
        <v>54.503177000000001</v>
      </c>
      <c r="F299">
        <v>52.782069999999997</v>
      </c>
      <c r="G299">
        <v>63.743533800000002</v>
      </c>
      <c r="H299">
        <v>53.702134700000002</v>
      </c>
      <c r="I299">
        <v>1549891840</v>
      </c>
      <c r="J299" s="3">
        <f t="shared" si="4"/>
        <v>43507.562962962962</v>
      </c>
      <c r="K299">
        <v>1549978240</v>
      </c>
      <c r="L299" s="1" t="s">
        <v>9068</v>
      </c>
      <c r="M299">
        <v>51.42</v>
      </c>
      <c r="N299">
        <v>2</v>
      </c>
      <c r="O299">
        <v>0</v>
      </c>
      <c r="P299">
        <v>175.08</v>
      </c>
      <c r="Q299">
        <v>0</v>
      </c>
      <c r="R299" s="1" t="s">
        <v>9069</v>
      </c>
      <c r="S299" s="1" t="s">
        <v>1978</v>
      </c>
      <c r="T299" s="1" t="s">
        <v>1978</v>
      </c>
      <c r="U299" s="1" t="s">
        <v>1978</v>
      </c>
      <c r="V299">
        <v>0</v>
      </c>
      <c r="W299" t="b">
        <v>0</v>
      </c>
      <c r="X299">
        <v>82.68</v>
      </c>
      <c r="Y299" s="1" t="s">
        <v>5897</v>
      </c>
    </row>
    <row r="300" spans="1:25" x14ac:dyDescent="0.25">
      <c r="A300" s="1" t="s">
        <v>5898</v>
      </c>
      <c r="B300" s="1" t="s">
        <v>5899</v>
      </c>
      <c r="C300" s="1" t="s">
        <v>9070</v>
      </c>
      <c r="D300" s="1" t="s">
        <v>4133</v>
      </c>
      <c r="E300">
        <v>48.770018499999999</v>
      </c>
      <c r="F300">
        <v>2.3508225</v>
      </c>
      <c r="G300">
        <v>-9.4582999999999995</v>
      </c>
      <c r="H300">
        <v>120.0497</v>
      </c>
      <c r="I300">
        <v>1567974436</v>
      </c>
      <c r="J300" s="3">
        <f t="shared" si="4"/>
        <v>43716.852268518516</v>
      </c>
      <c r="K300">
        <v>1567985236</v>
      </c>
      <c r="L300" s="1" t="s">
        <v>9071</v>
      </c>
      <c r="M300">
        <v>151.88</v>
      </c>
      <c r="N300">
        <v>1</v>
      </c>
      <c r="O300">
        <v>42.31</v>
      </c>
      <c r="P300">
        <v>105.77</v>
      </c>
      <c r="Q300">
        <v>79.03</v>
      </c>
      <c r="R300" s="1" t="s">
        <v>9072</v>
      </c>
      <c r="S300" s="1" t="s">
        <v>1978</v>
      </c>
      <c r="T300" s="1" t="s">
        <v>1978</v>
      </c>
      <c r="U300" s="1" t="s">
        <v>1978</v>
      </c>
      <c r="V300">
        <v>0</v>
      </c>
      <c r="W300" t="b">
        <v>0</v>
      </c>
      <c r="X300">
        <v>168.91</v>
      </c>
      <c r="Y300" s="1" t="s">
        <v>5903</v>
      </c>
    </row>
    <row r="301" spans="1:25" x14ac:dyDescent="0.25">
      <c r="A301" s="1" t="s">
        <v>5904</v>
      </c>
      <c r="B301" s="1" t="s">
        <v>5905</v>
      </c>
      <c r="C301" s="1" t="s">
        <v>9073</v>
      </c>
      <c r="D301" s="1" t="s">
        <v>2730</v>
      </c>
      <c r="E301">
        <v>15.927263200000001</v>
      </c>
      <c r="F301">
        <v>107.63928919999999</v>
      </c>
      <c r="G301">
        <v>48.633330000000001</v>
      </c>
      <c r="H301">
        <v>106.73333</v>
      </c>
      <c r="I301">
        <v>1573357238</v>
      </c>
      <c r="J301" s="3">
        <f t="shared" si="4"/>
        <v>43779.153217592597</v>
      </c>
      <c r="K301">
        <v>1573389638</v>
      </c>
      <c r="L301" s="1" t="s">
        <v>9074</v>
      </c>
      <c r="M301">
        <v>48.49</v>
      </c>
      <c r="N301">
        <v>1</v>
      </c>
      <c r="O301">
        <v>72.319999999999993</v>
      </c>
      <c r="P301">
        <v>184.74</v>
      </c>
      <c r="Q301">
        <v>23.76</v>
      </c>
      <c r="R301" s="1" t="s">
        <v>9075</v>
      </c>
      <c r="S301" s="1" t="s">
        <v>1978</v>
      </c>
      <c r="T301" s="1" t="s">
        <v>1978</v>
      </c>
      <c r="U301" s="1" t="s">
        <v>1978</v>
      </c>
      <c r="V301">
        <v>0</v>
      </c>
      <c r="W301" t="b">
        <v>1</v>
      </c>
      <c r="X301">
        <v>28.38</v>
      </c>
      <c r="Y301" s="1" t="s">
        <v>5909</v>
      </c>
    </row>
    <row r="302" spans="1:25" x14ac:dyDescent="0.25">
      <c r="A302" s="1" t="s">
        <v>5910</v>
      </c>
      <c r="B302" s="1" t="s">
        <v>5023</v>
      </c>
      <c r="C302" s="1" t="s">
        <v>9076</v>
      </c>
      <c r="D302" s="1" t="s">
        <v>2054</v>
      </c>
      <c r="E302">
        <v>13.7785321</v>
      </c>
      <c r="F302">
        <v>100.681544</v>
      </c>
      <c r="G302">
        <v>51.384254300000002</v>
      </c>
      <c r="H302">
        <v>58.999943899999998</v>
      </c>
      <c r="I302">
        <v>1554275558</v>
      </c>
      <c r="J302" s="3">
        <f t="shared" si="4"/>
        <v>43558.300439814819</v>
      </c>
      <c r="K302">
        <v>1554347558</v>
      </c>
      <c r="L302" s="1" t="s">
        <v>1978</v>
      </c>
      <c r="M302">
        <v>124.38</v>
      </c>
      <c r="N302">
        <v>0</v>
      </c>
      <c r="O302">
        <v>149.34</v>
      </c>
      <c r="P302">
        <v>150.84</v>
      </c>
      <c r="Q302">
        <v>137.4</v>
      </c>
      <c r="R302" s="1" t="s">
        <v>1978</v>
      </c>
      <c r="S302" s="1" t="s">
        <v>1978</v>
      </c>
      <c r="T302" s="1" t="s">
        <v>1978</v>
      </c>
      <c r="U302" s="1" t="s">
        <v>1978</v>
      </c>
      <c r="V302">
        <v>1</v>
      </c>
      <c r="W302" t="b">
        <v>0</v>
      </c>
      <c r="X302">
        <v>63.16</v>
      </c>
      <c r="Y302" s="1" t="s">
        <v>5912</v>
      </c>
    </row>
    <row r="303" spans="1:25" x14ac:dyDescent="0.25">
      <c r="A303" s="1" t="s">
        <v>5913</v>
      </c>
      <c r="B303" s="1" t="s">
        <v>5914</v>
      </c>
      <c r="C303" s="1" t="s">
        <v>9077</v>
      </c>
      <c r="D303" s="1" t="s">
        <v>3734</v>
      </c>
      <c r="E303">
        <v>22.285838999999999</v>
      </c>
      <c r="F303">
        <v>114.15299899999999</v>
      </c>
      <c r="G303">
        <v>40.672094000000001</v>
      </c>
      <c r="H303">
        <v>110.272565</v>
      </c>
      <c r="I303">
        <v>1565313750</v>
      </c>
      <c r="J303" s="3">
        <f t="shared" si="4"/>
        <v>43686.057291666672</v>
      </c>
      <c r="K303">
        <v>1565360550</v>
      </c>
      <c r="L303" s="1" t="s">
        <v>9078</v>
      </c>
      <c r="M303">
        <v>87.49</v>
      </c>
      <c r="N303">
        <v>2</v>
      </c>
      <c r="O303">
        <v>0</v>
      </c>
      <c r="P303">
        <v>40.92</v>
      </c>
      <c r="Q303">
        <v>0</v>
      </c>
      <c r="R303" s="1" t="s">
        <v>9079</v>
      </c>
      <c r="S303" s="1" t="s">
        <v>1978</v>
      </c>
      <c r="T303" s="1" t="s">
        <v>1978</v>
      </c>
      <c r="U303" s="1" t="s">
        <v>1978</v>
      </c>
      <c r="V303">
        <v>3</v>
      </c>
      <c r="W303" t="b">
        <v>1</v>
      </c>
      <c r="X303">
        <v>48.2</v>
      </c>
      <c r="Y303" s="1" t="s">
        <v>5918</v>
      </c>
    </row>
    <row r="304" spans="1:25" x14ac:dyDescent="0.25">
      <c r="A304" s="1" t="s">
        <v>5919</v>
      </c>
      <c r="B304" s="1" t="s">
        <v>4932</v>
      </c>
      <c r="C304" s="1" t="s">
        <v>9080</v>
      </c>
      <c r="D304" s="1" t="s">
        <v>3266</v>
      </c>
      <c r="E304">
        <v>25.015104999999998</v>
      </c>
      <c r="F304">
        <v>102.74381099999999</v>
      </c>
      <c r="G304">
        <v>-8.4044007999999994</v>
      </c>
      <c r="H304">
        <v>116.54918929999999</v>
      </c>
      <c r="I304">
        <v>1562298142</v>
      </c>
      <c r="J304" s="3">
        <f t="shared" si="4"/>
        <v>43651.154421296298</v>
      </c>
      <c r="K304">
        <v>1562298142</v>
      </c>
      <c r="L304" s="1" t="s">
        <v>9081</v>
      </c>
      <c r="M304">
        <v>115.8</v>
      </c>
      <c r="N304">
        <v>1</v>
      </c>
      <c r="O304">
        <v>83.81</v>
      </c>
      <c r="P304">
        <v>24.82</v>
      </c>
      <c r="Q304">
        <v>194.9</v>
      </c>
      <c r="R304" s="1" t="s">
        <v>9082</v>
      </c>
      <c r="S304" s="1" t="s">
        <v>1978</v>
      </c>
      <c r="T304" s="1" t="s">
        <v>1978</v>
      </c>
      <c r="U304" s="1" t="s">
        <v>1978</v>
      </c>
      <c r="V304">
        <v>1</v>
      </c>
      <c r="W304" t="b">
        <v>0</v>
      </c>
      <c r="X304">
        <v>162.77000000000001</v>
      </c>
      <c r="Y304" s="1" t="s">
        <v>5923</v>
      </c>
    </row>
    <row r="305" spans="1:25" x14ac:dyDescent="0.25">
      <c r="A305" s="1" t="s">
        <v>5924</v>
      </c>
      <c r="B305" s="1" t="s">
        <v>5925</v>
      </c>
      <c r="C305" s="1" t="s">
        <v>9083</v>
      </c>
      <c r="D305" s="1" t="s">
        <v>3849</v>
      </c>
      <c r="E305">
        <v>65.604327699999999</v>
      </c>
      <c r="F305">
        <v>25.2073848</v>
      </c>
      <c r="G305">
        <v>-7.6034420999999996</v>
      </c>
      <c r="H305">
        <v>112.6794582</v>
      </c>
      <c r="I305">
        <v>1545576978</v>
      </c>
      <c r="J305" s="3">
        <f t="shared" si="4"/>
        <v>43457.622430555552</v>
      </c>
      <c r="K305">
        <v>1545576978</v>
      </c>
      <c r="L305" s="1" t="s">
        <v>9084</v>
      </c>
      <c r="M305">
        <v>147.25</v>
      </c>
      <c r="N305">
        <v>0</v>
      </c>
      <c r="O305">
        <v>33.18</v>
      </c>
      <c r="P305">
        <v>169.23</v>
      </c>
      <c r="Q305">
        <v>27.17</v>
      </c>
      <c r="R305" s="1" t="s">
        <v>1978</v>
      </c>
      <c r="S305" s="1" t="s">
        <v>1978</v>
      </c>
      <c r="T305" s="1" t="s">
        <v>1978</v>
      </c>
      <c r="U305" s="1" t="s">
        <v>1978</v>
      </c>
      <c r="V305">
        <v>2</v>
      </c>
      <c r="W305" t="b">
        <v>1</v>
      </c>
      <c r="X305">
        <v>39.21</v>
      </c>
      <c r="Y305" s="1" t="s">
        <v>5928</v>
      </c>
    </row>
    <row r="306" spans="1:25" x14ac:dyDescent="0.25">
      <c r="A306" s="1" t="s">
        <v>5929</v>
      </c>
      <c r="B306" s="1" t="s">
        <v>5930</v>
      </c>
      <c r="C306" s="1" t="s">
        <v>9085</v>
      </c>
      <c r="D306" s="1" t="s">
        <v>3813</v>
      </c>
      <c r="E306">
        <v>38.765298100000003</v>
      </c>
      <c r="F306">
        <v>-8.6267125999999994</v>
      </c>
      <c r="G306">
        <v>27.028445999999999</v>
      </c>
      <c r="H306">
        <v>106.461061</v>
      </c>
      <c r="I306">
        <v>1568950022</v>
      </c>
      <c r="J306" s="3">
        <f t="shared" si="4"/>
        <v>43728.143773148149</v>
      </c>
      <c r="K306">
        <v>1568964422</v>
      </c>
      <c r="L306" s="1" t="s">
        <v>9086</v>
      </c>
      <c r="M306">
        <v>142.52000000000001</v>
      </c>
      <c r="N306">
        <v>1</v>
      </c>
      <c r="O306">
        <v>103.41</v>
      </c>
      <c r="P306">
        <v>3.53</v>
      </c>
      <c r="Q306">
        <v>148.38</v>
      </c>
      <c r="R306" s="1" t="s">
        <v>9087</v>
      </c>
      <c r="S306" s="1" t="s">
        <v>1978</v>
      </c>
      <c r="T306" s="1" t="s">
        <v>1978</v>
      </c>
      <c r="U306" s="1" t="s">
        <v>1978</v>
      </c>
      <c r="V306">
        <v>1</v>
      </c>
      <c r="W306" t="b">
        <v>0</v>
      </c>
      <c r="X306">
        <v>42.29</v>
      </c>
      <c r="Y306" s="1" t="s">
        <v>5934</v>
      </c>
    </row>
    <row r="307" spans="1:25" x14ac:dyDescent="0.25">
      <c r="A307" s="1" t="s">
        <v>5935</v>
      </c>
      <c r="B307" s="1" t="s">
        <v>5936</v>
      </c>
      <c r="C307" s="1" t="s">
        <v>9088</v>
      </c>
      <c r="D307" s="1" t="s">
        <v>3235</v>
      </c>
      <c r="E307">
        <v>-3.0029840999999999</v>
      </c>
      <c r="F307">
        <v>115.9467997</v>
      </c>
      <c r="G307">
        <v>8.4297819</v>
      </c>
      <c r="H307">
        <v>-82.831748599999997</v>
      </c>
      <c r="I307">
        <v>1547927043</v>
      </c>
      <c r="J307" s="3">
        <f t="shared" si="4"/>
        <v>43484.822256944448</v>
      </c>
      <c r="K307">
        <v>1547927043</v>
      </c>
      <c r="L307" s="1" t="s">
        <v>9089</v>
      </c>
      <c r="M307">
        <v>95.86</v>
      </c>
      <c r="N307">
        <v>0</v>
      </c>
      <c r="O307">
        <v>179.26</v>
      </c>
      <c r="P307">
        <v>50.2</v>
      </c>
      <c r="Q307">
        <v>37.61</v>
      </c>
      <c r="R307" s="1" t="s">
        <v>1978</v>
      </c>
      <c r="S307" s="1" t="s">
        <v>1978</v>
      </c>
      <c r="T307" s="1" t="s">
        <v>1978</v>
      </c>
      <c r="U307" s="1" t="s">
        <v>1978</v>
      </c>
      <c r="V307">
        <v>1</v>
      </c>
      <c r="W307" t="b">
        <v>0</v>
      </c>
      <c r="X307">
        <v>105.57</v>
      </c>
      <c r="Y307" s="1" t="s">
        <v>5939</v>
      </c>
    </row>
    <row r="308" spans="1:25" x14ac:dyDescent="0.25">
      <c r="A308" s="1" t="s">
        <v>5940</v>
      </c>
      <c r="B308" s="1" t="s">
        <v>5941</v>
      </c>
      <c r="C308" s="1" t="s">
        <v>9090</v>
      </c>
      <c r="D308" s="1" t="s">
        <v>4075</v>
      </c>
      <c r="E308">
        <v>42.026954799999999</v>
      </c>
      <c r="F308">
        <v>-8.4748383999999994</v>
      </c>
      <c r="G308">
        <v>58.261515000000003</v>
      </c>
      <c r="H308">
        <v>12.296490500000001</v>
      </c>
      <c r="I308">
        <v>1557503334</v>
      </c>
      <c r="J308" s="3">
        <f t="shared" si="4"/>
        <v>43595.658958333333</v>
      </c>
      <c r="K308">
        <v>1557578934</v>
      </c>
      <c r="L308" s="1" t="s">
        <v>9091</v>
      </c>
      <c r="M308">
        <v>38.79</v>
      </c>
      <c r="N308">
        <v>1</v>
      </c>
      <c r="O308">
        <v>138</v>
      </c>
      <c r="P308">
        <v>167.22</v>
      </c>
      <c r="Q308">
        <v>14.61</v>
      </c>
      <c r="R308" s="1" t="s">
        <v>9092</v>
      </c>
      <c r="S308" s="1" t="s">
        <v>1978</v>
      </c>
      <c r="T308" s="1" t="s">
        <v>1978</v>
      </c>
      <c r="U308" s="1" t="s">
        <v>1978</v>
      </c>
      <c r="V308">
        <v>1</v>
      </c>
      <c r="W308" t="b">
        <v>1</v>
      </c>
      <c r="X308">
        <v>53.12</v>
      </c>
      <c r="Y308" s="1" t="s">
        <v>5945</v>
      </c>
    </row>
    <row r="309" spans="1:25" x14ac:dyDescent="0.25">
      <c r="A309" s="1" t="s">
        <v>5946</v>
      </c>
      <c r="B309" s="1" t="s">
        <v>5947</v>
      </c>
      <c r="C309" s="1" t="s">
        <v>9093</v>
      </c>
      <c r="D309" s="1" t="s">
        <v>3754</v>
      </c>
      <c r="E309">
        <v>14.6404686</v>
      </c>
      <c r="F309">
        <v>120.99155039999999</v>
      </c>
      <c r="G309">
        <v>-34.8176238</v>
      </c>
      <c r="H309">
        <v>-56.018201900000001</v>
      </c>
      <c r="I309">
        <v>1569987249</v>
      </c>
      <c r="J309" s="3">
        <f t="shared" si="4"/>
        <v>43740.148715277777</v>
      </c>
      <c r="K309">
        <v>1570048449</v>
      </c>
      <c r="L309" s="1" t="s">
        <v>9094</v>
      </c>
      <c r="M309">
        <v>162.22</v>
      </c>
      <c r="N309">
        <v>0</v>
      </c>
      <c r="O309">
        <v>160.04</v>
      </c>
      <c r="P309">
        <v>68.95</v>
      </c>
      <c r="Q309">
        <v>137.72</v>
      </c>
      <c r="R309" s="1" t="s">
        <v>1978</v>
      </c>
      <c r="S309" s="1" t="s">
        <v>1978</v>
      </c>
      <c r="T309" s="1" t="s">
        <v>1978</v>
      </c>
      <c r="U309" s="1" t="s">
        <v>1978</v>
      </c>
      <c r="V309">
        <v>1</v>
      </c>
      <c r="W309" t="b">
        <v>0</v>
      </c>
      <c r="X309">
        <v>16.62</v>
      </c>
      <c r="Y309" s="1" t="s">
        <v>5950</v>
      </c>
    </row>
    <row r="310" spans="1:25" x14ac:dyDescent="0.25">
      <c r="A310" s="1" t="s">
        <v>5951</v>
      </c>
      <c r="B310" s="1" t="s">
        <v>5952</v>
      </c>
      <c r="C310" s="1" t="s">
        <v>9095</v>
      </c>
      <c r="D310" s="1" t="s">
        <v>2934</v>
      </c>
      <c r="E310">
        <v>11.8088575</v>
      </c>
      <c r="F310">
        <v>-0.53523560000000003</v>
      </c>
      <c r="G310">
        <v>55.668658200000003</v>
      </c>
      <c r="H310">
        <v>93.317173400000001</v>
      </c>
      <c r="I310">
        <v>1550941113</v>
      </c>
      <c r="J310" s="3">
        <f t="shared" si="4"/>
        <v>43519.707326388889</v>
      </c>
      <c r="K310">
        <v>1550951913</v>
      </c>
      <c r="L310" s="1" t="s">
        <v>1978</v>
      </c>
      <c r="M310">
        <v>53</v>
      </c>
      <c r="N310">
        <v>0</v>
      </c>
      <c r="O310">
        <v>180.19</v>
      </c>
      <c r="P310">
        <v>36.26</v>
      </c>
      <c r="Q310">
        <v>157.75</v>
      </c>
      <c r="R310" s="1" t="s">
        <v>1978</v>
      </c>
      <c r="S310" s="1" t="s">
        <v>1978</v>
      </c>
      <c r="T310" s="1" t="s">
        <v>1978</v>
      </c>
      <c r="U310" s="1" t="s">
        <v>1978</v>
      </c>
      <c r="V310">
        <v>0</v>
      </c>
      <c r="W310" t="b">
        <v>0</v>
      </c>
      <c r="X310">
        <v>69.27</v>
      </c>
      <c r="Y310" s="1" t="s">
        <v>5954</v>
      </c>
    </row>
    <row r="311" spans="1:25" x14ac:dyDescent="0.25">
      <c r="A311" s="1" t="s">
        <v>5955</v>
      </c>
      <c r="B311" s="1" t="s">
        <v>5956</v>
      </c>
      <c r="C311" s="1" t="s">
        <v>9096</v>
      </c>
      <c r="D311" s="1" t="s">
        <v>3692</v>
      </c>
      <c r="E311">
        <v>34.937885899999998</v>
      </c>
      <c r="F311">
        <v>-81.902130099999994</v>
      </c>
      <c r="G311">
        <v>48.500493900000002</v>
      </c>
      <c r="H311">
        <v>39.048950900000001</v>
      </c>
      <c r="I311">
        <v>1555612809</v>
      </c>
      <c r="J311" s="3">
        <f t="shared" si="4"/>
        <v>43573.777881944443</v>
      </c>
      <c r="K311">
        <v>1555659609</v>
      </c>
      <c r="L311" s="1" t="s">
        <v>9097</v>
      </c>
      <c r="M311">
        <v>144.72999999999999</v>
      </c>
      <c r="N311">
        <v>4</v>
      </c>
      <c r="O311">
        <v>0</v>
      </c>
      <c r="P311">
        <v>0</v>
      </c>
      <c r="Q311">
        <v>0</v>
      </c>
      <c r="R311" s="1" t="s">
        <v>9098</v>
      </c>
      <c r="S311" s="1" t="s">
        <v>1978</v>
      </c>
      <c r="T311" s="1" t="s">
        <v>1978</v>
      </c>
      <c r="U311" s="1" t="s">
        <v>1978</v>
      </c>
      <c r="V311">
        <v>0</v>
      </c>
      <c r="W311" t="b">
        <v>1</v>
      </c>
      <c r="X311">
        <v>72.61</v>
      </c>
      <c r="Y311" s="1" t="s">
        <v>5960</v>
      </c>
    </row>
    <row r="312" spans="1:25" x14ac:dyDescent="0.25">
      <c r="A312" s="1" t="s">
        <v>5961</v>
      </c>
      <c r="B312" s="1" t="s">
        <v>5962</v>
      </c>
      <c r="C312" s="1" t="s">
        <v>9099</v>
      </c>
      <c r="D312" s="1" t="s">
        <v>2013</v>
      </c>
      <c r="E312">
        <v>52.326590000000003</v>
      </c>
      <c r="F312">
        <v>17.179053700000001</v>
      </c>
      <c r="G312">
        <v>7.1064967000000001</v>
      </c>
      <c r="H312">
        <v>124.828232</v>
      </c>
      <c r="I312">
        <v>1549507734</v>
      </c>
      <c r="J312" s="3">
        <f t="shared" si="4"/>
        <v>43503.117291666669</v>
      </c>
      <c r="K312">
        <v>1549532934</v>
      </c>
      <c r="L312" s="1" t="s">
        <v>9100</v>
      </c>
      <c r="M312">
        <v>94.12</v>
      </c>
      <c r="N312">
        <v>3</v>
      </c>
      <c r="O312">
        <v>0</v>
      </c>
      <c r="P312">
        <v>0</v>
      </c>
      <c r="Q312">
        <v>0</v>
      </c>
      <c r="R312" s="1" t="s">
        <v>9101</v>
      </c>
      <c r="S312" s="1" t="s">
        <v>1978</v>
      </c>
      <c r="T312" s="1" t="s">
        <v>1978</v>
      </c>
      <c r="U312" s="1" t="s">
        <v>9102</v>
      </c>
      <c r="V312">
        <v>0</v>
      </c>
      <c r="W312" t="b">
        <v>1</v>
      </c>
      <c r="X312">
        <v>28.17</v>
      </c>
      <c r="Y312" s="1" t="s">
        <v>5967</v>
      </c>
    </row>
    <row r="313" spans="1:25" x14ac:dyDescent="0.25">
      <c r="A313" s="1" t="s">
        <v>5968</v>
      </c>
      <c r="B313" s="1" t="s">
        <v>5700</v>
      </c>
      <c r="C313" s="1" t="s">
        <v>9103</v>
      </c>
      <c r="D313" s="1" t="s">
        <v>3824</v>
      </c>
      <c r="E313">
        <v>28.969385200000001</v>
      </c>
      <c r="F313">
        <v>119.8453914</v>
      </c>
      <c r="G313">
        <v>-6.1130136999999998</v>
      </c>
      <c r="H313">
        <v>106.1610343</v>
      </c>
      <c r="I313">
        <v>1567684965</v>
      </c>
      <c r="J313" s="3">
        <f t="shared" si="4"/>
        <v>43713.501909722225</v>
      </c>
      <c r="K313">
        <v>1567710165</v>
      </c>
      <c r="L313" s="1" t="s">
        <v>1978</v>
      </c>
      <c r="M313">
        <v>146.11000000000001</v>
      </c>
      <c r="N313">
        <v>2</v>
      </c>
      <c r="O313">
        <v>0</v>
      </c>
      <c r="P313">
        <v>101.72</v>
      </c>
      <c r="Q313">
        <v>0</v>
      </c>
      <c r="R313" s="1" t="s">
        <v>9104</v>
      </c>
      <c r="S313" s="1" t="s">
        <v>1978</v>
      </c>
      <c r="T313" s="1" t="s">
        <v>1978</v>
      </c>
      <c r="U313" s="1" t="s">
        <v>1978</v>
      </c>
      <c r="V313">
        <v>0</v>
      </c>
      <c r="W313" t="b">
        <v>0</v>
      </c>
      <c r="X313">
        <v>187.11</v>
      </c>
      <c r="Y313" s="1" t="s">
        <v>5971</v>
      </c>
    </row>
    <row r="314" spans="1:25" x14ac:dyDescent="0.25">
      <c r="A314" s="1" t="s">
        <v>5972</v>
      </c>
      <c r="B314" s="1" t="s">
        <v>5973</v>
      </c>
      <c r="C314" s="1" t="s">
        <v>9105</v>
      </c>
      <c r="D314" s="1" t="s">
        <v>2442</v>
      </c>
      <c r="E314">
        <v>14.8126417</v>
      </c>
      <c r="F314">
        <v>100.29366829999999</v>
      </c>
      <c r="G314">
        <v>6.4863999999999997</v>
      </c>
      <c r="H314">
        <v>-72.432860000000005</v>
      </c>
      <c r="I314">
        <v>1573170525</v>
      </c>
      <c r="J314" s="3">
        <f t="shared" si="4"/>
        <v>43776.9921875</v>
      </c>
      <c r="K314">
        <v>1573256925</v>
      </c>
      <c r="L314" s="1" t="s">
        <v>9106</v>
      </c>
      <c r="M314">
        <v>82.65</v>
      </c>
      <c r="N314">
        <v>0</v>
      </c>
      <c r="O314">
        <v>99.93</v>
      </c>
      <c r="P314">
        <v>199.93</v>
      </c>
      <c r="Q314">
        <v>119.69</v>
      </c>
      <c r="R314" s="1" t="s">
        <v>1978</v>
      </c>
      <c r="S314" s="1" t="s">
        <v>1978</v>
      </c>
      <c r="T314" s="1" t="s">
        <v>1978</v>
      </c>
      <c r="U314" s="1" t="s">
        <v>1978</v>
      </c>
      <c r="V314">
        <v>2</v>
      </c>
      <c r="W314" t="b">
        <v>0</v>
      </c>
      <c r="X314">
        <v>147.21</v>
      </c>
      <c r="Y314" s="1" t="s">
        <v>5976</v>
      </c>
    </row>
    <row r="315" spans="1:25" x14ac:dyDescent="0.25">
      <c r="A315" s="1" t="s">
        <v>5977</v>
      </c>
      <c r="B315" s="1" t="s">
        <v>5978</v>
      </c>
      <c r="C315" s="1" t="s">
        <v>9107</v>
      </c>
      <c r="D315" s="1" t="s">
        <v>2068</v>
      </c>
      <c r="E315">
        <v>50.421664200000002</v>
      </c>
      <c r="F315">
        <v>14.346880199999999</v>
      </c>
      <c r="G315">
        <v>2.731033</v>
      </c>
      <c r="H315">
        <v>117.1147095</v>
      </c>
      <c r="I315">
        <v>1562314043</v>
      </c>
      <c r="J315" s="3">
        <f t="shared" si="4"/>
        <v>43651.338460648149</v>
      </c>
      <c r="K315">
        <v>1562317643</v>
      </c>
      <c r="L315" s="1" t="s">
        <v>9108</v>
      </c>
      <c r="M315">
        <v>44.4</v>
      </c>
      <c r="N315">
        <v>2</v>
      </c>
      <c r="O315">
        <v>0</v>
      </c>
      <c r="P315">
        <v>188.74</v>
      </c>
      <c r="Q315">
        <v>0</v>
      </c>
      <c r="R315" s="1" t="s">
        <v>9109</v>
      </c>
      <c r="S315" s="1" t="s">
        <v>1978</v>
      </c>
      <c r="T315" s="1" t="s">
        <v>1978</v>
      </c>
      <c r="U315" s="1" t="s">
        <v>1978</v>
      </c>
      <c r="V315">
        <v>3</v>
      </c>
      <c r="W315" t="b">
        <v>1</v>
      </c>
      <c r="X315">
        <v>51.29</v>
      </c>
      <c r="Y315" s="1" t="s">
        <v>5982</v>
      </c>
    </row>
    <row r="316" spans="1:25" x14ac:dyDescent="0.25">
      <c r="A316" s="1" t="s">
        <v>5983</v>
      </c>
      <c r="B316" s="1" t="s">
        <v>5984</v>
      </c>
      <c r="C316" s="1" t="s">
        <v>9110</v>
      </c>
      <c r="D316" s="1" t="s">
        <v>4167</v>
      </c>
      <c r="E316">
        <v>45.471866499999997</v>
      </c>
      <c r="F316">
        <v>-76.684139299999998</v>
      </c>
      <c r="G316">
        <v>37.9380466</v>
      </c>
      <c r="H316">
        <v>-8.184571</v>
      </c>
      <c r="I316">
        <v>1563259049</v>
      </c>
      <c r="J316" s="3">
        <f t="shared" si="4"/>
        <v>43662.276030092587</v>
      </c>
      <c r="K316">
        <v>1563291449</v>
      </c>
      <c r="L316" s="1" t="s">
        <v>9111</v>
      </c>
      <c r="M316">
        <v>44.36</v>
      </c>
      <c r="N316">
        <v>3</v>
      </c>
      <c r="O316">
        <v>0</v>
      </c>
      <c r="P316">
        <v>0</v>
      </c>
      <c r="Q316">
        <v>0</v>
      </c>
      <c r="R316" s="1" t="s">
        <v>9112</v>
      </c>
      <c r="S316" s="1" t="s">
        <v>1978</v>
      </c>
      <c r="T316" s="1" t="s">
        <v>1978</v>
      </c>
      <c r="U316" s="1" t="s">
        <v>9113</v>
      </c>
      <c r="V316">
        <v>0</v>
      </c>
      <c r="W316" t="b">
        <v>1</v>
      </c>
      <c r="X316">
        <v>29.43</v>
      </c>
      <c r="Y316" s="1" t="s">
        <v>5989</v>
      </c>
    </row>
    <row r="317" spans="1:25" x14ac:dyDescent="0.25">
      <c r="A317" s="1" t="s">
        <v>5990</v>
      </c>
      <c r="B317" s="1" t="s">
        <v>5292</v>
      </c>
      <c r="C317" s="1" t="s">
        <v>9114</v>
      </c>
      <c r="D317" s="1" t="s">
        <v>2754</v>
      </c>
      <c r="E317">
        <v>-20.697447700000001</v>
      </c>
      <c r="F317">
        <v>-48.159794599999998</v>
      </c>
      <c r="G317">
        <v>9.9364399999999993</v>
      </c>
      <c r="H317">
        <v>-84.96602</v>
      </c>
      <c r="I317">
        <v>1542920308</v>
      </c>
      <c r="J317" s="3">
        <f t="shared" si="4"/>
        <v>43426.873935185184</v>
      </c>
      <c r="K317">
        <v>1542927508</v>
      </c>
      <c r="L317" s="1" t="s">
        <v>9115</v>
      </c>
      <c r="M317">
        <v>199.46</v>
      </c>
      <c r="N317">
        <v>1</v>
      </c>
      <c r="O317">
        <v>30.33</v>
      </c>
      <c r="P317">
        <v>79.8</v>
      </c>
      <c r="Q317">
        <v>161.49</v>
      </c>
      <c r="R317" s="1" t="s">
        <v>9116</v>
      </c>
      <c r="S317" s="1" t="s">
        <v>1978</v>
      </c>
      <c r="T317" s="1" t="s">
        <v>1978</v>
      </c>
      <c r="U317" s="1" t="s">
        <v>1978</v>
      </c>
      <c r="V317">
        <v>0</v>
      </c>
      <c r="W317" t="b">
        <v>0</v>
      </c>
      <c r="X317">
        <v>130.1</v>
      </c>
      <c r="Y317" s="1" t="s">
        <v>5994</v>
      </c>
    </row>
    <row r="318" spans="1:25" x14ac:dyDescent="0.25">
      <c r="A318" s="1" t="s">
        <v>5995</v>
      </c>
      <c r="B318" s="1" t="s">
        <v>5947</v>
      </c>
      <c r="C318" s="1" t="s">
        <v>9117</v>
      </c>
      <c r="D318" s="1" t="s">
        <v>3573</v>
      </c>
      <c r="E318">
        <v>28.211997</v>
      </c>
      <c r="F318">
        <v>113.111822</v>
      </c>
      <c r="G318">
        <v>23.354192000000001</v>
      </c>
      <c r="H318">
        <v>112.908203</v>
      </c>
      <c r="I318">
        <v>1545132529</v>
      </c>
      <c r="J318" s="3">
        <f t="shared" si="4"/>
        <v>43452.478344907402</v>
      </c>
      <c r="K318">
        <v>1545157729</v>
      </c>
      <c r="L318" s="1" t="s">
        <v>1978</v>
      </c>
      <c r="M318">
        <v>49.32</v>
      </c>
      <c r="N318">
        <v>4</v>
      </c>
      <c r="O318">
        <v>0</v>
      </c>
      <c r="P318">
        <v>0</v>
      </c>
      <c r="Q318">
        <v>0</v>
      </c>
      <c r="R318" s="1" t="s">
        <v>9118</v>
      </c>
      <c r="S318" s="1" t="s">
        <v>1978</v>
      </c>
      <c r="T318" s="1" t="s">
        <v>1978</v>
      </c>
      <c r="U318" s="1" t="s">
        <v>1978</v>
      </c>
      <c r="V318">
        <v>1</v>
      </c>
      <c r="W318" t="b">
        <v>1</v>
      </c>
      <c r="X318">
        <v>180.64</v>
      </c>
      <c r="Y318" s="1" t="s">
        <v>5998</v>
      </c>
    </row>
    <row r="319" spans="1:25" x14ac:dyDescent="0.25">
      <c r="A319" s="1" t="s">
        <v>5999</v>
      </c>
      <c r="B319" s="1" t="s">
        <v>5119</v>
      </c>
      <c r="C319" s="1" t="s">
        <v>9119</v>
      </c>
      <c r="D319" s="1" t="s">
        <v>2523</v>
      </c>
      <c r="E319">
        <v>23.163599099999999</v>
      </c>
      <c r="F319">
        <v>-82.285484800000006</v>
      </c>
      <c r="G319">
        <v>26.794386100000001</v>
      </c>
      <c r="H319">
        <v>87.281727200000006</v>
      </c>
      <c r="I319">
        <v>1560773746</v>
      </c>
      <c r="J319" s="3">
        <f t="shared" si="4"/>
        <v>43633.510949074072</v>
      </c>
      <c r="K319">
        <v>1560773746</v>
      </c>
      <c r="L319" s="1" t="s">
        <v>9120</v>
      </c>
      <c r="M319">
        <v>191.71</v>
      </c>
      <c r="N319">
        <v>2</v>
      </c>
      <c r="O319">
        <v>0</v>
      </c>
      <c r="P319">
        <v>135.58000000000001</v>
      </c>
      <c r="Q319">
        <v>0</v>
      </c>
      <c r="R319" s="1" t="s">
        <v>9121</v>
      </c>
      <c r="S319" s="1" t="s">
        <v>1978</v>
      </c>
      <c r="T319" s="1" t="s">
        <v>1978</v>
      </c>
      <c r="U319" s="1" t="s">
        <v>1978</v>
      </c>
      <c r="V319">
        <v>1</v>
      </c>
      <c r="W319" t="b">
        <v>1</v>
      </c>
      <c r="X319">
        <v>182.08</v>
      </c>
      <c r="Y319" s="1" t="s">
        <v>6003</v>
      </c>
    </row>
    <row r="320" spans="1:25" x14ac:dyDescent="0.25">
      <c r="A320" s="1" t="s">
        <v>6004</v>
      </c>
      <c r="B320" s="1" t="s">
        <v>6005</v>
      </c>
      <c r="C320" s="1" t="s">
        <v>9122</v>
      </c>
      <c r="D320" s="1" t="s">
        <v>2122</v>
      </c>
      <c r="E320">
        <v>59.920797499999999</v>
      </c>
      <c r="F320">
        <v>20.909129799999999</v>
      </c>
      <c r="G320">
        <v>24.513024999999999</v>
      </c>
      <c r="H320">
        <v>117.647093</v>
      </c>
      <c r="I320">
        <v>1551750742</v>
      </c>
      <c r="J320" s="3">
        <f t="shared" si="4"/>
        <v>43529.078032407408</v>
      </c>
      <c r="K320">
        <v>1551797542</v>
      </c>
      <c r="L320" s="1" t="s">
        <v>9123</v>
      </c>
      <c r="M320">
        <v>176.96</v>
      </c>
      <c r="N320">
        <v>4</v>
      </c>
      <c r="O320">
        <v>0</v>
      </c>
      <c r="P320">
        <v>0</v>
      </c>
      <c r="Q320">
        <v>0</v>
      </c>
      <c r="R320" s="1" t="s">
        <v>9124</v>
      </c>
      <c r="S320" s="1" t="s">
        <v>1978</v>
      </c>
      <c r="T320" s="1" t="s">
        <v>1978</v>
      </c>
      <c r="U320" s="1" t="s">
        <v>1978</v>
      </c>
      <c r="V320">
        <v>2</v>
      </c>
      <c r="W320" t="b">
        <v>1</v>
      </c>
      <c r="X320">
        <v>186.21</v>
      </c>
      <c r="Y320" s="1" t="s">
        <v>6009</v>
      </c>
    </row>
    <row r="321" spans="1:25" x14ac:dyDescent="0.25">
      <c r="A321" s="1" t="s">
        <v>6010</v>
      </c>
      <c r="B321" s="1" t="s">
        <v>6011</v>
      </c>
      <c r="C321" s="1" t="s">
        <v>9125</v>
      </c>
      <c r="D321" s="1" t="s">
        <v>2814</v>
      </c>
      <c r="E321">
        <v>3.5737543000000001</v>
      </c>
      <c r="F321">
        <v>-76.015979999999999</v>
      </c>
      <c r="G321">
        <v>45.674779600000001</v>
      </c>
      <c r="H321">
        <v>18.5702566</v>
      </c>
      <c r="I321">
        <v>1570470560</v>
      </c>
      <c r="J321" s="3">
        <f t="shared" si="4"/>
        <v>43745.742592592593</v>
      </c>
      <c r="K321">
        <v>1570517360</v>
      </c>
      <c r="L321" s="1" t="s">
        <v>9126</v>
      </c>
      <c r="M321">
        <v>87.3</v>
      </c>
      <c r="N321">
        <v>4</v>
      </c>
      <c r="O321">
        <v>0</v>
      </c>
      <c r="P321">
        <v>0</v>
      </c>
      <c r="Q321">
        <v>0</v>
      </c>
      <c r="R321" s="1" t="s">
        <v>9127</v>
      </c>
      <c r="S321" s="1" t="s">
        <v>1978</v>
      </c>
      <c r="T321" s="1" t="s">
        <v>1978</v>
      </c>
      <c r="U321" s="1" t="s">
        <v>1978</v>
      </c>
      <c r="V321">
        <v>2</v>
      </c>
      <c r="W321" t="b">
        <v>0</v>
      </c>
      <c r="X321">
        <v>138.51</v>
      </c>
      <c r="Y321" s="1" t="s">
        <v>6015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E79A-2872-49D8-8B92-C0C2B0DF76E8}">
  <dimension ref="A1:P1001"/>
  <sheetViews>
    <sheetView topLeftCell="A979" workbookViewId="0">
      <selection activeCell="F1" sqref="F1:F1048576"/>
    </sheetView>
  </sheetViews>
  <sheetFormatPr baseColWidth="10" defaultRowHeight="15" x14ac:dyDescent="0.25"/>
  <cols>
    <col min="1" max="1" width="22" bestFit="1" customWidth="1"/>
    <col min="2" max="2" width="14.7109375" bestFit="1" customWidth="1"/>
    <col min="3" max="3" width="19.28515625" bestFit="1" customWidth="1"/>
    <col min="4" max="4" width="11.85546875" bestFit="1" customWidth="1"/>
    <col min="5" max="5" width="7.85546875" bestFit="1" customWidth="1"/>
    <col min="6" max="6" width="7.140625" bestFit="1" customWidth="1"/>
    <col min="7" max="7" width="13.140625" bestFit="1" customWidth="1"/>
    <col min="8" max="8" width="10.28515625" bestFit="1" customWidth="1"/>
    <col min="9" max="9" width="7.7109375" bestFit="1" customWidth="1"/>
    <col min="10" max="10" width="81.140625" bestFit="1" customWidth="1"/>
    <col min="11" max="11" width="11.42578125" customWidth="1"/>
  </cols>
  <sheetData>
    <row r="1" spans="1:16" x14ac:dyDescent="0.25">
      <c r="A1" t="s">
        <v>4189</v>
      </c>
      <c r="B1" t="s">
        <v>6016</v>
      </c>
      <c r="C1" t="s">
        <v>6017</v>
      </c>
      <c r="D1" t="s">
        <v>6018</v>
      </c>
      <c r="E1" t="s">
        <v>4204</v>
      </c>
      <c r="F1" t="s">
        <v>6019</v>
      </c>
      <c r="G1" t="s">
        <v>6020</v>
      </c>
      <c r="H1" t="s">
        <v>6021</v>
      </c>
      <c r="I1" t="s">
        <v>6022</v>
      </c>
      <c r="J1" t="s">
        <v>4207</v>
      </c>
      <c r="K1" t="s">
        <v>9128</v>
      </c>
      <c r="L1" t="s">
        <v>9133</v>
      </c>
      <c r="O1" t="s">
        <v>9129</v>
      </c>
      <c r="P1" t="s">
        <v>9130</v>
      </c>
    </row>
    <row r="2" spans="1:16" x14ac:dyDescent="0.25">
      <c r="A2" s="1" t="s">
        <v>6048</v>
      </c>
      <c r="B2" s="1" t="s">
        <v>6049</v>
      </c>
      <c r="C2" s="1" t="s">
        <v>6050</v>
      </c>
      <c r="D2" s="1" t="s">
        <v>6051</v>
      </c>
      <c r="E2">
        <v>4</v>
      </c>
      <c r="F2">
        <v>2005</v>
      </c>
      <c r="G2" s="1" t="s">
        <v>732</v>
      </c>
      <c r="H2" t="b">
        <v>1</v>
      </c>
      <c r="I2">
        <v>1</v>
      </c>
      <c r="J2" s="1" t="s">
        <v>6052</v>
      </c>
      <c r="K2">
        <f>COUNTIF(TravelKomma!B:B,Car[[#This Row],[carLicensePlate]])</f>
        <v>0</v>
      </c>
      <c r="L2" s="1">
        <f>SUMIF(TravelKomma!B:B,Car[[#This Row],[carLicensePlate]],TravelKomma!X:X)</f>
        <v>0</v>
      </c>
      <c r="O2">
        <v>0</v>
      </c>
      <c r="P2">
        <f>COUNTIF(K:K,O2)</f>
        <v>725</v>
      </c>
    </row>
    <row r="3" spans="1:16" x14ac:dyDescent="0.25">
      <c r="A3" s="1" t="s">
        <v>6156</v>
      </c>
      <c r="B3" s="1" t="s">
        <v>6049</v>
      </c>
      <c r="C3" s="1" t="s">
        <v>6157</v>
      </c>
      <c r="D3" s="1" t="s">
        <v>6067</v>
      </c>
      <c r="E3">
        <v>4</v>
      </c>
      <c r="F3">
        <v>1997</v>
      </c>
      <c r="G3" s="1" t="s">
        <v>12</v>
      </c>
      <c r="H3" t="b">
        <v>0</v>
      </c>
      <c r="I3">
        <v>1</v>
      </c>
      <c r="J3" s="1" t="s">
        <v>6158</v>
      </c>
      <c r="K3">
        <f>COUNTIF(TravelKomma!B:B,Car[[#This Row],[carLicensePlate]])</f>
        <v>0</v>
      </c>
      <c r="L3" s="1">
        <f>SUMIF(TravelKomma!B:B,Car[[#This Row],[carLicensePlate]],TravelKomma!X:X)</f>
        <v>0</v>
      </c>
      <c r="O3">
        <v>1</v>
      </c>
      <c r="P3">
        <f>COUNTIF(K:K,O3)</f>
        <v>231</v>
      </c>
    </row>
    <row r="4" spans="1:16" x14ac:dyDescent="0.25">
      <c r="A4" s="1" t="s">
        <v>4994</v>
      </c>
      <c r="B4" s="1" t="s">
        <v>6049</v>
      </c>
      <c r="C4" s="1" t="s">
        <v>6200</v>
      </c>
      <c r="D4" s="1" t="s">
        <v>6046</v>
      </c>
      <c r="E4">
        <v>5</v>
      </c>
      <c r="F4">
        <v>1992</v>
      </c>
      <c r="G4" s="1" t="s">
        <v>413</v>
      </c>
      <c r="H4" t="b">
        <v>0</v>
      </c>
      <c r="I4">
        <v>1</v>
      </c>
      <c r="J4" s="1" t="s">
        <v>6201</v>
      </c>
      <c r="K4">
        <f>COUNTIF(TravelKomma!B:B,Car[[#This Row],[carLicensePlate]])</f>
        <v>2</v>
      </c>
      <c r="L4" s="1">
        <f>SUMIF(TravelKomma!B:B,Car[[#This Row],[carLicensePlate]],TravelKomma!X:X)</f>
        <v>182.1</v>
      </c>
      <c r="O4">
        <v>2</v>
      </c>
      <c r="P4">
        <f>COUNTIF(K:K,O4)</f>
        <v>43</v>
      </c>
    </row>
    <row r="5" spans="1:16" x14ac:dyDescent="0.25">
      <c r="A5" s="1" t="s">
        <v>6347</v>
      </c>
      <c r="B5" s="1" t="s">
        <v>6049</v>
      </c>
      <c r="C5" s="1" t="s">
        <v>6348</v>
      </c>
      <c r="D5" s="1" t="s">
        <v>6055</v>
      </c>
      <c r="E5">
        <v>3</v>
      </c>
      <c r="F5">
        <v>2005</v>
      </c>
      <c r="G5" s="1" t="s">
        <v>651</v>
      </c>
      <c r="H5" t="b">
        <v>0</v>
      </c>
      <c r="I5">
        <v>1</v>
      </c>
      <c r="J5" s="1" t="s">
        <v>6349</v>
      </c>
      <c r="K5">
        <f>COUNTIF(TravelKomma!B:B,Car[[#This Row],[carLicensePlate]])</f>
        <v>0</v>
      </c>
      <c r="L5" s="1">
        <f>SUMIF(TravelKomma!B:B,Car[[#This Row],[carLicensePlate]],TravelKomma!X:X)</f>
        <v>0</v>
      </c>
      <c r="O5">
        <v>3</v>
      </c>
      <c r="P5">
        <f>COUNTIF(K:K,O5)</f>
        <v>1</v>
      </c>
    </row>
    <row r="6" spans="1:16" x14ac:dyDescent="0.25">
      <c r="A6" s="1" t="s">
        <v>6455</v>
      </c>
      <c r="B6" s="1" t="s">
        <v>6049</v>
      </c>
      <c r="C6" s="1" t="s">
        <v>6157</v>
      </c>
      <c r="D6" s="1" t="s">
        <v>6186</v>
      </c>
      <c r="E6">
        <v>5</v>
      </c>
      <c r="F6">
        <v>2008</v>
      </c>
      <c r="G6" s="1" t="s">
        <v>520</v>
      </c>
      <c r="H6" t="b">
        <v>0</v>
      </c>
      <c r="I6">
        <v>1</v>
      </c>
      <c r="J6" s="1" t="s">
        <v>6456</v>
      </c>
      <c r="K6">
        <f>COUNTIF(TravelKomma!B:B,Car[[#This Row],[carLicensePlate]])</f>
        <v>0</v>
      </c>
      <c r="L6" s="1">
        <f>SUMIF(TravelKomma!B:B,Car[[#This Row],[carLicensePlate]],TravelKomma!X:X)</f>
        <v>0</v>
      </c>
    </row>
    <row r="7" spans="1:16" x14ac:dyDescent="0.25">
      <c r="A7" s="1" t="s">
        <v>6689</v>
      </c>
      <c r="B7" s="1" t="s">
        <v>6049</v>
      </c>
      <c r="C7" s="1" t="s">
        <v>6690</v>
      </c>
      <c r="D7" s="1" t="s">
        <v>6046</v>
      </c>
      <c r="E7">
        <v>2</v>
      </c>
      <c r="F7">
        <v>1998</v>
      </c>
      <c r="G7" s="1" t="s">
        <v>854</v>
      </c>
      <c r="H7" t="b">
        <v>0</v>
      </c>
      <c r="I7">
        <v>1</v>
      </c>
      <c r="J7" s="1" t="s">
        <v>6691</v>
      </c>
      <c r="K7">
        <f>COUNTIF(TravelKomma!B:B,Car[[#This Row],[carLicensePlate]])</f>
        <v>0</v>
      </c>
      <c r="L7" s="1">
        <f>SUMIF(TravelKomma!B:B,Car[[#This Row],[carLicensePlate]],TravelKomma!X:X)</f>
        <v>0</v>
      </c>
    </row>
    <row r="8" spans="1:16" x14ac:dyDescent="0.25">
      <c r="A8" s="1" t="s">
        <v>6932</v>
      </c>
      <c r="B8" s="1" t="s">
        <v>6049</v>
      </c>
      <c r="C8" s="1" t="s">
        <v>6933</v>
      </c>
      <c r="D8" s="1" t="s">
        <v>6051</v>
      </c>
      <c r="E8">
        <v>1</v>
      </c>
      <c r="F8">
        <v>1993</v>
      </c>
      <c r="G8" s="1" t="s">
        <v>1910</v>
      </c>
      <c r="H8" t="b">
        <v>0</v>
      </c>
      <c r="I8">
        <v>1</v>
      </c>
      <c r="J8" s="1" t="s">
        <v>6934</v>
      </c>
      <c r="K8">
        <f>COUNTIF(TravelKomma!B:B,Car[[#This Row],[carLicensePlate]])</f>
        <v>0</v>
      </c>
      <c r="L8" s="1">
        <f>SUMIF(TravelKomma!B:B,Car[[#This Row],[carLicensePlate]],TravelKomma!X:X)</f>
        <v>0</v>
      </c>
    </row>
    <row r="9" spans="1:16" x14ac:dyDescent="0.25">
      <c r="A9" s="1" t="s">
        <v>4496</v>
      </c>
      <c r="B9" s="1" t="s">
        <v>6049</v>
      </c>
      <c r="C9" s="1" t="s">
        <v>6933</v>
      </c>
      <c r="D9" s="1" t="s">
        <v>6072</v>
      </c>
      <c r="E9">
        <v>1</v>
      </c>
      <c r="F9">
        <v>1993</v>
      </c>
      <c r="G9" s="1" t="s">
        <v>116</v>
      </c>
      <c r="H9" t="b">
        <v>1</v>
      </c>
      <c r="I9">
        <v>1</v>
      </c>
      <c r="J9" s="1" t="s">
        <v>7011</v>
      </c>
      <c r="K9">
        <f>COUNTIF(TravelKomma!B:B,Car[[#This Row],[carLicensePlate]])</f>
        <v>1</v>
      </c>
      <c r="L9" s="1">
        <f>SUMIF(TravelKomma!B:B,Car[[#This Row],[carLicensePlate]],TravelKomma!X:X)</f>
        <v>128.76</v>
      </c>
    </row>
    <row r="10" spans="1:16" x14ac:dyDescent="0.25">
      <c r="A10" s="1" t="s">
        <v>7069</v>
      </c>
      <c r="B10" s="1" t="s">
        <v>6049</v>
      </c>
      <c r="C10" s="1" t="s">
        <v>6157</v>
      </c>
      <c r="D10" s="1" t="s">
        <v>6101</v>
      </c>
      <c r="E10">
        <v>4</v>
      </c>
      <c r="F10">
        <v>2003</v>
      </c>
      <c r="G10" s="1" t="s">
        <v>568</v>
      </c>
      <c r="H10" t="b">
        <v>1</v>
      </c>
      <c r="I10">
        <v>1</v>
      </c>
      <c r="J10" s="1" t="s">
        <v>7070</v>
      </c>
      <c r="K10">
        <f>COUNTIF(TravelKomma!B:B,Car[[#This Row],[carLicensePlate]])</f>
        <v>0</v>
      </c>
      <c r="L10" s="1">
        <f>SUMIF(TravelKomma!B:B,Car[[#This Row],[carLicensePlate]],TravelKomma!X:X)</f>
        <v>0</v>
      </c>
    </row>
    <row r="11" spans="1:16" x14ac:dyDescent="0.25">
      <c r="A11" s="1" t="s">
        <v>7126</v>
      </c>
      <c r="B11" s="1" t="s">
        <v>6049</v>
      </c>
      <c r="C11" s="1" t="s">
        <v>6050</v>
      </c>
      <c r="D11" s="1" t="s">
        <v>6059</v>
      </c>
      <c r="E11">
        <v>2</v>
      </c>
      <c r="F11">
        <v>2008</v>
      </c>
      <c r="G11" s="1" t="s">
        <v>878</v>
      </c>
      <c r="H11" t="b">
        <v>1</v>
      </c>
      <c r="I11">
        <v>1</v>
      </c>
      <c r="J11" s="1" t="s">
        <v>7127</v>
      </c>
      <c r="K11">
        <f>COUNTIF(TravelKomma!B:B,Car[[#This Row],[carLicensePlate]])</f>
        <v>0</v>
      </c>
      <c r="L11" s="1">
        <f>SUMIF(TravelKomma!B:B,Car[[#This Row],[carLicensePlate]],TravelKomma!X:X)</f>
        <v>0</v>
      </c>
    </row>
    <row r="12" spans="1:16" x14ac:dyDescent="0.25">
      <c r="A12" s="1" t="s">
        <v>7157</v>
      </c>
      <c r="B12" s="1" t="s">
        <v>6049</v>
      </c>
      <c r="C12" s="1" t="s">
        <v>7158</v>
      </c>
      <c r="D12" s="1" t="s">
        <v>6046</v>
      </c>
      <c r="E12">
        <v>2</v>
      </c>
      <c r="F12">
        <v>2007</v>
      </c>
      <c r="G12" s="1" t="s">
        <v>64</v>
      </c>
      <c r="H12" t="b">
        <v>1</v>
      </c>
      <c r="I12">
        <v>1</v>
      </c>
      <c r="J12" s="1" t="s">
        <v>7159</v>
      </c>
      <c r="K12">
        <f>COUNTIF(TravelKomma!B:B,Car[[#This Row],[carLicensePlate]])</f>
        <v>0</v>
      </c>
      <c r="L12" s="1">
        <f>SUMIF(TravelKomma!B:B,Car[[#This Row],[carLicensePlate]],TravelKomma!X:X)</f>
        <v>0</v>
      </c>
    </row>
    <row r="13" spans="1:16" x14ac:dyDescent="0.25">
      <c r="A13" s="1" t="s">
        <v>4625</v>
      </c>
      <c r="B13" s="1" t="s">
        <v>6049</v>
      </c>
      <c r="C13" s="1" t="s">
        <v>6157</v>
      </c>
      <c r="D13" s="1" t="s">
        <v>6080</v>
      </c>
      <c r="E13">
        <v>3</v>
      </c>
      <c r="F13">
        <v>1997</v>
      </c>
      <c r="G13" s="1" t="s">
        <v>130</v>
      </c>
      <c r="H13" t="b">
        <v>1</v>
      </c>
      <c r="I13">
        <v>1</v>
      </c>
      <c r="J13" s="1" t="s">
        <v>7381</v>
      </c>
      <c r="K13">
        <f>COUNTIF(TravelKomma!B:B,Car[[#This Row],[carLicensePlate]])</f>
        <v>1</v>
      </c>
      <c r="L13" s="1">
        <f>SUMIF(TravelKomma!B:B,Car[[#This Row],[carLicensePlate]],TravelKomma!X:X)</f>
        <v>146.36000000000001</v>
      </c>
    </row>
    <row r="14" spans="1:16" x14ac:dyDescent="0.25">
      <c r="A14" s="1" t="s">
        <v>7456</v>
      </c>
      <c r="B14" s="1" t="s">
        <v>6049</v>
      </c>
      <c r="C14" s="1" t="s">
        <v>6157</v>
      </c>
      <c r="D14" s="1" t="s">
        <v>6051</v>
      </c>
      <c r="E14">
        <v>5</v>
      </c>
      <c r="F14">
        <v>2000</v>
      </c>
      <c r="G14" s="1" t="s">
        <v>46</v>
      </c>
      <c r="H14" t="b">
        <v>0</v>
      </c>
      <c r="I14">
        <v>1</v>
      </c>
      <c r="J14" s="1" t="s">
        <v>7457</v>
      </c>
      <c r="K14">
        <f>COUNTIF(TravelKomma!B:B,Car[[#This Row],[carLicensePlate]])</f>
        <v>0</v>
      </c>
      <c r="L14" s="1">
        <f>SUMIF(TravelKomma!B:B,Car[[#This Row],[carLicensePlate]],TravelKomma!X:X)</f>
        <v>0</v>
      </c>
    </row>
    <row r="15" spans="1:16" x14ac:dyDescent="0.25">
      <c r="A15" s="1" t="s">
        <v>5677</v>
      </c>
      <c r="B15" s="1" t="s">
        <v>6049</v>
      </c>
      <c r="C15" s="1" t="s">
        <v>6200</v>
      </c>
      <c r="D15" s="1" t="s">
        <v>6080</v>
      </c>
      <c r="E15">
        <v>5</v>
      </c>
      <c r="F15">
        <v>1994</v>
      </c>
      <c r="G15" s="1" t="s">
        <v>417</v>
      </c>
      <c r="H15" t="b">
        <v>1</v>
      </c>
      <c r="I15">
        <v>1</v>
      </c>
      <c r="J15" s="1" t="s">
        <v>7827</v>
      </c>
      <c r="K15">
        <f>COUNTIF(TravelKomma!B:B,Car[[#This Row],[carLicensePlate]])</f>
        <v>1</v>
      </c>
      <c r="L15" s="1">
        <f>SUMIF(TravelKomma!B:B,Car[[#This Row],[carLicensePlate]],TravelKomma!X:X)</f>
        <v>59.14</v>
      </c>
    </row>
    <row r="16" spans="1:16" x14ac:dyDescent="0.25">
      <c r="A16" s="1" t="s">
        <v>7862</v>
      </c>
      <c r="B16" s="1" t="s">
        <v>6049</v>
      </c>
      <c r="C16" s="1" t="s">
        <v>7158</v>
      </c>
      <c r="D16" s="1" t="s">
        <v>6264</v>
      </c>
      <c r="E16">
        <v>4</v>
      </c>
      <c r="F16">
        <v>2004</v>
      </c>
      <c r="G16" s="1" t="s">
        <v>772</v>
      </c>
      <c r="H16" t="b">
        <v>1</v>
      </c>
      <c r="I16">
        <v>1</v>
      </c>
      <c r="J16" s="1" t="s">
        <v>7863</v>
      </c>
      <c r="K16">
        <f>COUNTIF(TravelKomma!B:B,Car[[#This Row],[carLicensePlate]])</f>
        <v>0</v>
      </c>
      <c r="L16" s="1">
        <f>SUMIF(TravelKomma!B:B,Car[[#This Row],[carLicensePlate]],TravelKomma!X:X)</f>
        <v>0</v>
      </c>
    </row>
    <row r="17" spans="1:12" x14ac:dyDescent="0.25">
      <c r="A17" s="1" t="s">
        <v>7907</v>
      </c>
      <c r="B17" s="1" t="s">
        <v>6049</v>
      </c>
      <c r="C17" s="1" t="s">
        <v>6050</v>
      </c>
      <c r="D17" s="1" t="s">
        <v>6046</v>
      </c>
      <c r="E17">
        <v>2</v>
      </c>
      <c r="F17">
        <v>2010</v>
      </c>
      <c r="G17" s="1" t="s">
        <v>26</v>
      </c>
      <c r="H17" t="b">
        <v>1</v>
      </c>
      <c r="I17">
        <v>1</v>
      </c>
      <c r="J17" s="1" t="s">
        <v>7908</v>
      </c>
      <c r="K17">
        <f>COUNTIF(TravelKomma!B:B,Car[[#This Row],[carLicensePlate]])</f>
        <v>0</v>
      </c>
      <c r="L17" s="1">
        <f>SUMIF(TravelKomma!B:B,Car[[#This Row],[carLicensePlate]],TravelKomma!X:X)</f>
        <v>0</v>
      </c>
    </row>
    <row r="18" spans="1:12" x14ac:dyDescent="0.25">
      <c r="A18" s="1" t="s">
        <v>6374</v>
      </c>
      <c r="B18" s="1" t="s">
        <v>6375</v>
      </c>
      <c r="C18" s="1" t="s">
        <v>6376</v>
      </c>
      <c r="D18" s="1" t="s">
        <v>6063</v>
      </c>
      <c r="E18">
        <v>2</v>
      </c>
      <c r="F18">
        <v>2011</v>
      </c>
      <c r="G18" s="1" t="s">
        <v>1771</v>
      </c>
      <c r="H18" t="b">
        <v>1</v>
      </c>
      <c r="I18">
        <v>1</v>
      </c>
      <c r="J18" s="1" t="s">
        <v>6377</v>
      </c>
      <c r="K18">
        <f>COUNTIF(TravelKomma!B:B,Car[[#This Row],[carLicensePlate]])</f>
        <v>0</v>
      </c>
      <c r="L18" s="1">
        <f>SUMIF(TravelKomma!B:B,Car[[#This Row],[carLicensePlate]],TravelKomma!X:X)</f>
        <v>0</v>
      </c>
    </row>
    <row r="19" spans="1:12" x14ac:dyDescent="0.25">
      <c r="A19" s="1" t="s">
        <v>6742</v>
      </c>
      <c r="B19" s="1" t="s">
        <v>6375</v>
      </c>
      <c r="C19" s="1" t="s">
        <v>6743</v>
      </c>
      <c r="D19" s="1" t="s">
        <v>6072</v>
      </c>
      <c r="E19">
        <v>3</v>
      </c>
      <c r="F19">
        <v>2011</v>
      </c>
      <c r="G19" s="1" t="s">
        <v>766</v>
      </c>
      <c r="H19" t="b">
        <v>1</v>
      </c>
      <c r="I19">
        <v>1</v>
      </c>
      <c r="J19" s="1" t="s">
        <v>1947</v>
      </c>
      <c r="K19">
        <f>COUNTIF(TravelKomma!B:B,Car[[#This Row],[carLicensePlate]])</f>
        <v>0</v>
      </c>
      <c r="L19" s="1">
        <f>SUMIF(TravelKomma!B:B,Car[[#This Row],[carLicensePlate]],TravelKomma!X:X)</f>
        <v>0</v>
      </c>
    </row>
    <row r="20" spans="1:12" x14ac:dyDescent="0.25">
      <c r="A20" s="1" t="s">
        <v>7214</v>
      </c>
      <c r="B20" s="1" t="s">
        <v>6375</v>
      </c>
      <c r="C20" s="1" t="s">
        <v>7215</v>
      </c>
      <c r="D20" s="1" t="s">
        <v>6026</v>
      </c>
      <c r="E20">
        <v>5</v>
      </c>
      <c r="F20">
        <v>2010</v>
      </c>
      <c r="G20" s="1" t="s">
        <v>1225</v>
      </c>
      <c r="H20" t="b">
        <v>1</v>
      </c>
      <c r="I20">
        <v>1</v>
      </c>
      <c r="J20" s="1" t="s">
        <v>7216</v>
      </c>
      <c r="K20">
        <f>COUNTIF(TravelKomma!B:B,Car[[#This Row],[carLicensePlate]])</f>
        <v>0</v>
      </c>
      <c r="L20" s="1">
        <f>SUMIF(TravelKomma!B:B,Car[[#This Row],[carLicensePlate]],TravelKomma!X:X)</f>
        <v>0</v>
      </c>
    </row>
    <row r="21" spans="1:12" x14ac:dyDescent="0.25">
      <c r="A21" s="1" t="s">
        <v>6023</v>
      </c>
      <c r="B21" s="1" t="s">
        <v>6024</v>
      </c>
      <c r="C21" s="1" t="s">
        <v>6025</v>
      </c>
      <c r="D21" s="1" t="s">
        <v>6026</v>
      </c>
      <c r="E21">
        <v>4</v>
      </c>
      <c r="F21">
        <v>1995</v>
      </c>
      <c r="G21" s="1" t="s">
        <v>1044</v>
      </c>
      <c r="H21" t="b">
        <v>0</v>
      </c>
      <c r="I21">
        <v>1</v>
      </c>
      <c r="J21" s="1" t="s">
        <v>6027</v>
      </c>
      <c r="K21">
        <f>COUNTIF(TravelKomma!B:B,Car[[#This Row],[carLicensePlate]])</f>
        <v>0</v>
      </c>
      <c r="L21" s="1">
        <f>SUMIF(TravelKomma!B:B,Car[[#This Row],[carLicensePlate]],TravelKomma!X:X)</f>
        <v>0</v>
      </c>
    </row>
    <row r="22" spans="1:12" x14ac:dyDescent="0.25">
      <c r="A22" s="1" t="s">
        <v>6033</v>
      </c>
      <c r="B22" s="1" t="s">
        <v>6024</v>
      </c>
      <c r="C22" s="1" t="s">
        <v>6034</v>
      </c>
      <c r="D22" s="1" t="s">
        <v>6035</v>
      </c>
      <c r="E22">
        <v>1</v>
      </c>
      <c r="F22">
        <v>2003</v>
      </c>
      <c r="G22" s="1" t="s">
        <v>1684</v>
      </c>
      <c r="H22" t="b">
        <v>1</v>
      </c>
      <c r="I22">
        <v>1</v>
      </c>
      <c r="J22" s="1" t="s">
        <v>6036</v>
      </c>
      <c r="K22">
        <f>COUNTIF(TravelKomma!B:B,Car[[#This Row],[carLicensePlate]])</f>
        <v>0</v>
      </c>
      <c r="L22" s="1">
        <f>SUMIF(TravelKomma!B:B,Car[[#This Row],[carLicensePlate]],TravelKomma!X:X)</f>
        <v>0</v>
      </c>
    </row>
    <row r="23" spans="1:12" x14ac:dyDescent="0.25">
      <c r="A23" s="1" t="s">
        <v>6065</v>
      </c>
      <c r="B23" s="1" t="s">
        <v>6024</v>
      </c>
      <c r="C23" s="1" t="s">
        <v>6066</v>
      </c>
      <c r="D23" s="1" t="s">
        <v>6067</v>
      </c>
      <c r="E23">
        <v>1</v>
      </c>
      <c r="F23">
        <v>2002</v>
      </c>
      <c r="G23" s="1" t="s">
        <v>1914</v>
      </c>
      <c r="H23" t="b">
        <v>1</v>
      </c>
      <c r="I23">
        <v>1</v>
      </c>
      <c r="J23" s="1" t="s">
        <v>6068</v>
      </c>
      <c r="K23">
        <f>COUNTIF(TravelKomma!B:B,Car[[#This Row],[carLicensePlate]])</f>
        <v>0</v>
      </c>
      <c r="L23" s="1">
        <f>SUMIF(TravelKomma!B:B,Car[[#This Row],[carLicensePlate]],TravelKomma!X:X)</f>
        <v>0</v>
      </c>
    </row>
    <row r="24" spans="1:12" x14ac:dyDescent="0.25">
      <c r="A24" s="1" t="s">
        <v>6121</v>
      </c>
      <c r="B24" s="1" t="s">
        <v>6024</v>
      </c>
      <c r="C24" s="1" t="s">
        <v>6066</v>
      </c>
      <c r="D24" s="1" t="s">
        <v>6088</v>
      </c>
      <c r="E24">
        <v>4</v>
      </c>
      <c r="F24">
        <v>2007</v>
      </c>
      <c r="G24" s="1" t="s">
        <v>1008</v>
      </c>
      <c r="H24" t="b">
        <v>0</v>
      </c>
      <c r="I24">
        <v>1</v>
      </c>
      <c r="J24" s="1" t="s">
        <v>6122</v>
      </c>
      <c r="K24">
        <f>COUNTIF(TravelKomma!B:B,Car[[#This Row],[carLicensePlate]])</f>
        <v>0</v>
      </c>
      <c r="L24" s="1">
        <f>SUMIF(TravelKomma!B:B,Car[[#This Row],[carLicensePlate]],TravelKomma!X:X)</f>
        <v>0</v>
      </c>
    </row>
    <row r="25" spans="1:12" x14ac:dyDescent="0.25">
      <c r="A25" s="1" t="s">
        <v>6153</v>
      </c>
      <c r="B25" s="1" t="s">
        <v>6024</v>
      </c>
      <c r="C25" s="1" t="s">
        <v>6154</v>
      </c>
      <c r="D25" s="1" t="s">
        <v>6051</v>
      </c>
      <c r="E25">
        <v>5</v>
      </c>
      <c r="F25">
        <v>2006</v>
      </c>
      <c r="G25" s="1" t="s">
        <v>88</v>
      </c>
      <c r="H25" t="b">
        <v>0</v>
      </c>
      <c r="I25">
        <v>1</v>
      </c>
      <c r="J25" s="1" t="s">
        <v>6155</v>
      </c>
      <c r="K25">
        <f>COUNTIF(TravelKomma!B:B,Car[[#This Row],[carLicensePlate]])</f>
        <v>0</v>
      </c>
      <c r="L25" s="1">
        <f>SUMIF(TravelKomma!B:B,Car[[#This Row],[carLicensePlate]],TravelKomma!X:X)</f>
        <v>0</v>
      </c>
    </row>
    <row r="26" spans="1:12" x14ac:dyDescent="0.25">
      <c r="A26" s="1" t="s">
        <v>6368</v>
      </c>
      <c r="B26" s="1" t="s">
        <v>6024</v>
      </c>
      <c r="C26" s="1" t="s">
        <v>6369</v>
      </c>
      <c r="D26" s="1" t="s">
        <v>2518</v>
      </c>
      <c r="E26">
        <v>1</v>
      </c>
      <c r="F26">
        <v>2000</v>
      </c>
      <c r="G26" s="1" t="s">
        <v>16</v>
      </c>
      <c r="H26" t="b">
        <v>1</v>
      </c>
      <c r="I26">
        <v>1</v>
      </c>
      <c r="J26" s="1" t="s">
        <v>6370</v>
      </c>
      <c r="K26">
        <f>COUNTIF(TravelKomma!B:B,Car[[#This Row],[carLicensePlate]])</f>
        <v>0</v>
      </c>
      <c r="L26" s="1">
        <f>SUMIF(TravelKomma!B:B,Car[[#This Row],[carLicensePlate]],TravelKomma!X:X)</f>
        <v>0</v>
      </c>
    </row>
    <row r="27" spans="1:12" x14ac:dyDescent="0.25">
      <c r="A27" s="1" t="s">
        <v>5058</v>
      </c>
      <c r="B27" s="1" t="s">
        <v>6024</v>
      </c>
      <c r="C27" s="1" t="s">
        <v>6514</v>
      </c>
      <c r="D27" s="1" t="s">
        <v>6072</v>
      </c>
      <c r="E27">
        <v>3</v>
      </c>
      <c r="F27">
        <v>1992</v>
      </c>
      <c r="G27" s="1" t="s">
        <v>936</v>
      </c>
      <c r="H27" t="b">
        <v>0</v>
      </c>
      <c r="I27">
        <v>1</v>
      </c>
      <c r="J27" s="1" t="s">
        <v>6515</v>
      </c>
      <c r="K27">
        <f>COUNTIF(TravelKomma!B:B,Car[[#This Row],[carLicensePlate]])</f>
        <v>1</v>
      </c>
      <c r="L27" s="1">
        <f>SUMIF(TravelKomma!B:B,Car[[#This Row],[carLicensePlate]],TravelKomma!X:X)</f>
        <v>75.569999999999993</v>
      </c>
    </row>
    <row r="28" spans="1:12" x14ac:dyDescent="0.25">
      <c r="A28" s="1" t="s">
        <v>5827</v>
      </c>
      <c r="B28" s="1" t="s">
        <v>6024</v>
      </c>
      <c r="C28" s="1" t="s">
        <v>6653</v>
      </c>
      <c r="D28" s="1" t="s">
        <v>6264</v>
      </c>
      <c r="E28">
        <v>1</v>
      </c>
      <c r="F28">
        <v>1990</v>
      </c>
      <c r="G28" s="1" t="s">
        <v>24</v>
      </c>
      <c r="H28" t="b">
        <v>1</v>
      </c>
      <c r="I28">
        <v>1</v>
      </c>
      <c r="J28" s="1" t="s">
        <v>6654</v>
      </c>
      <c r="K28">
        <f>COUNTIF(TravelKomma!B:B,Car[[#This Row],[carLicensePlate]])</f>
        <v>1</v>
      </c>
      <c r="L28" s="1">
        <f>SUMIF(TravelKomma!B:B,Car[[#This Row],[carLicensePlate]],TravelKomma!X:X)</f>
        <v>46.42</v>
      </c>
    </row>
    <row r="29" spans="1:12" x14ac:dyDescent="0.25">
      <c r="A29" s="1" t="s">
        <v>6831</v>
      </c>
      <c r="B29" s="1" t="s">
        <v>6024</v>
      </c>
      <c r="C29" s="1" t="s">
        <v>6832</v>
      </c>
      <c r="D29" s="1" t="s">
        <v>6026</v>
      </c>
      <c r="E29">
        <v>2</v>
      </c>
      <c r="F29">
        <v>2008</v>
      </c>
      <c r="G29" s="1" t="s">
        <v>58</v>
      </c>
      <c r="H29" t="b">
        <v>1</v>
      </c>
      <c r="I29">
        <v>1</v>
      </c>
      <c r="J29" s="1" t="s">
        <v>6833</v>
      </c>
      <c r="K29">
        <f>COUNTIF(TravelKomma!B:B,Car[[#This Row],[carLicensePlate]])</f>
        <v>0</v>
      </c>
      <c r="L29" s="1">
        <f>SUMIF(TravelKomma!B:B,Car[[#This Row],[carLicensePlate]],TravelKomma!X:X)</f>
        <v>0</v>
      </c>
    </row>
    <row r="30" spans="1:12" x14ac:dyDescent="0.25">
      <c r="A30" s="1" t="s">
        <v>6879</v>
      </c>
      <c r="B30" s="1" t="s">
        <v>6024</v>
      </c>
      <c r="C30" s="1" t="s">
        <v>6880</v>
      </c>
      <c r="D30" s="1" t="s">
        <v>6162</v>
      </c>
      <c r="E30">
        <v>3</v>
      </c>
      <c r="F30">
        <v>1997</v>
      </c>
      <c r="G30" s="1" t="s">
        <v>1437</v>
      </c>
      <c r="H30" t="b">
        <v>0</v>
      </c>
      <c r="I30">
        <v>1</v>
      </c>
      <c r="J30" s="1" t="s">
        <v>6881</v>
      </c>
      <c r="K30">
        <f>COUNTIF(TravelKomma!B:B,Car[[#This Row],[carLicensePlate]])</f>
        <v>0</v>
      </c>
      <c r="L30" s="1">
        <f>SUMIF(TravelKomma!B:B,Car[[#This Row],[carLicensePlate]],TravelKomma!X:X)</f>
        <v>0</v>
      </c>
    </row>
    <row r="31" spans="1:12" x14ac:dyDescent="0.25">
      <c r="A31" s="1" t="s">
        <v>6926</v>
      </c>
      <c r="B31" s="1" t="s">
        <v>6024</v>
      </c>
      <c r="C31" s="1" t="s">
        <v>6880</v>
      </c>
      <c r="D31" s="1" t="s">
        <v>6119</v>
      </c>
      <c r="E31">
        <v>2</v>
      </c>
      <c r="F31">
        <v>2008</v>
      </c>
      <c r="G31" s="1" t="s">
        <v>1219</v>
      </c>
      <c r="H31" t="b">
        <v>0</v>
      </c>
      <c r="I31">
        <v>1</v>
      </c>
      <c r="J31" s="1" t="s">
        <v>6927</v>
      </c>
      <c r="K31">
        <f>COUNTIF(TravelKomma!B:B,Car[[#This Row],[carLicensePlate]])</f>
        <v>0</v>
      </c>
      <c r="L31" s="1">
        <f>SUMIF(TravelKomma!B:B,Car[[#This Row],[carLicensePlate]],TravelKomma!X:X)</f>
        <v>0</v>
      </c>
    </row>
    <row r="32" spans="1:12" x14ac:dyDescent="0.25">
      <c r="A32" s="1" t="s">
        <v>6955</v>
      </c>
      <c r="B32" s="1" t="s">
        <v>6024</v>
      </c>
      <c r="C32" s="1" t="s">
        <v>6832</v>
      </c>
      <c r="D32" s="1" t="s">
        <v>6046</v>
      </c>
      <c r="E32">
        <v>5</v>
      </c>
      <c r="F32">
        <v>1993</v>
      </c>
      <c r="G32" s="1" t="s">
        <v>501</v>
      </c>
      <c r="H32" t="b">
        <v>1</v>
      </c>
      <c r="I32">
        <v>1</v>
      </c>
      <c r="J32" s="1" t="s">
        <v>6956</v>
      </c>
      <c r="K32">
        <f>COUNTIF(TravelKomma!B:B,Car[[#This Row],[carLicensePlate]])</f>
        <v>0</v>
      </c>
      <c r="L32" s="1">
        <f>SUMIF(TravelKomma!B:B,Car[[#This Row],[carLicensePlate]],TravelKomma!X:X)</f>
        <v>0</v>
      </c>
    </row>
    <row r="33" spans="1:12" x14ac:dyDescent="0.25">
      <c r="A33" s="1" t="s">
        <v>7016</v>
      </c>
      <c r="B33" s="1" t="s">
        <v>6024</v>
      </c>
      <c r="C33" s="1" t="s">
        <v>6832</v>
      </c>
      <c r="D33" s="1" t="s">
        <v>2518</v>
      </c>
      <c r="E33">
        <v>2</v>
      </c>
      <c r="F33">
        <v>2008</v>
      </c>
      <c r="G33" s="1" t="s">
        <v>1511</v>
      </c>
      <c r="H33" t="b">
        <v>1</v>
      </c>
      <c r="I33">
        <v>1</v>
      </c>
      <c r="J33" s="1" t="s">
        <v>7017</v>
      </c>
      <c r="K33">
        <f>COUNTIF(TravelKomma!B:B,Car[[#This Row],[carLicensePlate]])</f>
        <v>0</v>
      </c>
      <c r="L33" s="1">
        <f>SUMIF(TravelKomma!B:B,Car[[#This Row],[carLicensePlate]],TravelKomma!X:X)</f>
        <v>0</v>
      </c>
    </row>
    <row r="34" spans="1:12" x14ac:dyDescent="0.25">
      <c r="A34" s="1" t="s">
        <v>7120</v>
      </c>
      <c r="B34" s="1" t="s">
        <v>6024</v>
      </c>
      <c r="C34" s="1" t="s">
        <v>7121</v>
      </c>
      <c r="D34" s="1" t="s">
        <v>6046</v>
      </c>
      <c r="E34">
        <v>5</v>
      </c>
      <c r="F34">
        <v>2011</v>
      </c>
      <c r="G34" s="1" t="s">
        <v>134</v>
      </c>
      <c r="H34" t="b">
        <v>1</v>
      </c>
      <c r="I34">
        <v>1</v>
      </c>
      <c r="J34" s="1" t="s">
        <v>7122</v>
      </c>
      <c r="K34">
        <f>COUNTIF(TravelKomma!B:B,Car[[#This Row],[carLicensePlate]])</f>
        <v>0</v>
      </c>
      <c r="L34" s="1">
        <f>SUMIF(TravelKomma!B:B,Car[[#This Row],[carLicensePlate]],TravelKomma!X:X)</f>
        <v>0</v>
      </c>
    </row>
    <row r="35" spans="1:12" x14ac:dyDescent="0.25">
      <c r="A35" s="1" t="s">
        <v>7123</v>
      </c>
      <c r="B35" s="1" t="s">
        <v>6024</v>
      </c>
      <c r="C35" s="1" t="s">
        <v>7124</v>
      </c>
      <c r="D35" s="1" t="s">
        <v>6067</v>
      </c>
      <c r="E35">
        <v>4</v>
      </c>
      <c r="F35">
        <v>2010</v>
      </c>
      <c r="G35" s="1" t="s">
        <v>1111</v>
      </c>
      <c r="H35" t="b">
        <v>1</v>
      </c>
      <c r="I35">
        <v>1</v>
      </c>
      <c r="J35" s="1" t="s">
        <v>7125</v>
      </c>
      <c r="K35">
        <f>COUNTIF(TravelKomma!B:B,Car[[#This Row],[carLicensePlate]])</f>
        <v>0</v>
      </c>
      <c r="L35" s="1">
        <f>SUMIF(TravelKomma!B:B,Car[[#This Row],[carLicensePlate]],TravelKomma!X:X)</f>
        <v>0</v>
      </c>
    </row>
    <row r="36" spans="1:12" x14ac:dyDescent="0.25">
      <c r="A36" s="1" t="s">
        <v>7128</v>
      </c>
      <c r="B36" s="1" t="s">
        <v>6024</v>
      </c>
      <c r="C36" s="1" t="s">
        <v>6025</v>
      </c>
      <c r="D36" s="1" t="s">
        <v>6101</v>
      </c>
      <c r="E36">
        <v>2</v>
      </c>
      <c r="F36">
        <v>2003</v>
      </c>
      <c r="G36" s="1" t="s">
        <v>1244</v>
      </c>
      <c r="H36" t="b">
        <v>1</v>
      </c>
      <c r="I36">
        <v>1</v>
      </c>
      <c r="J36" s="1" t="s">
        <v>7129</v>
      </c>
      <c r="K36">
        <f>COUNTIF(TravelKomma!B:B,Car[[#This Row],[carLicensePlate]])</f>
        <v>0</v>
      </c>
      <c r="L36" s="1">
        <f>SUMIF(TravelKomma!B:B,Car[[#This Row],[carLicensePlate]],TravelKomma!X:X)</f>
        <v>0</v>
      </c>
    </row>
    <row r="37" spans="1:12" x14ac:dyDescent="0.25">
      <c r="A37" s="1" t="s">
        <v>7316</v>
      </c>
      <c r="B37" s="1" t="s">
        <v>6024</v>
      </c>
      <c r="C37" s="1" t="s">
        <v>6154</v>
      </c>
      <c r="D37" s="1" t="s">
        <v>6072</v>
      </c>
      <c r="E37">
        <v>4</v>
      </c>
      <c r="F37">
        <v>2000</v>
      </c>
      <c r="G37" s="1" t="s">
        <v>505</v>
      </c>
      <c r="H37" t="b">
        <v>0</v>
      </c>
      <c r="I37">
        <v>1</v>
      </c>
      <c r="J37" s="1" t="s">
        <v>7317</v>
      </c>
      <c r="K37">
        <f>COUNTIF(TravelKomma!B:B,Car[[#This Row],[carLicensePlate]])</f>
        <v>0</v>
      </c>
      <c r="L37" s="1">
        <f>SUMIF(TravelKomma!B:B,Car[[#This Row],[carLicensePlate]],TravelKomma!X:X)</f>
        <v>0</v>
      </c>
    </row>
    <row r="38" spans="1:12" x14ac:dyDescent="0.25">
      <c r="A38" s="1" t="s">
        <v>7577</v>
      </c>
      <c r="B38" s="1" t="s">
        <v>6024</v>
      </c>
      <c r="C38" s="1" t="s">
        <v>6514</v>
      </c>
      <c r="D38" s="1" t="s">
        <v>6119</v>
      </c>
      <c r="E38">
        <v>1</v>
      </c>
      <c r="F38">
        <v>1992</v>
      </c>
      <c r="G38" s="1" t="s">
        <v>938</v>
      </c>
      <c r="H38" t="b">
        <v>1</v>
      </c>
      <c r="I38">
        <v>1</v>
      </c>
      <c r="J38" s="1" t="s">
        <v>7578</v>
      </c>
      <c r="K38">
        <f>COUNTIF(TravelKomma!B:B,Car[[#This Row],[carLicensePlate]])</f>
        <v>0</v>
      </c>
      <c r="L38" s="1">
        <f>SUMIF(TravelKomma!B:B,Car[[#This Row],[carLicensePlate]],TravelKomma!X:X)</f>
        <v>0</v>
      </c>
    </row>
    <row r="39" spans="1:12" x14ac:dyDescent="0.25">
      <c r="A39" s="1" t="s">
        <v>7607</v>
      </c>
      <c r="B39" s="1" t="s">
        <v>6024</v>
      </c>
      <c r="C39" s="1" t="s">
        <v>7608</v>
      </c>
      <c r="D39" s="1" t="s">
        <v>6031</v>
      </c>
      <c r="E39">
        <v>1</v>
      </c>
      <c r="F39">
        <v>1986</v>
      </c>
      <c r="G39" s="1" t="s">
        <v>985</v>
      </c>
      <c r="H39" t="b">
        <v>0</v>
      </c>
      <c r="I39">
        <v>1</v>
      </c>
      <c r="J39" s="1" t="s">
        <v>7609</v>
      </c>
      <c r="K39">
        <f>COUNTIF(TravelKomma!B:B,Car[[#This Row],[carLicensePlate]])</f>
        <v>0</v>
      </c>
      <c r="L39" s="1">
        <f>SUMIF(TravelKomma!B:B,Car[[#This Row],[carLicensePlate]],TravelKomma!X:X)</f>
        <v>0</v>
      </c>
    </row>
    <row r="40" spans="1:12" x14ac:dyDescent="0.25">
      <c r="A40" s="1" t="s">
        <v>5719</v>
      </c>
      <c r="B40" s="1" t="s">
        <v>6024</v>
      </c>
      <c r="C40" s="1" t="s">
        <v>6154</v>
      </c>
      <c r="D40" s="1" t="s">
        <v>6168</v>
      </c>
      <c r="E40">
        <v>1</v>
      </c>
      <c r="F40">
        <v>2005</v>
      </c>
      <c r="G40" s="1" t="s">
        <v>220</v>
      </c>
      <c r="H40" t="b">
        <v>0</v>
      </c>
      <c r="I40">
        <v>1</v>
      </c>
      <c r="J40" s="1" t="s">
        <v>7663</v>
      </c>
      <c r="K40">
        <f>COUNTIF(TravelKomma!B:B,Car[[#This Row],[carLicensePlate]])</f>
        <v>1</v>
      </c>
      <c r="L40" s="1">
        <f>SUMIF(TravelKomma!B:B,Car[[#This Row],[carLicensePlate]],TravelKomma!X:X)</f>
        <v>76.38</v>
      </c>
    </row>
    <row r="41" spans="1:12" x14ac:dyDescent="0.25">
      <c r="A41" s="1" t="s">
        <v>7723</v>
      </c>
      <c r="B41" s="1" t="s">
        <v>6024</v>
      </c>
      <c r="C41" s="1" t="s">
        <v>6832</v>
      </c>
      <c r="D41" s="1" t="s">
        <v>6162</v>
      </c>
      <c r="E41">
        <v>5</v>
      </c>
      <c r="F41">
        <v>2012</v>
      </c>
      <c r="G41" s="1" t="s">
        <v>667</v>
      </c>
      <c r="H41" t="b">
        <v>1</v>
      </c>
      <c r="I41">
        <v>1</v>
      </c>
      <c r="J41" s="1" t="s">
        <v>7724</v>
      </c>
      <c r="K41">
        <f>COUNTIF(TravelKomma!B:B,Car[[#This Row],[carLicensePlate]])</f>
        <v>0</v>
      </c>
      <c r="L41" s="1">
        <f>SUMIF(TravelKomma!B:B,Car[[#This Row],[carLicensePlate]],TravelKomma!X:X)</f>
        <v>0</v>
      </c>
    </row>
    <row r="42" spans="1:12" x14ac:dyDescent="0.25">
      <c r="A42" s="1" t="s">
        <v>5070</v>
      </c>
      <c r="B42" s="1" t="s">
        <v>6024</v>
      </c>
      <c r="C42" s="1" t="s">
        <v>7121</v>
      </c>
      <c r="D42" s="1" t="s">
        <v>6059</v>
      </c>
      <c r="E42">
        <v>2</v>
      </c>
      <c r="F42">
        <v>2011</v>
      </c>
      <c r="G42" s="1" t="s">
        <v>820</v>
      </c>
      <c r="H42" t="b">
        <v>0</v>
      </c>
      <c r="I42">
        <v>1</v>
      </c>
      <c r="J42" s="1" t="s">
        <v>7749</v>
      </c>
      <c r="K42">
        <f>COUNTIF(TravelKomma!B:B,Car[[#This Row],[carLicensePlate]])</f>
        <v>1</v>
      </c>
      <c r="L42" s="1">
        <f>SUMIF(TravelKomma!B:B,Car[[#This Row],[carLicensePlate]],TravelKomma!X:X)</f>
        <v>109.19</v>
      </c>
    </row>
    <row r="43" spans="1:12" x14ac:dyDescent="0.25">
      <c r="A43" s="1" t="s">
        <v>5625</v>
      </c>
      <c r="B43" s="1" t="s">
        <v>6024</v>
      </c>
      <c r="C43" s="1" t="s">
        <v>6066</v>
      </c>
      <c r="D43" s="1" t="s">
        <v>6063</v>
      </c>
      <c r="E43">
        <v>2</v>
      </c>
      <c r="F43">
        <v>1999</v>
      </c>
      <c r="G43" s="1" t="s">
        <v>704</v>
      </c>
      <c r="H43" t="b">
        <v>1</v>
      </c>
      <c r="I43">
        <v>1</v>
      </c>
      <c r="J43" s="1" t="s">
        <v>7770</v>
      </c>
      <c r="K43">
        <f>COUNTIF(TravelKomma!B:B,Car[[#This Row],[carLicensePlate]])</f>
        <v>2</v>
      </c>
      <c r="L43" s="1">
        <f>SUMIF(TravelKomma!B:B,Car[[#This Row],[carLicensePlate]],TravelKomma!X:X)</f>
        <v>208.79000000000002</v>
      </c>
    </row>
    <row r="44" spans="1:12" x14ac:dyDescent="0.25">
      <c r="A44" s="1" t="s">
        <v>7943</v>
      </c>
      <c r="B44" s="1" t="s">
        <v>6024</v>
      </c>
      <c r="C44" s="1" t="s">
        <v>6880</v>
      </c>
      <c r="D44" s="1" t="s">
        <v>6168</v>
      </c>
      <c r="E44">
        <v>3</v>
      </c>
      <c r="F44">
        <v>2003</v>
      </c>
      <c r="G44" s="1" t="s">
        <v>818</v>
      </c>
      <c r="H44" t="b">
        <v>0</v>
      </c>
      <c r="I44">
        <v>1</v>
      </c>
      <c r="J44" s="1" t="s">
        <v>7944</v>
      </c>
      <c r="K44">
        <f>COUNTIF(TravelKomma!B:B,Car[[#This Row],[carLicensePlate]])</f>
        <v>0</v>
      </c>
      <c r="L44" s="1">
        <f>SUMIF(TravelKomma!B:B,Car[[#This Row],[carLicensePlate]],TravelKomma!X:X)</f>
        <v>0</v>
      </c>
    </row>
    <row r="45" spans="1:12" x14ac:dyDescent="0.25">
      <c r="A45" s="1" t="s">
        <v>5500</v>
      </c>
      <c r="B45" s="1" t="s">
        <v>6024</v>
      </c>
      <c r="C45" s="1" t="s">
        <v>7124</v>
      </c>
      <c r="D45" s="1" t="s">
        <v>6055</v>
      </c>
      <c r="E45">
        <v>4</v>
      </c>
      <c r="F45">
        <v>2012</v>
      </c>
      <c r="G45" s="1" t="s">
        <v>471</v>
      </c>
      <c r="H45" t="b">
        <v>0</v>
      </c>
      <c r="I45">
        <v>1</v>
      </c>
      <c r="J45" s="1" t="s">
        <v>7965</v>
      </c>
      <c r="K45">
        <f>COUNTIF(TravelKomma!B:B,Car[[#This Row],[carLicensePlate]])</f>
        <v>1</v>
      </c>
      <c r="L45" s="1">
        <f>SUMIF(TravelKomma!B:B,Car[[#This Row],[carLicensePlate]],TravelKomma!X:X)</f>
        <v>12.96</v>
      </c>
    </row>
    <row r="46" spans="1:12" x14ac:dyDescent="0.25">
      <c r="A46" s="1" t="s">
        <v>8208</v>
      </c>
      <c r="B46" s="1" t="s">
        <v>6024</v>
      </c>
      <c r="C46" s="1" t="s">
        <v>8209</v>
      </c>
      <c r="D46" s="1" t="s">
        <v>6162</v>
      </c>
      <c r="E46">
        <v>1</v>
      </c>
      <c r="F46">
        <v>2008</v>
      </c>
      <c r="G46" s="1" t="s">
        <v>1689</v>
      </c>
      <c r="H46" t="b">
        <v>1</v>
      </c>
      <c r="I46">
        <v>1</v>
      </c>
      <c r="J46" s="1" t="s">
        <v>8210</v>
      </c>
      <c r="K46">
        <f>COUNTIF(TravelKomma!B:B,Car[[#This Row],[carLicensePlate]])</f>
        <v>0</v>
      </c>
      <c r="L46" s="1">
        <f>SUMIF(TravelKomma!B:B,Car[[#This Row],[carLicensePlate]],TravelKomma!X:X)</f>
        <v>0</v>
      </c>
    </row>
    <row r="47" spans="1:12" x14ac:dyDescent="0.25">
      <c r="A47" s="1" t="s">
        <v>7637</v>
      </c>
      <c r="B47" s="1" t="s">
        <v>874</v>
      </c>
      <c r="C47" s="1" t="s">
        <v>7638</v>
      </c>
      <c r="D47" s="1" t="s">
        <v>6055</v>
      </c>
      <c r="E47">
        <v>3</v>
      </c>
      <c r="F47">
        <v>1964</v>
      </c>
      <c r="G47" s="1" t="s">
        <v>1248</v>
      </c>
      <c r="H47" t="b">
        <v>1</v>
      </c>
      <c r="I47">
        <v>1</v>
      </c>
      <c r="J47" s="1" t="s">
        <v>7639</v>
      </c>
      <c r="K47">
        <f>COUNTIF(TravelKomma!B:B,Car[[#This Row],[carLicensePlate]])</f>
        <v>0</v>
      </c>
      <c r="L47" s="1">
        <f>SUMIF(TravelKomma!B:B,Car[[#This Row],[carLicensePlate]],TravelKomma!X:X)</f>
        <v>0</v>
      </c>
    </row>
    <row r="48" spans="1:12" x14ac:dyDescent="0.25">
      <c r="A48" s="1" t="s">
        <v>6073</v>
      </c>
      <c r="B48" s="1" t="s">
        <v>6074</v>
      </c>
      <c r="C48" s="1" t="s">
        <v>6075</v>
      </c>
      <c r="D48" s="1" t="s">
        <v>6063</v>
      </c>
      <c r="E48">
        <v>2</v>
      </c>
      <c r="F48">
        <v>2010</v>
      </c>
      <c r="G48" s="1" t="s">
        <v>1264</v>
      </c>
      <c r="H48" t="b">
        <v>1</v>
      </c>
      <c r="I48">
        <v>1</v>
      </c>
      <c r="J48" s="1" t="s">
        <v>6076</v>
      </c>
      <c r="K48">
        <f>COUNTIF(TravelKomma!B:B,Car[[#This Row],[carLicensePlate]])</f>
        <v>0</v>
      </c>
      <c r="L48" s="1">
        <f>SUMIF(TravelKomma!B:B,Car[[#This Row],[carLicensePlate]],TravelKomma!X:X)</f>
        <v>0</v>
      </c>
    </row>
    <row r="49" spans="1:12" x14ac:dyDescent="0.25">
      <c r="A49" s="1" t="s">
        <v>6674</v>
      </c>
      <c r="B49" s="1" t="s">
        <v>6074</v>
      </c>
      <c r="C49" s="1" t="s">
        <v>6675</v>
      </c>
      <c r="D49" s="1" t="s">
        <v>6101</v>
      </c>
      <c r="E49">
        <v>5</v>
      </c>
      <c r="F49">
        <v>2009</v>
      </c>
      <c r="G49" s="1" t="s">
        <v>734</v>
      </c>
      <c r="H49" t="b">
        <v>1</v>
      </c>
      <c r="I49">
        <v>1</v>
      </c>
      <c r="J49" s="1" t="s">
        <v>6676</v>
      </c>
      <c r="K49">
        <f>COUNTIF(TravelKomma!B:B,Car[[#This Row],[carLicensePlate]])</f>
        <v>0</v>
      </c>
      <c r="L49" s="1">
        <f>SUMIF(TravelKomma!B:B,Car[[#This Row],[carLicensePlate]],TravelKomma!X:X)</f>
        <v>0</v>
      </c>
    </row>
    <row r="50" spans="1:12" x14ac:dyDescent="0.25">
      <c r="A50" s="1" t="s">
        <v>6735</v>
      </c>
      <c r="B50" s="1" t="s">
        <v>6074</v>
      </c>
      <c r="C50" s="1" t="s">
        <v>6736</v>
      </c>
      <c r="D50" s="1" t="s">
        <v>6186</v>
      </c>
      <c r="E50">
        <v>1</v>
      </c>
      <c r="F50">
        <v>2007</v>
      </c>
      <c r="G50" s="1" t="s">
        <v>76</v>
      </c>
      <c r="H50" t="b">
        <v>0</v>
      </c>
      <c r="I50">
        <v>1</v>
      </c>
      <c r="J50" s="1" t="s">
        <v>6737</v>
      </c>
      <c r="K50">
        <f>COUNTIF(TravelKomma!B:B,Car[[#This Row],[carLicensePlate]])</f>
        <v>0</v>
      </c>
      <c r="L50" s="1">
        <f>SUMIF(TravelKomma!B:B,Car[[#This Row],[carLicensePlate]],TravelKomma!X:X)</f>
        <v>0</v>
      </c>
    </row>
    <row r="51" spans="1:12" x14ac:dyDescent="0.25">
      <c r="A51" s="1" t="s">
        <v>7024</v>
      </c>
      <c r="B51" s="1" t="s">
        <v>6074</v>
      </c>
      <c r="C51" s="1" t="s">
        <v>7025</v>
      </c>
      <c r="D51" s="1" t="s">
        <v>6059</v>
      </c>
      <c r="E51">
        <v>5</v>
      </c>
      <c r="F51">
        <v>2011</v>
      </c>
      <c r="G51" s="1" t="s">
        <v>136</v>
      </c>
      <c r="H51" t="b">
        <v>1</v>
      </c>
      <c r="I51">
        <v>1</v>
      </c>
      <c r="J51" s="1" t="s">
        <v>7026</v>
      </c>
      <c r="K51">
        <f>COUNTIF(TravelKomma!B:B,Car[[#This Row],[carLicensePlate]])</f>
        <v>0</v>
      </c>
      <c r="L51" s="1">
        <f>SUMIF(TravelKomma!B:B,Car[[#This Row],[carLicensePlate]],TravelKomma!X:X)</f>
        <v>0</v>
      </c>
    </row>
    <row r="52" spans="1:12" x14ac:dyDescent="0.25">
      <c r="A52" s="1" t="s">
        <v>7304</v>
      </c>
      <c r="B52" s="1" t="s">
        <v>6074</v>
      </c>
      <c r="C52" s="1" t="s">
        <v>7305</v>
      </c>
      <c r="D52" s="1" t="s">
        <v>6119</v>
      </c>
      <c r="E52">
        <v>3</v>
      </c>
      <c r="F52">
        <v>2010</v>
      </c>
      <c r="G52" s="1" t="s">
        <v>501</v>
      </c>
      <c r="H52" t="b">
        <v>1</v>
      </c>
      <c r="I52">
        <v>1</v>
      </c>
      <c r="J52" s="1" t="s">
        <v>7306</v>
      </c>
      <c r="K52">
        <f>COUNTIF(TravelKomma!B:B,Car[[#This Row],[carLicensePlate]])</f>
        <v>0</v>
      </c>
      <c r="L52" s="1">
        <f>SUMIF(TravelKomma!B:B,Car[[#This Row],[carLicensePlate]],TravelKomma!X:X)</f>
        <v>0</v>
      </c>
    </row>
    <row r="53" spans="1:12" x14ac:dyDescent="0.25">
      <c r="A53" s="1" t="s">
        <v>7353</v>
      </c>
      <c r="B53" s="1" t="s">
        <v>6074</v>
      </c>
      <c r="C53" s="1" t="s">
        <v>7354</v>
      </c>
      <c r="D53" s="1" t="s">
        <v>6168</v>
      </c>
      <c r="E53">
        <v>5</v>
      </c>
      <c r="F53">
        <v>2012</v>
      </c>
      <c r="G53" s="1" t="s">
        <v>114</v>
      </c>
      <c r="H53" t="b">
        <v>1</v>
      </c>
      <c r="I53">
        <v>1</v>
      </c>
      <c r="J53" s="1" t="s">
        <v>7355</v>
      </c>
      <c r="K53">
        <f>COUNTIF(TravelKomma!B:B,Car[[#This Row],[carLicensePlate]])</f>
        <v>0</v>
      </c>
      <c r="L53" s="1">
        <f>SUMIF(TravelKomma!B:B,Car[[#This Row],[carLicensePlate]],TravelKomma!X:X)</f>
        <v>0</v>
      </c>
    </row>
    <row r="54" spans="1:12" x14ac:dyDescent="0.25">
      <c r="A54" s="1" t="s">
        <v>4767</v>
      </c>
      <c r="B54" s="1" t="s">
        <v>6074</v>
      </c>
      <c r="C54" s="1" t="s">
        <v>2705</v>
      </c>
      <c r="D54" s="1" t="s">
        <v>6119</v>
      </c>
      <c r="E54">
        <v>3</v>
      </c>
      <c r="F54">
        <v>2008</v>
      </c>
      <c r="G54" s="1" t="s">
        <v>1546</v>
      </c>
      <c r="H54" t="b">
        <v>0</v>
      </c>
      <c r="I54">
        <v>1</v>
      </c>
      <c r="J54" s="1" t="s">
        <v>7487</v>
      </c>
      <c r="K54">
        <f>COUNTIF(TravelKomma!B:B,Car[[#This Row],[carLicensePlate]])</f>
        <v>1</v>
      </c>
      <c r="L54" s="1">
        <f>SUMIF(TravelKomma!B:B,Car[[#This Row],[carLicensePlate]],TravelKomma!X:X)</f>
        <v>68.48</v>
      </c>
    </row>
    <row r="55" spans="1:12" x14ac:dyDescent="0.25">
      <c r="A55" s="1" t="s">
        <v>7528</v>
      </c>
      <c r="B55" s="1" t="s">
        <v>6074</v>
      </c>
      <c r="C55" s="1" t="s">
        <v>2705</v>
      </c>
      <c r="D55" s="1" t="s">
        <v>6046</v>
      </c>
      <c r="E55">
        <v>3</v>
      </c>
      <c r="F55">
        <v>2010</v>
      </c>
      <c r="G55" s="1" t="s">
        <v>413</v>
      </c>
      <c r="H55" t="b">
        <v>1</v>
      </c>
      <c r="I55">
        <v>1</v>
      </c>
      <c r="J55" s="1" t="s">
        <v>7529</v>
      </c>
      <c r="K55">
        <f>COUNTIF(TravelKomma!B:B,Car[[#This Row],[carLicensePlate]])</f>
        <v>0</v>
      </c>
      <c r="L55" s="1">
        <f>SUMIF(TravelKomma!B:B,Car[[#This Row],[carLicensePlate]],TravelKomma!X:X)</f>
        <v>0</v>
      </c>
    </row>
    <row r="56" spans="1:12" x14ac:dyDescent="0.25">
      <c r="A56" s="1" t="s">
        <v>5119</v>
      </c>
      <c r="B56" s="1" t="s">
        <v>6074</v>
      </c>
      <c r="C56" s="1" t="s">
        <v>6736</v>
      </c>
      <c r="D56" s="1" t="s">
        <v>6055</v>
      </c>
      <c r="E56">
        <v>2</v>
      </c>
      <c r="F56">
        <v>2008</v>
      </c>
      <c r="G56" s="1" t="s">
        <v>1471</v>
      </c>
      <c r="H56" t="b">
        <v>1</v>
      </c>
      <c r="I56">
        <v>1</v>
      </c>
      <c r="J56" s="1" t="s">
        <v>7742</v>
      </c>
      <c r="K56">
        <f>COUNTIF(TravelKomma!B:B,Car[[#This Row],[carLicensePlate]])</f>
        <v>2</v>
      </c>
      <c r="L56" s="1">
        <f>SUMIF(TravelKomma!B:B,Car[[#This Row],[carLicensePlate]],TravelKomma!X:X)</f>
        <v>271.08000000000004</v>
      </c>
    </row>
    <row r="57" spans="1:12" x14ac:dyDescent="0.25">
      <c r="A57" s="1" t="s">
        <v>4959</v>
      </c>
      <c r="B57" s="1" t="s">
        <v>6278</v>
      </c>
      <c r="C57" s="1" t="s">
        <v>6279</v>
      </c>
      <c r="D57" s="1" t="s">
        <v>6055</v>
      </c>
      <c r="E57">
        <v>2</v>
      </c>
      <c r="F57">
        <v>2012</v>
      </c>
      <c r="G57" s="1" t="s">
        <v>188</v>
      </c>
      <c r="H57" t="b">
        <v>1</v>
      </c>
      <c r="I57">
        <v>1</v>
      </c>
      <c r="J57" s="1" t="s">
        <v>1947</v>
      </c>
      <c r="K57">
        <f>COUNTIF(TravelKomma!B:B,Car[[#This Row],[carLicensePlate]])</f>
        <v>1</v>
      </c>
      <c r="L57" s="1">
        <f>SUMIF(TravelKomma!B:B,Car[[#This Row],[carLicensePlate]],TravelKomma!X:X)</f>
        <v>3.29</v>
      </c>
    </row>
    <row r="58" spans="1:12" x14ac:dyDescent="0.25">
      <c r="A58" s="1" t="s">
        <v>6286</v>
      </c>
      <c r="B58" s="1" t="s">
        <v>6278</v>
      </c>
      <c r="C58" s="1" t="s">
        <v>6287</v>
      </c>
      <c r="D58" s="1" t="s">
        <v>6162</v>
      </c>
      <c r="E58">
        <v>3</v>
      </c>
      <c r="F58">
        <v>2008</v>
      </c>
      <c r="G58" s="1" t="s">
        <v>1789</v>
      </c>
      <c r="H58" t="b">
        <v>1</v>
      </c>
      <c r="I58">
        <v>1</v>
      </c>
      <c r="J58" s="1" t="s">
        <v>6288</v>
      </c>
      <c r="K58">
        <f>COUNTIF(TravelKomma!B:B,Car[[#This Row],[carLicensePlate]])</f>
        <v>0</v>
      </c>
      <c r="L58" s="1">
        <f>SUMIF(TravelKomma!B:B,Car[[#This Row],[carLicensePlate]],TravelKomma!X:X)</f>
        <v>0</v>
      </c>
    </row>
    <row r="59" spans="1:12" x14ac:dyDescent="0.25">
      <c r="A59" s="1" t="s">
        <v>6336</v>
      </c>
      <c r="B59" s="1" t="s">
        <v>6278</v>
      </c>
      <c r="C59" s="1" t="s">
        <v>6337</v>
      </c>
      <c r="D59" s="1" t="s">
        <v>6264</v>
      </c>
      <c r="E59">
        <v>4</v>
      </c>
      <c r="F59">
        <v>2002</v>
      </c>
      <c r="G59" s="1" t="s">
        <v>1024</v>
      </c>
      <c r="H59" t="b">
        <v>0</v>
      </c>
      <c r="I59">
        <v>1</v>
      </c>
      <c r="J59" s="1" t="s">
        <v>6338</v>
      </c>
      <c r="K59">
        <f>COUNTIF(TravelKomma!B:B,Car[[#This Row],[carLicensePlate]])</f>
        <v>0</v>
      </c>
      <c r="L59" s="1">
        <f>SUMIF(TravelKomma!B:B,Car[[#This Row],[carLicensePlate]],TravelKomma!X:X)</f>
        <v>0</v>
      </c>
    </row>
    <row r="60" spans="1:12" x14ac:dyDescent="0.25">
      <c r="A60" s="1" t="s">
        <v>6339</v>
      </c>
      <c r="B60" s="1" t="s">
        <v>6278</v>
      </c>
      <c r="C60" s="1" t="s">
        <v>6340</v>
      </c>
      <c r="D60" s="1" t="s">
        <v>6162</v>
      </c>
      <c r="E60">
        <v>3</v>
      </c>
      <c r="F60">
        <v>2010</v>
      </c>
      <c r="G60" s="1" t="s">
        <v>514</v>
      </c>
      <c r="H60" t="b">
        <v>0</v>
      </c>
      <c r="I60">
        <v>1</v>
      </c>
      <c r="J60" s="1" t="s">
        <v>6341</v>
      </c>
      <c r="K60">
        <f>COUNTIF(TravelKomma!B:B,Car[[#This Row],[carLicensePlate]])</f>
        <v>0</v>
      </c>
      <c r="L60" s="1">
        <f>SUMIF(TravelKomma!B:B,Car[[#This Row],[carLicensePlate]],TravelKomma!X:X)</f>
        <v>0</v>
      </c>
    </row>
    <row r="61" spans="1:12" x14ac:dyDescent="0.25">
      <c r="A61" s="1" t="s">
        <v>6493</v>
      </c>
      <c r="B61" s="1" t="s">
        <v>6278</v>
      </c>
      <c r="C61" s="1" t="s">
        <v>6494</v>
      </c>
      <c r="D61" s="1" t="s">
        <v>6046</v>
      </c>
      <c r="E61">
        <v>2</v>
      </c>
      <c r="F61">
        <v>2005</v>
      </c>
      <c r="G61" s="1" t="s">
        <v>748</v>
      </c>
      <c r="H61" t="b">
        <v>0</v>
      </c>
      <c r="I61">
        <v>1</v>
      </c>
      <c r="J61" s="1" t="s">
        <v>6495</v>
      </c>
      <c r="K61">
        <f>COUNTIF(TravelKomma!B:B,Car[[#This Row],[carLicensePlate]])</f>
        <v>0</v>
      </c>
      <c r="L61" s="1">
        <f>SUMIF(TravelKomma!B:B,Car[[#This Row],[carLicensePlate]],TravelKomma!X:X)</f>
        <v>0</v>
      </c>
    </row>
    <row r="62" spans="1:12" x14ac:dyDescent="0.25">
      <c r="A62" s="1" t="s">
        <v>6579</v>
      </c>
      <c r="B62" s="1" t="s">
        <v>6278</v>
      </c>
      <c r="C62" s="1" t="s">
        <v>6287</v>
      </c>
      <c r="D62" s="1" t="s">
        <v>6026</v>
      </c>
      <c r="E62">
        <v>2</v>
      </c>
      <c r="F62">
        <v>1999</v>
      </c>
      <c r="G62" s="1" t="s">
        <v>976</v>
      </c>
      <c r="H62" t="b">
        <v>0</v>
      </c>
      <c r="I62">
        <v>1</v>
      </c>
      <c r="J62" s="1" t="s">
        <v>6580</v>
      </c>
      <c r="K62">
        <f>COUNTIF(TravelKomma!B:B,Car[[#This Row],[carLicensePlate]])</f>
        <v>0</v>
      </c>
      <c r="L62" s="1">
        <f>SUMIF(TravelKomma!B:B,Car[[#This Row],[carLicensePlate]],TravelKomma!X:X)</f>
        <v>0</v>
      </c>
    </row>
    <row r="63" spans="1:12" x14ac:dyDescent="0.25">
      <c r="A63" s="1" t="s">
        <v>6627</v>
      </c>
      <c r="B63" s="1" t="s">
        <v>6278</v>
      </c>
      <c r="C63" s="1" t="s">
        <v>6628</v>
      </c>
      <c r="D63" s="1" t="s">
        <v>6088</v>
      </c>
      <c r="E63">
        <v>5</v>
      </c>
      <c r="F63">
        <v>1995</v>
      </c>
      <c r="G63" s="1" t="s">
        <v>1347</v>
      </c>
      <c r="H63" t="b">
        <v>1</v>
      </c>
      <c r="I63">
        <v>1</v>
      </c>
      <c r="J63" s="1" t="s">
        <v>6629</v>
      </c>
      <c r="K63">
        <f>COUNTIF(TravelKomma!B:B,Car[[#This Row],[carLicensePlate]])</f>
        <v>0</v>
      </c>
      <c r="L63" s="1">
        <f>SUMIF(TravelKomma!B:B,Car[[#This Row],[carLicensePlate]],TravelKomma!X:X)</f>
        <v>0</v>
      </c>
    </row>
    <row r="64" spans="1:12" x14ac:dyDescent="0.25">
      <c r="A64" s="1" t="s">
        <v>6834</v>
      </c>
      <c r="B64" s="1" t="s">
        <v>6278</v>
      </c>
      <c r="C64" s="1" t="s">
        <v>6494</v>
      </c>
      <c r="D64" s="1" t="s">
        <v>6055</v>
      </c>
      <c r="E64">
        <v>5</v>
      </c>
      <c r="F64">
        <v>1997</v>
      </c>
      <c r="G64" s="1" t="s">
        <v>1665</v>
      </c>
      <c r="H64" t="b">
        <v>1</v>
      </c>
      <c r="I64">
        <v>1</v>
      </c>
      <c r="J64" s="1" t="s">
        <v>6835</v>
      </c>
      <c r="K64">
        <f>COUNTIF(TravelKomma!B:B,Car[[#This Row],[carLicensePlate]])</f>
        <v>0</v>
      </c>
      <c r="L64" s="1">
        <f>SUMIF(TravelKomma!B:B,Car[[#This Row],[carLicensePlate]],TravelKomma!X:X)</f>
        <v>0</v>
      </c>
    </row>
    <row r="65" spans="1:12" x14ac:dyDescent="0.25">
      <c r="A65" s="1" t="s">
        <v>6891</v>
      </c>
      <c r="B65" s="1" t="s">
        <v>6278</v>
      </c>
      <c r="C65" s="1" t="s">
        <v>6892</v>
      </c>
      <c r="D65" s="1" t="s">
        <v>6119</v>
      </c>
      <c r="E65">
        <v>2</v>
      </c>
      <c r="F65">
        <v>2010</v>
      </c>
      <c r="G65" s="1" t="s">
        <v>719</v>
      </c>
      <c r="H65" t="b">
        <v>1</v>
      </c>
      <c r="I65">
        <v>1</v>
      </c>
      <c r="J65" s="1" t="s">
        <v>6893</v>
      </c>
      <c r="K65">
        <f>COUNTIF(TravelKomma!B:B,Car[[#This Row],[carLicensePlate]])</f>
        <v>0</v>
      </c>
      <c r="L65" s="1">
        <f>SUMIF(TravelKomma!B:B,Car[[#This Row],[carLicensePlate]],TravelKomma!X:X)</f>
        <v>0</v>
      </c>
    </row>
    <row r="66" spans="1:12" x14ac:dyDescent="0.25">
      <c r="A66" s="1" t="s">
        <v>6979</v>
      </c>
      <c r="B66" s="1" t="s">
        <v>6278</v>
      </c>
      <c r="C66" s="1" t="s">
        <v>6980</v>
      </c>
      <c r="D66" s="1" t="s">
        <v>6186</v>
      </c>
      <c r="E66">
        <v>3</v>
      </c>
      <c r="F66">
        <v>2012</v>
      </c>
      <c r="G66" s="1" t="s">
        <v>661</v>
      </c>
      <c r="H66" t="b">
        <v>0</v>
      </c>
      <c r="I66">
        <v>1</v>
      </c>
      <c r="J66" s="1" t="s">
        <v>6981</v>
      </c>
      <c r="K66">
        <f>COUNTIF(TravelKomma!B:B,Car[[#This Row],[carLicensePlate]])</f>
        <v>0</v>
      </c>
      <c r="L66" s="1">
        <f>SUMIF(TravelKomma!B:B,Car[[#This Row],[carLicensePlate]],TravelKomma!X:X)</f>
        <v>0</v>
      </c>
    </row>
    <row r="67" spans="1:12" x14ac:dyDescent="0.25">
      <c r="A67" s="1" t="s">
        <v>5245</v>
      </c>
      <c r="B67" s="1" t="s">
        <v>6278</v>
      </c>
      <c r="C67" s="1" t="s">
        <v>6980</v>
      </c>
      <c r="D67" s="1" t="s">
        <v>6059</v>
      </c>
      <c r="E67">
        <v>2</v>
      </c>
      <c r="F67">
        <v>2006</v>
      </c>
      <c r="G67" s="1" t="s">
        <v>287</v>
      </c>
      <c r="H67" t="b">
        <v>1</v>
      </c>
      <c r="I67">
        <v>1</v>
      </c>
      <c r="J67" s="1" t="s">
        <v>6989</v>
      </c>
      <c r="K67">
        <f>COUNTIF(TravelKomma!B:B,Car[[#This Row],[carLicensePlate]])</f>
        <v>1</v>
      </c>
      <c r="L67" s="1">
        <f>SUMIF(TravelKomma!B:B,Car[[#This Row],[carLicensePlate]],TravelKomma!X:X)</f>
        <v>94.55</v>
      </c>
    </row>
    <row r="68" spans="1:12" x14ac:dyDescent="0.25">
      <c r="A68" s="1" t="s">
        <v>7145</v>
      </c>
      <c r="B68" s="1" t="s">
        <v>6278</v>
      </c>
      <c r="C68" s="1" t="s">
        <v>6337</v>
      </c>
      <c r="D68" s="1" t="s">
        <v>6059</v>
      </c>
      <c r="E68">
        <v>1</v>
      </c>
      <c r="F68">
        <v>2001</v>
      </c>
      <c r="G68" s="1" t="s">
        <v>425</v>
      </c>
      <c r="H68" t="b">
        <v>1</v>
      </c>
      <c r="I68">
        <v>1</v>
      </c>
      <c r="J68" s="1" t="s">
        <v>1947</v>
      </c>
      <c r="K68">
        <f>COUNTIF(TravelKomma!B:B,Car[[#This Row],[carLicensePlate]])</f>
        <v>0</v>
      </c>
      <c r="L68" s="1">
        <f>SUMIF(TravelKomma!B:B,Car[[#This Row],[carLicensePlate]],TravelKomma!X:X)</f>
        <v>0</v>
      </c>
    </row>
    <row r="69" spans="1:12" x14ac:dyDescent="0.25">
      <c r="A69" s="1" t="s">
        <v>5766</v>
      </c>
      <c r="B69" s="1" t="s">
        <v>6278</v>
      </c>
      <c r="C69" s="1" t="s">
        <v>7180</v>
      </c>
      <c r="D69" s="1" t="s">
        <v>6186</v>
      </c>
      <c r="E69">
        <v>5</v>
      </c>
      <c r="F69">
        <v>2006</v>
      </c>
      <c r="G69" s="1" t="s">
        <v>220</v>
      </c>
      <c r="H69" t="b">
        <v>0</v>
      </c>
      <c r="I69">
        <v>1</v>
      </c>
      <c r="J69" s="1" t="s">
        <v>7181</v>
      </c>
      <c r="K69">
        <f>COUNTIF(TravelKomma!B:B,Car[[#This Row],[carLicensePlate]])</f>
        <v>1</v>
      </c>
      <c r="L69" s="1">
        <f>SUMIF(TravelKomma!B:B,Car[[#This Row],[carLicensePlate]],TravelKomma!X:X)</f>
        <v>8.73</v>
      </c>
    </row>
    <row r="70" spans="1:12" x14ac:dyDescent="0.25">
      <c r="A70" s="1" t="s">
        <v>5081</v>
      </c>
      <c r="B70" s="1" t="s">
        <v>6278</v>
      </c>
      <c r="C70" s="1" t="s">
        <v>7201</v>
      </c>
      <c r="D70" s="1" t="s">
        <v>6101</v>
      </c>
      <c r="E70">
        <v>2</v>
      </c>
      <c r="F70">
        <v>2002</v>
      </c>
      <c r="G70" s="1" t="s">
        <v>1511</v>
      </c>
      <c r="H70" t="b">
        <v>0</v>
      </c>
      <c r="I70">
        <v>1</v>
      </c>
      <c r="J70" s="1" t="s">
        <v>7202</v>
      </c>
      <c r="K70">
        <f>COUNTIF(TravelKomma!B:B,Car[[#This Row],[carLicensePlate]])</f>
        <v>2</v>
      </c>
      <c r="L70" s="1">
        <f>SUMIF(TravelKomma!B:B,Car[[#This Row],[carLicensePlate]],TravelKomma!X:X)</f>
        <v>230.13</v>
      </c>
    </row>
    <row r="71" spans="1:12" x14ac:dyDescent="0.25">
      <c r="A71" s="1" t="s">
        <v>7289</v>
      </c>
      <c r="B71" s="1" t="s">
        <v>6278</v>
      </c>
      <c r="C71" s="1" t="s">
        <v>6340</v>
      </c>
      <c r="D71" s="1" t="s">
        <v>6063</v>
      </c>
      <c r="E71">
        <v>1</v>
      </c>
      <c r="F71">
        <v>2009</v>
      </c>
      <c r="G71" s="1" t="s">
        <v>1187</v>
      </c>
      <c r="H71" t="b">
        <v>0</v>
      </c>
      <c r="I71">
        <v>1</v>
      </c>
      <c r="J71" s="1" t="s">
        <v>7290</v>
      </c>
      <c r="K71">
        <f>COUNTIF(TravelKomma!B:B,Car[[#This Row],[carLicensePlate]])</f>
        <v>0</v>
      </c>
      <c r="L71" s="1">
        <f>SUMIF(TravelKomma!B:B,Car[[#This Row],[carLicensePlate]],TravelKomma!X:X)</f>
        <v>0</v>
      </c>
    </row>
    <row r="72" spans="1:12" x14ac:dyDescent="0.25">
      <c r="A72" s="1" t="s">
        <v>4254</v>
      </c>
      <c r="B72" s="1" t="s">
        <v>6278</v>
      </c>
      <c r="C72" s="1" t="s">
        <v>6337</v>
      </c>
      <c r="D72" s="1" t="s">
        <v>6080</v>
      </c>
      <c r="E72">
        <v>5</v>
      </c>
      <c r="F72">
        <v>2011</v>
      </c>
      <c r="G72" s="1" t="s">
        <v>146</v>
      </c>
      <c r="H72" t="b">
        <v>1</v>
      </c>
      <c r="I72">
        <v>1</v>
      </c>
      <c r="J72" s="1" t="s">
        <v>7325</v>
      </c>
      <c r="K72">
        <f>COUNTIF(TravelKomma!B:B,Car[[#This Row],[carLicensePlate]])</f>
        <v>1</v>
      </c>
      <c r="L72" s="1">
        <f>SUMIF(TravelKomma!B:B,Car[[#This Row],[carLicensePlate]],TravelKomma!X:X)</f>
        <v>148.68</v>
      </c>
    </row>
    <row r="73" spans="1:12" x14ac:dyDescent="0.25">
      <c r="A73" s="1" t="s">
        <v>7362</v>
      </c>
      <c r="B73" s="1" t="s">
        <v>6278</v>
      </c>
      <c r="C73" s="1" t="s">
        <v>7363</v>
      </c>
      <c r="D73" s="1" t="s">
        <v>6035</v>
      </c>
      <c r="E73">
        <v>3</v>
      </c>
      <c r="F73">
        <v>1959</v>
      </c>
      <c r="G73" s="1" t="s">
        <v>1639</v>
      </c>
      <c r="H73" t="b">
        <v>0</v>
      </c>
      <c r="I73">
        <v>1</v>
      </c>
      <c r="J73" s="1" t="s">
        <v>7364</v>
      </c>
      <c r="K73">
        <f>COUNTIF(TravelKomma!B:B,Car[[#This Row],[carLicensePlate]])</f>
        <v>0</v>
      </c>
      <c r="L73" s="1">
        <f>SUMIF(TravelKomma!B:B,Car[[#This Row],[carLicensePlate]],TravelKomma!X:X)</f>
        <v>0</v>
      </c>
    </row>
    <row r="74" spans="1:12" x14ac:dyDescent="0.25">
      <c r="A74" s="1" t="s">
        <v>4814</v>
      </c>
      <c r="B74" s="1" t="s">
        <v>6278</v>
      </c>
      <c r="C74" s="1" t="s">
        <v>7425</v>
      </c>
      <c r="D74" s="1" t="s">
        <v>6046</v>
      </c>
      <c r="E74">
        <v>4</v>
      </c>
      <c r="F74">
        <v>2000</v>
      </c>
      <c r="G74" s="1" t="s">
        <v>922</v>
      </c>
      <c r="H74" t="b">
        <v>0</v>
      </c>
      <c r="I74">
        <v>1</v>
      </c>
      <c r="J74" s="1" t="s">
        <v>7426</v>
      </c>
      <c r="K74">
        <f>COUNTIF(TravelKomma!B:B,Car[[#This Row],[carLicensePlate]])</f>
        <v>1</v>
      </c>
      <c r="L74" s="1">
        <f>SUMIF(TravelKomma!B:B,Car[[#This Row],[carLicensePlate]],TravelKomma!X:X)</f>
        <v>111.74</v>
      </c>
    </row>
    <row r="75" spans="1:12" x14ac:dyDescent="0.25">
      <c r="A75" s="1" t="s">
        <v>5899</v>
      </c>
      <c r="B75" s="1" t="s">
        <v>6278</v>
      </c>
      <c r="C75" s="1" t="s">
        <v>7483</v>
      </c>
      <c r="D75" s="1" t="s">
        <v>6059</v>
      </c>
      <c r="E75">
        <v>1</v>
      </c>
      <c r="F75">
        <v>2012</v>
      </c>
      <c r="G75" s="1" t="s">
        <v>1258</v>
      </c>
      <c r="H75" t="b">
        <v>0</v>
      </c>
      <c r="I75">
        <v>1</v>
      </c>
      <c r="J75" s="1" t="s">
        <v>1947</v>
      </c>
      <c r="K75">
        <f>COUNTIF(TravelKomma!B:B,Car[[#This Row],[carLicensePlate]])</f>
        <v>1</v>
      </c>
      <c r="L75" s="1">
        <f>SUMIF(TravelKomma!B:B,Car[[#This Row],[carLicensePlate]],TravelKomma!X:X)</f>
        <v>168.91</v>
      </c>
    </row>
    <row r="76" spans="1:12" x14ac:dyDescent="0.25">
      <c r="A76" s="1" t="s">
        <v>7501</v>
      </c>
      <c r="B76" s="1" t="s">
        <v>6278</v>
      </c>
      <c r="C76" s="1" t="s">
        <v>7502</v>
      </c>
      <c r="D76" s="1" t="s">
        <v>6119</v>
      </c>
      <c r="E76">
        <v>1</v>
      </c>
      <c r="F76">
        <v>2003</v>
      </c>
      <c r="G76" s="1" t="s">
        <v>1408</v>
      </c>
      <c r="H76" t="b">
        <v>1</v>
      </c>
      <c r="I76">
        <v>1</v>
      </c>
      <c r="J76" s="1" t="s">
        <v>7503</v>
      </c>
      <c r="K76">
        <f>COUNTIF(TravelKomma!B:B,Car[[#This Row],[carLicensePlate]])</f>
        <v>0</v>
      </c>
      <c r="L76" s="1">
        <f>SUMIF(TravelKomma!B:B,Car[[#This Row],[carLicensePlate]],TravelKomma!X:X)</f>
        <v>0</v>
      </c>
    </row>
    <row r="77" spans="1:12" x14ac:dyDescent="0.25">
      <c r="A77" s="1" t="s">
        <v>7504</v>
      </c>
      <c r="B77" s="1" t="s">
        <v>6278</v>
      </c>
      <c r="C77" s="1" t="s">
        <v>7505</v>
      </c>
      <c r="D77" s="1" t="s">
        <v>6186</v>
      </c>
      <c r="E77">
        <v>5</v>
      </c>
      <c r="F77">
        <v>1997</v>
      </c>
      <c r="G77" s="1" t="s">
        <v>250</v>
      </c>
      <c r="H77" t="b">
        <v>1</v>
      </c>
      <c r="I77">
        <v>1</v>
      </c>
      <c r="J77" s="1" t="s">
        <v>7506</v>
      </c>
      <c r="K77">
        <f>COUNTIF(TravelKomma!B:B,Car[[#This Row],[carLicensePlate]])</f>
        <v>0</v>
      </c>
      <c r="L77" s="1">
        <f>SUMIF(TravelKomma!B:B,Car[[#This Row],[carLicensePlate]],TravelKomma!X:X)</f>
        <v>0</v>
      </c>
    </row>
    <row r="78" spans="1:12" x14ac:dyDescent="0.25">
      <c r="A78" s="1" t="s">
        <v>7625</v>
      </c>
      <c r="B78" s="1" t="s">
        <v>6278</v>
      </c>
      <c r="C78" s="1" t="s">
        <v>6337</v>
      </c>
      <c r="D78" s="1" t="s">
        <v>6162</v>
      </c>
      <c r="E78">
        <v>5</v>
      </c>
      <c r="F78">
        <v>2005</v>
      </c>
      <c r="G78" s="1" t="s">
        <v>1701</v>
      </c>
      <c r="H78" t="b">
        <v>0</v>
      </c>
      <c r="I78">
        <v>1</v>
      </c>
      <c r="J78" s="1" t="s">
        <v>7626</v>
      </c>
      <c r="K78">
        <f>COUNTIF(TravelKomma!B:B,Car[[#This Row],[carLicensePlate]])</f>
        <v>0</v>
      </c>
      <c r="L78" s="1">
        <f>SUMIF(TravelKomma!B:B,Car[[#This Row],[carLicensePlate]],TravelKomma!X:X)</f>
        <v>0</v>
      </c>
    </row>
    <row r="79" spans="1:12" x14ac:dyDescent="0.25">
      <c r="A79" s="1" t="s">
        <v>7672</v>
      </c>
      <c r="B79" s="1" t="s">
        <v>6278</v>
      </c>
      <c r="C79" s="1" t="s">
        <v>6287</v>
      </c>
      <c r="D79" s="1" t="s">
        <v>6026</v>
      </c>
      <c r="E79">
        <v>4</v>
      </c>
      <c r="F79">
        <v>2004</v>
      </c>
      <c r="G79" s="1" t="s">
        <v>1447</v>
      </c>
      <c r="H79" t="b">
        <v>1</v>
      </c>
      <c r="I79">
        <v>1</v>
      </c>
      <c r="J79" s="1" t="s">
        <v>7673</v>
      </c>
      <c r="K79">
        <f>COUNTIF(TravelKomma!B:B,Car[[#This Row],[carLicensePlate]])</f>
        <v>0</v>
      </c>
      <c r="L79" s="1">
        <f>SUMIF(TravelKomma!B:B,Car[[#This Row],[carLicensePlate]],TravelKomma!X:X)</f>
        <v>0</v>
      </c>
    </row>
    <row r="80" spans="1:12" x14ac:dyDescent="0.25">
      <c r="A80" s="1" t="s">
        <v>7754</v>
      </c>
      <c r="B80" s="1" t="s">
        <v>6278</v>
      </c>
      <c r="C80" s="1" t="s">
        <v>7755</v>
      </c>
      <c r="D80" s="1" t="s">
        <v>6072</v>
      </c>
      <c r="E80">
        <v>3</v>
      </c>
      <c r="F80">
        <v>2008</v>
      </c>
      <c r="G80" s="1" t="s">
        <v>1797</v>
      </c>
      <c r="H80" t="b">
        <v>0</v>
      </c>
      <c r="I80">
        <v>1</v>
      </c>
      <c r="J80" s="1" t="s">
        <v>7756</v>
      </c>
      <c r="K80">
        <f>COUNTIF(TravelKomma!B:B,Car[[#This Row],[carLicensePlate]])</f>
        <v>0</v>
      </c>
      <c r="L80" s="1">
        <f>SUMIF(TravelKomma!B:B,Car[[#This Row],[carLicensePlate]],TravelKomma!X:X)</f>
        <v>0</v>
      </c>
    </row>
    <row r="81" spans="1:12" x14ac:dyDescent="0.25">
      <c r="A81" s="1" t="s">
        <v>7805</v>
      </c>
      <c r="B81" s="1" t="s">
        <v>6278</v>
      </c>
      <c r="C81" s="1" t="s">
        <v>7806</v>
      </c>
      <c r="D81" s="1" t="s">
        <v>6186</v>
      </c>
      <c r="E81">
        <v>5</v>
      </c>
      <c r="F81">
        <v>2013</v>
      </c>
      <c r="G81" s="1" t="s">
        <v>600</v>
      </c>
      <c r="H81" t="b">
        <v>1</v>
      </c>
      <c r="I81">
        <v>1</v>
      </c>
      <c r="J81" s="1" t="s">
        <v>7807</v>
      </c>
      <c r="K81">
        <f>COUNTIF(TravelKomma!B:B,Car[[#This Row],[carLicensePlate]])</f>
        <v>0</v>
      </c>
      <c r="L81" s="1">
        <f>SUMIF(TravelKomma!B:B,Car[[#This Row],[carLicensePlate]],TravelKomma!X:X)</f>
        <v>0</v>
      </c>
    </row>
    <row r="82" spans="1:12" x14ac:dyDescent="0.25">
      <c r="A82" s="1" t="s">
        <v>7923</v>
      </c>
      <c r="B82" s="1" t="s">
        <v>6278</v>
      </c>
      <c r="C82" s="1" t="s">
        <v>7505</v>
      </c>
      <c r="D82" s="1" t="s">
        <v>6067</v>
      </c>
      <c r="E82">
        <v>5</v>
      </c>
      <c r="F82">
        <v>2006</v>
      </c>
      <c r="G82" s="1" t="s">
        <v>491</v>
      </c>
      <c r="H82" t="b">
        <v>0</v>
      </c>
      <c r="I82">
        <v>1</v>
      </c>
      <c r="J82" s="1" t="s">
        <v>7924</v>
      </c>
      <c r="K82">
        <f>COUNTIF(TravelKomma!B:B,Car[[#This Row],[carLicensePlate]])</f>
        <v>0</v>
      </c>
      <c r="L82" s="1">
        <f>SUMIF(TravelKomma!B:B,Car[[#This Row],[carLicensePlate]],TravelKomma!X:X)</f>
        <v>0</v>
      </c>
    </row>
    <row r="83" spans="1:12" x14ac:dyDescent="0.25">
      <c r="A83" s="1" t="s">
        <v>4819</v>
      </c>
      <c r="B83" s="1" t="s">
        <v>6278</v>
      </c>
      <c r="C83" s="1" t="s">
        <v>6287</v>
      </c>
      <c r="D83" s="1" t="s">
        <v>6059</v>
      </c>
      <c r="E83">
        <v>1</v>
      </c>
      <c r="F83">
        <v>2001</v>
      </c>
      <c r="G83" s="1" t="s">
        <v>624</v>
      </c>
      <c r="H83" t="b">
        <v>0</v>
      </c>
      <c r="I83">
        <v>1</v>
      </c>
      <c r="J83" s="1" t="s">
        <v>7940</v>
      </c>
      <c r="K83">
        <f>COUNTIF(TravelKomma!B:B,Car[[#This Row],[carLicensePlate]])</f>
        <v>1</v>
      </c>
      <c r="L83" s="1">
        <f>SUMIF(TravelKomma!B:B,Car[[#This Row],[carLicensePlate]],TravelKomma!X:X)</f>
        <v>36.72</v>
      </c>
    </row>
    <row r="84" spans="1:12" x14ac:dyDescent="0.25">
      <c r="A84" s="1" t="s">
        <v>7982</v>
      </c>
      <c r="B84" s="1" t="s">
        <v>6278</v>
      </c>
      <c r="C84" s="1" t="s">
        <v>7755</v>
      </c>
      <c r="D84" s="1" t="s">
        <v>6031</v>
      </c>
      <c r="E84">
        <v>5</v>
      </c>
      <c r="F84">
        <v>2008</v>
      </c>
      <c r="G84" s="1" t="s">
        <v>1260</v>
      </c>
      <c r="H84" t="b">
        <v>0</v>
      </c>
      <c r="I84">
        <v>1</v>
      </c>
      <c r="J84" s="1" t="s">
        <v>7983</v>
      </c>
      <c r="K84">
        <f>COUNTIF(TravelKomma!B:B,Car[[#This Row],[carLicensePlate]])</f>
        <v>0</v>
      </c>
      <c r="L84" s="1">
        <f>SUMIF(TravelKomma!B:B,Car[[#This Row],[carLicensePlate]],TravelKomma!X:X)</f>
        <v>0</v>
      </c>
    </row>
    <row r="85" spans="1:12" x14ac:dyDescent="0.25">
      <c r="A85" s="1" t="s">
        <v>4459</v>
      </c>
      <c r="B85" s="1" t="s">
        <v>6278</v>
      </c>
      <c r="C85" s="1" t="s">
        <v>6337</v>
      </c>
      <c r="D85" s="1" t="s">
        <v>6059</v>
      </c>
      <c r="E85">
        <v>2</v>
      </c>
      <c r="F85">
        <v>1998</v>
      </c>
      <c r="G85" s="1" t="s">
        <v>782</v>
      </c>
      <c r="H85" t="b">
        <v>0</v>
      </c>
      <c r="I85">
        <v>1</v>
      </c>
      <c r="J85" s="1" t="s">
        <v>7998</v>
      </c>
      <c r="K85">
        <f>COUNTIF(TravelKomma!B:B,Car[[#This Row],[carLicensePlate]])</f>
        <v>2</v>
      </c>
      <c r="L85" s="1">
        <f>SUMIF(TravelKomma!B:B,Car[[#This Row],[carLicensePlate]],TravelKomma!X:X)</f>
        <v>142.46</v>
      </c>
    </row>
    <row r="86" spans="1:12" x14ac:dyDescent="0.25">
      <c r="A86" s="1" t="s">
        <v>4684</v>
      </c>
      <c r="B86" s="1" t="s">
        <v>6278</v>
      </c>
      <c r="C86" s="1" t="s">
        <v>6337</v>
      </c>
      <c r="D86" s="1" t="s">
        <v>6264</v>
      </c>
      <c r="E86">
        <v>5</v>
      </c>
      <c r="F86">
        <v>2011</v>
      </c>
      <c r="G86" s="1" t="s">
        <v>1906</v>
      </c>
      <c r="H86" t="b">
        <v>1</v>
      </c>
      <c r="I86">
        <v>1</v>
      </c>
      <c r="J86" s="1" t="s">
        <v>8045</v>
      </c>
      <c r="K86">
        <f>COUNTIF(TravelKomma!B:B,Car[[#This Row],[carLicensePlate]])</f>
        <v>1</v>
      </c>
      <c r="L86" s="1">
        <f>SUMIF(TravelKomma!B:B,Car[[#This Row],[carLicensePlate]],TravelKomma!X:X)</f>
        <v>114.86</v>
      </c>
    </row>
    <row r="87" spans="1:12" x14ac:dyDescent="0.25">
      <c r="A87" s="1" t="s">
        <v>8131</v>
      </c>
      <c r="B87" s="1" t="s">
        <v>6278</v>
      </c>
      <c r="C87" s="1" t="s">
        <v>8132</v>
      </c>
      <c r="D87" s="1" t="s">
        <v>6088</v>
      </c>
      <c r="E87">
        <v>1</v>
      </c>
      <c r="F87">
        <v>2006</v>
      </c>
      <c r="G87" s="1" t="s">
        <v>1000</v>
      </c>
      <c r="H87" t="b">
        <v>0</v>
      </c>
      <c r="I87">
        <v>1</v>
      </c>
      <c r="J87" s="1" t="s">
        <v>8133</v>
      </c>
      <c r="K87">
        <f>COUNTIF(TravelKomma!B:B,Car[[#This Row],[carLicensePlate]])</f>
        <v>0</v>
      </c>
      <c r="L87" s="1">
        <f>SUMIF(TravelKomma!B:B,Car[[#This Row],[carLicensePlate]],TravelKomma!X:X)</f>
        <v>0</v>
      </c>
    </row>
    <row r="88" spans="1:12" x14ac:dyDescent="0.25">
      <c r="A88" s="1" t="s">
        <v>7012</v>
      </c>
      <c r="B88" s="1" t="s">
        <v>7013</v>
      </c>
      <c r="C88" s="1" t="s">
        <v>7014</v>
      </c>
      <c r="D88" s="1" t="s">
        <v>6072</v>
      </c>
      <c r="E88">
        <v>2</v>
      </c>
      <c r="F88">
        <v>2011</v>
      </c>
      <c r="G88" s="1" t="s">
        <v>1791</v>
      </c>
      <c r="H88" t="b">
        <v>0</v>
      </c>
      <c r="I88">
        <v>1</v>
      </c>
      <c r="J88" s="1" t="s">
        <v>7015</v>
      </c>
      <c r="K88">
        <f>COUNTIF(TravelKomma!B:B,Car[[#This Row],[carLicensePlate]])</f>
        <v>0</v>
      </c>
      <c r="L88" s="1">
        <f>SUMIF(TravelKomma!B:B,Car[[#This Row],[carLicensePlate]],TravelKomma!X:X)</f>
        <v>0</v>
      </c>
    </row>
    <row r="89" spans="1:12" x14ac:dyDescent="0.25">
      <c r="A89" s="1" t="s">
        <v>6069</v>
      </c>
      <c r="B89" s="1" t="s">
        <v>6070</v>
      </c>
      <c r="C89" s="1" t="s">
        <v>6071</v>
      </c>
      <c r="D89" s="1" t="s">
        <v>6072</v>
      </c>
      <c r="E89">
        <v>3</v>
      </c>
      <c r="F89">
        <v>1992</v>
      </c>
      <c r="G89" s="1" t="s">
        <v>236</v>
      </c>
      <c r="H89" t="b">
        <v>1</v>
      </c>
      <c r="I89">
        <v>1</v>
      </c>
      <c r="J89" s="1" t="s">
        <v>1947</v>
      </c>
      <c r="K89">
        <f>COUNTIF(TravelKomma!B:B,Car[[#This Row],[carLicensePlate]])</f>
        <v>0</v>
      </c>
      <c r="L89" s="1">
        <f>SUMIF(TravelKomma!B:B,Car[[#This Row],[carLicensePlate]],TravelKomma!X:X)</f>
        <v>0</v>
      </c>
    </row>
    <row r="90" spans="1:12" x14ac:dyDescent="0.25">
      <c r="A90" s="1" t="s">
        <v>6344</v>
      </c>
      <c r="B90" s="1" t="s">
        <v>6070</v>
      </c>
      <c r="C90" s="1" t="s">
        <v>6345</v>
      </c>
      <c r="D90" s="1" t="s">
        <v>6063</v>
      </c>
      <c r="E90">
        <v>1</v>
      </c>
      <c r="F90">
        <v>2005</v>
      </c>
      <c r="G90" s="1" t="s">
        <v>1205</v>
      </c>
      <c r="H90" t="b">
        <v>1</v>
      </c>
      <c r="I90">
        <v>1</v>
      </c>
      <c r="J90" s="1" t="s">
        <v>6346</v>
      </c>
      <c r="K90">
        <f>COUNTIF(TravelKomma!B:B,Car[[#This Row],[carLicensePlate]])</f>
        <v>0</v>
      </c>
      <c r="L90" s="1">
        <f>SUMIF(TravelKomma!B:B,Car[[#This Row],[carLicensePlate]],TravelKomma!X:X)</f>
        <v>0</v>
      </c>
    </row>
    <row r="91" spans="1:12" x14ac:dyDescent="0.25">
      <c r="A91" s="1" t="s">
        <v>6402</v>
      </c>
      <c r="B91" s="1" t="s">
        <v>6070</v>
      </c>
      <c r="C91" s="1" t="s">
        <v>6403</v>
      </c>
      <c r="D91" s="1" t="s">
        <v>2518</v>
      </c>
      <c r="E91">
        <v>3</v>
      </c>
      <c r="F91">
        <v>2012</v>
      </c>
      <c r="G91" s="1" t="s">
        <v>1600</v>
      </c>
      <c r="H91" t="b">
        <v>0</v>
      </c>
      <c r="I91">
        <v>1</v>
      </c>
      <c r="J91" s="1" t="s">
        <v>6404</v>
      </c>
      <c r="K91">
        <f>COUNTIF(TravelKomma!B:B,Car[[#This Row],[carLicensePlate]])</f>
        <v>0</v>
      </c>
      <c r="L91" s="1">
        <f>SUMIF(TravelKomma!B:B,Car[[#This Row],[carLicensePlate]],TravelKomma!X:X)</f>
        <v>0</v>
      </c>
    </row>
    <row r="92" spans="1:12" x14ac:dyDescent="0.25">
      <c r="A92" s="1" t="s">
        <v>6408</v>
      </c>
      <c r="B92" s="1" t="s">
        <v>6070</v>
      </c>
      <c r="C92" s="1" t="s">
        <v>6071</v>
      </c>
      <c r="D92" s="1" t="s">
        <v>6055</v>
      </c>
      <c r="E92">
        <v>4</v>
      </c>
      <c r="F92">
        <v>1992</v>
      </c>
      <c r="G92" s="1" t="s">
        <v>542</v>
      </c>
      <c r="H92" t="b">
        <v>0</v>
      </c>
      <c r="I92">
        <v>1</v>
      </c>
      <c r="J92" s="1" t="s">
        <v>6409</v>
      </c>
      <c r="K92">
        <f>COUNTIF(TravelKomma!B:B,Car[[#This Row],[carLicensePlate]])</f>
        <v>0</v>
      </c>
      <c r="L92" s="1">
        <f>SUMIF(TravelKomma!B:B,Car[[#This Row],[carLicensePlate]],TravelKomma!X:X)</f>
        <v>0</v>
      </c>
    </row>
    <row r="93" spans="1:12" x14ac:dyDescent="0.25">
      <c r="A93" s="1" t="s">
        <v>6470</v>
      </c>
      <c r="B93" s="1" t="s">
        <v>6070</v>
      </c>
      <c r="C93" s="1" t="s">
        <v>6471</v>
      </c>
      <c r="D93" s="1" t="s">
        <v>6055</v>
      </c>
      <c r="E93">
        <v>1</v>
      </c>
      <c r="F93">
        <v>1999</v>
      </c>
      <c r="G93" s="1" t="s">
        <v>1576</v>
      </c>
      <c r="H93" t="b">
        <v>0</v>
      </c>
      <c r="I93">
        <v>1</v>
      </c>
      <c r="J93" s="1" t="s">
        <v>6472</v>
      </c>
      <c r="K93">
        <f>COUNTIF(TravelKomma!B:B,Car[[#This Row],[carLicensePlate]])</f>
        <v>0</v>
      </c>
      <c r="L93" s="1">
        <f>SUMIF(TravelKomma!B:B,Car[[#This Row],[carLicensePlate]],TravelKomma!X:X)</f>
        <v>0</v>
      </c>
    </row>
    <row r="94" spans="1:12" x14ac:dyDescent="0.25">
      <c r="A94" s="1" t="s">
        <v>6502</v>
      </c>
      <c r="B94" s="1" t="s">
        <v>6070</v>
      </c>
      <c r="C94" s="1" t="s">
        <v>6503</v>
      </c>
      <c r="D94" s="1" t="s">
        <v>6101</v>
      </c>
      <c r="E94">
        <v>3</v>
      </c>
      <c r="F94">
        <v>1991</v>
      </c>
      <c r="G94" s="1" t="s">
        <v>1408</v>
      </c>
      <c r="H94" t="b">
        <v>1</v>
      </c>
      <c r="I94">
        <v>1</v>
      </c>
      <c r="J94" s="1" t="s">
        <v>6504</v>
      </c>
      <c r="K94">
        <f>COUNTIF(TravelKomma!B:B,Car[[#This Row],[carLicensePlate]])</f>
        <v>0</v>
      </c>
      <c r="L94" s="1">
        <f>SUMIF(TravelKomma!B:B,Car[[#This Row],[carLicensePlate]],TravelKomma!X:X)</f>
        <v>0</v>
      </c>
    </row>
    <row r="95" spans="1:12" x14ac:dyDescent="0.25">
      <c r="A95" s="1" t="s">
        <v>6616</v>
      </c>
      <c r="B95" s="1" t="s">
        <v>6070</v>
      </c>
      <c r="C95" s="1" t="s">
        <v>6617</v>
      </c>
      <c r="D95" s="1" t="s">
        <v>2518</v>
      </c>
      <c r="E95">
        <v>5</v>
      </c>
      <c r="F95">
        <v>1993</v>
      </c>
      <c r="G95" s="1" t="s">
        <v>1693</v>
      </c>
      <c r="H95" t="b">
        <v>0</v>
      </c>
      <c r="I95">
        <v>1</v>
      </c>
      <c r="J95" s="1" t="s">
        <v>6618</v>
      </c>
      <c r="K95">
        <f>COUNTIF(TravelKomma!B:B,Car[[#This Row],[carLicensePlate]])</f>
        <v>0</v>
      </c>
      <c r="L95" s="1">
        <f>SUMIF(TravelKomma!B:B,Car[[#This Row],[carLicensePlate]],TravelKomma!X:X)</f>
        <v>0</v>
      </c>
    </row>
    <row r="96" spans="1:12" x14ac:dyDescent="0.25">
      <c r="A96" s="1" t="s">
        <v>6669</v>
      </c>
      <c r="B96" s="1" t="s">
        <v>6070</v>
      </c>
      <c r="C96" s="1" t="s">
        <v>6071</v>
      </c>
      <c r="D96" s="1" t="s">
        <v>6101</v>
      </c>
      <c r="E96">
        <v>3</v>
      </c>
      <c r="F96">
        <v>1988</v>
      </c>
      <c r="G96" s="1" t="s">
        <v>1544</v>
      </c>
      <c r="H96" t="b">
        <v>1</v>
      </c>
      <c r="I96">
        <v>1</v>
      </c>
      <c r="J96" s="1" t="s">
        <v>6670</v>
      </c>
      <c r="K96">
        <f>COUNTIF(TravelKomma!B:B,Car[[#This Row],[carLicensePlate]])</f>
        <v>0</v>
      </c>
      <c r="L96" s="1">
        <f>SUMIF(TravelKomma!B:B,Car[[#This Row],[carLicensePlate]],TravelKomma!X:X)</f>
        <v>0</v>
      </c>
    </row>
    <row r="97" spans="1:12" x14ac:dyDescent="0.25">
      <c r="A97" s="1" t="s">
        <v>6695</v>
      </c>
      <c r="B97" s="1" t="s">
        <v>6070</v>
      </c>
      <c r="C97" s="1" t="s">
        <v>6471</v>
      </c>
      <c r="D97" s="1" t="s">
        <v>6119</v>
      </c>
      <c r="E97">
        <v>3</v>
      </c>
      <c r="F97">
        <v>2001</v>
      </c>
      <c r="G97" s="1" t="s">
        <v>667</v>
      </c>
      <c r="H97" t="b">
        <v>1</v>
      </c>
      <c r="I97">
        <v>1</v>
      </c>
      <c r="J97" s="1" t="s">
        <v>6696</v>
      </c>
      <c r="K97">
        <f>COUNTIF(TravelKomma!B:B,Car[[#This Row],[carLicensePlate]])</f>
        <v>0</v>
      </c>
      <c r="L97" s="1">
        <f>SUMIF(TravelKomma!B:B,Car[[#This Row],[carLicensePlate]],TravelKomma!X:X)</f>
        <v>0</v>
      </c>
    </row>
    <row r="98" spans="1:12" x14ac:dyDescent="0.25">
      <c r="A98" s="1" t="s">
        <v>6759</v>
      </c>
      <c r="B98" s="1" t="s">
        <v>6070</v>
      </c>
      <c r="C98" s="1" t="s">
        <v>6760</v>
      </c>
      <c r="D98" s="1" t="s">
        <v>6088</v>
      </c>
      <c r="E98">
        <v>1</v>
      </c>
      <c r="F98">
        <v>1987</v>
      </c>
      <c r="G98" s="1" t="s">
        <v>667</v>
      </c>
      <c r="H98" t="b">
        <v>1</v>
      </c>
      <c r="I98">
        <v>1</v>
      </c>
      <c r="J98" s="1" t="s">
        <v>6761</v>
      </c>
      <c r="K98">
        <f>COUNTIF(TravelKomma!B:B,Car[[#This Row],[carLicensePlate]])</f>
        <v>0</v>
      </c>
      <c r="L98" s="1">
        <f>SUMIF(TravelKomma!B:B,Car[[#This Row],[carLicensePlate]],TravelKomma!X:X)</f>
        <v>0</v>
      </c>
    </row>
    <row r="99" spans="1:12" x14ac:dyDescent="0.25">
      <c r="A99" s="1" t="s">
        <v>6775</v>
      </c>
      <c r="B99" s="1" t="s">
        <v>6070</v>
      </c>
      <c r="C99" s="1" t="s">
        <v>6617</v>
      </c>
      <c r="D99" s="1" t="s">
        <v>6162</v>
      </c>
      <c r="E99">
        <v>2</v>
      </c>
      <c r="F99">
        <v>1985</v>
      </c>
      <c r="G99" s="1" t="s">
        <v>1473</v>
      </c>
      <c r="H99" t="b">
        <v>1</v>
      </c>
      <c r="I99">
        <v>1</v>
      </c>
      <c r="J99" s="1" t="s">
        <v>6776</v>
      </c>
      <c r="K99">
        <f>COUNTIF(TravelKomma!B:B,Car[[#This Row],[carLicensePlate]])</f>
        <v>0</v>
      </c>
      <c r="L99" s="1">
        <f>SUMIF(TravelKomma!B:B,Car[[#This Row],[carLicensePlate]],TravelKomma!X:X)</f>
        <v>0</v>
      </c>
    </row>
    <row r="100" spans="1:12" x14ac:dyDescent="0.25">
      <c r="A100" s="1" t="s">
        <v>4502</v>
      </c>
      <c r="B100" s="1" t="s">
        <v>6070</v>
      </c>
      <c r="C100" s="1" t="s">
        <v>6471</v>
      </c>
      <c r="D100" s="1" t="s">
        <v>6072</v>
      </c>
      <c r="E100">
        <v>5</v>
      </c>
      <c r="F100">
        <v>1994</v>
      </c>
      <c r="G100" s="1" t="s">
        <v>590</v>
      </c>
      <c r="H100" t="b">
        <v>0</v>
      </c>
      <c r="I100">
        <v>1</v>
      </c>
      <c r="J100" s="1" t="s">
        <v>7008</v>
      </c>
      <c r="K100">
        <f>COUNTIF(TravelKomma!B:B,Car[[#This Row],[carLicensePlate]])</f>
        <v>1</v>
      </c>
      <c r="L100" s="1">
        <f>SUMIF(TravelKomma!B:B,Car[[#This Row],[carLicensePlate]],TravelKomma!X:X)</f>
        <v>89.47</v>
      </c>
    </row>
    <row r="101" spans="1:12" x14ac:dyDescent="0.25">
      <c r="A101" s="1" t="s">
        <v>7076</v>
      </c>
      <c r="B101" s="1" t="s">
        <v>6070</v>
      </c>
      <c r="C101" s="1" t="s">
        <v>7077</v>
      </c>
      <c r="D101" s="1" t="s">
        <v>6067</v>
      </c>
      <c r="E101">
        <v>2</v>
      </c>
      <c r="F101">
        <v>2006</v>
      </c>
      <c r="G101" s="1" t="s">
        <v>1585</v>
      </c>
      <c r="H101" t="b">
        <v>1</v>
      </c>
      <c r="I101">
        <v>1</v>
      </c>
      <c r="J101" s="1" t="s">
        <v>7078</v>
      </c>
      <c r="K101">
        <f>COUNTIF(TravelKomma!B:B,Car[[#This Row],[carLicensePlate]])</f>
        <v>0</v>
      </c>
      <c r="L101" s="1">
        <f>SUMIF(TravelKomma!B:B,Car[[#This Row],[carLicensePlate]],TravelKomma!X:X)</f>
        <v>0</v>
      </c>
    </row>
    <row r="102" spans="1:12" x14ac:dyDescent="0.25">
      <c r="A102" s="1" t="s">
        <v>4318</v>
      </c>
      <c r="B102" s="1" t="s">
        <v>6070</v>
      </c>
      <c r="C102" s="1" t="s">
        <v>7176</v>
      </c>
      <c r="D102" s="1" t="s">
        <v>6080</v>
      </c>
      <c r="E102">
        <v>5</v>
      </c>
      <c r="F102">
        <v>1987</v>
      </c>
      <c r="G102" s="1" t="s">
        <v>1631</v>
      </c>
      <c r="H102" t="b">
        <v>1</v>
      </c>
      <c r="I102">
        <v>1</v>
      </c>
      <c r="J102" s="1" t="s">
        <v>7177</v>
      </c>
      <c r="K102">
        <f>COUNTIF(TravelKomma!B:B,Car[[#This Row],[carLicensePlate]])</f>
        <v>1</v>
      </c>
      <c r="L102" s="1">
        <f>SUMIF(TravelKomma!B:B,Car[[#This Row],[carLicensePlate]],TravelKomma!X:X)</f>
        <v>61.89</v>
      </c>
    </row>
    <row r="103" spans="1:12" x14ac:dyDescent="0.25">
      <c r="A103" s="1" t="s">
        <v>7209</v>
      </c>
      <c r="B103" s="1" t="s">
        <v>6070</v>
      </c>
      <c r="C103" s="1" t="s">
        <v>7210</v>
      </c>
      <c r="D103" s="1" t="s">
        <v>6119</v>
      </c>
      <c r="E103">
        <v>4</v>
      </c>
      <c r="F103">
        <v>1995</v>
      </c>
      <c r="G103" s="1" t="s">
        <v>64</v>
      </c>
      <c r="H103" t="b">
        <v>1</v>
      </c>
      <c r="I103">
        <v>1</v>
      </c>
      <c r="J103" s="1" t="s">
        <v>7211</v>
      </c>
      <c r="K103">
        <f>COUNTIF(TravelKomma!B:B,Car[[#This Row],[carLicensePlate]])</f>
        <v>0</v>
      </c>
      <c r="L103" s="1">
        <f>SUMIF(TravelKomma!B:B,Car[[#This Row],[carLicensePlate]],TravelKomma!X:X)</f>
        <v>0</v>
      </c>
    </row>
    <row r="104" spans="1:12" x14ac:dyDescent="0.25">
      <c r="A104" s="1" t="s">
        <v>7221</v>
      </c>
      <c r="B104" s="1" t="s">
        <v>6070</v>
      </c>
      <c r="C104" s="1" t="s">
        <v>7222</v>
      </c>
      <c r="D104" s="1" t="s">
        <v>6051</v>
      </c>
      <c r="E104">
        <v>2</v>
      </c>
      <c r="F104">
        <v>1996</v>
      </c>
      <c r="G104" s="1" t="s">
        <v>1036</v>
      </c>
      <c r="H104" t="b">
        <v>0</v>
      </c>
      <c r="I104">
        <v>1</v>
      </c>
      <c r="J104" s="1" t="s">
        <v>7223</v>
      </c>
      <c r="K104">
        <f>COUNTIF(TravelKomma!B:B,Car[[#This Row],[carLicensePlate]])</f>
        <v>0</v>
      </c>
      <c r="L104" s="1">
        <f>SUMIF(TravelKomma!B:B,Car[[#This Row],[carLicensePlate]],TravelKomma!X:X)</f>
        <v>0</v>
      </c>
    </row>
    <row r="105" spans="1:12" x14ac:dyDescent="0.25">
      <c r="A105" s="1" t="s">
        <v>7233</v>
      </c>
      <c r="B105" s="1" t="s">
        <v>6070</v>
      </c>
      <c r="C105" s="1" t="s">
        <v>7234</v>
      </c>
      <c r="D105" s="1" t="s">
        <v>6101</v>
      </c>
      <c r="E105">
        <v>5</v>
      </c>
      <c r="F105">
        <v>1990</v>
      </c>
      <c r="G105" s="1" t="s">
        <v>309</v>
      </c>
      <c r="H105" t="b">
        <v>0</v>
      </c>
      <c r="I105">
        <v>1</v>
      </c>
      <c r="J105" s="1" t="s">
        <v>7235</v>
      </c>
      <c r="K105">
        <f>COUNTIF(TravelKomma!B:B,Car[[#This Row],[carLicensePlate]])</f>
        <v>0</v>
      </c>
      <c r="L105" s="1">
        <f>SUMIF(TravelKomma!B:B,Car[[#This Row],[carLicensePlate]],TravelKomma!X:X)</f>
        <v>0</v>
      </c>
    </row>
    <row r="106" spans="1:12" x14ac:dyDescent="0.25">
      <c r="A106" s="1" t="s">
        <v>7283</v>
      </c>
      <c r="B106" s="1" t="s">
        <v>6070</v>
      </c>
      <c r="C106" s="1" t="s">
        <v>6617</v>
      </c>
      <c r="D106" s="1" t="s">
        <v>6119</v>
      </c>
      <c r="E106">
        <v>5</v>
      </c>
      <c r="F106">
        <v>1993</v>
      </c>
      <c r="G106" s="1" t="s">
        <v>1718</v>
      </c>
      <c r="H106" t="b">
        <v>1</v>
      </c>
      <c r="I106">
        <v>1</v>
      </c>
      <c r="J106" s="1" t="s">
        <v>7284</v>
      </c>
      <c r="K106">
        <f>COUNTIF(TravelKomma!B:B,Car[[#This Row],[carLicensePlate]])</f>
        <v>0</v>
      </c>
      <c r="L106" s="1">
        <f>SUMIF(TravelKomma!B:B,Car[[#This Row],[carLicensePlate]],TravelKomma!X:X)</f>
        <v>0</v>
      </c>
    </row>
    <row r="107" spans="1:12" x14ac:dyDescent="0.25">
      <c r="A107" s="1" t="s">
        <v>7309</v>
      </c>
      <c r="B107" s="1" t="s">
        <v>6070</v>
      </c>
      <c r="C107" s="1" t="s">
        <v>6345</v>
      </c>
      <c r="D107" s="1" t="s">
        <v>6186</v>
      </c>
      <c r="E107">
        <v>1</v>
      </c>
      <c r="F107">
        <v>2007</v>
      </c>
      <c r="G107" s="1" t="s">
        <v>558</v>
      </c>
      <c r="H107" t="b">
        <v>0</v>
      </c>
      <c r="I107">
        <v>1</v>
      </c>
      <c r="J107" s="1" t="s">
        <v>7310</v>
      </c>
      <c r="K107">
        <f>COUNTIF(TravelKomma!B:B,Car[[#This Row],[carLicensePlate]])</f>
        <v>0</v>
      </c>
      <c r="L107" s="1">
        <f>SUMIF(TravelKomma!B:B,Car[[#This Row],[carLicensePlate]],TravelKomma!X:X)</f>
        <v>0</v>
      </c>
    </row>
    <row r="108" spans="1:12" x14ac:dyDescent="0.25">
      <c r="A108" s="1" t="s">
        <v>7350</v>
      </c>
      <c r="B108" s="1" t="s">
        <v>6070</v>
      </c>
      <c r="C108" s="1" t="s">
        <v>7351</v>
      </c>
      <c r="D108" s="1" t="s">
        <v>6072</v>
      </c>
      <c r="E108">
        <v>1</v>
      </c>
      <c r="F108">
        <v>1997</v>
      </c>
      <c r="G108" s="1" t="s">
        <v>568</v>
      </c>
      <c r="H108" t="b">
        <v>1</v>
      </c>
      <c r="I108">
        <v>1</v>
      </c>
      <c r="J108" s="1" t="s">
        <v>7352</v>
      </c>
      <c r="K108">
        <f>COUNTIF(TravelKomma!B:B,Car[[#This Row],[carLicensePlate]])</f>
        <v>0</v>
      </c>
      <c r="L108" s="1">
        <f>SUMIF(TravelKomma!B:B,Car[[#This Row],[carLicensePlate]],TravelKomma!X:X)</f>
        <v>0</v>
      </c>
    </row>
    <row r="109" spans="1:12" x14ac:dyDescent="0.25">
      <c r="A109" s="1" t="s">
        <v>7367</v>
      </c>
      <c r="B109" s="1" t="s">
        <v>6070</v>
      </c>
      <c r="C109" s="1" t="s">
        <v>7210</v>
      </c>
      <c r="D109" s="1" t="s">
        <v>6059</v>
      </c>
      <c r="E109">
        <v>4</v>
      </c>
      <c r="F109">
        <v>1993</v>
      </c>
      <c r="G109" s="1" t="s">
        <v>36</v>
      </c>
      <c r="H109" t="b">
        <v>0</v>
      </c>
      <c r="I109">
        <v>1</v>
      </c>
      <c r="J109" s="1" t="s">
        <v>7368</v>
      </c>
      <c r="K109">
        <f>COUNTIF(TravelKomma!B:B,Car[[#This Row],[carLicensePlate]])</f>
        <v>0</v>
      </c>
      <c r="L109" s="1">
        <f>SUMIF(TravelKomma!B:B,Car[[#This Row],[carLicensePlate]],TravelKomma!X:X)</f>
        <v>0</v>
      </c>
    </row>
    <row r="110" spans="1:12" x14ac:dyDescent="0.25">
      <c r="A110" s="1" t="s">
        <v>5393</v>
      </c>
      <c r="B110" s="1" t="s">
        <v>6070</v>
      </c>
      <c r="C110" s="1" t="s">
        <v>6760</v>
      </c>
      <c r="D110" s="1" t="s">
        <v>6035</v>
      </c>
      <c r="E110">
        <v>4</v>
      </c>
      <c r="F110">
        <v>1989</v>
      </c>
      <c r="G110" s="1" t="s">
        <v>1914</v>
      </c>
      <c r="H110" t="b">
        <v>1</v>
      </c>
      <c r="I110">
        <v>1</v>
      </c>
      <c r="J110" s="1" t="s">
        <v>7380</v>
      </c>
      <c r="K110">
        <f>COUNTIF(TravelKomma!B:B,Car[[#This Row],[carLicensePlate]])</f>
        <v>1</v>
      </c>
      <c r="L110" s="1">
        <f>SUMIF(TravelKomma!B:B,Car[[#This Row],[carLicensePlate]],TravelKomma!X:X)</f>
        <v>12.84</v>
      </c>
    </row>
    <row r="111" spans="1:12" x14ac:dyDescent="0.25">
      <c r="A111" s="1" t="s">
        <v>7404</v>
      </c>
      <c r="B111" s="1" t="s">
        <v>6070</v>
      </c>
      <c r="C111" s="1" t="s">
        <v>7077</v>
      </c>
      <c r="D111" s="1" t="s">
        <v>6031</v>
      </c>
      <c r="E111">
        <v>3</v>
      </c>
      <c r="F111">
        <v>2012</v>
      </c>
      <c r="G111" s="1" t="s">
        <v>58</v>
      </c>
      <c r="H111" t="b">
        <v>0</v>
      </c>
      <c r="I111">
        <v>1</v>
      </c>
      <c r="J111" s="1" t="s">
        <v>7405</v>
      </c>
      <c r="K111">
        <f>COUNTIF(TravelKomma!B:B,Car[[#This Row],[carLicensePlate]])</f>
        <v>0</v>
      </c>
      <c r="L111" s="1">
        <f>SUMIF(TravelKomma!B:B,Car[[#This Row],[carLicensePlate]],TravelKomma!X:X)</f>
        <v>0</v>
      </c>
    </row>
    <row r="112" spans="1:12" x14ac:dyDescent="0.25">
      <c r="A112" s="1" t="s">
        <v>4399</v>
      </c>
      <c r="B112" s="1" t="s">
        <v>6070</v>
      </c>
      <c r="C112" s="1" t="s">
        <v>6617</v>
      </c>
      <c r="D112" s="1" t="s">
        <v>6072</v>
      </c>
      <c r="E112">
        <v>3</v>
      </c>
      <c r="F112">
        <v>1991</v>
      </c>
      <c r="G112" s="1" t="s">
        <v>1040</v>
      </c>
      <c r="H112" t="b">
        <v>1</v>
      </c>
      <c r="I112">
        <v>1</v>
      </c>
      <c r="J112" s="1" t="s">
        <v>7458</v>
      </c>
      <c r="K112">
        <f>COUNTIF(TravelKomma!B:B,Car[[#This Row],[carLicensePlate]])</f>
        <v>1</v>
      </c>
      <c r="L112" s="1">
        <f>SUMIF(TravelKomma!B:B,Car[[#This Row],[carLicensePlate]],TravelKomma!X:X)</f>
        <v>144.82</v>
      </c>
    </row>
    <row r="113" spans="1:12" x14ac:dyDescent="0.25">
      <c r="A113" s="1" t="s">
        <v>7558</v>
      </c>
      <c r="B113" s="1" t="s">
        <v>6070</v>
      </c>
      <c r="C113" s="1" t="s">
        <v>6617</v>
      </c>
      <c r="D113" s="1" t="s">
        <v>6080</v>
      </c>
      <c r="E113">
        <v>4</v>
      </c>
      <c r="F113">
        <v>1992</v>
      </c>
      <c r="G113" s="1" t="s">
        <v>560</v>
      </c>
      <c r="H113" t="b">
        <v>1</v>
      </c>
      <c r="I113">
        <v>1</v>
      </c>
      <c r="J113" s="1" t="s">
        <v>7559</v>
      </c>
      <c r="K113">
        <f>COUNTIF(TravelKomma!B:B,Car[[#This Row],[carLicensePlate]])</f>
        <v>0</v>
      </c>
      <c r="L113" s="1">
        <f>SUMIF(TravelKomma!B:B,Car[[#This Row],[carLicensePlate]],TravelKomma!X:X)</f>
        <v>0</v>
      </c>
    </row>
    <row r="114" spans="1:12" x14ac:dyDescent="0.25">
      <c r="A114" s="1" t="s">
        <v>7697</v>
      </c>
      <c r="B114" s="1" t="s">
        <v>6070</v>
      </c>
      <c r="C114" s="1" t="s">
        <v>7176</v>
      </c>
      <c r="D114" s="1" t="s">
        <v>2518</v>
      </c>
      <c r="E114">
        <v>5</v>
      </c>
      <c r="F114">
        <v>1988</v>
      </c>
      <c r="G114" s="1" t="s">
        <v>230</v>
      </c>
      <c r="H114" t="b">
        <v>1</v>
      </c>
      <c r="I114">
        <v>1</v>
      </c>
      <c r="J114" s="1" t="s">
        <v>7698</v>
      </c>
      <c r="K114">
        <f>COUNTIF(TravelKomma!B:B,Car[[#This Row],[carLicensePlate]])</f>
        <v>0</v>
      </c>
      <c r="L114" s="1">
        <f>SUMIF(TravelKomma!B:B,Car[[#This Row],[carLicensePlate]],TravelKomma!X:X)</f>
        <v>0</v>
      </c>
    </row>
    <row r="115" spans="1:12" x14ac:dyDescent="0.25">
      <c r="A115" s="1" t="s">
        <v>7956</v>
      </c>
      <c r="B115" s="1" t="s">
        <v>6070</v>
      </c>
      <c r="C115" s="1" t="s">
        <v>6503</v>
      </c>
      <c r="D115" s="1" t="s">
        <v>6055</v>
      </c>
      <c r="E115">
        <v>1</v>
      </c>
      <c r="F115">
        <v>1990</v>
      </c>
      <c r="G115" s="1" t="s">
        <v>94</v>
      </c>
      <c r="H115" t="b">
        <v>0</v>
      </c>
      <c r="I115">
        <v>1</v>
      </c>
      <c r="J115" s="1" t="s">
        <v>7957</v>
      </c>
      <c r="K115">
        <f>COUNTIF(TravelKomma!B:B,Car[[#This Row],[carLicensePlate]])</f>
        <v>0</v>
      </c>
      <c r="L115" s="1">
        <f>SUMIF(TravelKomma!B:B,Car[[#This Row],[carLicensePlate]],TravelKomma!X:X)</f>
        <v>0</v>
      </c>
    </row>
    <row r="116" spans="1:12" x14ac:dyDescent="0.25">
      <c r="A116" s="1" t="s">
        <v>7968</v>
      </c>
      <c r="B116" s="1" t="s">
        <v>6070</v>
      </c>
      <c r="C116" s="1" t="s">
        <v>6345</v>
      </c>
      <c r="D116" s="1" t="s">
        <v>6168</v>
      </c>
      <c r="E116">
        <v>3</v>
      </c>
      <c r="F116">
        <v>2002</v>
      </c>
      <c r="G116" s="1" t="s">
        <v>226</v>
      </c>
      <c r="H116" t="b">
        <v>1</v>
      </c>
      <c r="I116">
        <v>1</v>
      </c>
      <c r="J116" s="1" t="s">
        <v>7969</v>
      </c>
      <c r="K116">
        <f>COUNTIF(TravelKomma!B:B,Car[[#This Row],[carLicensePlate]])</f>
        <v>0</v>
      </c>
      <c r="L116" s="1">
        <f>SUMIF(TravelKomma!B:B,Car[[#This Row],[carLicensePlate]],TravelKomma!X:X)</f>
        <v>0</v>
      </c>
    </row>
    <row r="117" spans="1:12" x14ac:dyDescent="0.25">
      <c r="A117" s="1" t="s">
        <v>8050</v>
      </c>
      <c r="B117" s="1" t="s">
        <v>6070</v>
      </c>
      <c r="C117" s="1" t="s">
        <v>7222</v>
      </c>
      <c r="D117" s="1" t="s">
        <v>6035</v>
      </c>
      <c r="E117">
        <v>3</v>
      </c>
      <c r="F117">
        <v>1991</v>
      </c>
      <c r="G117" s="1" t="s">
        <v>1724</v>
      </c>
      <c r="H117" t="b">
        <v>0</v>
      </c>
      <c r="I117">
        <v>1</v>
      </c>
      <c r="J117" s="1" t="s">
        <v>8051</v>
      </c>
      <c r="K117">
        <f>COUNTIF(TravelKomma!B:B,Car[[#This Row],[carLicensePlate]])</f>
        <v>0</v>
      </c>
      <c r="L117" s="1">
        <f>SUMIF(TravelKomma!B:B,Car[[#This Row],[carLicensePlate]],TravelKomma!X:X)</f>
        <v>0</v>
      </c>
    </row>
    <row r="118" spans="1:12" x14ac:dyDescent="0.25">
      <c r="A118" s="1" t="s">
        <v>8120</v>
      </c>
      <c r="B118" s="1" t="s">
        <v>6070</v>
      </c>
      <c r="C118" s="1" t="s">
        <v>7351</v>
      </c>
      <c r="D118" s="1" t="s">
        <v>2518</v>
      </c>
      <c r="E118">
        <v>2</v>
      </c>
      <c r="F118">
        <v>1996</v>
      </c>
      <c r="G118" s="1" t="s">
        <v>688</v>
      </c>
      <c r="H118" t="b">
        <v>1</v>
      </c>
      <c r="I118">
        <v>1</v>
      </c>
      <c r="J118" s="1" t="s">
        <v>8121</v>
      </c>
      <c r="K118">
        <f>COUNTIF(TravelKomma!B:B,Car[[#This Row],[carLicensePlate]])</f>
        <v>0</v>
      </c>
      <c r="L118" s="1">
        <f>SUMIF(TravelKomma!B:B,Car[[#This Row],[carLicensePlate]],TravelKomma!X:X)</f>
        <v>0</v>
      </c>
    </row>
    <row r="119" spans="1:12" x14ac:dyDescent="0.25">
      <c r="A119" s="1" t="s">
        <v>6289</v>
      </c>
      <c r="B119" s="1" t="s">
        <v>6290</v>
      </c>
      <c r="C119" s="1" t="s">
        <v>6291</v>
      </c>
      <c r="D119" s="1" t="s">
        <v>6186</v>
      </c>
      <c r="E119">
        <v>5</v>
      </c>
      <c r="F119">
        <v>2001</v>
      </c>
      <c r="G119" s="1" t="s">
        <v>1327</v>
      </c>
      <c r="H119" t="b">
        <v>0</v>
      </c>
      <c r="I119">
        <v>1</v>
      </c>
      <c r="J119" s="1" t="s">
        <v>6292</v>
      </c>
      <c r="K119">
        <f>COUNTIF(TravelKomma!B:B,Car[[#This Row],[carLicensePlate]])</f>
        <v>0</v>
      </c>
      <c r="L119" s="1">
        <f>SUMIF(TravelKomma!B:B,Car[[#This Row],[carLicensePlate]],TravelKomma!X:X)</f>
        <v>0</v>
      </c>
    </row>
    <row r="120" spans="1:12" x14ac:dyDescent="0.25">
      <c r="A120" s="1" t="s">
        <v>5086</v>
      </c>
      <c r="B120" s="1" t="s">
        <v>6290</v>
      </c>
      <c r="C120" s="1" t="s">
        <v>6446</v>
      </c>
      <c r="D120" s="1" t="s">
        <v>6080</v>
      </c>
      <c r="E120">
        <v>2</v>
      </c>
      <c r="F120">
        <v>2009</v>
      </c>
      <c r="G120" s="1" t="s">
        <v>1309</v>
      </c>
      <c r="H120" t="b">
        <v>1</v>
      </c>
      <c r="I120">
        <v>1</v>
      </c>
      <c r="J120" s="1" t="s">
        <v>6447</v>
      </c>
      <c r="K120">
        <f>COUNTIF(TravelKomma!B:B,Car[[#This Row],[carLicensePlate]])</f>
        <v>1</v>
      </c>
      <c r="L120" s="1">
        <f>SUMIF(TravelKomma!B:B,Car[[#This Row],[carLicensePlate]],TravelKomma!X:X)</f>
        <v>58.76</v>
      </c>
    </row>
    <row r="121" spans="1:12" x14ac:dyDescent="0.25">
      <c r="A121" s="1" t="s">
        <v>6560</v>
      </c>
      <c r="B121" s="1" t="s">
        <v>6290</v>
      </c>
      <c r="C121" s="1" t="s">
        <v>6561</v>
      </c>
      <c r="D121" s="1" t="s">
        <v>6055</v>
      </c>
      <c r="E121">
        <v>1</v>
      </c>
      <c r="F121">
        <v>1993</v>
      </c>
      <c r="G121" s="1" t="s">
        <v>12</v>
      </c>
      <c r="H121" t="b">
        <v>1</v>
      </c>
      <c r="I121">
        <v>1</v>
      </c>
      <c r="J121" s="1" t="s">
        <v>6562</v>
      </c>
      <c r="K121">
        <f>COUNTIF(TravelKomma!B:B,Car[[#This Row],[carLicensePlate]])</f>
        <v>0</v>
      </c>
      <c r="L121" s="1">
        <f>SUMIF(TravelKomma!B:B,Car[[#This Row],[carLicensePlate]],TravelKomma!X:X)</f>
        <v>0</v>
      </c>
    </row>
    <row r="122" spans="1:12" x14ac:dyDescent="0.25">
      <c r="A122" s="1" t="s">
        <v>6815</v>
      </c>
      <c r="B122" s="1" t="s">
        <v>6290</v>
      </c>
      <c r="C122" s="1" t="s">
        <v>6291</v>
      </c>
      <c r="D122" s="1" t="s">
        <v>6168</v>
      </c>
      <c r="E122">
        <v>4</v>
      </c>
      <c r="F122">
        <v>2000</v>
      </c>
      <c r="G122" s="1" t="s">
        <v>1678</v>
      </c>
      <c r="H122" t="b">
        <v>1</v>
      </c>
      <c r="I122">
        <v>1</v>
      </c>
      <c r="J122" s="1" t="s">
        <v>6816</v>
      </c>
      <c r="K122">
        <f>COUNTIF(TravelKomma!B:B,Car[[#This Row],[carLicensePlate]])</f>
        <v>0</v>
      </c>
      <c r="L122" s="1">
        <f>SUMIF(TravelKomma!B:B,Car[[#This Row],[carLicensePlate]],TravelKomma!X:X)</f>
        <v>0</v>
      </c>
    </row>
    <row r="123" spans="1:12" x14ac:dyDescent="0.25">
      <c r="A123" s="1" t="s">
        <v>7139</v>
      </c>
      <c r="B123" s="1" t="s">
        <v>6290</v>
      </c>
      <c r="C123" s="1" t="s">
        <v>7140</v>
      </c>
      <c r="D123" s="1" t="s">
        <v>6059</v>
      </c>
      <c r="E123">
        <v>5</v>
      </c>
      <c r="F123">
        <v>2008</v>
      </c>
      <c r="G123" s="1" t="s">
        <v>325</v>
      </c>
      <c r="H123" t="b">
        <v>0</v>
      </c>
      <c r="I123">
        <v>1</v>
      </c>
      <c r="J123" s="1" t="s">
        <v>7141</v>
      </c>
      <c r="K123">
        <f>COUNTIF(TravelKomma!B:B,Car[[#This Row],[carLicensePlate]])</f>
        <v>0</v>
      </c>
      <c r="L123" s="1">
        <f>SUMIF(TravelKomma!B:B,Car[[#This Row],[carLicensePlate]],TravelKomma!X:X)</f>
        <v>0</v>
      </c>
    </row>
    <row r="124" spans="1:12" x14ac:dyDescent="0.25">
      <c r="A124" s="1" t="s">
        <v>7291</v>
      </c>
      <c r="B124" s="1" t="s">
        <v>6290</v>
      </c>
      <c r="C124" s="1" t="s">
        <v>7292</v>
      </c>
      <c r="D124" s="1" t="s">
        <v>6162</v>
      </c>
      <c r="E124">
        <v>5</v>
      </c>
      <c r="F124">
        <v>2008</v>
      </c>
      <c r="G124" s="1" t="s">
        <v>511</v>
      </c>
      <c r="H124" t="b">
        <v>1</v>
      </c>
      <c r="I124">
        <v>1</v>
      </c>
      <c r="J124" s="1" t="s">
        <v>7293</v>
      </c>
      <c r="K124">
        <f>COUNTIF(TravelKomma!B:B,Car[[#This Row],[carLicensePlate]])</f>
        <v>0</v>
      </c>
      <c r="L124" s="1">
        <f>SUMIF(TravelKomma!B:B,Car[[#This Row],[carLicensePlate]],TravelKomma!X:X)</f>
        <v>0</v>
      </c>
    </row>
    <row r="125" spans="1:12" x14ac:dyDescent="0.25">
      <c r="A125" s="1" t="s">
        <v>7598</v>
      </c>
      <c r="B125" s="1" t="s">
        <v>6290</v>
      </c>
      <c r="C125" s="1" t="s">
        <v>7292</v>
      </c>
      <c r="D125" s="1" t="s">
        <v>2518</v>
      </c>
      <c r="E125">
        <v>5</v>
      </c>
      <c r="F125">
        <v>2008</v>
      </c>
      <c r="G125" s="1" t="s">
        <v>679</v>
      </c>
      <c r="H125" t="b">
        <v>1</v>
      </c>
      <c r="I125">
        <v>1</v>
      </c>
      <c r="J125" s="1" t="s">
        <v>6456</v>
      </c>
      <c r="K125">
        <f>COUNTIF(TravelKomma!B:B,Car[[#This Row],[carLicensePlate]])</f>
        <v>0</v>
      </c>
      <c r="L125" s="1">
        <f>SUMIF(TravelKomma!B:B,Car[[#This Row],[carLicensePlate]],TravelKomma!X:X)</f>
        <v>0</v>
      </c>
    </row>
    <row r="126" spans="1:12" x14ac:dyDescent="0.25">
      <c r="A126" s="1" t="s">
        <v>7886</v>
      </c>
      <c r="B126" s="1" t="s">
        <v>6290</v>
      </c>
      <c r="C126" s="1" t="s">
        <v>7887</v>
      </c>
      <c r="D126" s="1" t="s">
        <v>6264</v>
      </c>
      <c r="E126">
        <v>1</v>
      </c>
      <c r="F126">
        <v>2011</v>
      </c>
      <c r="G126" s="1" t="s">
        <v>411</v>
      </c>
      <c r="H126" t="b">
        <v>0</v>
      </c>
      <c r="I126">
        <v>1</v>
      </c>
      <c r="J126" s="1" t="s">
        <v>7888</v>
      </c>
      <c r="K126">
        <f>COUNTIF(TravelKomma!B:B,Car[[#This Row],[carLicensePlate]])</f>
        <v>0</v>
      </c>
      <c r="L126" s="1">
        <f>SUMIF(TravelKomma!B:B,Car[[#This Row],[carLicensePlate]],TravelKomma!X:X)</f>
        <v>0</v>
      </c>
    </row>
    <row r="127" spans="1:12" x14ac:dyDescent="0.25">
      <c r="A127" s="1" t="s">
        <v>8016</v>
      </c>
      <c r="B127" s="1" t="s">
        <v>6290</v>
      </c>
      <c r="C127" s="1" t="s">
        <v>8017</v>
      </c>
      <c r="D127" s="1" t="s">
        <v>6031</v>
      </c>
      <c r="E127">
        <v>4</v>
      </c>
      <c r="F127">
        <v>2011</v>
      </c>
      <c r="G127" s="1" t="s">
        <v>1024</v>
      </c>
      <c r="H127" t="b">
        <v>1</v>
      </c>
      <c r="I127">
        <v>1</v>
      </c>
      <c r="J127" s="1" t="s">
        <v>8018</v>
      </c>
      <c r="K127">
        <f>COUNTIF(TravelKomma!B:B,Car[[#This Row],[carLicensePlate]])</f>
        <v>0</v>
      </c>
      <c r="L127" s="1">
        <f>SUMIF(TravelKomma!B:B,Car[[#This Row],[carLicensePlate]],TravelKomma!X:X)</f>
        <v>0</v>
      </c>
    </row>
    <row r="128" spans="1:12" x14ac:dyDescent="0.25">
      <c r="A128" s="1" t="s">
        <v>6094</v>
      </c>
      <c r="B128" s="1" t="s">
        <v>6095</v>
      </c>
      <c r="C128" s="1" t="s">
        <v>6096</v>
      </c>
      <c r="D128" s="1" t="s">
        <v>6059</v>
      </c>
      <c r="E128">
        <v>5</v>
      </c>
      <c r="F128">
        <v>1967</v>
      </c>
      <c r="G128" s="1" t="s">
        <v>68</v>
      </c>
      <c r="H128" t="b">
        <v>1</v>
      </c>
      <c r="I128">
        <v>1</v>
      </c>
      <c r="J128" s="1" t="s">
        <v>6097</v>
      </c>
      <c r="K128">
        <f>COUNTIF(TravelKomma!B:B,Car[[#This Row],[carLicensePlate]])</f>
        <v>0</v>
      </c>
      <c r="L128" s="1">
        <f>SUMIF(TravelKomma!B:B,Car[[#This Row],[carLicensePlate]],TravelKomma!X:X)</f>
        <v>0</v>
      </c>
    </row>
    <row r="129" spans="1:12" x14ac:dyDescent="0.25">
      <c r="A129" s="1" t="s">
        <v>5858</v>
      </c>
      <c r="B129" s="1" t="s">
        <v>6095</v>
      </c>
      <c r="C129" s="1" t="s">
        <v>6151</v>
      </c>
      <c r="D129" s="1" t="s">
        <v>6055</v>
      </c>
      <c r="E129">
        <v>3</v>
      </c>
      <c r="F129">
        <v>1973</v>
      </c>
      <c r="G129" s="1" t="s">
        <v>677</v>
      </c>
      <c r="H129" t="b">
        <v>0</v>
      </c>
      <c r="I129">
        <v>1</v>
      </c>
      <c r="J129" s="1" t="s">
        <v>6152</v>
      </c>
      <c r="K129">
        <f>COUNTIF(TravelKomma!B:B,Car[[#This Row],[carLicensePlate]])</f>
        <v>1</v>
      </c>
      <c r="L129" s="1">
        <f>SUMIF(TravelKomma!B:B,Car[[#This Row],[carLicensePlate]],TravelKomma!X:X)</f>
        <v>182.66</v>
      </c>
    </row>
    <row r="130" spans="1:12" x14ac:dyDescent="0.25">
      <c r="A130" s="1" t="s">
        <v>6230</v>
      </c>
      <c r="B130" s="1" t="s">
        <v>6095</v>
      </c>
      <c r="C130" s="1" t="s">
        <v>6231</v>
      </c>
      <c r="D130" s="1" t="s">
        <v>6162</v>
      </c>
      <c r="E130">
        <v>3</v>
      </c>
      <c r="F130">
        <v>1993</v>
      </c>
      <c r="G130" s="1" t="s">
        <v>1163</v>
      </c>
      <c r="H130" t="b">
        <v>0</v>
      </c>
      <c r="I130">
        <v>1</v>
      </c>
      <c r="J130" s="1" t="s">
        <v>6232</v>
      </c>
      <c r="K130">
        <f>COUNTIF(TravelKomma!B:B,Car[[#This Row],[carLicensePlate]])</f>
        <v>0</v>
      </c>
      <c r="L130" s="1">
        <f>SUMIF(TravelKomma!B:B,Car[[#This Row],[carLicensePlate]],TravelKomma!X:X)</f>
        <v>0</v>
      </c>
    </row>
    <row r="131" spans="1:12" x14ac:dyDescent="0.25">
      <c r="A131" s="1" t="s">
        <v>6276</v>
      </c>
      <c r="B131" s="1" t="s">
        <v>6095</v>
      </c>
      <c r="C131" s="1" t="s">
        <v>6277</v>
      </c>
      <c r="D131" s="1" t="s">
        <v>6072</v>
      </c>
      <c r="E131">
        <v>1</v>
      </c>
      <c r="F131">
        <v>1994</v>
      </c>
      <c r="G131" s="1" t="s">
        <v>1542</v>
      </c>
      <c r="H131" t="b">
        <v>0</v>
      </c>
      <c r="I131">
        <v>1</v>
      </c>
      <c r="J131" s="1" t="s">
        <v>6257</v>
      </c>
      <c r="K131">
        <f>COUNTIF(TravelKomma!B:B,Car[[#This Row],[carLicensePlate]])</f>
        <v>0</v>
      </c>
      <c r="L131" s="1">
        <f>SUMIF(TravelKomma!B:B,Car[[#This Row],[carLicensePlate]],TravelKomma!X:X)</f>
        <v>0</v>
      </c>
    </row>
    <row r="132" spans="1:12" x14ac:dyDescent="0.25">
      <c r="A132" s="1" t="s">
        <v>6280</v>
      </c>
      <c r="B132" s="1" t="s">
        <v>6095</v>
      </c>
      <c r="C132" s="1" t="s">
        <v>6281</v>
      </c>
      <c r="D132" s="1" t="s">
        <v>6088</v>
      </c>
      <c r="E132">
        <v>2</v>
      </c>
      <c r="F132">
        <v>2006</v>
      </c>
      <c r="G132" s="1" t="s">
        <v>435</v>
      </c>
      <c r="H132" t="b">
        <v>0</v>
      </c>
      <c r="I132">
        <v>1</v>
      </c>
      <c r="J132" s="1" t="s">
        <v>6282</v>
      </c>
      <c r="K132">
        <f>COUNTIF(TravelKomma!B:B,Car[[#This Row],[carLicensePlate]])</f>
        <v>0</v>
      </c>
      <c r="L132" s="1">
        <f>SUMIF(TravelKomma!B:B,Car[[#This Row],[carLicensePlate]],TravelKomma!X:X)</f>
        <v>0</v>
      </c>
    </row>
    <row r="133" spans="1:12" x14ac:dyDescent="0.25">
      <c r="A133" s="1" t="s">
        <v>6350</v>
      </c>
      <c r="B133" s="1" t="s">
        <v>6095</v>
      </c>
      <c r="C133" s="1" t="s">
        <v>6351</v>
      </c>
      <c r="D133" s="1" t="s">
        <v>2518</v>
      </c>
      <c r="E133">
        <v>4</v>
      </c>
      <c r="F133">
        <v>1995</v>
      </c>
      <c r="G133" s="1" t="s">
        <v>196</v>
      </c>
      <c r="H133" t="b">
        <v>0</v>
      </c>
      <c r="I133">
        <v>1</v>
      </c>
      <c r="J133" s="1" t="s">
        <v>6352</v>
      </c>
      <c r="K133">
        <f>COUNTIF(TravelKomma!B:B,Car[[#This Row],[carLicensePlate]])</f>
        <v>0</v>
      </c>
      <c r="L133" s="1">
        <f>SUMIF(TravelKomma!B:B,Car[[#This Row],[carLicensePlate]],TravelKomma!X:X)</f>
        <v>0</v>
      </c>
    </row>
    <row r="134" spans="1:12" x14ac:dyDescent="0.25">
      <c r="A134" s="1" t="s">
        <v>4232</v>
      </c>
      <c r="B134" s="1" t="s">
        <v>6095</v>
      </c>
      <c r="C134" s="1" t="s">
        <v>6378</v>
      </c>
      <c r="D134" s="1" t="s">
        <v>6168</v>
      </c>
      <c r="E134">
        <v>5</v>
      </c>
      <c r="F134">
        <v>1996</v>
      </c>
      <c r="G134" s="1" t="s">
        <v>993</v>
      </c>
      <c r="H134" t="b">
        <v>1</v>
      </c>
      <c r="I134">
        <v>1</v>
      </c>
      <c r="J134" s="1" t="s">
        <v>6379</v>
      </c>
      <c r="K134">
        <f>COUNTIF(TravelKomma!B:B,Car[[#This Row],[carLicensePlate]])</f>
        <v>1</v>
      </c>
      <c r="L134" s="1">
        <f>SUMIF(TravelKomma!B:B,Car[[#This Row],[carLicensePlate]],TravelKomma!X:X)</f>
        <v>22.69</v>
      </c>
    </row>
    <row r="135" spans="1:12" x14ac:dyDescent="0.25">
      <c r="A135" s="1" t="s">
        <v>6423</v>
      </c>
      <c r="B135" s="1" t="s">
        <v>6095</v>
      </c>
      <c r="C135" s="1" t="s">
        <v>6351</v>
      </c>
      <c r="D135" s="1" t="s">
        <v>6063</v>
      </c>
      <c r="E135">
        <v>5</v>
      </c>
      <c r="F135">
        <v>2009</v>
      </c>
      <c r="G135" s="1" t="s">
        <v>1004</v>
      </c>
      <c r="H135" t="b">
        <v>0</v>
      </c>
      <c r="I135">
        <v>1</v>
      </c>
      <c r="J135" s="1" t="s">
        <v>6424</v>
      </c>
      <c r="K135">
        <f>COUNTIF(TravelKomma!B:B,Car[[#This Row],[carLicensePlate]])</f>
        <v>0</v>
      </c>
      <c r="L135" s="1">
        <f>SUMIF(TravelKomma!B:B,Car[[#This Row],[carLicensePlate]],TravelKomma!X:X)</f>
        <v>0</v>
      </c>
    </row>
    <row r="136" spans="1:12" x14ac:dyDescent="0.25">
      <c r="A136" s="1" t="s">
        <v>6432</v>
      </c>
      <c r="B136" s="1" t="s">
        <v>6095</v>
      </c>
      <c r="C136" s="1" t="s">
        <v>6433</v>
      </c>
      <c r="D136" s="1" t="s">
        <v>6264</v>
      </c>
      <c r="E136">
        <v>2</v>
      </c>
      <c r="F136">
        <v>2005</v>
      </c>
      <c r="G136" s="1" t="s">
        <v>1301</v>
      </c>
      <c r="H136" t="b">
        <v>0</v>
      </c>
      <c r="I136">
        <v>1</v>
      </c>
      <c r="J136" s="1" t="s">
        <v>6434</v>
      </c>
      <c r="K136">
        <f>COUNTIF(TravelKomma!B:B,Car[[#This Row],[carLicensePlate]])</f>
        <v>0</v>
      </c>
      <c r="L136" s="1">
        <f>SUMIF(TravelKomma!B:B,Car[[#This Row],[carLicensePlate]],TravelKomma!X:X)</f>
        <v>0</v>
      </c>
    </row>
    <row r="137" spans="1:12" x14ac:dyDescent="0.25">
      <c r="A137" s="1" t="s">
        <v>5455</v>
      </c>
      <c r="B137" s="1" t="s">
        <v>6095</v>
      </c>
      <c r="C137" s="1" t="s">
        <v>6277</v>
      </c>
      <c r="D137" s="1" t="s">
        <v>6088</v>
      </c>
      <c r="E137">
        <v>2</v>
      </c>
      <c r="F137">
        <v>2000</v>
      </c>
      <c r="G137" s="1" t="s">
        <v>1089</v>
      </c>
      <c r="H137" t="b">
        <v>1</v>
      </c>
      <c r="I137">
        <v>1</v>
      </c>
      <c r="J137" s="1" t="s">
        <v>6524</v>
      </c>
      <c r="K137">
        <f>COUNTIF(TravelKomma!B:B,Car[[#This Row],[carLicensePlate]])</f>
        <v>1</v>
      </c>
      <c r="L137" s="1">
        <f>SUMIF(TravelKomma!B:B,Car[[#This Row],[carLicensePlate]],TravelKomma!X:X)</f>
        <v>101.45</v>
      </c>
    </row>
    <row r="138" spans="1:12" x14ac:dyDescent="0.25">
      <c r="A138" s="1" t="s">
        <v>6581</v>
      </c>
      <c r="B138" s="1" t="s">
        <v>6095</v>
      </c>
      <c r="C138" s="1" t="s">
        <v>6582</v>
      </c>
      <c r="D138" s="1" t="s">
        <v>6051</v>
      </c>
      <c r="E138">
        <v>4</v>
      </c>
      <c r="F138">
        <v>1999</v>
      </c>
      <c r="G138" s="1" t="s">
        <v>1062</v>
      </c>
      <c r="H138" t="b">
        <v>1</v>
      </c>
      <c r="I138">
        <v>1</v>
      </c>
      <c r="J138" s="1" t="s">
        <v>1947</v>
      </c>
      <c r="K138">
        <f>COUNTIF(TravelKomma!B:B,Car[[#This Row],[carLicensePlate]])</f>
        <v>0</v>
      </c>
      <c r="L138" s="1">
        <f>SUMIF(TravelKomma!B:B,Car[[#This Row],[carLicensePlate]],TravelKomma!X:X)</f>
        <v>0</v>
      </c>
    </row>
    <row r="139" spans="1:12" x14ac:dyDescent="0.25">
      <c r="A139" s="1" t="s">
        <v>5805</v>
      </c>
      <c r="B139" s="1" t="s">
        <v>6095</v>
      </c>
      <c r="C139" s="1" t="s">
        <v>6583</v>
      </c>
      <c r="D139" s="1" t="s">
        <v>6168</v>
      </c>
      <c r="E139">
        <v>4</v>
      </c>
      <c r="F139">
        <v>2001</v>
      </c>
      <c r="G139" s="1" t="s">
        <v>874</v>
      </c>
      <c r="H139" t="b">
        <v>0</v>
      </c>
      <c r="I139">
        <v>1</v>
      </c>
      <c r="J139" s="1" t="s">
        <v>6584</v>
      </c>
      <c r="K139">
        <f>COUNTIF(TravelKomma!B:B,Car[[#This Row],[carLicensePlate]])</f>
        <v>1</v>
      </c>
      <c r="L139" s="1">
        <f>SUMIF(TravelKomma!B:B,Car[[#This Row],[carLicensePlate]],TravelKomma!X:X)</f>
        <v>172.34</v>
      </c>
    </row>
    <row r="140" spans="1:12" x14ac:dyDescent="0.25">
      <c r="A140" s="1" t="s">
        <v>6613</v>
      </c>
      <c r="B140" s="1" t="s">
        <v>6095</v>
      </c>
      <c r="C140" s="1" t="s">
        <v>6614</v>
      </c>
      <c r="D140" s="1" t="s">
        <v>6026</v>
      </c>
      <c r="E140">
        <v>1</v>
      </c>
      <c r="F140">
        <v>2001</v>
      </c>
      <c r="G140" s="1" t="s">
        <v>772</v>
      </c>
      <c r="H140" t="b">
        <v>0</v>
      </c>
      <c r="I140">
        <v>1</v>
      </c>
      <c r="J140" s="1" t="s">
        <v>6615</v>
      </c>
      <c r="K140">
        <f>COUNTIF(TravelKomma!B:B,Car[[#This Row],[carLicensePlate]])</f>
        <v>0</v>
      </c>
      <c r="L140" s="1">
        <f>SUMIF(TravelKomma!B:B,Car[[#This Row],[carLicensePlate]],TravelKomma!X:X)</f>
        <v>0</v>
      </c>
    </row>
    <row r="141" spans="1:12" x14ac:dyDescent="0.25">
      <c r="A141" s="1" t="s">
        <v>6645</v>
      </c>
      <c r="B141" s="1" t="s">
        <v>6095</v>
      </c>
      <c r="C141" s="1" t="s">
        <v>6646</v>
      </c>
      <c r="D141" s="1" t="s">
        <v>6264</v>
      </c>
      <c r="E141">
        <v>5</v>
      </c>
      <c r="F141">
        <v>2000</v>
      </c>
      <c r="G141" s="1" t="s">
        <v>604</v>
      </c>
      <c r="H141" t="b">
        <v>1</v>
      </c>
      <c r="I141">
        <v>1</v>
      </c>
      <c r="J141" s="1" t="s">
        <v>6647</v>
      </c>
      <c r="K141">
        <f>COUNTIF(TravelKomma!B:B,Car[[#This Row],[carLicensePlate]])</f>
        <v>0</v>
      </c>
      <c r="L141" s="1">
        <f>SUMIF(TravelKomma!B:B,Car[[#This Row],[carLicensePlate]],TravelKomma!X:X)</f>
        <v>0</v>
      </c>
    </row>
    <row r="142" spans="1:12" x14ac:dyDescent="0.25">
      <c r="A142" s="1" t="s">
        <v>6671</v>
      </c>
      <c r="B142" s="1" t="s">
        <v>6095</v>
      </c>
      <c r="C142" s="1" t="s">
        <v>6672</v>
      </c>
      <c r="D142" s="1" t="s">
        <v>6051</v>
      </c>
      <c r="E142">
        <v>2</v>
      </c>
      <c r="F142">
        <v>1993</v>
      </c>
      <c r="G142" s="1" t="s">
        <v>532</v>
      </c>
      <c r="H142" t="b">
        <v>1</v>
      </c>
      <c r="I142">
        <v>1</v>
      </c>
      <c r="J142" s="1" t="s">
        <v>6673</v>
      </c>
      <c r="K142">
        <f>COUNTIF(TravelKomma!B:B,Car[[#This Row],[carLicensePlate]])</f>
        <v>0</v>
      </c>
      <c r="L142" s="1">
        <f>SUMIF(TravelKomma!B:B,Car[[#This Row],[carLicensePlate]],TravelKomma!X:X)</f>
        <v>0</v>
      </c>
    </row>
    <row r="143" spans="1:12" x14ac:dyDescent="0.25">
      <c r="A143" s="1" t="s">
        <v>4661</v>
      </c>
      <c r="B143" s="1" t="s">
        <v>6095</v>
      </c>
      <c r="C143" s="1" t="s">
        <v>6351</v>
      </c>
      <c r="D143" s="1" t="s">
        <v>6119</v>
      </c>
      <c r="E143">
        <v>2</v>
      </c>
      <c r="F143">
        <v>2007</v>
      </c>
      <c r="G143" s="1" t="s">
        <v>64</v>
      </c>
      <c r="H143" t="b">
        <v>0</v>
      </c>
      <c r="I143">
        <v>1</v>
      </c>
      <c r="J143" s="1" t="s">
        <v>6817</v>
      </c>
      <c r="K143">
        <f>COUNTIF(TravelKomma!B:B,Car[[#This Row],[carLicensePlate]])</f>
        <v>1</v>
      </c>
      <c r="L143" s="1">
        <f>SUMIF(TravelKomma!B:B,Car[[#This Row],[carLicensePlate]],TravelKomma!X:X)</f>
        <v>79.87</v>
      </c>
    </row>
    <row r="144" spans="1:12" x14ac:dyDescent="0.25">
      <c r="A144" s="1" t="s">
        <v>6882</v>
      </c>
      <c r="B144" s="1" t="s">
        <v>6095</v>
      </c>
      <c r="C144" s="1" t="s">
        <v>6351</v>
      </c>
      <c r="D144" s="1" t="s">
        <v>6072</v>
      </c>
      <c r="E144">
        <v>1</v>
      </c>
      <c r="F144">
        <v>1994</v>
      </c>
      <c r="G144" s="1" t="s">
        <v>1262</v>
      </c>
      <c r="H144" t="b">
        <v>1</v>
      </c>
      <c r="I144">
        <v>1</v>
      </c>
      <c r="J144" s="1" t="s">
        <v>6883</v>
      </c>
      <c r="K144">
        <f>COUNTIF(TravelKomma!B:B,Car[[#This Row],[carLicensePlate]])</f>
        <v>0</v>
      </c>
      <c r="L144" s="1">
        <f>SUMIF(TravelKomma!B:B,Car[[#This Row],[carLicensePlate]],TravelKomma!X:X)</f>
        <v>0</v>
      </c>
    </row>
    <row r="145" spans="1:12" x14ac:dyDescent="0.25">
      <c r="A145" s="1" t="s">
        <v>6920</v>
      </c>
      <c r="B145" s="1" t="s">
        <v>6095</v>
      </c>
      <c r="C145" s="1" t="s">
        <v>6921</v>
      </c>
      <c r="D145" s="1" t="s">
        <v>6168</v>
      </c>
      <c r="E145">
        <v>5</v>
      </c>
      <c r="F145">
        <v>1999</v>
      </c>
      <c r="G145" s="1" t="s">
        <v>989</v>
      </c>
      <c r="H145" t="b">
        <v>1</v>
      </c>
      <c r="I145">
        <v>1</v>
      </c>
      <c r="J145" s="1" t="s">
        <v>6922</v>
      </c>
      <c r="K145">
        <f>COUNTIF(TravelKomma!B:B,Car[[#This Row],[carLicensePlate]])</f>
        <v>0</v>
      </c>
      <c r="L145" s="1">
        <f>SUMIF(TravelKomma!B:B,Car[[#This Row],[carLicensePlate]],TravelKomma!X:X)</f>
        <v>0</v>
      </c>
    </row>
    <row r="146" spans="1:12" x14ac:dyDescent="0.25">
      <c r="A146" s="1" t="s">
        <v>6941</v>
      </c>
      <c r="B146" s="1" t="s">
        <v>6095</v>
      </c>
      <c r="C146" s="1" t="s">
        <v>6921</v>
      </c>
      <c r="D146" s="1" t="s">
        <v>6067</v>
      </c>
      <c r="E146">
        <v>2</v>
      </c>
      <c r="F146">
        <v>2009</v>
      </c>
      <c r="G146" s="1" t="s">
        <v>20</v>
      </c>
      <c r="H146" t="b">
        <v>1</v>
      </c>
      <c r="I146">
        <v>1</v>
      </c>
      <c r="J146" s="1" t="s">
        <v>1947</v>
      </c>
      <c r="K146">
        <f>COUNTIF(TravelKomma!B:B,Car[[#This Row],[carLicensePlate]])</f>
        <v>0</v>
      </c>
      <c r="L146" s="1">
        <f>SUMIF(TravelKomma!B:B,Car[[#This Row],[carLicensePlate]],TravelKomma!X:X)</f>
        <v>0</v>
      </c>
    </row>
    <row r="147" spans="1:12" x14ac:dyDescent="0.25">
      <c r="A147" s="1" t="s">
        <v>6950</v>
      </c>
      <c r="B147" s="1" t="s">
        <v>6095</v>
      </c>
      <c r="C147" s="1" t="s">
        <v>6951</v>
      </c>
      <c r="D147" s="1" t="s">
        <v>6035</v>
      </c>
      <c r="E147">
        <v>4</v>
      </c>
      <c r="F147">
        <v>2011</v>
      </c>
      <c r="G147" s="1" t="s">
        <v>968</v>
      </c>
      <c r="H147" t="b">
        <v>0</v>
      </c>
      <c r="I147">
        <v>1</v>
      </c>
      <c r="J147" s="1" t="s">
        <v>6952</v>
      </c>
      <c r="K147">
        <f>COUNTIF(TravelKomma!B:B,Car[[#This Row],[carLicensePlate]])</f>
        <v>0</v>
      </c>
      <c r="L147" s="1">
        <f>SUMIF(TravelKomma!B:B,Car[[#This Row],[carLicensePlate]],TravelKomma!X:X)</f>
        <v>0</v>
      </c>
    </row>
    <row r="148" spans="1:12" x14ac:dyDescent="0.25">
      <c r="A148" s="1" t="s">
        <v>4381</v>
      </c>
      <c r="B148" s="1" t="s">
        <v>6095</v>
      </c>
      <c r="C148" s="1" t="s">
        <v>6672</v>
      </c>
      <c r="D148" s="1" t="s">
        <v>6035</v>
      </c>
      <c r="E148">
        <v>5</v>
      </c>
      <c r="F148">
        <v>1953</v>
      </c>
      <c r="G148" s="1" t="s">
        <v>550</v>
      </c>
      <c r="H148" t="b">
        <v>0</v>
      </c>
      <c r="I148">
        <v>1</v>
      </c>
      <c r="J148" s="1" t="s">
        <v>6960</v>
      </c>
      <c r="K148">
        <f>COUNTIF(TravelKomma!B:B,Car[[#This Row],[carLicensePlate]])</f>
        <v>1</v>
      </c>
      <c r="L148" s="1">
        <f>SUMIF(TravelKomma!B:B,Car[[#This Row],[carLicensePlate]],TravelKomma!X:X)</f>
        <v>170.43</v>
      </c>
    </row>
    <row r="149" spans="1:12" x14ac:dyDescent="0.25">
      <c r="A149" s="1" t="s">
        <v>7002</v>
      </c>
      <c r="B149" s="1" t="s">
        <v>6095</v>
      </c>
      <c r="C149" s="1" t="s">
        <v>7003</v>
      </c>
      <c r="D149" s="1" t="s">
        <v>6063</v>
      </c>
      <c r="E149">
        <v>5</v>
      </c>
      <c r="F149">
        <v>2005</v>
      </c>
      <c r="G149" s="1" t="s">
        <v>1841</v>
      </c>
      <c r="H149" t="b">
        <v>0</v>
      </c>
      <c r="I149">
        <v>1</v>
      </c>
      <c r="J149" s="1" t="s">
        <v>7004</v>
      </c>
      <c r="K149">
        <f>COUNTIF(TravelKomma!B:B,Car[[#This Row],[carLicensePlate]])</f>
        <v>0</v>
      </c>
      <c r="L149" s="1">
        <f>SUMIF(TravelKomma!B:B,Car[[#This Row],[carLicensePlate]],TravelKomma!X:X)</f>
        <v>0</v>
      </c>
    </row>
    <row r="150" spans="1:12" x14ac:dyDescent="0.25">
      <c r="A150" s="1" t="s">
        <v>7039</v>
      </c>
      <c r="B150" s="1" t="s">
        <v>6095</v>
      </c>
      <c r="C150" s="1" t="s">
        <v>6151</v>
      </c>
      <c r="D150" s="1" t="s">
        <v>6168</v>
      </c>
      <c r="E150">
        <v>3</v>
      </c>
      <c r="F150">
        <v>2002</v>
      </c>
      <c r="G150" s="1" t="s">
        <v>606</v>
      </c>
      <c r="H150" t="b">
        <v>1</v>
      </c>
      <c r="I150">
        <v>1</v>
      </c>
      <c r="J150" s="1" t="s">
        <v>1947</v>
      </c>
      <c r="K150">
        <f>COUNTIF(TravelKomma!B:B,Car[[#This Row],[carLicensePlate]])</f>
        <v>0</v>
      </c>
      <c r="L150" s="1">
        <f>SUMIF(TravelKomma!B:B,Car[[#This Row],[carLicensePlate]],TravelKomma!X:X)</f>
        <v>0</v>
      </c>
    </row>
    <row r="151" spans="1:12" x14ac:dyDescent="0.25">
      <c r="A151" s="1" t="s">
        <v>5298</v>
      </c>
      <c r="B151" s="1" t="s">
        <v>6095</v>
      </c>
      <c r="C151" s="1" t="s">
        <v>7040</v>
      </c>
      <c r="D151" s="1" t="s">
        <v>6088</v>
      </c>
      <c r="E151">
        <v>2</v>
      </c>
      <c r="F151">
        <v>1993</v>
      </c>
      <c r="G151" s="1" t="s">
        <v>1865</v>
      </c>
      <c r="H151" t="b">
        <v>0</v>
      </c>
      <c r="I151">
        <v>1</v>
      </c>
      <c r="J151" s="1" t="s">
        <v>7041</v>
      </c>
      <c r="K151">
        <f>COUNTIF(TravelKomma!B:B,Car[[#This Row],[carLicensePlate]])</f>
        <v>1</v>
      </c>
      <c r="L151" s="1">
        <f>SUMIF(TravelKomma!B:B,Car[[#This Row],[carLicensePlate]],TravelKomma!X:X)</f>
        <v>88.04</v>
      </c>
    </row>
    <row r="152" spans="1:12" x14ac:dyDescent="0.25">
      <c r="A152" s="1" t="s">
        <v>7060</v>
      </c>
      <c r="B152" s="1" t="s">
        <v>6095</v>
      </c>
      <c r="C152" s="1" t="s">
        <v>6672</v>
      </c>
      <c r="D152" s="1" t="s">
        <v>6063</v>
      </c>
      <c r="E152">
        <v>2</v>
      </c>
      <c r="F152">
        <v>2002</v>
      </c>
      <c r="G152" s="1" t="s">
        <v>894</v>
      </c>
      <c r="H152" t="b">
        <v>1</v>
      </c>
      <c r="I152">
        <v>1</v>
      </c>
      <c r="J152" s="1" t="s">
        <v>7061</v>
      </c>
      <c r="K152">
        <f>COUNTIF(TravelKomma!B:B,Car[[#This Row],[carLicensePlate]])</f>
        <v>0</v>
      </c>
      <c r="L152" s="1">
        <f>SUMIF(TravelKomma!B:B,Car[[#This Row],[carLicensePlate]],TravelKomma!X:X)</f>
        <v>0</v>
      </c>
    </row>
    <row r="153" spans="1:12" x14ac:dyDescent="0.25">
      <c r="A153" s="1" t="s">
        <v>5707</v>
      </c>
      <c r="B153" s="1" t="s">
        <v>6095</v>
      </c>
      <c r="C153" s="1" t="s">
        <v>7085</v>
      </c>
      <c r="D153" s="1" t="s">
        <v>6031</v>
      </c>
      <c r="E153">
        <v>1</v>
      </c>
      <c r="F153">
        <v>1999</v>
      </c>
      <c r="G153" s="1" t="s">
        <v>1777</v>
      </c>
      <c r="H153" t="b">
        <v>0</v>
      </c>
      <c r="I153">
        <v>1</v>
      </c>
      <c r="J153" s="1" t="s">
        <v>1947</v>
      </c>
      <c r="K153">
        <f>COUNTIF(TravelKomma!B:B,Car[[#This Row],[carLicensePlate]])</f>
        <v>1</v>
      </c>
      <c r="L153" s="1">
        <f>SUMIF(TravelKomma!B:B,Car[[#This Row],[carLicensePlate]],TravelKomma!X:X)</f>
        <v>168.95</v>
      </c>
    </row>
    <row r="154" spans="1:12" x14ac:dyDescent="0.25">
      <c r="A154" s="1" t="s">
        <v>4539</v>
      </c>
      <c r="B154" s="1" t="s">
        <v>6095</v>
      </c>
      <c r="C154" s="1" t="s">
        <v>7108</v>
      </c>
      <c r="D154" s="1" t="s">
        <v>6186</v>
      </c>
      <c r="E154">
        <v>5</v>
      </c>
      <c r="F154">
        <v>2009</v>
      </c>
      <c r="G154" s="1" t="s">
        <v>126</v>
      </c>
      <c r="H154" t="b">
        <v>0</v>
      </c>
      <c r="I154">
        <v>1</v>
      </c>
      <c r="J154" s="1" t="s">
        <v>7109</v>
      </c>
      <c r="K154">
        <f>COUNTIF(TravelKomma!B:B,Car[[#This Row],[carLicensePlate]])</f>
        <v>1</v>
      </c>
      <c r="L154" s="1">
        <f>SUMIF(TravelKomma!B:B,Car[[#This Row],[carLicensePlate]],TravelKomma!X:X)</f>
        <v>145.22</v>
      </c>
    </row>
    <row r="155" spans="1:12" x14ac:dyDescent="0.25">
      <c r="A155" s="1" t="s">
        <v>7146</v>
      </c>
      <c r="B155" s="1" t="s">
        <v>6095</v>
      </c>
      <c r="C155" s="1" t="s">
        <v>7147</v>
      </c>
      <c r="D155" s="1" t="s">
        <v>6080</v>
      </c>
      <c r="E155">
        <v>1</v>
      </c>
      <c r="F155">
        <v>2011</v>
      </c>
      <c r="G155" s="1" t="s">
        <v>44</v>
      </c>
      <c r="H155" t="b">
        <v>1</v>
      </c>
      <c r="I155">
        <v>1</v>
      </c>
      <c r="J155" s="1" t="s">
        <v>7148</v>
      </c>
      <c r="K155">
        <f>COUNTIF(TravelKomma!B:B,Car[[#This Row],[carLicensePlate]])</f>
        <v>0</v>
      </c>
      <c r="L155" s="1">
        <f>SUMIF(TravelKomma!B:B,Car[[#This Row],[carLicensePlate]],TravelKomma!X:X)</f>
        <v>0</v>
      </c>
    </row>
    <row r="156" spans="1:12" x14ac:dyDescent="0.25">
      <c r="A156" s="1" t="s">
        <v>5973</v>
      </c>
      <c r="B156" s="1" t="s">
        <v>6095</v>
      </c>
      <c r="C156" s="1" t="s">
        <v>6433</v>
      </c>
      <c r="D156" s="1" t="s">
        <v>6080</v>
      </c>
      <c r="E156">
        <v>3</v>
      </c>
      <c r="F156">
        <v>2002</v>
      </c>
      <c r="G156" s="1" t="s">
        <v>1333</v>
      </c>
      <c r="H156" t="b">
        <v>1</v>
      </c>
      <c r="I156">
        <v>1</v>
      </c>
      <c r="J156" s="1" t="s">
        <v>7170</v>
      </c>
      <c r="K156">
        <f>COUNTIF(TravelKomma!B:B,Car[[#This Row],[carLicensePlate]])</f>
        <v>1</v>
      </c>
      <c r="L156" s="1">
        <f>SUMIF(TravelKomma!B:B,Car[[#This Row],[carLicensePlate]],TravelKomma!X:X)</f>
        <v>147.21</v>
      </c>
    </row>
    <row r="157" spans="1:12" x14ac:dyDescent="0.25">
      <c r="A157" s="1" t="s">
        <v>7238</v>
      </c>
      <c r="B157" s="1" t="s">
        <v>6095</v>
      </c>
      <c r="C157" s="1" t="s">
        <v>6646</v>
      </c>
      <c r="D157" s="1" t="s">
        <v>6088</v>
      </c>
      <c r="E157">
        <v>5</v>
      </c>
      <c r="F157">
        <v>2002</v>
      </c>
      <c r="G157" s="1" t="s">
        <v>1221</v>
      </c>
      <c r="H157" t="b">
        <v>1</v>
      </c>
      <c r="I157">
        <v>1</v>
      </c>
      <c r="J157" s="1" t="s">
        <v>7239</v>
      </c>
      <c r="K157">
        <f>COUNTIF(TravelKomma!B:B,Car[[#This Row],[carLicensePlate]])</f>
        <v>0</v>
      </c>
      <c r="L157" s="1">
        <f>SUMIF(TravelKomma!B:B,Car[[#This Row],[carLicensePlate]],TravelKomma!X:X)</f>
        <v>0</v>
      </c>
    </row>
    <row r="158" spans="1:12" x14ac:dyDescent="0.25">
      <c r="A158" s="1" t="s">
        <v>7252</v>
      </c>
      <c r="B158" s="1" t="s">
        <v>6095</v>
      </c>
      <c r="C158" s="1" t="s">
        <v>6672</v>
      </c>
      <c r="D158" s="1" t="s">
        <v>6026</v>
      </c>
      <c r="E158">
        <v>2</v>
      </c>
      <c r="F158">
        <v>1994</v>
      </c>
      <c r="G158" s="1" t="s">
        <v>156</v>
      </c>
      <c r="H158" t="b">
        <v>1</v>
      </c>
      <c r="I158">
        <v>1</v>
      </c>
      <c r="J158" s="1" t="s">
        <v>7253</v>
      </c>
      <c r="K158">
        <f>COUNTIF(TravelKomma!B:B,Car[[#This Row],[carLicensePlate]])</f>
        <v>0</v>
      </c>
      <c r="L158" s="1">
        <f>SUMIF(TravelKomma!B:B,Car[[#This Row],[carLicensePlate]],TravelKomma!X:X)</f>
        <v>0</v>
      </c>
    </row>
    <row r="159" spans="1:12" x14ac:dyDescent="0.25">
      <c r="A159" s="1" t="s">
        <v>4904</v>
      </c>
      <c r="B159" s="1" t="s">
        <v>6095</v>
      </c>
      <c r="C159" s="1" t="s">
        <v>6672</v>
      </c>
      <c r="D159" s="1" t="s">
        <v>6264</v>
      </c>
      <c r="E159">
        <v>1</v>
      </c>
      <c r="F159">
        <v>1969</v>
      </c>
      <c r="G159" s="1" t="s">
        <v>1187</v>
      </c>
      <c r="H159" t="b">
        <v>1</v>
      </c>
      <c r="I159">
        <v>1</v>
      </c>
      <c r="J159" s="1" t="s">
        <v>7298</v>
      </c>
      <c r="K159">
        <f>COUNTIF(TravelKomma!B:B,Car[[#This Row],[carLicensePlate]])</f>
        <v>1</v>
      </c>
      <c r="L159" s="1">
        <f>SUMIF(TravelKomma!B:B,Car[[#This Row],[carLicensePlate]],TravelKomma!X:X)</f>
        <v>108.44</v>
      </c>
    </row>
    <row r="160" spans="1:12" x14ac:dyDescent="0.25">
      <c r="A160" s="1" t="s">
        <v>4515</v>
      </c>
      <c r="B160" s="1" t="s">
        <v>6095</v>
      </c>
      <c r="C160" s="1" t="s">
        <v>6433</v>
      </c>
      <c r="D160" s="1" t="s">
        <v>6063</v>
      </c>
      <c r="E160">
        <v>3</v>
      </c>
      <c r="F160">
        <v>2002</v>
      </c>
      <c r="G160" s="1" t="s">
        <v>1610</v>
      </c>
      <c r="H160" t="b">
        <v>0</v>
      </c>
      <c r="I160">
        <v>1</v>
      </c>
      <c r="J160" s="1" t="s">
        <v>7344</v>
      </c>
      <c r="K160">
        <f>COUNTIF(TravelKomma!B:B,Car[[#This Row],[carLicensePlate]])</f>
        <v>2</v>
      </c>
      <c r="L160" s="1">
        <f>SUMIF(TravelKomma!B:B,Car[[#This Row],[carLicensePlate]],TravelKomma!X:X)</f>
        <v>96.259999999999991</v>
      </c>
    </row>
    <row r="161" spans="1:12" x14ac:dyDescent="0.25">
      <c r="A161" s="1" t="s">
        <v>7365</v>
      </c>
      <c r="B161" s="1" t="s">
        <v>6095</v>
      </c>
      <c r="C161" s="1" t="s">
        <v>6672</v>
      </c>
      <c r="D161" s="1" t="s">
        <v>6067</v>
      </c>
      <c r="E161">
        <v>2</v>
      </c>
      <c r="F161">
        <v>1953</v>
      </c>
      <c r="G161" s="1" t="s">
        <v>1800</v>
      </c>
      <c r="H161" t="b">
        <v>1</v>
      </c>
      <c r="I161">
        <v>1</v>
      </c>
      <c r="J161" s="1" t="s">
        <v>7366</v>
      </c>
      <c r="K161">
        <f>COUNTIF(TravelKomma!B:B,Car[[#This Row],[carLicensePlate]])</f>
        <v>0</v>
      </c>
      <c r="L161" s="1">
        <f>SUMIF(TravelKomma!B:B,Car[[#This Row],[carLicensePlate]],TravelKomma!X:X)</f>
        <v>0</v>
      </c>
    </row>
    <row r="162" spans="1:12" x14ac:dyDescent="0.25">
      <c r="A162" s="1" t="s">
        <v>7374</v>
      </c>
      <c r="B162" s="1" t="s">
        <v>6095</v>
      </c>
      <c r="C162" s="1" t="s">
        <v>3245</v>
      </c>
      <c r="D162" s="1" t="s">
        <v>6051</v>
      </c>
      <c r="E162">
        <v>2</v>
      </c>
      <c r="F162">
        <v>2010</v>
      </c>
      <c r="G162" s="1" t="s">
        <v>1517</v>
      </c>
      <c r="H162" t="b">
        <v>1</v>
      </c>
      <c r="I162">
        <v>1</v>
      </c>
      <c r="J162" s="1" t="s">
        <v>7375</v>
      </c>
      <c r="K162">
        <f>COUNTIF(TravelKomma!B:B,Car[[#This Row],[carLicensePlate]])</f>
        <v>0</v>
      </c>
      <c r="L162" s="1">
        <f>SUMIF(TravelKomma!B:B,Car[[#This Row],[carLicensePlate]],TravelKomma!X:X)</f>
        <v>0</v>
      </c>
    </row>
    <row r="163" spans="1:12" x14ac:dyDescent="0.25">
      <c r="A163" s="1" t="s">
        <v>7411</v>
      </c>
      <c r="B163" s="1" t="s">
        <v>6095</v>
      </c>
      <c r="C163" s="1" t="s">
        <v>6151</v>
      </c>
      <c r="D163" s="1" t="s">
        <v>6046</v>
      </c>
      <c r="E163">
        <v>2</v>
      </c>
      <c r="F163">
        <v>1968</v>
      </c>
      <c r="G163" s="1" t="s">
        <v>1433</v>
      </c>
      <c r="H163" t="b">
        <v>0</v>
      </c>
      <c r="I163">
        <v>1</v>
      </c>
      <c r="J163" s="1" t="s">
        <v>7412</v>
      </c>
      <c r="K163">
        <f>COUNTIF(TravelKomma!B:B,Car[[#This Row],[carLicensePlate]])</f>
        <v>0</v>
      </c>
      <c r="L163" s="1">
        <f>SUMIF(TravelKomma!B:B,Car[[#This Row],[carLicensePlate]],TravelKomma!X:X)</f>
        <v>0</v>
      </c>
    </row>
    <row r="164" spans="1:12" x14ac:dyDescent="0.25">
      <c r="A164" s="1" t="s">
        <v>7436</v>
      </c>
      <c r="B164" s="1" t="s">
        <v>6095</v>
      </c>
      <c r="C164" s="1" t="s">
        <v>7437</v>
      </c>
      <c r="D164" s="1" t="s">
        <v>6051</v>
      </c>
      <c r="E164">
        <v>4</v>
      </c>
      <c r="F164">
        <v>2005</v>
      </c>
      <c r="G164" s="1" t="s">
        <v>1075</v>
      </c>
      <c r="H164" t="b">
        <v>0</v>
      </c>
      <c r="I164">
        <v>1</v>
      </c>
      <c r="J164" s="1" t="s">
        <v>7438</v>
      </c>
      <c r="K164">
        <f>COUNTIF(TravelKomma!B:B,Car[[#This Row],[carLicensePlate]])</f>
        <v>0</v>
      </c>
      <c r="L164" s="1">
        <f>SUMIF(TravelKomma!B:B,Car[[#This Row],[carLicensePlate]],TravelKomma!X:X)</f>
        <v>0</v>
      </c>
    </row>
    <row r="165" spans="1:12" x14ac:dyDescent="0.25">
      <c r="A165" s="1" t="s">
        <v>5631</v>
      </c>
      <c r="B165" s="1" t="s">
        <v>6095</v>
      </c>
      <c r="C165" s="1" t="s">
        <v>7466</v>
      </c>
      <c r="D165" s="1" t="s">
        <v>6072</v>
      </c>
      <c r="E165">
        <v>3</v>
      </c>
      <c r="F165">
        <v>2006</v>
      </c>
      <c r="G165" s="1" t="s">
        <v>766</v>
      </c>
      <c r="H165" t="b">
        <v>1</v>
      </c>
      <c r="I165">
        <v>1</v>
      </c>
      <c r="J165" s="1" t="s">
        <v>1947</v>
      </c>
      <c r="K165">
        <f>COUNTIF(TravelKomma!B:B,Car[[#This Row],[carLicensePlate]])</f>
        <v>1</v>
      </c>
      <c r="L165" s="1">
        <f>SUMIF(TravelKomma!B:B,Car[[#This Row],[carLicensePlate]],TravelKomma!X:X)</f>
        <v>171.09</v>
      </c>
    </row>
    <row r="166" spans="1:12" x14ac:dyDescent="0.25">
      <c r="A166" s="1" t="s">
        <v>7467</v>
      </c>
      <c r="B166" s="1" t="s">
        <v>6095</v>
      </c>
      <c r="C166" s="1" t="s">
        <v>6351</v>
      </c>
      <c r="D166" s="1" t="s">
        <v>6168</v>
      </c>
      <c r="E166">
        <v>4</v>
      </c>
      <c r="F166">
        <v>1995</v>
      </c>
      <c r="G166" s="1" t="s">
        <v>934</v>
      </c>
      <c r="H166" t="b">
        <v>1</v>
      </c>
      <c r="I166">
        <v>1</v>
      </c>
      <c r="J166" s="1" t="s">
        <v>7468</v>
      </c>
      <c r="K166">
        <f>COUNTIF(TravelKomma!B:B,Car[[#This Row],[carLicensePlate]])</f>
        <v>0</v>
      </c>
      <c r="L166" s="1">
        <f>SUMIF(TravelKomma!B:B,Car[[#This Row],[carLicensePlate]],TravelKomma!X:X)</f>
        <v>0</v>
      </c>
    </row>
    <row r="167" spans="1:12" x14ac:dyDescent="0.25">
      <c r="A167" s="1" t="s">
        <v>4739</v>
      </c>
      <c r="B167" s="1" t="s">
        <v>6095</v>
      </c>
      <c r="C167" s="1" t="s">
        <v>7494</v>
      </c>
      <c r="D167" s="1" t="s">
        <v>6162</v>
      </c>
      <c r="E167">
        <v>3</v>
      </c>
      <c r="F167">
        <v>1995</v>
      </c>
      <c r="G167" s="1" t="s">
        <v>792</v>
      </c>
      <c r="H167" t="b">
        <v>1</v>
      </c>
      <c r="I167">
        <v>1</v>
      </c>
      <c r="J167" s="1" t="s">
        <v>7495</v>
      </c>
      <c r="K167">
        <f>COUNTIF(TravelKomma!B:B,Car[[#This Row],[carLicensePlate]])</f>
        <v>1</v>
      </c>
      <c r="L167" s="1">
        <f>SUMIF(TravelKomma!B:B,Car[[#This Row],[carLicensePlate]],TravelKomma!X:X)</f>
        <v>108.05</v>
      </c>
    </row>
    <row r="168" spans="1:12" x14ac:dyDescent="0.25">
      <c r="A168" s="1" t="s">
        <v>5516</v>
      </c>
      <c r="B168" s="1" t="s">
        <v>6095</v>
      </c>
      <c r="C168" s="1" t="s">
        <v>6281</v>
      </c>
      <c r="D168" s="1" t="s">
        <v>6088</v>
      </c>
      <c r="E168">
        <v>1</v>
      </c>
      <c r="F168">
        <v>1973</v>
      </c>
      <c r="G168" s="1" t="s">
        <v>1414</v>
      </c>
      <c r="H168" t="b">
        <v>0</v>
      </c>
      <c r="I168">
        <v>1</v>
      </c>
      <c r="J168" s="1" t="s">
        <v>7510</v>
      </c>
      <c r="K168">
        <f>COUNTIF(TravelKomma!B:B,Car[[#This Row],[carLicensePlate]])</f>
        <v>1</v>
      </c>
      <c r="L168" s="1">
        <f>SUMIF(TravelKomma!B:B,Car[[#This Row],[carLicensePlate]],TravelKomma!X:X)</f>
        <v>31.55</v>
      </c>
    </row>
    <row r="169" spans="1:12" x14ac:dyDescent="0.25">
      <c r="A169" s="1" t="s">
        <v>7647</v>
      </c>
      <c r="B169" s="1" t="s">
        <v>6095</v>
      </c>
      <c r="C169" s="1" t="s">
        <v>7648</v>
      </c>
      <c r="D169" s="1" t="s">
        <v>6072</v>
      </c>
      <c r="E169">
        <v>2</v>
      </c>
      <c r="F169">
        <v>2002</v>
      </c>
      <c r="G169" s="1" t="s">
        <v>359</v>
      </c>
      <c r="H169" t="b">
        <v>1</v>
      </c>
      <c r="I169">
        <v>1</v>
      </c>
      <c r="J169" s="1" t="s">
        <v>7649</v>
      </c>
      <c r="K169">
        <f>COUNTIF(TravelKomma!B:B,Car[[#This Row],[carLicensePlate]])</f>
        <v>0</v>
      </c>
      <c r="L169" s="1">
        <f>SUMIF(TravelKomma!B:B,Car[[#This Row],[carLicensePlate]],TravelKomma!X:X)</f>
        <v>0</v>
      </c>
    </row>
    <row r="170" spans="1:12" x14ac:dyDescent="0.25">
      <c r="A170" s="1" t="s">
        <v>7655</v>
      </c>
      <c r="B170" s="1" t="s">
        <v>6095</v>
      </c>
      <c r="C170" s="1" t="s">
        <v>7656</v>
      </c>
      <c r="D170" s="1" t="s">
        <v>6051</v>
      </c>
      <c r="E170">
        <v>3</v>
      </c>
      <c r="F170">
        <v>1992</v>
      </c>
      <c r="G170" s="1" t="s">
        <v>826</v>
      </c>
      <c r="H170" t="b">
        <v>1</v>
      </c>
      <c r="I170">
        <v>1</v>
      </c>
      <c r="J170" s="1" t="s">
        <v>7657</v>
      </c>
      <c r="K170">
        <f>COUNTIF(TravelKomma!B:B,Car[[#This Row],[carLicensePlate]])</f>
        <v>0</v>
      </c>
      <c r="L170" s="1">
        <f>SUMIF(TravelKomma!B:B,Car[[#This Row],[carLicensePlate]],TravelKomma!X:X)</f>
        <v>0</v>
      </c>
    </row>
    <row r="171" spans="1:12" x14ac:dyDescent="0.25">
      <c r="A171" s="1" t="s">
        <v>7676</v>
      </c>
      <c r="B171" s="1" t="s">
        <v>6095</v>
      </c>
      <c r="C171" s="1" t="s">
        <v>7677</v>
      </c>
      <c r="D171" s="1" t="s">
        <v>2518</v>
      </c>
      <c r="E171">
        <v>5</v>
      </c>
      <c r="F171">
        <v>2005</v>
      </c>
      <c r="G171" s="1" t="s">
        <v>80</v>
      </c>
      <c r="H171" t="b">
        <v>0</v>
      </c>
      <c r="I171">
        <v>1</v>
      </c>
      <c r="J171" s="1" t="s">
        <v>7678</v>
      </c>
      <c r="K171">
        <f>COUNTIF(TravelKomma!B:B,Car[[#This Row],[carLicensePlate]])</f>
        <v>0</v>
      </c>
      <c r="L171" s="1">
        <f>SUMIF(TravelKomma!B:B,Car[[#This Row],[carLicensePlate]],TravelKomma!X:X)</f>
        <v>0</v>
      </c>
    </row>
    <row r="172" spans="1:12" x14ac:dyDescent="0.25">
      <c r="A172" s="1" t="s">
        <v>7689</v>
      </c>
      <c r="B172" s="1" t="s">
        <v>6095</v>
      </c>
      <c r="C172" s="1" t="s">
        <v>6277</v>
      </c>
      <c r="D172" s="1" t="s">
        <v>6063</v>
      </c>
      <c r="E172">
        <v>5</v>
      </c>
      <c r="F172">
        <v>2002</v>
      </c>
      <c r="G172" s="1" t="s">
        <v>1920</v>
      </c>
      <c r="H172" t="b">
        <v>1</v>
      </c>
      <c r="I172">
        <v>1</v>
      </c>
      <c r="J172" s="1" t="s">
        <v>7690</v>
      </c>
      <c r="K172">
        <f>COUNTIF(TravelKomma!B:B,Car[[#This Row],[carLicensePlate]])</f>
        <v>0</v>
      </c>
      <c r="L172" s="1">
        <f>SUMIF(TravelKomma!B:B,Car[[#This Row],[carLicensePlate]],TravelKomma!X:X)</f>
        <v>0</v>
      </c>
    </row>
    <row r="173" spans="1:12" x14ac:dyDescent="0.25">
      <c r="A173" s="1" t="s">
        <v>7693</v>
      </c>
      <c r="B173" s="1" t="s">
        <v>6095</v>
      </c>
      <c r="C173" s="1" t="s">
        <v>6693</v>
      </c>
      <c r="D173" s="1" t="s">
        <v>6067</v>
      </c>
      <c r="E173">
        <v>2</v>
      </c>
      <c r="F173">
        <v>1996</v>
      </c>
      <c r="G173" s="1" t="s">
        <v>934</v>
      </c>
      <c r="H173" t="b">
        <v>1</v>
      </c>
      <c r="I173">
        <v>1</v>
      </c>
      <c r="J173" s="1" t="s">
        <v>7694</v>
      </c>
      <c r="K173">
        <f>COUNTIF(TravelKomma!B:B,Car[[#This Row],[carLicensePlate]])</f>
        <v>0</v>
      </c>
      <c r="L173" s="1">
        <f>SUMIF(TravelKomma!B:B,Car[[#This Row],[carLicensePlate]],TravelKomma!X:X)</f>
        <v>0</v>
      </c>
    </row>
    <row r="174" spans="1:12" x14ac:dyDescent="0.25">
      <c r="A174" s="1" t="s">
        <v>7695</v>
      </c>
      <c r="B174" s="1" t="s">
        <v>6095</v>
      </c>
      <c r="C174" s="1" t="s">
        <v>6433</v>
      </c>
      <c r="D174" s="1" t="s">
        <v>6168</v>
      </c>
      <c r="E174">
        <v>1</v>
      </c>
      <c r="F174">
        <v>2009</v>
      </c>
      <c r="G174" s="1" t="s">
        <v>770</v>
      </c>
      <c r="H174" t="b">
        <v>0</v>
      </c>
      <c r="I174">
        <v>1</v>
      </c>
      <c r="J174" s="1" t="s">
        <v>7696</v>
      </c>
      <c r="K174">
        <f>COUNTIF(TravelKomma!B:B,Car[[#This Row],[carLicensePlate]])</f>
        <v>0</v>
      </c>
      <c r="L174" s="1">
        <f>SUMIF(TravelKomma!B:B,Car[[#This Row],[carLicensePlate]],TravelKomma!X:X)</f>
        <v>0</v>
      </c>
    </row>
    <row r="175" spans="1:12" x14ac:dyDescent="0.25">
      <c r="A175" s="1" t="s">
        <v>7701</v>
      </c>
      <c r="B175" s="1" t="s">
        <v>6095</v>
      </c>
      <c r="C175" s="1" t="s">
        <v>6151</v>
      </c>
      <c r="D175" s="1" t="s">
        <v>6119</v>
      </c>
      <c r="E175">
        <v>3</v>
      </c>
      <c r="F175">
        <v>2012</v>
      </c>
      <c r="G175" s="1" t="s">
        <v>395</v>
      </c>
      <c r="H175" t="b">
        <v>1</v>
      </c>
      <c r="I175">
        <v>1</v>
      </c>
      <c r="J175" s="1" t="s">
        <v>7702</v>
      </c>
      <c r="K175">
        <f>COUNTIF(TravelKomma!B:B,Car[[#This Row],[carLicensePlate]])</f>
        <v>0</v>
      </c>
      <c r="L175" s="1">
        <f>SUMIF(TravelKomma!B:B,Car[[#This Row],[carLicensePlate]],TravelKomma!X:X)</f>
        <v>0</v>
      </c>
    </row>
    <row r="176" spans="1:12" x14ac:dyDescent="0.25">
      <c r="A176" s="1" t="s">
        <v>5790</v>
      </c>
      <c r="B176" s="1" t="s">
        <v>6095</v>
      </c>
      <c r="C176" s="1" t="s">
        <v>6277</v>
      </c>
      <c r="D176" s="1" t="s">
        <v>6186</v>
      </c>
      <c r="E176">
        <v>3</v>
      </c>
      <c r="F176">
        <v>1995</v>
      </c>
      <c r="G176" s="1" t="s">
        <v>22</v>
      </c>
      <c r="H176" t="b">
        <v>0</v>
      </c>
      <c r="I176">
        <v>1</v>
      </c>
      <c r="J176" s="1" t="s">
        <v>7730</v>
      </c>
      <c r="K176">
        <f>COUNTIF(TravelKomma!B:B,Car[[#This Row],[carLicensePlate]])</f>
        <v>1</v>
      </c>
      <c r="L176" s="1">
        <f>SUMIF(TravelKomma!B:B,Car[[#This Row],[carLicensePlate]],TravelKomma!X:X)</f>
        <v>84.64</v>
      </c>
    </row>
    <row r="177" spans="1:12" x14ac:dyDescent="0.25">
      <c r="A177" s="1" t="s">
        <v>7771</v>
      </c>
      <c r="B177" s="1" t="s">
        <v>6095</v>
      </c>
      <c r="C177" s="1" t="s">
        <v>7772</v>
      </c>
      <c r="D177" s="1" t="s">
        <v>6059</v>
      </c>
      <c r="E177">
        <v>2</v>
      </c>
      <c r="F177">
        <v>1992</v>
      </c>
      <c r="G177" s="1" t="s">
        <v>826</v>
      </c>
      <c r="H177" t="b">
        <v>0</v>
      </c>
      <c r="I177">
        <v>1</v>
      </c>
      <c r="J177" s="1" t="s">
        <v>7773</v>
      </c>
      <c r="K177">
        <f>COUNTIF(TravelKomma!B:B,Car[[#This Row],[carLicensePlate]])</f>
        <v>0</v>
      </c>
      <c r="L177" s="1">
        <f>SUMIF(TravelKomma!B:B,Car[[#This Row],[carLicensePlate]],TravelKomma!X:X)</f>
        <v>0</v>
      </c>
    </row>
    <row r="178" spans="1:12" x14ac:dyDescent="0.25">
      <c r="A178" s="1" t="s">
        <v>7785</v>
      </c>
      <c r="B178" s="1" t="s">
        <v>6095</v>
      </c>
      <c r="C178" s="1" t="s">
        <v>7786</v>
      </c>
      <c r="D178" s="1" t="s">
        <v>6067</v>
      </c>
      <c r="E178">
        <v>5</v>
      </c>
      <c r="F178">
        <v>1999</v>
      </c>
      <c r="G178" s="1" t="s">
        <v>34</v>
      </c>
      <c r="H178" t="b">
        <v>1</v>
      </c>
      <c r="I178">
        <v>1</v>
      </c>
      <c r="J178" s="1" t="s">
        <v>7787</v>
      </c>
      <c r="K178">
        <f>COUNTIF(TravelKomma!B:B,Car[[#This Row],[carLicensePlate]])</f>
        <v>0</v>
      </c>
      <c r="L178" s="1">
        <f>SUMIF(TravelKomma!B:B,Car[[#This Row],[carLicensePlate]],TravelKomma!X:X)</f>
        <v>0</v>
      </c>
    </row>
    <row r="179" spans="1:12" x14ac:dyDescent="0.25">
      <c r="A179" s="1" t="s">
        <v>7797</v>
      </c>
      <c r="B179" s="1" t="s">
        <v>6095</v>
      </c>
      <c r="C179" s="1" t="s">
        <v>6672</v>
      </c>
      <c r="D179" s="1" t="s">
        <v>6168</v>
      </c>
      <c r="E179">
        <v>3</v>
      </c>
      <c r="F179">
        <v>1989</v>
      </c>
      <c r="G179" s="1" t="s">
        <v>126</v>
      </c>
      <c r="H179" t="b">
        <v>1</v>
      </c>
      <c r="I179">
        <v>1</v>
      </c>
      <c r="J179" s="1" t="s">
        <v>7798</v>
      </c>
      <c r="K179">
        <f>COUNTIF(TravelKomma!B:B,Car[[#This Row],[carLicensePlate]])</f>
        <v>0</v>
      </c>
      <c r="L179" s="1">
        <f>SUMIF(TravelKomma!B:B,Car[[#This Row],[carLicensePlate]],TravelKomma!X:X)</f>
        <v>0</v>
      </c>
    </row>
    <row r="180" spans="1:12" x14ac:dyDescent="0.25">
      <c r="A180" s="1" t="s">
        <v>7830</v>
      </c>
      <c r="B180" s="1" t="s">
        <v>6095</v>
      </c>
      <c r="C180" s="1" t="s">
        <v>6583</v>
      </c>
      <c r="D180" s="1" t="s">
        <v>6101</v>
      </c>
      <c r="E180">
        <v>3</v>
      </c>
      <c r="F180">
        <v>2009</v>
      </c>
      <c r="G180" s="1" t="s">
        <v>1264</v>
      </c>
      <c r="H180" t="b">
        <v>0</v>
      </c>
      <c r="I180">
        <v>1</v>
      </c>
      <c r="J180" s="1" t="s">
        <v>7831</v>
      </c>
      <c r="K180">
        <f>COUNTIF(TravelKomma!B:B,Car[[#This Row],[carLicensePlate]])</f>
        <v>0</v>
      </c>
      <c r="L180" s="1">
        <f>SUMIF(TravelKomma!B:B,Car[[#This Row],[carLicensePlate]],TravelKomma!X:X)</f>
        <v>0</v>
      </c>
    </row>
    <row r="181" spans="1:12" x14ac:dyDescent="0.25">
      <c r="A181" s="1" t="s">
        <v>7875</v>
      </c>
      <c r="B181" s="1" t="s">
        <v>6095</v>
      </c>
      <c r="C181" s="1" t="s">
        <v>7876</v>
      </c>
      <c r="D181" s="1" t="s">
        <v>6035</v>
      </c>
      <c r="E181">
        <v>2</v>
      </c>
      <c r="F181">
        <v>1993</v>
      </c>
      <c r="G181" s="1" t="s">
        <v>1892</v>
      </c>
      <c r="H181" t="b">
        <v>1</v>
      </c>
      <c r="I181">
        <v>1</v>
      </c>
      <c r="J181" s="1" t="s">
        <v>7877</v>
      </c>
      <c r="K181">
        <f>COUNTIF(TravelKomma!B:B,Car[[#This Row],[carLicensePlate]])</f>
        <v>0</v>
      </c>
      <c r="L181" s="1">
        <f>SUMIF(TravelKomma!B:B,Car[[#This Row],[carLicensePlate]],TravelKomma!X:X)</f>
        <v>0</v>
      </c>
    </row>
    <row r="182" spans="1:12" x14ac:dyDescent="0.25">
      <c r="A182" s="1" t="s">
        <v>7881</v>
      </c>
      <c r="B182" s="1" t="s">
        <v>6095</v>
      </c>
      <c r="C182" s="1" t="s">
        <v>7656</v>
      </c>
      <c r="D182" s="1" t="s">
        <v>6101</v>
      </c>
      <c r="E182">
        <v>3</v>
      </c>
      <c r="F182">
        <v>1993</v>
      </c>
      <c r="G182" s="1" t="s">
        <v>1325</v>
      </c>
      <c r="H182" t="b">
        <v>1</v>
      </c>
      <c r="I182">
        <v>1</v>
      </c>
      <c r="J182" s="1" t="s">
        <v>7882</v>
      </c>
      <c r="K182">
        <f>COUNTIF(TravelKomma!B:B,Car[[#This Row],[carLicensePlate]])</f>
        <v>0</v>
      </c>
      <c r="L182" s="1">
        <f>SUMIF(TravelKomma!B:B,Car[[#This Row],[carLicensePlate]],TravelKomma!X:X)</f>
        <v>0</v>
      </c>
    </row>
    <row r="183" spans="1:12" x14ac:dyDescent="0.25">
      <c r="A183" s="1" t="s">
        <v>7883</v>
      </c>
      <c r="B183" s="1" t="s">
        <v>6095</v>
      </c>
      <c r="C183" s="1" t="s">
        <v>6921</v>
      </c>
      <c r="D183" s="1" t="s">
        <v>6055</v>
      </c>
      <c r="E183">
        <v>4</v>
      </c>
      <c r="F183">
        <v>2000</v>
      </c>
      <c r="G183" s="1" t="s">
        <v>886</v>
      </c>
      <c r="H183" t="b">
        <v>1</v>
      </c>
      <c r="I183">
        <v>1</v>
      </c>
      <c r="J183" s="1" t="s">
        <v>7884</v>
      </c>
      <c r="K183">
        <f>COUNTIF(TravelKomma!B:B,Car[[#This Row],[carLicensePlate]])</f>
        <v>0</v>
      </c>
      <c r="L183" s="1">
        <f>SUMIF(TravelKomma!B:B,Car[[#This Row],[carLicensePlate]],TravelKomma!X:X)</f>
        <v>0</v>
      </c>
    </row>
    <row r="184" spans="1:12" x14ac:dyDescent="0.25">
      <c r="A184" s="1" t="s">
        <v>7893</v>
      </c>
      <c r="B184" s="1" t="s">
        <v>6095</v>
      </c>
      <c r="C184" s="1" t="s">
        <v>6646</v>
      </c>
      <c r="D184" s="1" t="s">
        <v>6162</v>
      </c>
      <c r="E184">
        <v>4</v>
      </c>
      <c r="F184">
        <v>2002</v>
      </c>
      <c r="G184" s="1" t="s">
        <v>1078</v>
      </c>
      <c r="H184" t="b">
        <v>0</v>
      </c>
      <c r="I184">
        <v>1</v>
      </c>
      <c r="J184" s="1" t="s">
        <v>7894</v>
      </c>
      <c r="K184">
        <f>COUNTIF(TravelKomma!B:B,Car[[#This Row],[carLicensePlate]])</f>
        <v>0</v>
      </c>
      <c r="L184" s="1">
        <f>SUMIF(TravelKomma!B:B,Car[[#This Row],[carLicensePlate]],TravelKomma!X:X)</f>
        <v>0</v>
      </c>
    </row>
    <row r="185" spans="1:12" x14ac:dyDescent="0.25">
      <c r="A185" s="1" t="s">
        <v>5261</v>
      </c>
      <c r="B185" s="1" t="s">
        <v>6095</v>
      </c>
      <c r="C185" s="1" t="s">
        <v>6921</v>
      </c>
      <c r="D185" s="1" t="s">
        <v>6088</v>
      </c>
      <c r="E185">
        <v>5</v>
      </c>
      <c r="F185">
        <v>2012</v>
      </c>
      <c r="G185" s="1" t="s">
        <v>694</v>
      </c>
      <c r="H185" t="b">
        <v>0</v>
      </c>
      <c r="I185">
        <v>1</v>
      </c>
      <c r="J185" s="1" t="s">
        <v>6956</v>
      </c>
      <c r="K185">
        <f>COUNTIF(TravelKomma!B:B,Car[[#This Row],[carLicensePlate]])</f>
        <v>2</v>
      </c>
      <c r="L185" s="1">
        <f>SUMIF(TravelKomma!B:B,Car[[#This Row],[carLicensePlate]],TravelKomma!X:X)</f>
        <v>162.99</v>
      </c>
    </row>
    <row r="186" spans="1:12" x14ac:dyDescent="0.25">
      <c r="A186" s="1" t="s">
        <v>7898</v>
      </c>
      <c r="B186" s="1" t="s">
        <v>6095</v>
      </c>
      <c r="C186" s="1" t="s">
        <v>6151</v>
      </c>
      <c r="D186" s="1" t="s">
        <v>2518</v>
      </c>
      <c r="E186">
        <v>5</v>
      </c>
      <c r="F186">
        <v>2010</v>
      </c>
      <c r="G186" s="1" t="s">
        <v>12</v>
      </c>
      <c r="H186" t="b">
        <v>1</v>
      </c>
      <c r="I186">
        <v>1</v>
      </c>
      <c r="J186" s="1" t="s">
        <v>7899</v>
      </c>
      <c r="K186">
        <f>COUNTIF(TravelKomma!B:B,Car[[#This Row],[carLicensePlate]])</f>
        <v>0</v>
      </c>
      <c r="L186" s="1">
        <f>SUMIF(TravelKomma!B:B,Car[[#This Row],[carLicensePlate]],TravelKomma!X:X)</f>
        <v>0</v>
      </c>
    </row>
    <row r="187" spans="1:12" x14ac:dyDescent="0.25">
      <c r="A187" s="1" t="s">
        <v>7919</v>
      </c>
      <c r="B187" s="1" t="s">
        <v>6095</v>
      </c>
      <c r="C187" s="1" t="s">
        <v>6921</v>
      </c>
      <c r="D187" s="1" t="s">
        <v>6059</v>
      </c>
      <c r="E187">
        <v>3</v>
      </c>
      <c r="F187">
        <v>2008</v>
      </c>
      <c r="G187" s="1" t="s">
        <v>1408</v>
      </c>
      <c r="H187" t="b">
        <v>1</v>
      </c>
      <c r="I187">
        <v>1</v>
      </c>
      <c r="J187" s="1" t="s">
        <v>7920</v>
      </c>
      <c r="K187">
        <f>COUNTIF(TravelKomma!B:B,Car[[#This Row],[carLicensePlate]])</f>
        <v>0</v>
      </c>
      <c r="L187" s="1">
        <f>SUMIF(TravelKomma!B:B,Car[[#This Row],[carLicensePlate]],TravelKomma!X:X)</f>
        <v>0</v>
      </c>
    </row>
    <row r="188" spans="1:12" x14ac:dyDescent="0.25">
      <c r="A188" s="1" t="s">
        <v>7921</v>
      </c>
      <c r="B188" s="1" t="s">
        <v>6095</v>
      </c>
      <c r="C188" s="1" t="s">
        <v>7273</v>
      </c>
      <c r="D188" s="1" t="s">
        <v>6046</v>
      </c>
      <c r="E188">
        <v>2</v>
      </c>
      <c r="F188">
        <v>2010</v>
      </c>
      <c r="G188" s="1" t="s">
        <v>576</v>
      </c>
      <c r="H188" t="b">
        <v>0</v>
      </c>
      <c r="I188">
        <v>1</v>
      </c>
      <c r="J188" s="1" t="s">
        <v>7922</v>
      </c>
      <c r="K188">
        <f>COUNTIF(TravelKomma!B:B,Car[[#This Row],[carLicensePlate]])</f>
        <v>0</v>
      </c>
      <c r="L188" s="1">
        <f>SUMIF(TravelKomma!B:B,Car[[#This Row],[carLicensePlate]],TravelKomma!X:X)</f>
        <v>0</v>
      </c>
    </row>
    <row r="189" spans="1:12" x14ac:dyDescent="0.25">
      <c r="A189" s="1" t="s">
        <v>7933</v>
      </c>
      <c r="B189" s="1" t="s">
        <v>6095</v>
      </c>
      <c r="C189" s="1" t="s">
        <v>7786</v>
      </c>
      <c r="D189" s="1" t="s">
        <v>6088</v>
      </c>
      <c r="E189">
        <v>4</v>
      </c>
      <c r="F189">
        <v>2004</v>
      </c>
      <c r="G189" s="1" t="s">
        <v>1167</v>
      </c>
      <c r="H189" t="b">
        <v>0</v>
      </c>
      <c r="I189">
        <v>1</v>
      </c>
      <c r="J189" s="1" t="s">
        <v>7934</v>
      </c>
      <c r="K189">
        <f>COUNTIF(TravelKomma!B:B,Car[[#This Row],[carLicensePlate]])</f>
        <v>0</v>
      </c>
      <c r="L189" s="1">
        <f>SUMIF(TravelKomma!B:B,Car[[#This Row],[carLicensePlate]],TravelKomma!X:X)</f>
        <v>0</v>
      </c>
    </row>
    <row r="190" spans="1:12" x14ac:dyDescent="0.25">
      <c r="A190" s="1" t="s">
        <v>7990</v>
      </c>
      <c r="B190" s="1" t="s">
        <v>6095</v>
      </c>
      <c r="C190" s="1" t="s">
        <v>7273</v>
      </c>
      <c r="D190" s="1" t="s">
        <v>6026</v>
      </c>
      <c r="E190">
        <v>5</v>
      </c>
      <c r="F190">
        <v>2011</v>
      </c>
      <c r="G190" s="1" t="s">
        <v>1475</v>
      </c>
      <c r="H190" t="b">
        <v>1</v>
      </c>
      <c r="I190">
        <v>1</v>
      </c>
      <c r="J190" s="1" t="s">
        <v>7991</v>
      </c>
      <c r="K190">
        <f>COUNTIF(TravelKomma!B:B,Car[[#This Row],[carLicensePlate]])</f>
        <v>0</v>
      </c>
      <c r="L190" s="1">
        <f>SUMIF(TravelKomma!B:B,Car[[#This Row],[carLicensePlate]],TravelKomma!X:X)</f>
        <v>0</v>
      </c>
    </row>
    <row r="191" spans="1:12" x14ac:dyDescent="0.25">
      <c r="A191" s="1" t="s">
        <v>4509</v>
      </c>
      <c r="B191" s="1" t="s">
        <v>6095</v>
      </c>
      <c r="C191" s="1" t="s">
        <v>7273</v>
      </c>
      <c r="D191" s="1" t="s">
        <v>6026</v>
      </c>
      <c r="E191">
        <v>5</v>
      </c>
      <c r="F191">
        <v>2010</v>
      </c>
      <c r="G191" s="1" t="s">
        <v>1323</v>
      </c>
      <c r="H191" t="b">
        <v>0</v>
      </c>
      <c r="I191">
        <v>1</v>
      </c>
      <c r="J191" s="1" t="s">
        <v>7992</v>
      </c>
      <c r="K191">
        <f>COUNTIF(TravelKomma!B:B,Car[[#This Row],[carLicensePlate]])</f>
        <v>2</v>
      </c>
      <c r="L191" s="1">
        <f>SUMIF(TravelKomma!B:B,Car[[#This Row],[carLicensePlate]],TravelKomma!X:X)</f>
        <v>165.64999999999998</v>
      </c>
    </row>
    <row r="192" spans="1:12" x14ac:dyDescent="0.25">
      <c r="A192" s="1" t="s">
        <v>5567</v>
      </c>
      <c r="B192" s="1" t="s">
        <v>6095</v>
      </c>
      <c r="C192" s="1" t="s">
        <v>7996</v>
      </c>
      <c r="D192" s="1" t="s">
        <v>6101</v>
      </c>
      <c r="E192">
        <v>1</v>
      </c>
      <c r="F192">
        <v>2001</v>
      </c>
      <c r="G192" s="1" t="s">
        <v>1912</v>
      </c>
      <c r="H192" t="b">
        <v>0</v>
      </c>
      <c r="I192">
        <v>1</v>
      </c>
      <c r="J192" s="1" t="s">
        <v>7997</v>
      </c>
      <c r="K192">
        <f>COUNTIF(TravelKomma!B:B,Car[[#This Row],[carLicensePlate]])</f>
        <v>1</v>
      </c>
      <c r="L192" s="1">
        <f>SUMIF(TravelKomma!B:B,Car[[#This Row],[carLicensePlate]],TravelKomma!X:X)</f>
        <v>92.56</v>
      </c>
    </row>
    <row r="193" spans="1:12" x14ac:dyDescent="0.25">
      <c r="A193" s="1" t="s">
        <v>5941</v>
      </c>
      <c r="B193" s="1" t="s">
        <v>6095</v>
      </c>
      <c r="C193" s="1" t="s">
        <v>8013</v>
      </c>
      <c r="D193" s="1" t="s">
        <v>6063</v>
      </c>
      <c r="E193">
        <v>1</v>
      </c>
      <c r="F193">
        <v>1994</v>
      </c>
      <c r="G193" s="1" t="s">
        <v>377</v>
      </c>
      <c r="H193" t="b">
        <v>0</v>
      </c>
      <c r="I193">
        <v>1</v>
      </c>
      <c r="J193" s="1" t="s">
        <v>8014</v>
      </c>
      <c r="K193">
        <f>COUNTIF(TravelKomma!B:B,Car[[#This Row],[carLicensePlate]])</f>
        <v>1</v>
      </c>
      <c r="L193" s="1">
        <f>SUMIF(TravelKomma!B:B,Car[[#This Row],[carLicensePlate]],TravelKomma!X:X)</f>
        <v>53.12</v>
      </c>
    </row>
    <row r="194" spans="1:12" x14ac:dyDescent="0.25">
      <c r="A194" s="1" t="s">
        <v>8027</v>
      </c>
      <c r="B194" s="1" t="s">
        <v>6095</v>
      </c>
      <c r="C194" s="1" t="s">
        <v>6151</v>
      </c>
      <c r="D194" s="1" t="s">
        <v>6055</v>
      </c>
      <c r="E194">
        <v>5</v>
      </c>
      <c r="F194">
        <v>1974</v>
      </c>
      <c r="G194" s="1" t="s">
        <v>1394</v>
      </c>
      <c r="H194" t="b">
        <v>0</v>
      </c>
      <c r="I194">
        <v>1</v>
      </c>
      <c r="J194" s="1" t="s">
        <v>8028</v>
      </c>
      <c r="K194">
        <f>COUNTIF(TravelKomma!B:B,Car[[#This Row],[carLicensePlate]])</f>
        <v>0</v>
      </c>
      <c r="L194" s="1">
        <f>SUMIF(TravelKomma!B:B,Car[[#This Row],[carLicensePlate]],TravelKomma!X:X)</f>
        <v>0</v>
      </c>
    </row>
    <row r="195" spans="1:12" x14ac:dyDescent="0.25">
      <c r="A195" s="1" t="s">
        <v>8052</v>
      </c>
      <c r="B195" s="1" t="s">
        <v>6095</v>
      </c>
      <c r="C195" s="1" t="s">
        <v>7996</v>
      </c>
      <c r="D195" s="1" t="s">
        <v>6067</v>
      </c>
      <c r="E195">
        <v>2</v>
      </c>
      <c r="F195">
        <v>2003</v>
      </c>
      <c r="G195" s="1" t="s">
        <v>602</v>
      </c>
      <c r="H195" t="b">
        <v>1</v>
      </c>
      <c r="I195">
        <v>1</v>
      </c>
      <c r="J195" s="1" t="s">
        <v>8053</v>
      </c>
      <c r="K195">
        <f>COUNTIF(TravelKomma!B:B,Car[[#This Row],[carLicensePlate]])</f>
        <v>0</v>
      </c>
      <c r="L195" s="1">
        <f>SUMIF(TravelKomma!B:B,Car[[#This Row],[carLicensePlate]],TravelKomma!X:X)</f>
        <v>0</v>
      </c>
    </row>
    <row r="196" spans="1:12" x14ac:dyDescent="0.25">
      <c r="A196" s="1" t="s">
        <v>8066</v>
      </c>
      <c r="B196" s="1" t="s">
        <v>6095</v>
      </c>
      <c r="C196" s="1" t="s">
        <v>7772</v>
      </c>
      <c r="D196" s="1" t="s">
        <v>6063</v>
      </c>
      <c r="E196">
        <v>3</v>
      </c>
      <c r="F196">
        <v>1993</v>
      </c>
      <c r="G196" s="1" t="s">
        <v>1920</v>
      </c>
      <c r="H196" t="b">
        <v>0</v>
      </c>
      <c r="I196">
        <v>1</v>
      </c>
      <c r="J196" s="1" t="s">
        <v>8067</v>
      </c>
      <c r="K196">
        <f>COUNTIF(TravelKomma!B:B,Car[[#This Row],[carLicensePlate]])</f>
        <v>0</v>
      </c>
      <c r="L196" s="1">
        <f>SUMIF(TravelKomma!B:B,Car[[#This Row],[carLicensePlate]],TravelKomma!X:X)</f>
        <v>0</v>
      </c>
    </row>
    <row r="197" spans="1:12" x14ac:dyDescent="0.25">
      <c r="A197" s="1" t="s">
        <v>8078</v>
      </c>
      <c r="B197" s="1" t="s">
        <v>6095</v>
      </c>
      <c r="C197" s="1" t="s">
        <v>8079</v>
      </c>
      <c r="D197" s="1" t="s">
        <v>6101</v>
      </c>
      <c r="E197">
        <v>2</v>
      </c>
      <c r="F197">
        <v>2006</v>
      </c>
      <c r="G197" s="1" t="s">
        <v>1177</v>
      </c>
      <c r="H197" t="b">
        <v>1</v>
      </c>
      <c r="I197">
        <v>1</v>
      </c>
      <c r="J197" s="1" t="s">
        <v>8080</v>
      </c>
      <c r="K197">
        <f>COUNTIF(TravelKomma!B:B,Car[[#This Row],[carLicensePlate]])</f>
        <v>0</v>
      </c>
      <c r="L197" s="1">
        <f>SUMIF(TravelKomma!B:B,Car[[#This Row],[carLicensePlate]],TravelKomma!X:X)</f>
        <v>0</v>
      </c>
    </row>
    <row r="198" spans="1:12" x14ac:dyDescent="0.25">
      <c r="A198" s="1" t="s">
        <v>6011</v>
      </c>
      <c r="B198" s="1" t="s">
        <v>6095</v>
      </c>
      <c r="C198" s="1" t="s">
        <v>6951</v>
      </c>
      <c r="D198" s="1" t="s">
        <v>6072</v>
      </c>
      <c r="E198">
        <v>4</v>
      </c>
      <c r="F198">
        <v>2008</v>
      </c>
      <c r="G198" s="1" t="s">
        <v>1739</v>
      </c>
      <c r="H198" t="b">
        <v>0</v>
      </c>
      <c r="I198">
        <v>1</v>
      </c>
      <c r="J198" s="1" t="s">
        <v>8081</v>
      </c>
      <c r="K198">
        <f>COUNTIF(TravelKomma!B:B,Car[[#This Row],[carLicensePlate]])</f>
        <v>1</v>
      </c>
      <c r="L198" s="1">
        <f>SUMIF(TravelKomma!B:B,Car[[#This Row],[carLicensePlate]],TravelKomma!X:X)</f>
        <v>138.51</v>
      </c>
    </row>
    <row r="199" spans="1:12" x14ac:dyDescent="0.25">
      <c r="A199" s="1" t="s">
        <v>4691</v>
      </c>
      <c r="B199" s="1" t="s">
        <v>6095</v>
      </c>
      <c r="C199" s="1" t="s">
        <v>8111</v>
      </c>
      <c r="D199" s="1" t="s">
        <v>6063</v>
      </c>
      <c r="E199">
        <v>3</v>
      </c>
      <c r="F199">
        <v>2004</v>
      </c>
      <c r="G199" s="1" t="s">
        <v>347</v>
      </c>
      <c r="H199" t="b">
        <v>1</v>
      </c>
      <c r="I199">
        <v>1</v>
      </c>
      <c r="J199" s="1" t="s">
        <v>8112</v>
      </c>
      <c r="K199">
        <f>COUNTIF(TravelKomma!B:B,Car[[#This Row],[carLicensePlate]])</f>
        <v>1</v>
      </c>
      <c r="L199" s="1">
        <f>SUMIF(TravelKomma!B:B,Car[[#This Row],[carLicensePlate]],TravelKomma!X:X)</f>
        <v>100.6</v>
      </c>
    </row>
    <row r="200" spans="1:12" x14ac:dyDescent="0.25">
      <c r="A200" s="1" t="s">
        <v>8125</v>
      </c>
      <c r="B200" s="1" t="s">
        <v>6095</v>
      </c>
      <c r="C200" s="1" t="s">
        <v>3245</v>
      </c>
      <c r="D200" s="1" t="s">
        <v>6101</v>
      </c>
      <c r="E200">
        <v>2</v>
      </c>
      <c r="F200">
        <v>2011</v>
      </c>
      <c r="G200" s="1" t="s">
        <v>1280</v>
      </c>
      <c r="H200" t="b">
        <v>1</v>
      </c>
      <c r="I200">
        <v>1</v>
      </c>
      <c r="J200" s="1" t="s">
        <v>8126</v>
      </c>
      <c r="K200">
        <f>COUNTIF(TravelKomma!B:B,Car[[#This Row],[carLicensePlate]])</f>
        <v>0</v>
      </c>
      <c r="L200" s="1">
        <f>SUMIF(TravelKomma!B:B,Car[[#This Row],[carLicensePlate]],TravelKomma!X:X)</f>
        <v>0</v>
      </c>
    </row>
    <row r="201" spans="1:12" x14ac:dyDescent="0.25">
      <c r="A201" s="1" t="s">
        <v>8134</v>
      </c>
      <c r="B201" s="1" t="s">
        <v>6095</v>
      </c>
      <c r="C201" s="1" t="s">
        <v>7677</v>
      </c>
      <c r="D201" s="1" t="s">
        <v>6067</v>
      </c>
      <c r="E201">
        <v>3</v>
      </c>
      <c r="F201">
        <v>2009</v>
      </c>
      <c r="G201" s="1" t="s">
        <v>1604</v>
      </c>
      <c r="H201" t="b">
        <v>1</v>
      </c>
      <c r="I201">
        <v>1</v>
      </c>
      <c r="J201" s="1" t="s">
        <v>8135</v>
      </c>
      <c r="K201">
        <f>COUNTIF(TravelKomma!B:B,Car[[#This Row],[carLicensePlate]])</f>
        <v>0</v>
      </c>
      <c r="L201" s="1">
        <f>SUMIF(TravelKomma!B:B,Car[[#This Row],[carLicensePlate]],TravelKomma!X:X)</f>
        <v>0</v>
      </c>
    </row>
    <row r="202" spans="1:12" x14ac:dyDescent="0.25">
      <c r="A202" s="1" t="s">
        <v>8141</v>
      </c>
      <c r="B202" s="1" t="s">
        <v>6095</v>
      </c>
      <c r="C202" s="1" t="s">
        <v>6646</v>
      </c>
      <c r="D202" s="1" t="s">
        <v>6186</v>
      </c>
      <c r="E202">
        <v>2</v>
      </c>
      <c r="F202">
        <v>1995</v>
      </c>
      <c r="G202" s="1" t="s">
        <v>620</v>
      </c>
      <c r="H202" t="b">
        <v>0</v>
      </c>
      <c r="I202">
        <v>1</v>
      </c>
      <c r="J202" s="1" t="s">
        <v>8142</v>
      </c>
      <c r="K202">
        <f>COUNTIF(TravelKomma!B:B,Car[[#This Row],[carLicensePlate]])</f>
        <v>0</v>
      </c>
      <c r="L202" s="1">
        <f>SUMIF(TravelKomma!B:B,Car[[#This Row],[carLicensePlate]],TravelKomma!X:X)</f>
        <v>0</v>
      </c>
    </row>
    <row r="203" spans="1:12" x14ac:dyDescent="0.25">
      <c r="A203" s="1" t="s">
        <v>4357</v>
      </c>
      <c r="B203" s="1" t="s">
        <v>6095</v>
      </c>
      <c r="C203" s="1" t="s">
        <v>6433</v>
      </c>
      <c r="D203" s="1" t="s">
        <v>6035</v>
      </c>
      <c r="E203">
        <v>5</v>
      </c>
      <c r="F203">
        <v>2004</v>
      </c>
      <c r="G203" s="1" t="s">
        <v>264</v>
      </c>
      <c r="H203" t="b">
        <v>1</v>
      </c>
      <c r="I203">
        <v>1</v>
      </c>
      <c r="J203" s="1" t="s">
        <v>8145</v>
      </c>
      <c r="K203">
        <f>COUNTIF(TravelKomma!B:B,Car[[#This Row],[carLicensePlate]])</f>
        <v>1</v>
      </c>
      <c r="L203" s="1">
        <f>SUMIF(TravelKomma!B:B,Car[[#This Row],[carLicensePlate]],TravelKomma!X:X)</f>
        <v>81.180000000000007</v>
      </c>
    </row>
    <row r="204" spans="1:12" x14ac:dyDescent="0.25">
      <c r="A204" s="1" t="s">
        <v>8163</v>
      </c>
      <c r="B204" s="1" t="s">
        <v>6095</v>
      </c>
      <c r="C204" s="1" t="s">
        <v>8164</v>
      </c>
      <c r="D204" s="1" t="s">
        <v>6063</v>
      </c>
      <c r="E204">
        <v>3</v>
      </c>
      <c r="F204">
        <v>2005</v>
      </c>
      <c r="G204" s="1" t="s">
        <v>1931</v>
      </c>
      <c r="H204" t="b">
        <v>1</v>
      </c>
      <c r="I204">
        <v>1</v>
      </c>
      <c r="J204" s="1" t="s">
        <v>8165</v>
      </c>
      <c r="K204">
        <f>COUNTIF(TravelKomma!B:B,Car[[#This Row],[carLicensePlate]])</f>
        <v>0</v>
      </c>
      <c r="L204" s="1">
        <f>SUMIF(TravelKomma!B:B,Car[[#This Row],[carLicensePlate]],TravelKomma!X:X)</f>
        <v>0</v>
      </c>
    </row>
    <row r="205" spans="1:12" x14ac:dyDescent="0.25">
      <c r="A205" s="1" t="s">
        <v>8167</v>
      </c>
      <c r="B205" s="1" t="s">
        <v>6095</v>
      </c>
      <c r="C205" s="1" t="s">
        <v>8168</v>
      </c>
      <c r="D205" s="1" t="s">
        <v>6088</v>
      </c>
      <c r="E205">
        <v>2</v>
      </c>
      <c r="F205">
        <v>2010</v>
      </c>
      <c r="G205" s="1" t="s">
        <v>40</v>
      </c>
      <c r="H205" t="b">
        <v>1</v>
      </c>
      <c r="I205">
        <v>1</v>
      </c>
      <c r="J205" s="1" t="s">
        <v>8169</v>
      </c>
      <c r="K205">
        <f>COUNTIF(TravelKomma!B:B,Car[[#This Row],[carLicensePlate]])</f>
        <v>0</v>
      </c>
      <c r="L205" s="1">
        <f>SUMIF(TravelKomma!B:B,Car[[#This Row],[carLicensePlate]],TravelKomma!X:X)</f>
        <v>0</v>
      </c>
    </row>
    <row r="206" spans="1:12" x14ac:dyDescent="0.25">
      <c r="A206" s="1" t="s">
        <v>8223</v>
      </c>
      <c r="B206" s="1" t="s">
        <v>6095</v>
      </c>
      <c r="C206" s="1" t="s">
        <v>6583</v>
      </c>
      <c r="D206" s="1" t="s">
        <v>6168</v>
      </c>
      <c r="E206">
        <v>3</v>
      </c>
      <c r="F206">
        <v>2010</v>
      </c>
      <c r="G206" s="1" t="s">
        <v>417</v>
      </c>
      <c r="H206" t="b">
        <v>0</v>
      </c>
      <c r="I206">
        <v>1</v>
      </c>
      <c r="J206" s="1" t="s">
        <v>8224</v>
      </c>
      <c r="K206">
        <f>COUNTIF(TravelKomma!B:B,Car[[#This Row],[carLicensePlate]])</f>
        <v>0</v>
      </c>
      <c r="L206" s="1">
        <f>SUMIF(TravelKomma!B:B,Car[[#This Row],[carLicensePlate]],TravelKomma!X:X)</f>
        <v>0</v>
      </c>
    </row>
    <row r="207" spans="1:12" x14ac:dyDescent="0.25">
      <c r="A207" s="1" t="s">
        <v>8229</v>
      </c>
      <c r="B207" s="1" t="s">
        <v>6095</v>
      </c>
      <c r="C207" s="1" t="s">
        <v>6378</v>
      </c>
      <c r="D207" s="1" t="s">
        <v>6046</v>
      </c>
      <c r="E207">
        <v>2</v>
      </c>
      <c r="F207">
        <v>1994</v>
      </c>
      <c r="G207" s="1" t="s">
        <v>1390</v>
      </c>
      <c r="H207" t="b">
        <v>1</v>
      </c>
      <c r="I207">
        <v>1</v>
      </c>
      <c r="J207" s="1" t="s">
        <v>8230</v>
      </c>
      <c r="K207">
        <f>COUNTIF(TravelKomma!B:B,Car[[#This Row],[carLicensePlate]])</f>
        <v>0</v>
      </c>
      <c r="L207" s="1">
        <f>SUMIF(TravelKomma!B:B,Car[[#This Row],[carLicensePlate]],TravelKomma!X:X)</f>
        <v>0</v>
      </c>
    </row>
    <row r="208" spans="1:12" x14ac:dyDescent="0.25">
      <c r="A208" s="1" t="s">
        <v>6272</v>
      </c>
      <c r="B208" s="1" t="s">
        <v>6273</v>
      </c>
      <c r="C208" s="1" t="s">
        <v>6274</v>
      </c>
      <c r="D208" s="1" t="s">
        <v>6063</v>
      </c>
      <c r="E208">
        <v>2</v>
      </c>
      <c r="F208">
        <v>1998</v>
      </c>
      <c r="G208" s="1" t="s">
        <v>1490</v>
      </c>
      <c r="H208" t="b">
        <v>0</v>
      </c>
      <c r="I208">
        <v>1</v>
      </c>
      <c r="J208" s="1" t="s">
        <v>6275</v>
      </c>
      <c r="K208">
        <f>COUNTIF(TravelKomma!B:B,Car[[#This Row],[carLicensePlate]])</f>
        <v>0</v>
      </c>
      <c r="L208" s="1">
        <f>SUMIF(TravelKomma!B:B,Car[[#This Row],[carLicensePlate]],TravelKomma!X:X)</f>
        <v>0</v>
      </c>
    </row>
    <row r="209" spans="1:12" x14ac:dyDescent="0.25">
      <c r="A209" s="1" t="s">
        <v>6459</v>
      </c>
      <c r="B209" s="1" t="s">
        <v>6273</v>
      </c>
      <c r="C209" s="1" t="s">
        <v>6274</v>
      </c>
      <c r="D209" s="1" t="s">
        <v>6088</v>
      </c>
      <c r="E209">
        <v>5</v>
      </c>
      <c r="F209">
        <v>2002</v>
      </c>
      <c r="G209" s="1" t="s">
        <v>832</v>
      </c>
      <c r="H209" t="b">
        <v>0</v>
      </c>
      <c r="I209">
        <v>1</v>
      </c>
      <c r="J209" s="1" t="s">
        <v>6460</v>
      </c>
      <c r="K209">
        <f>COUNTIF(TravelKomma!B:B,Car[[#This Row],[carLicensePlate]])</f>
        <v>0</v>
      </c>
      <c r="L209" s="1">
        <f>SUMIF(TravelKomma!B:B,Car[[#This Row],[carLicensePlate]],TravelKomma!X:X)</f>
        <v>0</v>
      </c>
    </row>
    <row r="210" spans="1:12" x14ac:dyDescent="0.25">
      <c r="A210" s="1" t="s">
        <v>6487</v>
      </c>
      <c r="B210" s="1" t="s">
        <v>6273</v>
      </c>
      <c r="C210" s="1" t="s">
        <v>6488</v>
      </c>
      <c r="D210" s="1" t="s">
        <v>6046</v>
      </c>
      <c r="E210">
        <v>5</v>
      </c>
      <c r="F210">
        <v>2002</v>
      </c>
      <c r="G210" s="1" t="s">
        <v>1804</v>
      </c>
      <c r="H210" t="b">
        <v>0</v>
      </c>
      <c r="I210">
        <v>1</v>
      </c>
      <c r="J210" s="1" t="s">
        <v>6489</v>
      </c>
      <c r="K210">
        <f>COUNTIF(TravelKomma!B:B,Car[[#This Row],[carLicensePlate]])</f>
        <v>0</v>
      </c>
      <c r="L210" s="1">
        <f>SUMIF(TravelKomma!B:B,Car[[#This Row],[carLicensePlate]],TravelKomma!X:X)</f>
        <v>0</v>
      </c>
    </row>
    <row r="211" spans="1:12" x14ac:dyDescent="0.25">
      <c r="A211" s="1" t="s">
        <v>6541</v>
      </c>
      <c r="B211" s="1" t="s">
        <v>6273</v>
      </c>
      <c r="C211" s="1" t="s">
        <v>6488</v>
      </c>
      <c r="D211" s="1" t="s">
        <v>6026</v>
      </c>
      <c r="E211">
        <v>3</v>
      </c>
      <c r="F211">
        <v>2003</v>
      </c>
      <c r="G211" s="1" t="s">
        <v>1159</v>
      </c>
      <c r="H211" t="b">
        <v>0</v>
      </c>
      <c r="I211">
        <v>1</v>
      </c>
      <c r="J211" s="1" t="s">
        <v>6542</v>
      </c>
      <c r="K211">
        <f>COUNTIF(TravelKomma!B:B,Car[[#This Row],[carLicensePlate]])</f>
        <v>0</v>
      </c>
      <c r="L211" s="1">
        <f>SUMIF(TravelKomma!B:B,Car[[#This Row],[carLicensePlate]],TravelKomma!X:X)</f>
        <v>0</v>
      </c>
    </row>
    <row r="212" spans="1:12" x14ac:dyDescent="0.25">
      <c r="A212" s="1" t="s">
        <v>6665</v>
      </c>
      <c r="B212" s="1" t="s">
        <v>6273</v>
      </c>
      <c r="C212" s="1" t="s">
        <v>6666</v>
      </c>
      <c r="D212" s="1" t="s">
        <v>6031</v>
      </c>
      <c r="E212">
        <v>2</v>
      </c>
      <c r="F212">
        <v>1993</v>
      </c>
      <c r="G212" s="1" t="s">
        <v>421</v>
      </c>
      <c r="H212" t="b">
        <v>1</v>
      </c>
      <c r="I212">
        <v>1</v>
      </c>
      <c r="J212" s="1" t="s">
        <v>6667</v>
      </c>
      <c r="K212">
        <f>COUNTIF(TravelKomma!B:B,Car[[#This Row],[carLicensePlate]])</f>
        <v>0</v>
      </c>
      <c r="L212" s="1">
        <f>SUMIF(TravelKomma!B:B,Car[[#This Row],[carLicensePlate]],TravelKomma!X:X)</f>
        <v>0</v>
      </c>
    </row>
    <row r="213" spans="1:12" x14ac:dyDescent="0.25">
      <c r="A213" s="1" t="s">
        <v>4757</v>
      </c>
      <c r="B213" s="1" t="s">
        <v>6273</v>
      </c>
      <c r="C213" s="1" t="s">
        <v>6730</v>
      </c>
      <c r="D213" s="1" t="s">
        <v>6072</v>
      </c>
      <c r="E213">
        <v>1</v>
      </c>
      <c r="F213">
        <v>2004</v>
      </c>
      <c r="G213" s="1" t="s">
        <v>1574</v>
      </c>
      <c r="H213" t="b">
        <v>0</v>
      </c>
      <c r="I213">
        <v>1</v>
      </c>
      <c r="J213" s="1" t="s">
        <v>6731</v>
      </c>
      <c r="K213">
        <f>COUNTIF(TravelKomma!B:B,Car[[#This Row],[carLicensePlate]])</f>
        <v>1</v>
      </c>
      <c r="L213" s="1">
        <f>SUMIF(TravelKomma!B:B,Car[[#This Row],[carLicensePlate]],TravelKomma!X:X)</f>
        <v>98.88</v>
      </c>
    </row>
    <row r="214" spans="1:12" x14ac:dyDescent="0.25">
      <c r="A214" s="1" t="s">
        <v>6910</v>
      </c>
      <c r="B214" s="1" t="s">
        <v>6273</v>
      </c>
      <c r="C214" s="1" t="s">
        <v>6911</v>
      </c>
      <c r="D214" s="1" t="s">
        <v>6051</v>
      </c>
      <c r="E214">
        <v>4</v>
      </c>
      <c r="F214">
        <v>2011</v>
      </c>
      <c r="G214" s="1" t="s">
        <v>32</v>
      </c>
      <c r="H214" t="b">
        <v>1</v>
      </c>
      <c r="I214">
        <v>1</v>
      </c>
      <c r="J214" s="1" t="s">
        <v>6912</v>
      </c>
      <c r="K214">
        <f>COUNTIF(TravelKomma!B:B,Car[[#This Row],[carLicensePlate]])</f>
        <v>0</v>
      </c>
      <c r="L214" s="1">
        <f>SUMIF(TravelKomma!B:B,Car[[#This Row],[carLicensePlate]],TravelKomma!X:X)</f>
        <v>0</v>
      </c>
    </row>
    <row r="215" spans="1:12" x14ac:dyDescent="0.25">
      <c r="A215" s="1" t="s">
        <v>4800</v>
      </c>
      <c r="B215" s="1" t="s">
        <v>6273</v>
      </c>
      <c r="C215" s="1" t="s">
        <v>7326</v>
      </c>
      <c r="D215" s="1" t="s">
        <v>2518</v>
      </c>
      <c r="E215">
        <v>2</v>
      </c>
      <c r="F215">
        <v>2001</v>
      </c>
      <c r="G215" s="1" t="s">
        <v>136</v>
      </c>
      <c r="H215" t="b">
        <v>1</v>
      </c>
      <c r="I215">
        <v>1</v>
      </c>
      <c r="J215" s="1" t="s">
        <v>7327</v>
      </c>
      <c r="K215">
        <f>COUNTIF(TravelKomma!B:B,Car[[#This Row],[carLicensePlate]])</f>
        <v>1</v>
      </c>
      <c r="L215" s="1">
        <f>SUMIF(TravelKomma!B:B,Car[[#This Row],[carLicensePlate]],TravelKomma!X:X)</f>
        <v>3.76</v>
      </c>
    </row>
    <row r="216" spans="1:12" x14ac:dyDescent="0.25">
      <c r="A216" s="1" t="s">
        <v>7335</v>
      </c>
      <c r="B216" s="1" t="s">
        <v>6273</v>
      </c>
      <c r="C216" s="1" t="s">
        <v>7326</v>
      </c>
      <c r="D216" s="1" t="s">
        <v>6264</v>
      </c>
      <c r="E216">
        <v>3</v>
      </c>
      <c r="F216">
        <v>2002</v>
      </c>
      <c r="G216" s="1" t="s">
        <v>138</v>
      </c>
      <c r="H216" t="b">
        <v>1</v>
      </c>
      <c r="I216">
        <v>1</v>
      </c>
      <c r="J216" s="1" t="s">
        <v>6424</v>
      </c>
      <c r="K216">
        <f>COUNTIF(TravelKomma!B:B,Car[[#This Row],[carLicensePlate]])</f>
        <v>0</v>
      </c>
      <c r="L216" s="1">
        <f>SUMIF(TravelKomma!B:B,Car[[#This Row],[carLicensePlate]],TravelKomma!X:X)</f>
        <v>0</v>
      </c>
    </row>
    <row r="217" spans="1:12" x14ac:dyDescent="0.25">
      <c r="A217" s="1" t="s">
        <v>4637</v>
      </c>
      <c r="B217" s="1" t="s">
        <v>6273</v>
      </c>
      <c r="C217" s="1" t="s">
        <v>6666</v>
      </c>
      <c r="D217" s="1" t="s">
        <v>6046</v>
      </c>
      <c r="E217">
        <v>5</v>
      </c>
      <c r="F217">
        <v>1994</v>
      </c>
      <c r="G217" s="1" t="s">
        <v>1282</v>
      </c>
      <c r="H217" t="b">
        <v>1</v>
      </c>
      <c r="I217">
        <v>1</v>
      </c>
      <c r="J217" s="1" t="s">
        <v>6129</v>
      </c>
      <c r="K217">
        <f>COUNTIF(TravelKomma!B:B,Car[[#This Row],[carLicensePlate]])</f>
        <v>1</v>
      </c>
      <c r="L217" s="1">
        <f>SUMIF(TravelKomma!B:B,Car[[#This Row],[carLicensePlate]],TravelKomma!X:X)</f>
        <v>78.599999999999994</v>
      </c>
    </row>
    <row r="218" spans="1:12" x14ac:dyDescent="0.25">
      <c r="A218" s="1" t="s">
        <v>7446</v>
      </c>
      <c r="B218" s="1" t="s">
        <v>6273</v>
      </c>
      <c r="C218" s="1" t="s">
        <v>7326</v>
      </c>
      <c r="D218" s="1" t="s">
        <v>6026</v>
      </c>
      <c r="E218">
        <v>2</v>
      </c>
      <c r="F218">
        <v>2002</v>
      </c>
      <c r="G218" s="1" t="s">
        <v>888</v>
      </c>
      <c r="H218" t="b">
        <v>1</v>
      </c>
      <c r="I218">
        <v>1</v>
      </c>
      <c r="J218" s="1" t="s">
        <v>7447</v>
      </c>
      <c r="K218">
        <f>COUNTIF(TravelKomma!B:B,Car[[#This Row],[carLicensePlate]])</f>
        <v>0</v>
      </c>
      <c r="L218" s="1">
        <f>SUMIF(TravelKomma!B:B,Car[[#This Row],[carLicensePlate]],TravelKomma!X:X)</f>
        <v>0</v>
      </c>
    </row>
    <row r="219" spans="1:12" x14ac:dyDescent="0.25">
      <c r="A219" s="1" t="s">
        <v>7708</v>
      </c>
      <c r="B219" s="1" t="s">
        <v>6273</v>
      </c>
      <c r="C219" s="1" t="s">
        <v>7709</v>
      </c>
      <c r="D219" s="1" t="s">
        <v>6063</v>
      </c>
      <c r="E219">
        <v>4</v>
      </c>
      <c r="F219">
        <v>2001</v>
      </c>
      <c r="G219" s="1" t="s">
        <v>16</v>
      </c>
      <c r="H219" t="b">
        <v>1</v>
      </c>
      <c r="I219">
        <v>1</v>
      </c>
      <c r="J219" s="1" t="s">
        <v>7710</v>
      </c>
      <c r="K219">
        <f>COUNTIF(TravelKomma!B:B,Car[[#This Row],[carLicensePlate]])</f>
        <v>0</v>
      </c>
      <c r="L219" s="1">
        <f>SUMIF(TravelKomma!B:B,Car[[#This Row],[carLicensePlate]],TravelKomma!X:X)</f>
        <v>0</v>
      </c>
    </row>
    <row r="220" spans="1:12" x14ac:dyDescent="0.25">
      <c r="A220" s="1" t="s">
        <v>7712</v>
      </c>
      <c r="B220" s="1" t="s">
        <v>6273</v>
      </c>
      <c r="C220" s="1" t="s">
        <v>7713</v>
      </c>
      <c r="D220" s="1" t="s">
        <v>6186</v>
      </c>
      <c r="E220">
        <v>2</v>
      </c>
      <c r="F220">
        <v>1995</v>
      </c>
      <c r="G220" s="1" t="s">
        <v>1587</v>
      </c>
      <c r="H220" t="b">
        <v>1</v>
      </c>
      <c r="I220">
        <v>1</v>
      </c>
      <c r="J220" s="1" t="s">
        <v>7714</v>
      </c>
      <c r="K220">
        <f>COUNTIF(TravelKomma!B:B,Car[[#This Row],[carLicensePlate]])</f>
        <v>0</v>
      </c>
      <c r="L220" s="1">
        <f>SUMIF(TravelKomma!B:B,Car[[#This Row],[carLicensePlate]],TravelKomma!X:X)</f>
        <v>0</v>
      </c>
    </row>
    <row r="221" spans="1:12" x14ac:dyDescent="0.25">
      <c r="A221" s="1" t="s">
        <v>7905</v>
      </c>
      <c r="B221" s="1" t="s">
        <v>6273</v>
      </c>
      <c r="C221" s="1" t="s">
        <v>6488</v>
      </c>
      <c r="D221" s="1" t="s">
        <v>6186</v>
      </c>
      <c r="E221">
        <v>3</v>
      </c>
      <c r="F221">
        <v>2002</v>
      </c>
      <c r="G221" s="1" t="s">
        <v>626</v>
      </c>
      <c r="H221" t="b">
        <v>1</v>
      </c>
      <c r="I221">
        <v>1</v>
      </c>
      <c r="J221" s="1" t="s">
        <v>7906</v>
      </c>
      <c r="K221">
        <f>COUNTIF(TravelKomma!B:B,Car[[#This Row],[carLicensePlate]])</f>
        <v>0</v>
      </c>
      <c r="L221" s="1">
        <f>SUMIF(TravelKomma!B:B,Car[[#This Row],[carLicensePlate]],TravelKomma!X:X)</f>
        <v>0</v>
      </c>
    </row>
    <row r="222" spans="1:12" x14ac:dyDescent="0.25">
      <c r="A222" s="1" t="s">
        <v>4527</v>
      </c>
      <c r="B222" s="1" t="s">
        <v>6273</v>
      </c>
      <c r="C222" s="1" t="s">
        <v>8006</v>
      </c>
      <c r="D222" s="1" t="s">
        <v>6101</v>
      </c>
      <c r="E222">
        <v>1</v>
      </c>
      <c r="F222">
        <v>2005</v>
      </c>
      <c r="G222" s="1" t="s">
        <v>435</v>
      </c>
      <c r="H222" t="b">
        <v>1</v>
      </c>
      <c r="I222">
        <v>1</v>
      </c>
      <c r="J222" s="1" t="s">
        <v>8007</v>
      </c>
      <c r="K222">
        <f>COUNTIF(TravelKomma!B:B,Car[[#This Row],[carLicensePlate]])</f>
        <v>1</v>
      </c>
      <c r="L222" s="1">
        <f>SUMIF(TravelKomma!B:B,Car[[#This Row],[carLicensePlate]],TravelKomma!X:X)</f>
        <v>189.65</v>
      </c>
    </row>
    <row r="223" spans="1:12" x14ac:dyDescent="0.25">
      <c r="A223" s="1" t="s">
        <v>8022</v>
      </c>
      <c r="B223" s="1" t="s">
        <v>6273</v>
      </c>
      <c r="C223" s="1" t="s">
        <v>8023</v>
      </c>
      <c r="D223" s="1" t="s">
        <v>6186</v>
      </c>
      <c r="E223">
        <v>5</v>
      </c>
      <c r="F223">
        <v>2008</v>
      </c>
      <c r="G223" s="1" t="s">
        <v>477</v>
      </c>
      <c r="H223" t="b">
        <v>0</v>
      </c>
      <c r="I223">
        <v>1</v>
      </c>
      <c r="J223" s="1" t="s">
        <v>8024</v>
      </c>
      <c r="K223">
        <f>COUNTIF(TravelKomma!B:B,Car[[#This Row],[carLicensePlate]])</f>
        <v>0</v>
      </c>
      <c r="L223" s="1">
        <f>SUMIF(TravelKomma!B:B,Car[[#This Row],[carLicensePlate]],TravelKomma!X:X)</f>
        <v>0</v>
      </c>
    </row>
    <row r="224" spans="1:12" x14ac:dyDescent="0.25">
      <c r="A224" s="1" t="s">
        <v>4544</v>
      </c>
      <c r="B224" s="1" t="s">
        <v>6273</v>
      </c>
      <c r="C224" s="1" t="s">
        <v>6488</v>
      </c>
      <c r="D224" s="1" t="s">
        <v>6088</v>
      </c>
      <c r="E224">
        <v>1</v>
      </c>
      <c r="F224">
        <v>2009</v>
      </c>
      <c r="G224" s="1" t="s">
        <v>1349</v>
      </c>
      <c r="H224" t="b">
        <v>1</v>
      </c>
      <c r="I224">
        <v>1</v>
      </c>
      <c r="J224" s="1" t="s">
        <v>8035</v>
      </c>
      <c r="K224">
        <f>COUNTIF(TravelKomma!B:B,Car[[#This Row],[carLicensePlate]])</f>
        <v>1</v>
      </c>
      <c r="L224" s="1">
        <f>SUMIF(TravelKomma!B:B,Car[[#This Row],[carLicensePlate]],TravelKomma!X:X)</f>
        <v>154.04</v>
      </c>
    </row>
    <row r="225" spans="1:12" x14ac:dyDescent="0.25">
      <c r="A225" s="1" t="s">
        <v>8046</v>
      </c>
      <c r="B225" s="1" t="s">
        <v>6273</v>
      </c>
      <c r="C225" s="1" t="s">
        <v>6441</v>
      </c>
      <c r="D225" s="1" t="s">
        <v>6186</v>
      </c>
      <c r="E225">
        <v>1</v>
      </c>
      <c r="F225">
        <v>2003</v>
      </c>
      <c r="G225" s="1" t="s">
        <v>774</v>
      </c>
      <c r="H225" t="b">
        <v>0</v>
      </c>
      <c r="I225">
        <v>1</v>
      </c>
      <c r="J225" s="1" t="s">
        <v>8047</v>
      </c>
      <c r="K225">
        <f>COUNTIF(TravelKomma!B:B,Car[[#This Row],[carLicensePlate]])</f>
        <v>0</v>
      </c>
      <c r="L225" s="1">
        <f>SUMIF(TravelKomma!B:B,Car[[#This Row],[carLicensePlate]],TravelKomma!X:X)</f>
        <v>0</v>
      </c>
    </row>
    <row r="226" spans="1:12" x14ac:dyDescent="0.25">
      <c r="A226" s="1" t="s">
        <v>5064</v>
      </c>
      <c r="B226" s="1" t="s">
        <v>6273</v>
      </c>
      <c r="C226" s="1" t="s">
        <v>6730</v>
      </c>
      <c r="D226" s="1" t="s">
        <v>6031</v>
      </c>
      <c r="E226">
        <v>4</v>
      </c>
      <c r="F226">
        <v>2008</v>
      </c>
      <c r="G226" s="1" t="s">
        <v>542</v>
      </c>
      <c r="H226" t="b">
        <v>1</v>
      </c>
      <c r="I226">
        <v>1</v>
      </c>
      <c r="J226" s="1" t="s">
        <v>8166</v>
      </c>
      <c r="K226">
        <f>COUNTIF(TravelKomma!B:B,Car[[#This Row],[carLicensePlate]])</f>
        <v>1</v>
      </c>
      <c r="L226" s="1">
        <f>SUMIF(TravelKomma!B:B,Car[[#This Row],[carLicensePlate]],TravelKomma!X:X)</f>
        <v>13.11</v>
      </c>
    </row>
    <row r="227" spans="1:12" x14ac:dyDescent="0.25">
      <c r="A227" s="1" t="s">
        <v>8194</v>
      </c>
      <c r="B227" s="1" t="s">
        <v>6273</v>
      </c>
      <c r="C227" s="1" t="s">
        <v>8195</v>
      </c>
      <c r="D227" s="1" t="s">
        <v>6063</v>
      </c>
      <c r="E227">
        <v>4</v>
      </c>
      <c r="F227">
        <v>1995</v>
      </c>
      <c r="G227" s="1" t="s">
        <v>1198</v>
      </c>
      <c r="H227" t="b">
        <v>1</v>
      </c>
      <c r="I227">
        <v>1</v>
      </c>
      <c r="J227" s="1" t="s">
        <v>8196</v>
      </c>
      <c r="K227">
        <f>COUNTIF(TravelKomma!B:B,Car[[#This Row],[carLicensePlate]])</f>
        <v>0</v>
      </c>
      <c r="L227" s="1">
        <f>SUMIF(TravelKomma!B:B,Car[[#This Row],[carLicensePlate]],TravelKomma!X:X)</f>
        <v>0</v>
      </c>
    </row>
    <row r="228" spans="1:12" x14ac:dyDescent="0.25">
      <c r="A228" s="1" t="s">
        <v>8197</v>
      </c>
      <c r="B228" s="1" t="s">
        <v>6273</v>
      </c>
      <c r="C228" s="1" t="s">
        <v>6730</v>
      </c>
      <c r="D228" s="1" t="s">
        <v>6051</v>
      </c>
      <c r="E228">
        <v>4</v>
      </c>
      <c r="F228">
        <v>2008</v>
      </c>
      <c r="G228" s="1" t="s">
        <v>218</v>
      </c>
      <c r="H228" t="b">
        <v>1</v>
      </c>
      <c r="I228">
        <v>1</v>
      </c>
      <c r="J228" s="1" t="s">
        <v>8198</v>
      </c>
      <c r="K228">
        <f>COUNTIF(TravelKomma!B:B,Car[[#This Row],[carLicensePlate]])</f>
        <v>0</v>
      </c>
      <c r="L228" s="1">
        <f>SUMIF(TravelKomma!B:B,Car[[#This Row],[carLicensePlate]],TravelKomma!X:X)</f>
        <v>0</v>
      </c>
    </row>
    <row r="229" spans="1:12" x14ac:dyDescent="0.25">
      <c r="A229" s="1" t="s">
        <v>7418</v>
      </c>
      <c r="B229" s="1" t="s">
        <v>7419</v>
      </c>
      <c r="C229" s="1" t="s">
        <v>7420</v>
      </c>
      <c r="D229" s="1" t="s">
        <v>6101</v>
      </c>
      <c r="E229">
        <v>2</v>
      </c>
      <c r="F229">
        <v>1974</v>
      </c>
      <c r="G229" s="1" t="s">
        <v>1187</v>
      </c>
      <c r="H229" t="b">
        <v>1</v>
      </c>
      <c r="I229">
        <v>1</v>
      </c>
      <c r="J229" s="1" t="s">
        <v>7421</v>
      </c>
      <c r="K229">
        <f>COUNTIF(TravelKomma!B:B,Car[[#This Row],[carLicensePlate]])</f>
        <v>0</v>
      </c>
      <c r="L229" s="1">
        <f>SUMIF(TravelKomma!B:B,Car[[#This Row],[carLicensePlate]],TravelKomma!X:X)</f>
        <v>0</v>
      </c>
    </row>
    <row r="230" spans="1:12" x14ac:dyDescent="0.25">
      <c r="A230" s="1" t="s">
        <v>7845</v>
      </c>
      <c r="B230" s="1" t="s">
        <v>7846</v>
      </c>
      <c r="C230" s="1" t="s">
        <v>7847</v>
      </c>
      <c r="D230" s="1" t="s">
        <v>6051</v>
      </c>
      <c r="E230">
        <v>1</v>
      </c>
      <c r="F230">
        <v>2002</v>
      </c>
      <c r="G230" s="1" t="s">
        <v>983</v>
      </c>
      <c r="H230" t="b">
        <v>0</v>
      </c>
      <c r="I230">
        <v>1</v>
      </c>
      <c r="J230" s="1" t="s">
        <v>7848</v>
      </c>
      <c r="K230">
        <f>COUNTIF(TravelKomma!B:B,Car[[#This Row],[carLicensePlate]])</f>
        <v>0</v>
      </c>
      <c r="L230" s="1">
        <f>SUMIF(TravelKomma!B:B,Car[[#This Row],[carLicensePlate]],TravelKomma!X:X)</f>
        <v>0</v>
      </c>
    </row>
    <row r="231" spans="1:12" x14ac:dyDescent="0.25">
      <c r="A231" s="1" t="s">
        <v>6109</v>
      </c>
      <c r="B231" s="1" t="s">
        <v>6110</v>
      </c>
      <c r="C231" s="1" t="s">
        <v>6111</v>
      </c>
      <c r="D231" s="1" t="s">
        <v>2518</v>
      </c>
      <c r="E231">
        <v>4</v>
      </c>
      <c r="F231">
        <v>2008</v>
      </c>
      <c r="G231" s="1" t="s">
        <v>1769</v>
      </c>
      <c r="H231" t="b">
        <v>1</v>
      </c>
      <c r="I231">
        <v>1</v>
      </c>
      <c r="J231" s="1" t="s">
        <v>6112</v>
      </c>
      <c r="K231">
        <f>COUNTIF(TravelKomma!B:B,Car[[#This Row],[carLicensePlate]])</f>
        <v>0</v>
      </c>
      <c r="L231" s="1">
        <f>SUMIF(TravelKomma!B:B,Car[[#This Row],[carLicensePlate]],TravelKomma!X:X)</f>
        <v>0</v>
      </c>
    </row>
    <row r="232" spans="1:12" x14ac:dyDescent="0.25">
      <c r="A232" s="1" t="s">
        <v>4721</v>
      </c>
      <c r="B232" s="1" t="s">
        <v>6110</v>
      </c>
      <c r="C232" s="1" t="s">
        <v>6111</v>
      </c>
      <c r="D232" s="1" t="s">
        <v>6168</v>
      </c>
      <c r="E232">
        <v>2</v>
      </c>
      <c r="F232">
        <v>2004</v>
      </c>
      <c r="G232" s="1" t="s">
        <v>1771</v>
      </c>
      <c r="H232" t="b">
        <v>0</v>
      </c>
      <c r="I232">
        <v>1</v>
      </c>
      <c r="J232" s="1" t="s">
        <v>6169</v>
      </c>
      <c r="K232">
        <f>COUNTIF(TravelKomma!B:B,Car[[#This Row],[carLicensePlate]])</f>
        <v>1</v>
      </c>
      <c r="L232" s="1">
        <f>SUMIF(TravelKomma!B:B,Car[[#This Row],[carLicensePlate]],TravelKomma!X:X)</f>
        <v>50.1</v>
      </c>
    </row>
    <row r="233" spans="1:12" x14ac:dyDescent="0.25">
      <c r="A233" s="1" t="s">
        <v>6233</v>
      </c>
      <c r="B233" s="1" t="s">
        <v>6110</v>
      </c>
      <c r="C233" s="1" t="s">
        <v>2263</v>
      </c>
      <c r="D233" s="1" t="s">
        <v>6055</v>
      </c>
      <c r="E233">
        <v>3</v>
      </c>
      <c r="F233">
        <v>1994</v>
      </c>
      <c r="G233" s="1" t="s">
        <v>1558</v>
      </c>
      <c r="H233" t="b">
        <v>1</v>
      </c>
      <c r="I233">
        <v>1</v>
      </c>
      <c r="J233" s="1" t="s">
        <v>6234</v>
      </c>
      <c r="K233">
        <f>COUNTIF(TravelKomma!B:B,Car[[#This Row],[carLicensePlate]])</f>
        <v>0</v>
      </c>
      <c r="L233" s="1">
        <f>SUMIF(TravelKomma!B:B,Car[[#This Row],[carLicensePlate]],TravelKomma!X:X)</f>
        <v>0</v>
      </c>
    </row>
    <row r="234" spans="1:12" x14ac:dyDescent="0.25">
      <c r="A234" s="1" t="s">
        <v>5399</v>
      </c>
      <c r="B234" s="1" t="s">
        <v>6110</v>
      </c>
      <c r="C234" s="1" t="s">
        <v>6235</v>
      </c>
      <c r="D234" s="1" t="s">
        <v>6051</v>
      </c>
      <c r="E234">
        <v>1</v>
      </c>
      <c r="F234">
        <v>2004</v>
      </c>
      <c r="G234" s="1" t="s">
        <v>762</v>
      </c>
      <c r="H234" t="b">
        <v>0</v>
      </c>
      <c r="I234">
        <v>1</v>
      </c>
      <c r="J234" s="1" t="s">
        <v>6236</v>
      </c>
      <c r="K234">
        <f>COUNTIF(TravelKomma!B:B,Car[[#This Row],[carLicensePlate]])</f>
        <v>1</v>
      </c>
      <c r="L234" s="1">
        <f>SUMIF(TravelKomma!B:B,Car[[#This Row],[carLicensePlate]],TravelKomma!X:X)</f>
        <v>107.59</v>
      </c>
    </row>
    <row r="235" spans="1:12" x14ac:dyDescent="0.25">
      <c r="A235" s="1" t="s">
        <v>4474</v>
      </c>
      <c r="B235" s="1" t="s">
        <v>6110</v>
      </c>
      <c r="C235" s="1" t="s">
        <v>6243</v>
      </c>
      <c r="D235" s="1" t="s">
        <v>6080</v>
      </c>
      <c r="E235">
        <v>5</v>
      </c>
      <c r="F235">
        <v>2008</v>
      </c>
      <c r="G235" s="1" t="s">
        <v>212</v>
      </c>
      <c r="H235" t="b">
        <v>0</v>
      </c>
      <c r="I235">
        <v>1</v>
      </c>
      <c r="J235" s="1" t="s">
        <v>6244</v>
      </c>
      <c r="K235">
        <f>COUNTIF(TravelKomma!B:B,Car[[#This Row],[carLicensePlate]])</f>
        <v>1</v>
      </c>
      <c r="L235" s="1">
        <f>SUMIF(TravelKomma!B:B,Car[[#This Row],[carLicensePlate]],TravelKomma!X:X)</f>
        <v>72.010000000000005</v>
      </c>
    </row>
    <row r="236" spans="1:12" x14ac:dyDescent="0.25">
      <c r="A236" s="1" t="s">
        <v>6298</v>
      </c>
      <c r="B236" s="1" t="s">
        <v>6110</v>
      </c>
      <c r="C236" s="1" t="s">
        <v>2263</v>
      </c>
      <c r="D236" s="1" t="s">
        <v>6031</v>
      </c>
      <c r="E236">
        <v>4</v>
      </c>
      <c r="F236">
        <v>2002</v>
      </c>
      <c r="G236" s="1" t="s">
        <v>291</v>
      </c>
      <c r="H236" t="b">
        <v>0</v>
      </c>
      <c r="I236">
        <v>1</v>
      </c>
      <c r="J236" s="1" t="s">
        <v>6299</v>
      </c>
      <c r="K236">
        <f>COUNTIF(TravelKomma!B:B,Car[[#This Row],[carLicensePlate]])</f>
        <v>0</v>
      </c>
      <c r="L236" s="1">
        <f>SUMIF(TravelKomma!B:B,Car[[#This Row],[carLicensePlate]],TravelKomma!X:X)</f>
        <v>0</v>
      </c>
    </row>
    <row r="237" spans="1:12" x14ac:dyDescent="0.25">
      <c r="A237" s="1" t="s">
        <v>5213</v>
      </c>
      <c r="B237" s="1" t="s">
        <v>6110</v>
      </c>
      <c r="C237" s="1" t="s">
        <v>6395</v>
      </c>
      <c r="D237" s="1" t="s">
        <v>6119</v>
      </c>
      <c r="E237">
        <v>2</v>
      </c>
      <c r="F237">
        <v>2000</v>
      </c>
      <c r="G237" s="1" t="s">
        <v>1929</v>
      </c>
      <c r="H237" t="b">
        <v>1</v>
      </c>
      <c r="I237">
        <v>1</v>
      </c>
      <c r="J237" s="1" t="s">
        <v>6396</v>
      </c>
      <c r="K237">
        <f>COUNTIF(TravelKomma!B:B,Car[[#This Row],[carLicensePlate]])</f>
        <v>1</v>
      </c>
      <c r="L237" s="1">
        <f>SUMIF(TravelKomma!B:B,Car[[#This Row],[carLicensePlate]],TravelKomma!X:X)</f>
        <v>69.11</v>
      </c>
    </row>
    <row r="238" spans="1:12" x14ac:dyDescent="0.25">
      <c r="A238" s="1" t="s">
        <v>5380</v>
      </c>
      <c r="B238" s="1" t="s">
        <v>6110</v>
      </c>
      <c r="C238" s="1" t="s">
        <v>6111</v>
      </c>
      <c r="D238" s="1" t="s">
        <v>6055</v>
      </c>
      <c r="E238">
        <v>4</v>
      </c>
      <c r="F238">
        <v>2010</v>
      </c>
      <c r="G238" s="1" t="s">
        <v>1507</v>
      </c>
      <c r="H238" t="b">
        <v>0</v>
      </c>
      <c r="I238">
        <v>1</v>
      </c>
      <c r="J238" s="1" t="s">
        <v>6521</v>
      </c>
      <c r="K238">
        <f>COUNTIF(TravelKomma!B:B,Car[[#This Row],[carLicensePlate]])</f>
        <v>1</v>
      </c>
      <c r="L238" s="1">
        <f>SUMIF(TravelKomma!B:B,Car[[#This Row],[carLicensePlate]],TravelKomma!X:X)</f>
        <v>65.05</v>
      </c>
    </row>
    <row r="239" spans="1:12" x14ac:dyDescent="0.25">
      <c r="A239" s="1" t="s">
        <v>6530</v>
      </c>
      <c r="B239" s="1" t="s">
        <v>6110</v>
      </c>
      <c r="C239" s="1" t="s">
        <v>6531</v>
      </c>
      <c r="D239" s="1" t="s">
        <v>6063</v>
      </c>
      <c r="E239">
        <v>3</v>
      </c>
      <c r="F239">
        <v>2007</v>
      </c>
      <c r="G239" s="1" t="s">
        <v>1865</v>
      </c>
      <c r="H239" t="b">
        <v>0</v>
      </c>
      <c r="I239">
        <v>1</v>
      </c>
      <c r="J239" s="1" t="s">
        <v>6532</v>
      </c>
      <c r="K239">
        <f>COUNTIF(TravelKomma!B:B,Car[[#This Row],[carLicensePlate]])</f>
        <v>0</v>
      </c>
      <c r="L239" s="1">
        <f>SUMIF(TravelKomma!B:B,Car[[#This Row],[carLicensePlate]],TravelKomma!X:X)</f>
        <v>0</v>
      </c>
    </row>
    <row r="240" spans="1:12" x14ac:dyDescent="0.25">
      <c r="A240" s="1" t="s">
        <v>4953</v>
      </c>
      <c r="B240" s="1" t="s">
        <v>6110</v>
      </c>
      <c r="C240" s="1" t="s">
        <v>6548</v>
      </c>
      <c r="D240" s="1" t="s">
        <v>6080</v>
      </c>
      <c r="E240">
        <v>5</v>
      </c>
      <c r="F240">
        <v>1989</v>
      </c>
      <c r="G240" s="1" t="s">
        <v>1482</v>
      </c>
      <c r="H240" t="b">
        <v>1</v>
      </c>
      <c r="I240">
        <v>1</v>
      </c>
      <c r="J240" s="1" t="s">
        <v>6549</v>
      </c>
      <c r="K240">
        <f>COUNTIF(TravelKomma!B:B,Car[[#This Row],[carLicensePlate]])</f>
        <v>1</v>
      </c>
      <c r="L240" s="1">
        <f>SUMIF(TravelKomma!B:B,Car[[#This Row],[carLicensePlate]],TravelKomma!X:X)</f>
        <v>68.709999999999994</v>
      </c>
    </row>
    <row r="241" spans="1:12" x14ac:dyDescent="0.25">
      <c r="A241" s="1" t="s">
        <v>5304</v>
      </c>
      <c r="B241" s="1" t="s">
        <v>6110</v>
      </c>
      <c r="C241" s="1" t="s">
        <v>6585</v>
      </c>
      <c r="D241" s="1" t="s">
        <v>6051</v>
      </c>
      <c r="E241">
        <v>2</v>
      </c>
      <c r="F241">
        <v>2007</v>
      </c>
      <c r="G241" s="1" t="s">
        <v>291</v>
      </c>
      <c r="H241" t="b">
        <v>1</v>
      </c>
      <c r="I241">
        <v>1</v>
      </c>
      <c r="J241" s="1" t="s">
        <v>6586</v>
      </c>
      <c r="K241">
        <f>COUNTIF(TravelKomma!B:B,Car[[#This Row],[carLicensePlate]])</f>
        <v>2</v>
      </c>
      <c r="L241" s="1">
        <f>SUMIF(TravelKomma!B:B,Car[[#This Row],[carLicensePlate]],TravelKomma!X:X)</f>
        <v>148.26999999999998</v>
      </c>
    </row>
    <row r="242" spans="1:12" x14ac:dyDescent="0.25">
      <c r="A242" s="1" t="s">
        <v>6641</v>
      </c>
      <c r="B242" s="1" t="s">
        <v>6110</v>
      </c>
      <c r="C242" s="1" t="s">
        <v>6235</v>
      </c>
      <c r="D242" s="1" t="s">
        <v>2518</v>
      </c>
      <c r="E242">
        <v>5</v>
      </c>
      <c r="F242">
        <v>1998</v>
      </c>
      <c r="G242" s="1" t="s">
        <v>1457</v>
      </c>
      <c r="H242" t="b">
        <v>0</v>
      </c>
      <c r="I242">
        <v>1</v>
      </c>
      <c r="J242" s="1" t="s">
        <v>6642</v>
      </c>
      <c r="K242">
        <f>COUNTIF(TravelKomma!B:B,Car[[#This Row],[carLicensePlate]])</f>
        <v>0</v>
      </c>
      <c r="L242" s="1">
        <f>SUMIF(TravelKomma!B:B,Car[[#This Row],[carLicensePlate]],TravelKomma!X:X)</f>
        <v>0</v>
      </c>
    </row>
    <row r="243" spans="1:12" x14ac:dyDescent="0.25">
      <c r="A243" s="1" t="s">
        <v>6704</v>
      </c>
      <c r="B243" s="1" t="s">
        <v>6110</v>
      </c>
      <c r="C243" s="1" t="s">
        <v>6705</v>
      </c>
      <c r="D243" s="1" t="s">
        <v>6264</v>
      </c>
      <c r="E243">
        <v>1</v>
      </c>
      <c r="F243">
        <v>2007</v>
      </c>
      <c r="G243" s="1" t="s">
        <v>908</v>
      </c>
      <c r="H243" t="b">
        <v>0</v>
      </c>
      <c r="I243">
        <v>1</v>
      </c>
      <c r="J243" s="1" t="s">
        <v>6706</v>
      </c>
      <c r="K243">
        <f>COUNTIF(TravelKomma!B:B,Car[[#This Row],[carLicensePlate]])</f>
        <v>0</v>
      </c>
      <c r="L243" s="1">
        <f>SUMIF(TravelKomma!B:B,Car[[#This Row],[carLicensePlate]],TravelKomma!X:X)</f>
        <v>0</v>
      </c>
    </row>
    <row r="244" spans="1:12" x14ac:dyDescent="0.25">
      <c r="A244" s="1" t="s">
        <v>6728</v>
      </c>
      <c r="B244" s="1" t="s">
        <v>6110</v>
      </c>
      <c r="C244" s="1" t="s">
        <v>6585</v>
      </c>
      <c r="D244" s="1" t="s">
        <v>6026</v>
      </c>
      <c r="E244">
        <v>2</v>
      </c>
      <c r="F244">
        <v>2006</v>
      </c>
      <c r="G244" s="1" t="s">
        <v>846</v>
      </c>
      <c r="H244" t="b">
        <v>0</v>
      </c>
      <c r="I244">
        <v>1</v>
      </c>
      <c r="J244" s="1" t="s">
        <v>6729</v>
      </c>
      <c r="K244">
        <f>COUNTIF(TravelKomma!B:B,Car[[#This Row],[carLicensePlate]])</f>
        <v>0</v>
      </c>
      <c r="L244" s="1">
        <f>SUMIF(TravelKomma!B:B,Car[[#This Row],[carLicensePlate]],TravelKomma!X:X)</f>
        <v>0</v>
      </c>
    </row>
    <row r="245" spans="1:12" x14ac:dyDescent="0.25">
      <c r="A245" s="1" t="s">
        <v>5328</v>
      </c>
      <c r="B245" s="1" t="s">
        <v>6110</v>
      </c>
      <c r="C245" s="1" t="s">
        <v>6740</v>
      </c>
      <c r="D245" s="1" t="s">
        <v>6101</v>
      </c>
      <c r="E245">
        <v>1</v>
      </c>
      <c r="F245">
        <v>1994</v>
      </c>
      <c r="G245" s="1" t="s">
        <v>451</v>
      </c>
      <c r="H245" t="b">
        <v>1</v>
      </c>
      <c r="I245">
        <v>1</v>
      </c>
      <c r="J245" s="1" t="s">
        <v>6741</v>
      </c>
      <c r="K245">
        <f>COUNTIF(TravelKomma!B:B,Car[[#This Row],[carLicensePlate]])</f>
        <v>2</v>
      </c>
      <c r="L245" s="1">
        <f>SUMIF(TravelKomma!B:B,Car[[#This Row],[carLicensePlate]],TravelKomma!X:X)</f>
        <v>163.57999999999998</v>
      </c>
    </row>
    <row r="246" spans="1:12" x14ac:dyDescent="0.25">
      <c r="A246" s="1" t="s">
        <v>6778</v>
      </c>
      <c r="B246" s="1" t="s">
        <v>6110</v>
      </c>
      <c r="C246" s="1" t="s">
        <v>6779</v>
      </c>
      <c r="D246" s="1" t="s">
        <v>6031</v>
      </c>
      <c r="E246">
        <v>2</v>
      </c>
      <c r="F246">
        <v>2011</v>
      </c>
      <c r="G246" s="1" t="s">
        <v>1129</v>
      </c>
      <c r="H246" t="b">
        <v>0</v>
      </c>
      <c r="I246">
        <v>1</v>
      </c>
      <c r="J246" s="1" t="s">
        <v>6780</v>
      </c>
      <c r="K246">
        <f>COUNTIF(TravelKomma!B:B,Car[[#This Row],[carLicensePlate]])</f>
        <v>0</v>
      </c>
      <c r="L246" s="1">
        <f>SUMIF(TravelKomma!B:B,Car[[#This Row],[carLicensePlate]],TravelKomma!X:X)</f>
        <v>0</v>
      </c>
    </row>
    <row r="247" spans="1:12" x14ac:dyDescent="0.25">
      <c r="A247" s="1" t="s">
        <v>6806</v>
      </c>
      <c r="B247" s="1" t="s">
        <v>6110</v>
      </c>
      <c r="C247" s="1" t="s">
        <v>6807</v>
      </c>
      <c r="D247" s="1" t="s">
        <v>2518</v>
      </c>
      <c r="E247">
        <v>4</v>
      </c>
      <c r="F247">
        <v>2001</v>
      </c>
      <c r="G247" s="1" t="s">
        <v>1131</v>
      </c>
      <c r="H247" t="b">
        <v>0</v>
      </c>
      <c r="I247">
        <v>1</v>
      </c>
      <c r="J247" s="1" t="s">
        <v>6808</v>
      </c>
      <c r="K247">
        <f>COUNTIF(TravelKomma!B:B,Car[[#This Row],[carLicensePlate]])</f>
        <v>0</v>
      </c>
      <c r="L247" s="1">
        <f>SUMIF(TravelKomma!B:B,Car[[#This Row],[carLicensePlate]],TravelKomma!X:X)</f>
        <v>0</v>
      </c>
    </row>
    <row r="248" spans="1:12" x14ac:dyDescent="0.25">
      <c r="A248" s="1" t="s">
        <v>6836</v>
      </c>
      <c r="B248" s="1" t="s">
        <v>6110</v>
      </c>
      <c r="C248" s="1" t="s">
        <v>6837</v>
      </c>
      <c r="D248" s="1" t="s">
        <v>6035</v>
      </c>
      <c r="E248">
        <v>3</v>
      </c>
      <c r="F248">
        <v>2002</v>
      </c>
      <c r="G248" s="1" t="s">
        <v>814</v>
      </c>
      <c r="H248" t="b">
        <v>0</v>
      </c>
      <c r="I248">
        <v>1</v>
      </c>
      <c r="J248" s="1" t="s">
        <v>6838</v>
      </c>
      <c r="K248">
        <f>COUNTIF(TravelKomma!B:B,Car[[#This Row],[carLicensePlate]])</f>
        <v>0</v>
      </c>
      <c r="L248" s="1">
        <f>SUMIF(TravelKomma!B:B,Car[[#This Row],[carLicensePlate]],TravelKomma!X:X)</f>
        <v>0</v>
      </c>
    </row>
    <row r="249" spans="1:12" x14ac:dyDescent="0.25">
      <c r="A249" s="1" t="s">
        <v>6868</v>
      </c>
      <c r="B249" s="1" t="s">
        <v>6110</v>
      </c>
      <c r="C249" s="1" t="s">
        <v>6705</v>
      </c>
      <c r="D249" s="1" t="s">
        <v>6072</v>
      </c>
      <c r="E249">
        <v>5</v>
      </c>
      <c r="F249">
        <v>2005</v>
      </c>
      <c r="G249" s="1" t="s">
        <v>957</v>
      </c>
      <c r="H249" t="b">
        <v>0</v>
      </c>
      <c r="I249">
        <v>1</v>
      </c>
      <c r="J249" s="1" t="s">
        <v>6869</v>
      </c>
      <c r="K249">
        <f>COUNTIF(TravelKomma!B:B,Car[[#This Row],[carLicensePlate]])</f>
        <v>0</v>
      </c>
      <c r="L249" s="1">
        <f>SUMIF(TravelKomma!B:B,Car[[#This Row],[carLicensePlate]],TravelKomma!X:X)</f>
        <v>0</v>
      </c>
    </row>
    <row r="250" spans="1:12" x14ac:dyDescent="0.25">
      <c r="A250" s="1" t="s">
        <v>6947</v>
      </c>
      <c r="B250" s="1" t="s">
        <v>6110</v>
      </c>
      <c r="C250" s="1" t="s">
        <v>6948</v>
      </c>
      <c r="D250" s="1" t="s">
        <v>6035</v>
      </c>
      <c r="E250">
        <v>5</v>
      </c>
      <c r="F250">
        <v>1999</v>
      </c>
      <c r="G250" s="1" t="s">
        <v>714</v>
      </c>
      <c r="H250" t="b">
        <v>0</v>
      </c>
      <c r="I250">
        <v>1</v>
      </c>
      <c r="J250" s="1" t="s">
        <v>6949</v>
      </c>
      <c r="K250">
        <f>COUNTIF(TravelKomma!B:B,Car[[#This Row],[carLicensePlate]])</f>
        <v>0</v>
      </c>
      <c r="L250" s="1">
        <f>SUMIF(TravelKomma!B:B,Car[[#This Row],[carLicensePlate]],TravelKomma!X:X)</f>
        <v>0</v>
      </c>
    </row>
    <row r="251" spans="1:12" x14ac:dyDescent="0.25">
      <c r="A251" s="1" t="s">
        <v>6961</v>
      </c>
      <c r="B251" s="1" t="s">
        <v>6110</v>
      </c>
      <c r="C251" s="1" t="s">
        <v>6548</v>
      </c>
      <c r="D251" s="1" t="s">
        <v>6088</v>
      </c>
      <c r="E251">
        <v>5</v>
      </c>
      <c r="F251">
        <v>1989</v>
      </c>
      <c r="G251" s="1" t="s">
        <v>659</v>
      </c>
      <c r="H251" t="b">
        <v>0</v>
      </c>
      <c r="I251">
        <v>1</v>
      </c>
      <c r="J251" s="1" t="s">
        <v>6962</v>
      </c>
      <c r="K251">
        <f>COUNTIF(TravelKomma!B:B,Car[[#This Row],[carLicensePlate]])</f>
        <v>0</v>
      </c>
      <c r="L251" s="1">
        <f>SUMIF(TravelKomma!B:B,Car[[#This Row],[carLicensePlate]],TravelKomma!X:X)</f>
        <v>0</v>
      </c>
    </row>
    <row r="252" spans="1:12" x14ac:dyDescent="0.25">
      <c r="A252" s="1" t="s">
        <v>6975</v>
      </c>
      <c r="B252" s="1" t="s">
        <v>6110</v>
      </c>
      <c r="C252" s="1" t="s">
        <v>6705</v>
      </c>
      <c r="D252" s="1" t="s">
        <v>6101</v>
      </c>
      <c r="E252">
        <v>4</v>
      </c>
      <c r="F252">
        <v>2004</v>
      </c>
      <c r="G252" s="1" t="s">
        <v>252</v>
      </c>
      <c r="H252" t="b">
        <v>1</v>
      </c>
      <c r="I252">
        <v>1</v>
      </c>
      <c r="J252" s="1" t="s">
        <v>6976</v>
      </c>
      <c r="K252">
        <f>COUNTIF(TravelKomma!B:B,Car[[#This Row],[carLicensePlate]])</f>
        <v>0</v>
      </c>
      <c r="L252" s="1">
        <f>SUMIF(TravelKomma!B:B,Car[[#This Row],[carLicensePlate]],TravelKomma!X:X)</f>
        <v>0</v>
      </c>
    </row>
    <row r="253" spans="1:12" x14ac:dyDescent="0.25">
      <c r="A253" s="1" t="s">
        <v>7032</v>
      </c>
      <c r="B253" s="1" t="s">
        <v>6110</v>
      </c>
      <c r="C253" s="1" t="s">
        <v>7033</v>
      </c>
      <c r="D253" s="1" t="s">
        <v>6031</v>
      </c>
      <c r="E253">
        <v>3</v>
      </c>
      <c r="F253">
        <v>2010</v>
      </c>
      <c r="G253" s="1" t="s">
        <v>1461</v>
      </c>
      <c r="H253" t="b">
        <v>0</v>
      </c>
      <c r="I253">
        <v>1</v>
      </c>
      <c r="J253" s="1" t="s">
        <v>7034</v>
      </c>
      <c r="K253">
        <f>COUNTIF(TravelKomma!B:B,Car[[#This Row],[carLicensePlate]])</f>
        <v>0</v>
      </c>
      <c r="L253" s="1">
        <f>SUMIF(TravelKomma!B:B,Car[[#This Row],[carLicensePlate]],TravelKomma!X:X)</f>
        <v>0</v>
      </c>
    </row>
    <row r="254" spans="1:12" x14ac:dyDescent="0.25">
      <c r="A254" s="1" t="s">
        <v>7064</v>
      </c>
      <c r="B254" s="1" t="s">
        <v>6110</v>
      </c>
      <c r="C254" s="1" t="s">
        <v>7065</v>
      </c>
      <c r="D254" s="1" t="s">
        <v>6026</v>
      </c>
      <c r="E254">
        <v>2</v>
      </c>
      <c r="F254">
        <v>1998</v>
      </c>
      <c r="G254" s="1" t="s">
        <v>1687</v>
      </c>
      <c r="H254" t="b">
        <v>0</v>
      </c>
      <c r="I254">
        <v>1</v>
      </c>
      <c r="J254" s="1" t="s">
        <v>7066</v>
      </c>
      <c r="K254">
        <f>COUNTIF(TravelKomma!B:B,Car[[#This Row],[carLicensePlate]])</f>
        <v>0</v>
      </c>
      <c r="L254" s="1">
        <f>SUMIF(TravelKomma!B:B,Car[[#This Row],[carLicensePlate]],TravelKomma!X:X)</f>
        <v>0</v>
      </c>
    </row>
    <row r="255" spans="1:12" x14ac:dyDescent="0.25">
      <c r="A255" s="1" t="s">
        <v>4772</v>
      </c>
      <c r="B255" s="1" t="s">
        <v>6110</v>
      </c>
      <c r="C255" s="1" t="s">
        <v>7168</v>
      </c>
      <c r="D255" s="1" t="s">
        <v>6088</v>
      </c>
      <c r="E255">
        <v>2</v>
      </c>
      <c r="F255">
        <v>2009</v>
      </c>
      <c r="G255" s="1" t="s">
        <v>860</v>
      </c>
      <c r="H255" t="b">
        <v>0</v>
      </c>
      <c r="I255">
        <v>1</v>
      </c>
      <c r="J255" s="1" t="s">
        <v>7169</v>
      </c>
      <c r="K255">
        <f>COUNTIF(TravelKomma!B:B,Car[[#This Row],[carLicensePlate]])</f>
        <v>2</v>
      </c>
      <c r="L255" s="1">
        <f>SUMIF(TravelKomma!B:B,Car[[#This Row],[carLicensePlate]],TravelKomma!X:X)</f>
        <v>61.7</v>
      </c>
    </row>
    <row r="256" spans="1:12" x14ac:dyDescent="0.25">
      <c r="A256" s="1" t="s">
        <v>7294</v>
      </c>
      <c r="B256" s="1" t="s">
        <v>6110</v>
      </c>
      <c r="C256" s="1" t="s">
        <v>6585</v>
      </c>
      <c r="D256" s="1" t="s">
        <v>6063</v>
      </c>
      <c r="E256">
        <v>4</v>
      </c>
      <c r="F256">
        <v>2006</v>
      </c>
      <c r="G256" s="1" t="s">
        <v>1082</v>
      </c>
      <c r="H256" t="b">
        <v>0</v>
      </c>
      <c r="I256">
        <v>1</v>
      </c>
      <c r="J256" s="1" t="s">
        <v>7295</v>
      </c>
      <c r="K256">
        <f>COUNTIF(TravelKomma!B:B,Car[[#This Row],[carLicensePlate]])</f>
        <v>0</v>
      </c>
      <c r="L256" s="1">
        <f>SUMIF(TravelKomma!B:B,Car[[#This Row],[carLicensePlate]],TravelKomma!X:X)</f>
        <v>0</v>
      </c>
    </row>
    <row r="257" spans="1:12" x14ac:dyDescent="0.25">
      <c r="A257" s="1" t="s">
        <v>4882</v>
      </c>
      <c r="B257" s="1" t="s">
        <v>6110</v>
      </c>
      <c r="C257" s="1" t="s">
        <v>7302</v>
      </c>
      <c r="D257" s="1" t="s">
        <v>6046</v>
      </c>
      <c r="E257">
        <v>2</v>
      </c>
      <c r="F257">
        <v>2006</v>
      </c>
      <c r="G257" s="1" t="s">
        <v>1094</v>
      </c>
      <c r="H257" t="b">
        <v>1</v>
      </c>
      <c r="I257">
        <v>1</v>
      </c>
      <c r="J257" s="1" t="s">
        <v>7303</v>
      </c>
      <c r="K257">
        <f>COUNTIF(TravelKomma!B:B,Car[[#This Row],[carLicensePlate]])</f>
        <v>2</v>
      </c>
      <c r="L257" s="1">
        <f>SUMIF(TravelKomma!B:B,Car[[#This Row],[carLicensePlate]],TravelKomma!X:X)</f>
        <v>232.85000000000002</v>
      </c>
    </row>
    <row r="258" spans="1:12" x14ac:dyDescent="0.25">
      <c r="A258" s="1" t="s">
        <v>7378</v>
      </c>
      <c r="B258" s="1" t="s">
        <v>6110</v>
      </c>
      <c r="C258" s="1" t="s">
        <v>6705</v>
      </c>
      <c r="D258" s="1" t="s">
        <v>6055</v>
      </c>
      <c r="E258">
        <v>2</v>
      </c>
      <c r="F258">
        <v>2000</v>
      </c>
      <c r="G258" s="1" t="s">
        <v>963</v>
      </c>
      <c r="H258" t="b">
        <v>0</v>
      </c>
      <c r="I258">
        <v>1</v>
      </c>
      <c r="J258" s="1" t="s">
        <v>7379</v>
      </c>
      <c r="K258">
        <f>COUNTIF(TravelKomma!B:B,Car[[#This Row],[carLicensePlate]])</f>
        <v>0</v>
      </c>
      <c r="L258" s="1">
        <f>SUMIF(TravelKomma!B:B,Car[[#This Row],[carLicensePlate]],TravelKomma!X:X)</f>
        <v>0</v>
      </c>
    </row>
    <row r="259" spans="1:12" x14ac:dyDescent="0.25">
      <c r="A259" s="1" t="s">
        <v>5292</v>
      </c>
      <c r="B259" s="1" t="s">
        <v>6110</v>
      </c>
      <c r="C259" s="1" t="s">
        <v>6531</v>
      </c>
      <c r="D259" s="1" t="s">
        <v>6046</v>
      </c>
      <c r="E259">
        <v>1</v>
      </c>
      <c r="F259">
        <v>2002</v>
      </c>
      <c r="G259" s="1" t="s">
        <v>1761</v>
      </c>
      <c r="H259" t="b">
        <v>0</v>
      </c>
      <c r="I259">
        <v>1</v>
      </c>
      <c r="J259" s="1" t="s">
        <v>7422</v>
      </c>
      <c r="K259">
        <f>COUNTIF(TravelKomma!B:B,Car[[#This Row],[carLicensePlate]])</f>
        <v>2</v>
      </c>
      <c r="L259" s="1">
        <f>SUMIF(TravelKomma!B:B,Car[[#This Row],[carLicensePlate]],TravelKomma!X:X)</f>
        <v>187.67</v>
      </c>
    </row>
    <row r="260" spans="1:12" x14ac:dyDescent="0.25">
      <c r="A260" s="1" t="s">
        <v>7452</v>
      </c>
      <c r="B260" s="1" t="s">
        <v>6110</v>
      </c>
      <c r="C260" s="1" t="s">
        <v>2263</v>
      </c>
      <c r="D260" s="1" t="s">
        <v>6162</v>
      </c>
      <c r="E260">
        <v>5</v>
      </c>
      <c r="F260">
        <v>2007</v>
      </c>
      <c r="G260" s="1" t="s">
        <v>610</v>
      </c>
      <c r="H260" t="b">
        <v>0</v>
      </c>
      <c r="I260">
        <v>1</v>
      </c>
      <c r="J260" s="1" t="s">
        <v>7453</v>
      </c>
      <c r="K260">
        <f>COUNTIF(TravelKomma!B:B,Car[[#This Row],[carLicensePlate]])</f>
        <v>0</v>
      </c>
      <c r="L260" s="1">
        <f>SUMIF(TravelKomma!B:B,Car[[#This Row],[carLicensePlate]],TravelKomma!X:X)</f>
        <v>0</v>
      </c>
    </row>
    <row r="261" spans="1:12" x14ac:dyDescent="0.25">
      <c r="A261" s="1" t="s">
        <v>7461</v>
      </c>
      <c r="B261" s="1" t="s">
        <v>6110</v>
      </c>
      <c r="C261" s="1" t="s">
        <v>6779</v>
      </c>
      <c r="D261" s="1" t="s">
        <v>6035</v>
      </c>
      <c r="E261">
        <v>1</v>
      </c>
      <c r="F261">
        <v>2009</v>
      </c>
      <c r="G261" s="1" t="s">
        <v>993</v>
      </c>
      <c r="H261" t="b">
        <v>0</v>
      </c>
      <c r="I261">
        <v>1</v>
      </c>
      <c r="J261" s="1" t="s">
        <v>7462</v>
      </c>
      <c r="K261">
        <f>COUNTIF(TravelKomma!B:B,Car[[#This Row],[carLicensePlate]])</f>
        <v>0</v>
      </c>
      <c r="L261" s="1">
        <f>SUMIF(TravelKomma!B:B,Car[[#This Row],[carLicensePlate]],TravelKomma!X:X)</f>
        <v>0</v>
      </c>
    </row>
    <row r="262" spans="1:12" x14ac:dyDescent="0.25">
      <c r="A262" s="1" t="s">
        <v>7464</v>
      </c>
      <c r="B262" s="1" t="s">
        <v>6110</v>
      </c>
      <c r="C262" s="1" t="s">
        <v>2263</v>
      </c>
      <c r="D262" s="1" t="s">
        <v>6186</v>
      </c>
      <c r="E262">
        <v>3</v>
      </c>
      <c r="F262">
        <v>2010</v>
      </c>
      <c r="G262" s="1" t="s">
        <v>242</v>
      </c>
      <c r="H262" t="b">
        <v>0</v>
      </c>
      <c r="I262">
        <v>1</v>
      </c>
      <c r="J262" s="1" t="s">
        <v>7465</v>
      </c>
      <c r="K262">
        <f>COUNTIF(TravelKomma!B:B,Car[[#This Row],[carLicensePlate]])</f>
        <v>0</v>
      </c>
      <c r="L262" s="1">
        <f>SUMIF(TravelKomma!B:B,Car[[#This Row],[carLicensePlate]],TravelKomma!X:X)</f>
        <v>0</v>
      </c>
    </row>
    <row r="263" spans="1:12" x14ac:dyDescent="0.25">
      <c r="A263" s="1" t="s">
        <v>4583</v>
      </c>
      <c r="B263" s="1" t="s">
        <v>6110</v>
      </c>
      <c r="C263" s="1" t="s">
        <v>6705</v>
      </c>
      <c r="D263" s="1" t="s">
        <v>6088</v>
      </c>
      <c r="E263">
        <v>5</v>
      </c>
      <c r="F263">
        <v>2000</v>
      </c>
      <c r="G263" s="1" t="s">
        <v>740</v>
      </c>
      <c r="H263" t="b">
        <v>1</v>
      </c>
      <c r="I263">
        <v>1</v>
      </c>
      <c r="J263" s="1" t="s">
        <v>1947</v>
      </c>
      <c r="K263">
        <f>COUNTIF(TravelKomma!B:B,Car[[#This Row],[carLicensePlate]])</f>
        <v>1</v>
      </c>
      <c r="L263" s="1">
        <f>SUMIF(TravelKomma!B:B,Car[[#This Row],[carLicensePlate]],TravelKomma!X:X)</f>
        <v>80.66</v>
      </c>
    </row>
    <row r="264" spans="1:12" x14ac:dyDescent="0.25">
      <c r="A264" s="1" t="s">
        <v>4442</v>
      </c>
      <c r="B264" s="1" t="s">
        <v>6110</v>
      </c>
      <c r="C264" s="1" t="s">
        <v>7511</v>
      </c>
      <c r="D264" s="1" t="s">
        <v>6046</v>
      </c>
      <c r="E264">
        <v>1</v>
      </c>
      <c r="F264">
        <v>1992</v>
      </c>
      <c r="G264" s="1" t="s">
        <v>1121</v>
      </c>
      <c r="H264" t="b">
        <v>0</v>
      </c>
      <c r="I264">
        <v>1</v>
      </c>
      <c r="J264" s="1" t="s">
        <v>7512</v>
      </c>
      <c r="K264">
        <f>COUNTIF(TravelKomma!B:B,Car[[#This Row],[carLicensePlate]])</f>
        <v>2</v>
      </c>
      <c r="L264" s="1">
        <f>SUMIF(TravelKomma!B:B,Car[[#This Row],[carLicensePlate]],TravelKomma!X:X)</f>
        <v>217.54000000000002</v>
      </c>
    </row>
    <row r="265" spans="1:12" x14ac:dyDescent="0.25">
      <c r="A265" s="1" t="s">
        <v>7525</v>
      </c>
      <c r="B265" s="1" t="s">
        <v>6110</v>
      </c>
      <c r="C265" s="1" t="s">
        <v>7065</v>
      </c>
      <c r="D265" s="1" t="s">
        <v>6059</v>
      </c>
      <c r="E265">
        <v>2</v>
      </c>
      <c r="F265">
        <v>2006</v>
      </c>
      <c r="G265" s="1" t="s">
        <v>142</v>
      </c>
      <c r="H265" t="b">
        <v>0</v>
      </c>
      <c r="I265">
        <v>1</v>
      </c>
      <c r="J265" s="1" t="s">
        <v>1947</v>
      </c>
      <c r="K265">
        <f>COUNTIF(TravelKomma!B:B,Car[[#This Row],[carLicensePlate]])</f>
        <v>0</v>
      </c>
      <c r="L265" s="1">
        <f>SUMIF(TravelKomma!B:B,Car[[#This Row],[carLicensePlate]],TravelKomma!X:X)</f>
        <v>0</v>
      </c>
    </row>
    <row r="266" spans="1:12" x14ac:dyDescent="0.25">
      <c r="A266" s="1" t="s">
        <v>7537</v>
      </c>
      <c r="B266" s="1" t="s">
        <v>6110</v>
      </c>
      <c r="C266" s="1" t="s">
        <v>6235</v>
      </c>
      <c r="D266" s="1" t="s">
        <v>6101</v>
      </c>
      <c r="E266">
        <v>4</v>
      </c>
      <c r="F266">
        <v>1999</v>
      </c>
      <c r="G266" s="1" t="s">
        <v>399</v>
      </c>
      <c r="H266" t="b">
        <v>1</v>
      </c>
      <c r="I266">
        <v>1</v>
      </c>
      <c r="J266" s="1" t="s">
        <v>7538</v>
      </c>
      <c r="K266">
        <f>COUNTIF(TravelKomma!B:B,Car[[#This Row],[carLicensePlate]])</f>
        <v>0</v>
      </c>
      <c r="L266" s="1">
        <f>SUMIF(TravelKomma!B:B,Car[[#This Row],[carLicensePlate]],TravelKomma!X:X)</f>
        <v>0</v>
      </c>
    </row>
    <row r="267" spans="1:12" x14ac:dyDescent="0.25">
      <c r="A267" s="1" t="s">
        <v>7544</v>
      </c>
      <c r="B267" s="1" t="s">
        <v>6110</v>
      </c>
      <c r="C267" s="1" t="s">
        <v>7545</v>
      </c>
      <c r="D267" s="1" t="s">
        <v>6035</v>
      </c>
      <c r="E267">
        <v>5</v>
      </c>
      <c r="F267">
        <v>1992</v>
      </c>
      <c r="G267" s="1" t="s">
        <v>1217</v>
      </c>
      <c r="H267" t="b">
        <v>1</v>
      </c>
      <c r="I267">
        <v>1</v>
      </c>
      <c r="J267" s="1" t="s">
        <v>7546</v>
      </c>
      <c r="K267">
        <f>COUNTIF(TravelKomma!B:B,Car[[#This Row],[carLicensePlate]])</f>
        <v>0</v>
      </c>
      <c r="L267" s="1">
        <f>SUMIF(TravelKomma!B:B,Car[[#This Row],[carLicensePlate]],TravelKomma!X:X)</f>
        <v>0</v>
      </c>
    </row>
    <row r="268" spans="1:12" x14ac:dyDescent="0.25">
      <c r="A268" s="1" t="s">
        <v>7550</v>
      </c>
      <c r="B268" s="1" t="s">
        <v>6110</v>
      </c>
      <c r="C268" s="1" t="s">
        <v>7551</v>
      </c>
      <c r="D268" s="1" t="s">
        <v>6026</v>
      </c>
      <c r="E268">
        <v>3</v>
      </c>
      <c r="F268">
        <v>1999</v>
      </c>
      <c r="G268" s="1" t="s">
        <v>734</v>
      </c>
      <c r="H268" t="b">
        <v>0</v>
      </c>
      <c r="I268">
        <v>1</v>
      </c>
      <c r="J268" s="1" t="s">
        <v>7552</v>
      </c>
      <c r="K268">
        <f>COUNTIF(TravelKomma!B:B,Car[[#This Row],[carLicensePlate]])</f>
        <v>0</v>
      </c>
      <c r="L268" s="1">
        <f>SUMIF(TravelKomma!B:B,Car[[#This Row],[carLicensePlate]],TravelKomma!X:X)</f>
        <v>0</v>
      </c>
    </row>
    <row r="269" spans="1:12" x14ac:dyDescent="0.25">
      <c r="A269" s="1" t="s">
        <v>4787</v>
      </c>
      <c r="B269" s="1" t="s">
        <v>6110</v>
      </c>
      <c r="C269" s="1" t="s">
        <v>6948</v>
      </c>
      <c r="D269" s="1" t="s">
        <v>6031</v>
      </c>
      <c r="E269">
        <v>2</v>
      </c>
      <c r="F269">
        <v>1992</v>
      </c>
      <c r="G269" s="1" t="s">
        <v>868</v>
      </c>
      <c r="H269" t="b">
        <v>1</v>
      </c>
      <c r="I269">
        <v>1</v>
      </c>
      <c r="J269" s="1" t="s">
        <v>7576</v>
      </c>
      <c r="K269">
        <f>COUNTIF(TravelKomma!B:B,Car[[#This Row],[carLicensePlate]])</f>
        <v>1</v>
      </c>
      <c r="L269" s="1">
        <f>SUMIF(TravelKomma!B:B,Car[[#This Row],[carLicensePlate]],TravelKomma!X:X)</f>
        <v>198.31</v>
      </c>
    </row>
    <row r="270" spans="1:12" x14ac:dyDescent="0.25">
      <c r="A270" s="1" t="s">
        <v>4841</v>
      </c>
      <c r="B270" s="1" t="s">
        <v>6110</v>
      </c>
      <c r="C270" s="1" t="s">
        <v>6585</v>
      </c>
      <c r="D270" s="1" t="s">
        <v>6072</v>
      </c>
      <c r="E270">
        <v>2</v>
      </c>
      <c r="F270">
        <v>1999</v>
      </c>
      <c r="G270" s="1" t="s">
        <v>750</v>
      </c>
      <c r="H270" t="b">
        <v>1</v>
      </c>
      <c r="I270">
        <v>1</v>
      </c>
      <c r="J270" s="1" t="s">
        <v>7610</v>
      </c>
      <c r="K270">
        <f>COUNTIF(TravelKomma!B:B,Car[[#This Row],[carLicensePlate]])</f>
        <v>1</v>
      </c>
      <c r="L270" s="1">
        <f>SUMIF(TravelKomma!B:B,Car[[#This Row],[carLicensePlate]],TravelKomma!X:X)</f>
        <v>150.61000000000001</v>
      </c>
    </row>
    <row r="271" spans="1:12" x14ac:dyDescent="0.25">
      <c r="A271" s="1" t="s">
        <v>7615</v>
      </c>
      <c r="B271" s="1" t="s">
        <v>6110</v>
      </c>
      <c r="C271" s="1" t="s">
        <v>7616</v>
      </c>
      <c r="D271" s="1" t="s">
        <v>6026</v>
      </c>
      <c r="E271">
        <v>5</v>
      </c>
      <c r="F271">
        <v>1993</v>
      </c>
      <c r="G271" s="1" t="s">
        <v>568</v>
      </c>
      <c r="H271" t="b">
        <v>1</v>
      </c>
      <c r="I271">
        <v>1</v>
      </c>
      <c r="J271" s="1" t="s">
        <v>7617</v>
      </c>
      <c r="K271">
        <f>COUNTIF(TravelKomma!B:B,Car[[#This Row],[carLicensePlate]])</f>
        <v>0</v>
      </c>
      <c r="L271" s="1">
        <f>SUMIF(TravelKomma!B:B,Car[[#This Row],[carLicensePlate]],TravelKomma!X:X)</f>
        <v>0</v>
      </c>
    </row>
    <row r="272" spans="1:12" x14ac:dyDescent="0.25">
      <c r="A272" s="1" t="s">
        <v>5772</v>
      </c>
      <c r="B272" s="1" t="s">
        <v>6110</v>
      </c>
      <c r="C272" s="1" t="s">
        <v>2263</v>
      </c>
      <c r="D272" s="1" t="s">
        <v>6067</v>
      </c>
      <c r="E272">
        <v>2</v>
      </c>
      <c r="F272">
        <v>2002</v>
      </c>
      <c r="G272" s="1" t="s">
        <v>1340</v>
      </c>
      <c r="H272" t="b">
        <v>1</v>
      </c>
      <c r="I272">
        <v>1</v>
      </c>
      <c r="J272" s="1" t="s">
        <v>7759</v>
      </c>
      <c r="K272">
        <f>COUNTIF(TravelKomma!B:B,Car[[#This Row],[carLicensePlate]])</f>
        <v>1</v>
      </c>
      <c r="L272" s="1">
        <f>SUMIF(TravelKomma!B:B,Car[[#This Row],[carLicensePlate]],TravelKomma!X:X)</f>
        <v>129.13</v>
      </c>
    </row>
    <row r="273" spans="1:12" x14ac:dyDescent="0.25">
      <c r="A273" s="1" t="s">
        <v>7778</v>
      </c>
      <c r="B273" s="1" t="s">
        <v>6110</v>
      </c>
      <c r="C273" s="1" t="s">
        <v>7779</v>
      </c>
      <c r="D273" s="1" t="s">
        <v>6067</v>
      </c>
      <c r="E273">
        <v>1</v>
      </c>
      <c r="F273">
        <v>1994</v>
      </c>
      <c r="G273" s="1" t="s">
        <v>626</v>
      </c>
      <c r="H273" t="b">
        <v>0</v>
      </c>
      <c r="I273">
        <v>1</v>
      </c>
      <c r="J273" s="1" t="s">
        <v>7780</v>
      </c>
      <c r="K273">
        <f>COUNTIF(TravelKomma!B:B,Car[[#This Row],[carLicensePlate]])</f>
        <v>0</v>
      </c>
      <c r="L273" s="1">
        <f>SUMIF(TravelKomma!B:B,Car[[#This Row],[carLicensePlate]],TravelKomma!X:X)</f>
        <v>0</v>
      </c>
    </row>
    <row r="274" spans="1:12" x14ac:dyDescent="0.25">
      <c r="A274" s="1" t="s">
        <v>5730</v>
      </c>
      <c r="B274" s="1" t="s">
        <v>6110</v>
      </c>
      <c r="C274" s="1" t="s">
        <v>7789</v>
      </c>
      <c r="D274" s="1" t="s">
        <v>6186</v>
      </c>
      <c r="E274">
        <v>5</v>
      </c>
      <c r="F274">
        <v>1997</v>
      </c>
      <c r="G274" s="1" t="s">
        <v>1697</v>
      </c>
      <c r="H274" t="b">
        <v>1</v>
      </c>
      <c r="I274">
        <v>1</v>
      </c>
      <c r="J274" s="1" t="s">
        <v>7790</v>
      </c>
      <c r="K274">
        <f>COUNTIF(TravelKomma!B:B,Car[[#This Row],[carLicensePlate]])</f>
        <v>1</v>
      </c>
      <c r="L274" s="1">
        <f>SUMIF(TravelKomma!B:B,Car[[#This Row],[carLicensePlate]],TravelKomma!X:X)</f>
        <v>30.98</v>
      </c>
    </row>
    <row r="275" spans="1:12" x14ac:dyDescent="0.25">
      <c r="A275" s="1" t="s">
        <v>7852</v>
      </c>
      <c r="B275" s="1" t="s">
        <v>6110</v>
      </c>
      <c r="C275" s="1" t="s">
        <v>6740</v>
      </c>
      <c r="D275" s="1" t="s">
        <v>6162</v>
      </c>
      <c r="E275">
        <v>3</v>
      </c>
      <c r="F275">
        <v>1993</v>
      </c>
      <c r="G275" s="1" t="s">
        <v>287</v>
      </c>
      <c r="H275" t="b">
        <v>1</v>
      </c>
      <c r="I275">
        <v>1</v>
      </c>
      <c r="J275" s="1" t="s">
        <v>7853</v>
      </c>
      <c r="K275">
        <f>COUNTIF(TravelKomma!B:B,Car[[#This Row],[carLicensePlate]])</f>
        <v>0</v>
      </c>
      <c r="L275" s="1">
        <f>SUMIF(TravelKomma!B:B,Car[[#This Row],[carLicensePlate]],TravelKomma!X:X)</f>
        <v>0</v>
      </c>
    </row>
    <row r="276" spans="1:12" x14ac:dyDescent="0.25">
      <c r="A276" s="1" t="s">
        <v>7869</v>
      </c>
      <c r="B276" s="1" t="s">
        <v>6110</v>
      </c>
      <c r="C276" s="1" t="s">
        <v>2263</v>
      </c>
      <c r="D276" s="1" t="s">
        <v>6046</v>
      </c>
      <c r="E276">
        <v>3</v>
      </c>
      <c r="F276">
        <v>2006</v>
      </c>
      <c r="G276" s="1" t="s">
        <v>1032</v>
      </c>
      <c r="H276" t="b">
        <v>0</v>
      </c>
      <c r="I276">
        <v>1</v>
      </c>
      <c r="J276" s="1" t="s">
        <v>7870</v>
      </c>
      <c r="K276">
        <f>COUNTIF(TravelKomma!B:B,Car[[#This Row],[carLicensePlate]])</f>
        <v>0</v>
      </c>
      <c r="L276" s="1">
        <f>SUMIF(TravelKomma!B:B,Car[[#This Row],[carLicensePlate]],TravelKomma!X:X)</f>
        <v>0</v>
      </c>
    </row>
    <row r="277" spans="1:12" x14ac:dyDescent="0.25">
      <c r="A277" s="1" t="s">
        <v>4340</v>
      </c>
      <c r="B277" s="1" t="s">
        <v>6110</v>
      </c>
      <c r="C277" s="1" t="s">
        <v>6111</v>
      </c>
      <c r="D277" s="1" t="s">
        <v>6168</v>
      </c>
      <c r="E277">
        <v>2</v>
      </c>
      <c r="F277">
        <v>2001</v>
      </c>
      <c r="G277" s="1" t="s">
        <v>1785</v>
      </c>
      <c r="H277" t="b">
        <v>0</v>
      </c>
      <c r="I277">
        <v>1</v>
      </c>
      <c r="J277" s="1" t="s">
        <v>7925</v>
      </c>
      <c r="K277">
        <f>COUNTIF(TravelKomma!B:B,Car[[#This Row],[carLicensePlate]])</f>
        <v>1</v>
      </c>
      <c r="L277" s="1">
        <f>SUMIF(TravelKomma!B:B,Car[[#This Row],[carLicensePlate]],TravelKomma!X:X)</f>
        <v>32.99</v>
      </c>
    </row>
    <row r="278" spans="1:12" x14ac:dyDescent="0.25">
      <c r="A278" s="1" t="s">
        <v>7961</v>
      </c>
      <c r="B278" s="1" t="s">
        <v>6110</v>
      </c>
      <c r="C278" s="1" t="s">
        <v>6948</v>
      </c>
      <c r="D278" s="1" t="s">
        <v>6055</v>
      </c>
      <c r="E278">
        <v>1</v>
      </c>
      <c r="F278">
        <v>1997</v>
      </c>
      <c r="G278" s="1" t="s">
        <v>1075</v>
      </c>
      <c r="H278" t="b">
        <v>1</v>
      </c>
      <c r="I278">
        <v>1</v>
      </c>
      <c r="J278" s="1" t="s">
        <v>7809</v>
      </c>
      <c r="K278">
        <f>COUNTIF(TravelKomma!B:B,Car[[#This Row],[carLicensePlate]])</f>
        <v>0</v>
      </c>
      <c r="L278" s="1">
        <f>SUMIF(TravelKomma!B:B,Car[[#This Row],[carLicensePlate]],TravelKomma!X:X)</f>
        <v>0</v>
      </c>
    </row>
    <row r="279" spans="1:12" x14ac:dyDescent="0.25">
      <c r="A279" s="1" t="s">
        <v>8062</v>
      </c>
      <c r="B279" s="1" t="s">
        <v>6110</v>
      </c>
      <c r="C279" s="1" t="s">
        <v>6705</v>
      </c>
      <c r="D279" s="1" t="s">
        <v>6046</v>
      </c>
      <c r="E279">
        <v>4</v>
      </c>
      <c r="F279">
        <v>2000</v>
      </c>
      <c r="G279" s="1" t="s">
        <v>1556</v>
      </c>
      <c r="H279" t="b">
        <v>1</v>
      </c>
      <c r="I279">
        <v>1</v>
      </c>
      <c r="J279" s="1" t="s">
        <v>8063</v>
      </c>
      <c r="K279">
        <f>COUNTIF(TravelKomma!B:B,Car[[#This Row],[carLicensePlate]])</f>
        <v>0</v>
      </c>
      <c r="L279" s="1">
        <f>SUMIF(TravelKomma!B:B,Car[[#This Row],[carLicensePlate]],TravelKomma!X:X)</f>
        <v>0</v>
      </c>
    </row>
    <row r="280" spans="1:12" x14ac:dyDescent="0.25">
      <c r="A280" s="1" t="s">
        <v>8143</v>
      </c>
      <c r="B280" s="1" t="s">
        <v>6110</v>
      </c>
      <c r="C280" s="1" t="s">
        <v>6705</v>
      </c>
      <c r="D280" s="1" t="s">
        <v>6072</v>
      </c>
      <c r="E280">
        <v>2</v>
      </c>
      <c r="F280">
        <v>1995</v>
      </c>
      <c r="G280" s="1" t="s">
        <v>1325</v>
      </c>
      <c r="H280" t="b">
        <v>0</v>
      </c>
      <c r="I280">
        <v>1</v>
      </c>
      <c r="J280" s="1" t="s">
        <v>8144</v>
      </c>
      <c r="K280">
        <f>COUNTIF(TravelKomma!B:B,Car[[#This Row],[carLicensePlate]])</f>
        <v>0</v>
      </c>
      <c r="L280" s="1">
        <f>SUMIF(TravelKomma!B:B,Car[[#This Row],[carLicensePlate]],TravelKomma!X:X)</f>
        <v>0</v>
      </c>
    </row>
    <row r="281" spans="1:12" x14ac:dyDescent="0.25">
      <c r="A281" s="1" t="s">
        <v>8211</v>
      </c>
      <c r="B281" s="1" t="s">
        <v>6110</v>
      </c>
      <c r="C281" s="1" t="s">
        <v>7302</v>
      </c>
      <c r="D281" s="1" t="s">
        <v>6186</v>
      </c>
      <c r="E281">
        <v>5</v>
      </c>
      <c r="F281">
        <v>1998</v>
      </c>
      <c r="G281" s="1" t="s">
        <v>1488</v>
      </c>
      <c r="H281" t="b">
        <v>0</v>
      </c>
      <c r="I281">
        <v>1</v>
      </c>
      <c r="J281" s="1" t="s">
        <v>8212</v>
      </c>
      <c r="K281">
        <f>COUNTIF(TravelKomma!B:B,Car[[#This Row],[carLicensePlate]])</f>
        <v>0</v>
      </c>
      <c r="L281" s="1">
        <f>SUMIF(TravelKomma!B:B,Car[[#This Row],[carLicensePlate]],TravelKomma!X:X)</f>
        <v>0</v>
      </c>
    </row>
    <row r="282" spans="1:12" x14ac:dyDescent="0.25">
      <c r="A282" s="1" t="s">
        <v>8218</v>
      </c>
      <c r="B282" s="1" t="s">
        <v>6110</v>
      </c>
      <c r="C282" s="1" t="s">
        <v>7551</v>
      </c>
      <c r="D282" s="1" t="s">
        <v>6072</v>
      </c>
      <c r="E282">
        <v>5</v>
      </c>
      <c r="F282">
        <v>2012</v>
      </c>
      <c r="G282" s="1" t="s">
        <v>626</v>
      </c>
      <c r="H282" t="b">
        <v>1</v>
      </c>
      <c r="I282">
        <v>1</v>
      </c>
      <c r="J282" s="1" t="s">
        <v>8219</v>
      </c>
      <c r="K282">
        <f>COUNTIF(TravelKomma!B:B,Car[[#This Row],[carLicensePlate]])</f>
        <v>0</v>
      </c>
      <c r="L282" s="1">
        <f>SUMIF(TravelKomma!B:B,Car[[#This Row],[carLicensePlate]],TravelKomma!X:X)</f>
        <v>0</v>
      </c>
    </row>
    <row r="283" spans="1:12" x14ac:dyDescent="0.25">
      <c r="A283" s="1" t="s">
        <v>4620</v>
      </c>
      <c r="B283" s="1" t="s">
        <v>6639</v>
      </c>
      <c r="C283" s="1" t="s">
        <v>2416</v>
      </c>
      <c r="D283" s="1" t="s">
        <v>6119</v>
      </c>
      <c r="E283">
        <v>5</v>
      </c>
      <c r="F283">
        <v>1995</v>
      </c>
      <c r="G283" s="1" t="s">
        <v>1427</v>
      </c>
      <c r="H283" t="b">
        <v>1</v>
      </c>
      <c r="I283">
        <v>1</v>
      </c>
      <c r="J283" s="1" t="s">
        <v>6640</v>
      </c>
      <c r="K283">
        <f>COUNTIF(TravelKomma!B:B,Car[[#This Row],[carLicensePlate]])</f>
        <v>1</v>
      </c>
      <c r="L283" s="1">
        <f>SUMIF(TravelKomma!B:B,Car[[#This Row],[carLicensePlate]],TravelKomma!X:X)</f>
        <v>59.02</v>
      </c>
    </row>
    <row r="284" spans="1:12" x14ac:dyDescent="0.25">
      <c r="A284" s="1" t="s">
        <v>6713</v>
      </c>
      <c r="B284" s="1" t="s">
        <v>6639</v>
      </c>
      <c r="C284" s="1" t="s">
        <v>2416</v>
      </c>
      <c r="D284" s="1" t="s">
        <v>6026</v>
      </c>
      <c r="E284">
        <v>4</v>
      </c>
      <c r="F284">
        <v>1994</v>
      </c>
      <c r="G284" s="1" t="s">
        <v>230</v>
      </c>
      <c r="H284" t="b">
        <v>1</v>
      </c>
      <c r="I284">
        <v>1</v>
      </c>
      <c r="J284" s="1" t="s">
        <v>1947</v>
      </c>
      <c r="K284">
        <f>COUNTIF(TravelKomma!B:B,Car[[#This Row],[carLicensePlate]])</f>
        <v>0</v>
      </c>
      <c r="L284" s="1">
        <f>SUMIF(TravelKomma!B:B,Car[[#This Row],[carLicensePlate]],TravelKomma!X:X)</f>
        <v>0</v>
      </c>
    </row>
    <row r="285" spans="1:12" x14ac:dyDescent="0.25">
      <c r="A285" s="1" t="s">
        <v>6738</v>
      </c>
      <c r="B285" s="1" t="s">
        <v>6639</v>
      </c>
      <c r="C285" s="1" t="s">
        <v>2416</v>
      </c>
      <c r="D285" s="1" t="s">
        <v>6264</v>
      </c>
      <c r="E285">
        <v>2</v>
      </c>
      <c r="F285">
        <v>1992</v>
      </c>
      <c r="G285" s="1" t="s">
        <v>698</v>
      </c>
      <c r="H285" t="b">
        <v>1</v>
      </c>
      <c r="I285">
        <v>1</v>
      </c>
      <c r="J285" s="1" t="s">
        <v>6739</v>
      </c>
      <c r="K285">
        <f>COUNTIF(TravelKomma!B:B,Car[[#This Row],[carLicensePlate]])</f>
        <v>0</v>
      </c>
      <c r="L285" s="1">
        <f>SUMIF(TravelKomma!B:B,Car[[#This Row],[carLicensePlate]],TravelKomma!X:X)</f>
        <v>0</v>
      </c>
    </row>
    <row r="286" spans="1:12" x14ac:dyDescent="0.25">
      <c r="A286" s="1" t="s">
        <v>7047</v>
      </c>
      <c r="B286" s="1" t="s">
        <v>6639</v>
      </c>
      <c r="C286" s="1" t="s">
        <v>7048</v>
      </c>
      <c r="D286" s="1" t="s">
        <v>6080</v>
      </c>
      <c r="E286">
        <v>3</v>
      </c>
      <c r="F286">
        <v>1995</v>
      </c>
      <c r="G286" s="1" t="s">
        <v>1827</v>
      </c>
      <c r="H286" t="b">
        <v>0</v>
      </c>
      <c r="I286">
        <v>1</v>
      </c>
      <c r="J286" s="1" t="s">
        <v>1947</v>
      </c>
      <c r="K286">
        <f>COUNTIF(TravelKomma!B:B,Car[[#This Row],[carLicensePlate]])</f>
        <v>0</v>
      </c>
      <c r="L286" s="1">
        <f>SUMIF(TravelKomma!B:B,Car[[#This Row],[carLicensePlate]],TravelKomma!X:X)</f>
        <v>0</v>
      </c>
    </row>
    <row r="287" spans="1:12" x14ac:dyDescent="0.25">
      <c r="A287" s="1" t="s">
        <v>8033</v>
      </c>
      <c r="B287" s="1" t="s">
        <v>6639</v>
      </c>
      <c r="C287" s="1" t="s">
        <v>2416</v>
      </c>
      <c r="D287" s="1" t="s">
        <v>6031</v>
      </c>
      <c r="E287">
        <v>2</v>
      </c>
      <c r="F287">
        <v>1992</v>
      </c>
      <c r="G287" s="1" t="s">
        <v>212</v>
      </c>
      <c r="H287" t="b">
        <v>1</v>
      </c>
      <c r="I287">
        <v>1</v>
      </c>
      <c r="J287" s="1" t="s">
        <v>8034</v>
      </c>
      <c r="K287">
        <f>COUNTIF(TravelKomma!B:B,Car[[#This Row],[carLicensePlate]])</f>
        <v>0</v>
      </c>
      <c r="L287" s="1">
        <f>SUMIF(TravelKomma!B:B,Car[[#This Row],[carLicensePlate]],TravelKomma!X:X)</f>
        <v>0</v>
      </c>
    </row>
    <row r="288" spans="1:12" x14ac:dyDescent="0.25">
      <c r="A288" s="1" t="s">
        <v>5369</v>
      </c>
      <c r="B288" s="1" t="s">
        <v>6630</v>
      </c>
      <c r="C288" s="1" t="s">
        <v>6631</v>
      </c>
      <c r="D288" s="1" t="s">
        <v>6059</v>
      </c>
      <c r="E288">
        <v>1</v>
      </c>
      <c r="F288">
        <v>1960</v>
      </c>
      <c r="G288" s="1" t="s">
        <v>1657</v>
      </c>
      <c r="H288" t="b">
        <v>1</v>
      </c>
      <c r="I288">
        <v>1</v>
      </c>
      <c r="J288" s="1" t="s">
        <v>6632</v>
      </c>
      <c r="K288">
        <f>COUNTIF(TravelKomma!B:B,Car[[#This Row],[carLicensePlate]])</f>
        <v>1</v>
      </c>
      <c r="L288" s="1">
        <f>SUMIF(TravelKomma!B:B,Car[[#This Row],[carLicensePlate]],TravelKomma!X:X)</f>
        <v>32.840000000000003</v>
      </c>
    </row>
    <row r="289" spans="1:12" x14ac:dyDescent="0.25">
      <c r="A289" s="1" t="s">
        <v>5010</v>
      </c>
      <c r="B289" s="1" t="s">
        <v>7130</v>
      </c>
      <c r="C289" s="1" t="s">
        <v>7131</v>
      </c>
      <c r="D289" s="1" t="s">
        <v>6101</v>
      </c>
      <c r="E289">
        <v>1</v>
      </c>
      <c r="F289">
        <v>2010</v>
      </c>
      <c r="G289" s="1" t="s">
        <v>1519</v>
      </c>
      <c r="H289" t="b">
        <v>1</v>
      </c>
      <c r="I289">
        <v>1</v>
      </c>
      <c r="J289" s="1" t="s">
        <v>7132</v>
      </c>
      <c r="K289">
        <f>COUNTIF(TravelKomma!B:B,Car[[#This Row],[carLicensePlate]])</f>
        <v>1</v>
      </c>
      <c r="L289" s="1">
        <f>SUMIF(TravelKomma!B:B,Car[[#This Row],[carLicensePlate]],TravelKomma!X:X)</f>
        <v>7.76</v>
      </c>
    </row>
    <row r="290" spans="1:12" x14ac:dyDescent="0.25">
      <c r="A290" s="1" t="s">
        <v>7738</v>
      </c>
      <c r="B290" s="1" t="s">
        <v>7130</v>
      </c>
      <c r="C290" s="1" t="s">
        <v>7739</v>
      </c>
      <c r="D290" s="1" t="s">
        <v>6046</v>
      </c>
      <c r="E290">
        <v>2</v>
      </c>
      <c r="F290">
        <v>2009</v>
      </c>
      <c r="G290" s="1" t="s">
        <v>1542</v>
      </c>
      <c r="H290" t="b">
        <v>0</v>
      </c>
      <c r="I290">
        <v>1</v>
      </c>
      <c r="J290" s="1" t="s">
        <v>7740</v>
      </c>
      <c r="K290">
        <f>COUNTIF(TravelKomma!B:B,Car[[#This Row],[carLicensePlate]])</f>
        <v>0</v>
      </c>
      <c r="L290" s="1">
        <f>SUMIF(TravelKomma!B:B,Car[[#This Row],[carLicensePlate]],TravelKomma!X:X)</f>
        <v>0</v>
      </c>
    </row>
    <row r="291" spans="1:12" x14ac:dyDescent="0.25">
      <c r="A291" s="1" t="s">
        <v>6037</v>
      </c>
      <c r="B291" s="1" t="s">
        <v>6038</v>
      </c>
      <c r="C291" s="1" t="s">
        <v>6039</v>
      </c>
      <c r="D291" s="1" t="s">
        <v>6026</v>
      </c>
      <c r="E291">
        <v>1</v>
      </c>
      <c r="F291">
        <v>1986</v>
      </c>
      <c r="G291" s="1" t="s">
        <v>1139</v>
      </c>
      <c r="H291" t="b">
        <v>1</v>
      </c>
      <c r="I291">
        <v>1</v>
      </c>
      <c r="J291" s="1" t="s">
        <v>6040</v>
      </c>
      <c r="K291">
        <f>COUNTIF(TravelKomma!B:B,Car[[#This Row],[carLicensePlate]])</f>
        <v>0</v>
      </c>
      <c r="L291" s="1">
        <f>SUMIF(TravelKomma!B:B,Car[[#This Row],[carLicensePlate]],TravelKomma!X:X)</f>
        <v>0</v>
      </c>
    </row>
    <row r="292" spans="1:12" x14ac:dyDescent="0.25">
      <c r="A292" s="1" t="s">
        <v>6044</v>
      </c>
      <c r="B292" s="1" t="s">
        <v>6038</v>
      </c>
      <c r="C292" s="1" t="s">
        <v>6045</v>
      </c>
      <c r="D292" s="1" t="s">
        <v>6046</v>
      </c>
      <c r="E292">
        <v>5</v>
      </c>
      <c r="F292">
        <v>2000</v>
      </c>
      <c r="G292" s="1" t="s">
        <v>160</v>
      </c>
      <c r="H292" t="b">
        <v>1</v>
      </c>
      <c r="I292">
        <v>1</v>
      </c>
      <c r="J292" s="1" t="s">
        <v>6047</v>
      </c>
      <c r="K292">
        <f>COUNTIF(TravelKomma!B:B,Car[[#This Row],[carLicensePlate]])</f>
        <v>0</v>
      </c>
      <c r="L292" s="1">
        <f>SUMIF(TravelKomma!B:B,Car[[#This Row],[carLicensePlate]],TravelKomma!X:X)</f>
        <v>0</v>
      </c>
    </row>
    <row r="293" spans="1:12" x14ac:dyDescent="0.25">
      <c r="A293" s="1" t="s">
        <v>6057</v>
      </c>
      <c r="B293" s="1" t="s">
        <v>6038</v>
      </c>
      <c r="C293" s="1" t="s">
        <v>6058</v>
      </c>
      <c r="D293" s="1" t="s">
        <v>6059</v>
      </c>
      <c r="E293">
        <v>4</v>
      </c>
      <c r="F293">
        <v>1985</v>
      </c>
      <c r="G293" s="1" t="s">
        <v>722</v>
      </c>
      <c r="H293" t="b">
        <v>0</v>
      </c>
      <c r="I293">
        <v>1</v>
      </c>
      <c r="J293" s="1" t="s">
        <v>6060</v>
      </c>
      <c r="K293">
        <f>COUNTIF(TravelKomma!B:B,Car[[#This Row],[carLicensePlate]])</f>
        <v>0</v>
      </c>
      <c r="L293" s="1">
        <f>SUMIF(TravelKomma!B:B,Car[[#This Row],[carLicensePlate]],TravelKomma!X:X)</f>
        <v>0</v>
      </c>
    </row>
    <row r="294" spans="1:12" x14ac:dyDescent="0.25">
      <c r="A294" s="1" t="s">
        <v>6127</v>
      </c>
      <c r="B294" s="1" t="s">
        <v>6038</v>
      </c>
      <c r="C294" s="1" t="s">
        <v>6128</v>
      </c>
      <c r="D294" s="1" t="s">
        <v>6072</v>
      </c>
      <c r="E294">
        <v>2</v>
      </c>
      <c r="F294">
        <v>1995</v>
      </c>
      <c r="G294" s="1" t="s">
        <v>443</v>
      </c>
      <c r="H294" t="b">
        <v>1</v>
      </c>
      <c r="I294">
        <v>1</v>
      </c>
      <c r="J294" s="1" t="s">
        <v>6129</v>
      </c>
      <c r="K294">
        <f>COUNTIF(TravelKomma!B:B,Car[[#This Row],[carLicensePlate]])</f>
        <v>0</v>
      </c>
      <c r="L294" s="1">
        <f>SUMIF(TravelKomma!B:B,Car[[#This Row],[carLicensePlate]],TravelKomma!X:X)</f>
        <v>0</v>
      </c>
    </row>
    <row r="295" spans="1:12" x14ac:dyDescent="0.25">
      <c r="A295" s="1" t="s">
        <v>4549</v>
      </c>
      <c r="B295" s="1" t="s">
        <v>6038</v>
      </c>
      <c r="C295" s="1" t="s">
        <v>6139</v>
      </c>
      <c r="D295" s="1" t="s">
        <v>6035</v>
      </c>
      <c r="E295">
        <v>4</v>
      </c>
      <c r="F295">
        <v>1999</v>
      </c>
      <c r="G295" s="1" t="s">
        <v>1701</v>
      </c>
      <c r="H295" t="b">
        <v>0</v>
      </c>
      <c r="I295">
        <v>1</v>
      </c>
      <c r="J295" s="1" t="s">
        <v>6140</v>
      </c>
      <c r="K295">
        <f>COUNTIF(TravelKomma!B:B,Car[[#This Row],[carLicensePlate]])</f>
        <v>1</v>
      </c>
      <c r="L295" s="1">
        <f>SUMIF(TravelKomma!B:B,Car[[#This Row],[carLicensePlate]],TravelKomma!X:X)</f>
        <v>154.59</v>
      </c>
    </row>
    <row r="296" spans="1:12" x14ac:dyDescent="0.25">
      <c r="A296" s="1" t="s">
        <v>4284</v>
      </c>
      <c r="B296" s="1" t="s">
        <v>6038</v>
      </c>
      <c r="C296" s="1" t="s">
        <v>6176</v>
      </c>
      <c r="D296" s="1" t="s">
        <v>6119</v>
      </c>
      <c r="E296">
        <v>3</v>
      </c>
      <c r="F296">
        <v>1995</v>
      </c>
      <c r="G296" s="1" t="s">
        <v>970</v>
      </c>
      <c r="H296" t="b">
        <v>0</v>
      </c>
      <c r="I296">
        <v>1</v>
      </c>
      <c r="J296" s="1" t="s">
        <v>6177</v>
      </c>
      <c r="K296">
        <f>COUNTIF(TravelKomma!B:B,Car[[#This Row],[carLicensePlate]])</f>
        <v>1</v>
      </c>
      <c r="L296" s="1">
        <f>SUMIF(TravelKomma!B:B,Car[[#This Row],[carLicensePlate]],TravelKomma!X:X)</f>
        <v>41.79</v>
      </c>
    </row>
    <row r="297" spans="1:12" x14ac:dyDescent="0.25">
      <c r="A297" s="1" t="s">
        <v>6178</v>
      </c>
      <c r="B297" s="1" t="s">
        <v>6038</v>
      </c>
      <c r="C297" s="1" t="s">
        <v>6179</v>
      </c>
      <c r="D297" s="1" t="s">
        <v>2518</v>
      </c>
      <c r="E297">
        <v>1</v>
      </c>
      <c r="F297">
        <v>2001</v>
      </c>
      <c r="G297" s="1" t="s">
        <v>692</v>
      </c>
      <c r="H297" t="b">
        <v>0</v>
      </c>
      <c r="I297">
        <v>1</v>
      </c>
      <c r="J297" s="1" t="s">
        <v>6180</v>
      </c>
      <c r="K297">
        <f>COUNTIF(TravelKomma!B:B,Car[[#This Row],[carLicensePlate]])</f>
        <v>0</v>
      </c>
      <c r="L297" s="1">
        <f>SUMIF(TravelKomma!B:B,Car[[#This Row],[carLicensePlate]],TravelKomma!X:X)</f>
        <v>0</v>
      </c>
    </row>
    <row r="298" spans="1:12" x14ac:dyDescent="0.25">
      <c r="A298" s="1" t="s">
        <v>6181</v>
      </c>
      <c r="B298" s="1" t="s">
        <v>6038</v>
      </c>
      <c r="C298" s="1" t="s">
        <v>6128</v>
      </c>
      <c r="D298" s="1" t="s">
        <v>6162</v>
      </c>
      <c r="E298">
        <v>2</v>
      </c>
      <c r="F298">
        <v>1993</v>
      </c>
      <c r="G298" s="1" t="s">
        <v>778</v>
      </c>
      <c r="H298" t="b">
        <v>1</v>
      </c>
      <c r="I298">
        <v>1</v>
      </c>
      <c r="J298" s="1" t="s">
        <v>6182</v>
      </c>
      <c r="K298">
        <f>COUNTIF(TravelKomma!B:B,Car[[#This Row],[carLicensePlate]])</f>
        <v>0</v>
      </c>
      <c r="L298" s="1">
        <f>SUMIF(TravelKomma!B:B,Car[[#This Row],[carLicensePlate]],TravelKomma!X:X)</f>
        <v>0</v>
      </c>
    </row>
    <row r="299" spans="1:12" x14ac:dyDescent="0.25">
      <c r="A299" s="1" t="s">
        <v>6205</v>
      </c>
      <c r="B299" s="1" t="s">
        <v>6038</v>
      </c>
      <c r="C299" s="1" t="s">
        <v>6206</v>
      </c>
      <c r="D299" s="1" t="s">
        <v>6067</v>
      </c>
      <c r="E299">
        <v>4</v>
      </c>
      <c r="F299">
        <v>1994</v>
      </c>
      <c r="G299" s="1" t="s">
        <v>68</v>
      </c>
      <c r="H299" t="b">
        <v>1</v>
      </c>
      <c r="I299">
        <v>1</v>
      </c>
      <c r="J299" s="1" t="s">
        <v>6207</v>
      </c>
      <c r="K299">
        <f>COUNTIF(TravelKomma!B:B,Car[[#This Row],[carLicensePlate]])</f>
        <v>0</v>
      </c>
      <c r="L299" s="1">
        <f>SUMIF(TravelKomma!B:B,Car[[#This Row],[carLicensePlate]],TravelKomma!X:X)</f>
        <v>0</v>
      </c>
    </row>
    <row r="300" spans="1:12" x14ac:dyDescent="0.25">
      <c r="A300" s="1" t="s">
        <v>6212</v>
      </c>
      <c r="B300" s="1" t="s">
        <v>6038</v>
      </c>
      <c r="C300" s="1" t="s">
        <v>6176</v>
      </c>
      <c r="D300" s="1" t="s">
        <v>6162</v>
      </c>
      <c r="E300">
        <v>3</v>
      </c>
      <c r="F300">
        <v>2000</v>
      </c>
      <c r="G300" s="1" t="s">
        <v>653</v>
      </c>
      <c r="H300" t="b">
        <v>0</v>
      </c>
      <c r="I300">
        <v>1</v>
      </c>
      <c r="J300" s="1" t="s">
        <v>6213</v>
      </c>
      <c r="K300">
        <f>COUNTIF(TravelKomma!B:B,Car[[#This Row],[carLicensePlate]])</f>
        <v>0</v>
      </c>
      <c r="L300" s="1">
        <f>SUMIF(TravelKomma!B:B,Car[[#This Row],[carLicensePlate]],TravelKomma!X:X)</f>
        <v>0</v>
      </c>
    </row>
    <row r="301" spans="1:12" x14ac:dyDescent="0.25">
      <c r="A301" s="1" t="s">
        <v>6331</v>
      </c>
      <c r="B301" s="1" t="s">
        <v>6038</v>
      </c>
      <c r="C301" s="1" t="s">
        <v>6332</v>
      </c>
      <c r="D301" s="1" t="s">
        <v>6031</v>
      </c>
      <c r="E301">
        <v>3</v>
      </c>
      <c r="F301">
        <v>1993</v>
      </c>
      <c r="G301" s="1" t="s">
        <v>287</v>
      </c>
      <c r="H301" t="b">
        <v>0</v>
      </c>
      <c r="I301">
        <v>1</v>
      </c>
      <c r="J301" s="1" t="s">
        <v>6333</v>
      </c>
      <c r="K301">
        <f>COUNTIF(TravelKomma!B:B,Car[[#This Row],[carLicensePlate]])</f>
        <v>0</v>
      </c>
      <c r="L301" s="1">
        <f>SUMIF(TravelKomma!B:B,Car[[#This Row],[carLicensePlate]],TravelKomma!X:X)</f>
        <v>0</v>
      </c>
    </row>
    <row r="302" spans="1:12" x14ac:dyDescent="0.25">
      <c r="A302" s="1" t="s">
        <v>4932</v>
      </c>
      <c r="B302" s="1" t="s">
        <v>6038</v>
      </c>
      <c r="C302" s="1" t="s">
        <v>6360</v>
      </c>
      <c r="D302" s="1" t="s">
        <v>6055</v>
      </c>
      <c r="E302">
        <v>5</v>
      </c>
      <c r="F302">
        <v>2004</v>
      </c>
      <c r="G302" s="1" t="s">
        <v>1127</v>
      </c>
      <c r="H302" t="b">
        <v>1</v>
      </c>
      <c r="I302">
        <v>1</v>
      </c>
      <c r="J302" s="1" t="s">
        <v>6361</v>
      </c>
      <c r="K302">
        <f>COUNTIF(TravelKomma!B:B,Car[[#This Row],[carLicensePlate]])</f>
        <v>2</v>
      </c>
      <c r="L302" s="1">
        <f>SUMIF(TravelKomma!B:B,Car[[#This Row],[carLicensePlate]],TravelKomma!X:X)</f>
        <v>306.10000000000002</v>
      </c>
    </row>
    <row r="303" spans="1:12" x14ac:dyDescent="0.25">
      <c r="A303" s="1" t="s">
        <v>4590</v>
      </c>
      <c r="B303" s="1" t="s">
        <v>6038</v>
      </c>
      <c r="C303" s="1" t="s">
        <v>6179</v>
      </c>
      <c r="D303" s="1" t="s">
        <v>6264</v>
      </c>
      <c r="E303">
        <v>1</v>
      </c>
      <c r="F303">
        <v>1990</v>
      </c>
      <c r="G303" s="1" t="s">
        <v>1301</v>
      </c>
      <c r="H303" t="b">
        <v>1</v>
      </c>
      <c r="I303">
        <v>1</v>
      </c>
      <c r="J303" s="1" t="s">
        <v>6380</v>
      </c>
      <c r="K303">
        <f>COUNTIF(TravelKomma!B:B,Car[[#This Row],[carLicensePlate]])</f>
        <v>1</v>
      </c>
      <c r="L303" s="1">
        <f>SUMIF(TravelKomma!B:B,Car[[#This Row],[carLicensePlate]],TravelKomma!X:X)</f>
        <v>39.770000000000003</v>
      </c>
    </row>
    <row r="304" spans="1:12" x14ac:dyDescent="0.25">
      <c r="A304" s="1" t="s">
        <v>6387</v>
      </c>
      <c r="B304" s="1" t="s">
        <v>6038</v>
      </c>
      <c r="C304" s="1" t="s">
        <v>6206</v>
      </c>
      <c r="D304" s="1" t="s">
        <v>6031</v>
      </c>
      <c r="E304">
        <v>2</v>
      </c>
      <c r="F304">
        <v>1996</v>
      </c>
      <c r="G304" s="1" t="s">
        <v>1552</v>
      </c>
      <c r="H304" t="b">
        <v>1</v>
      </c>
      <c r="I304">
        <v>1</v>
      </c>
      <c r="J304" s="1" t="s">
        <v>6388</v>
      </c>
      <c r="K304">
        <f>COUNTIF(TravelKomma!B:B,Car[[#This Row],[carLicensePlate]])</f>
        <v>0</v>
      </c>
      <c r="L304" s="1">
        <f>SUMIF(TravelKomma!B:B,Car[[#This Row],[carLicensePlate]],TravelKomma!X:X)</f>
        <v>0</v>
      </c>
    </row>
    <row r="305" spans="1:12" x14ac:dyDescent="0.25">
      <c r="A305" s="1" t="s">
        <v>6389</v>
      </c>
      <c r="B305" s="1" t="s">
        <v>6038</v>
      </c>
      <c r="C305" s="1" t="s">
        <v>6390</v>
      </c>
      <c r="D305" s="1" t="s">
        <v>6101</v>
      </c>
      <c r="E305">
        <v>4</v>
      </c>
      <c r="F305">
        <v>1986</v>
      </c>
      <c r="G305" s="1" t="s">
        <v>1351</v>
      </c>
      <c r="H305" t="b">
        <v>1</v>
      </c>
      <c r="I305">
        <v>1</v>
      </c>
      <c r="J305" s="1" t="s">
        <v>6391</v>
      </c>
      <c r="K305">
        <f>COUNTIF(TravelKomma!B:B,Car[[#This Row],[carLicensePlate]])</f>
        <v>0</v>
      </c>
      <c r="L305" s="1">
        <f>SUMIF(TravelKomma!B:B,Car[[#This Row],[carLicensePlate]],TravelKomma!X:X)</f>
        <v>0</v>
      </c>
    </row>
    <row r="306" spans="1:12" x14ac:dyDescent="0.25">
      <c r="A306" s="1" t="s">
        <v>6397</v>
      </c>
      <c r="B306" s="1" t="s">
        <v>6038</v>
      </c>
      <c r="C306" s="1" t="s">
        <v>6398</v>
      </c>
      <c r="D306" s="1" t="s">
        <v>6067</v>
      </c>
      <c r="E306">
        <v>5</v>
      </c>
      <c r="F306">
        <v>1986</v>
      </c>
      <c r="G306" s="1" t="s">
        <v>1016</v>
      </c>
      <c r="H306" t="b">
        <v>1</v>
      </c>
      <c r="I306">
        <v>1</v>
      </c>
      <c r="J306" s="1" t="s">
        <v>6399</v>
      </c>
      <c r="K306">
        <f>COUNTIF(TravelKomma!B:B,Car[[#This Row],[carLicensePlate]])</f>
        <v>0</v>
      </c>
      <c r="L306" s="1">
        <f>SUMIF(TravelKomma!B:B,Car[[#This Row],[carLicensePlate]],TravelKomma!X:X)</f>
        <v>0</v>
      </c>
    </row>
    <row r="307" spans="1:12" x14ac:dyDescent="0.25">
      <c r="A307" s="1" t="s">
        <v>6400</v>
      </c>
      <c r="B307" s="1" t="s">
        <v>6038</v>
      </c>
      <c r="C307" s="1" t="s">
        <v>6176</v>
      </c>
      <c r="D307" s="1" t="s">
        <v>6026</v>
      </c>
      <c r="E307">
        <v>5</v>
      </c>
      <c r="F307">
        <v>2001</v>
      </c>
      <c r="G307" s="1" t="s">
        <v>411</v>
      </c>
      <c r="H307" t="b">
        <v>1</v>
      </c>
      <c r="I307">
        <v>1</v>
      </c>
      <c r="J307" s="1" t="s">
        <v>6401</v>
      </c>
      <c r="K307">
        <f>COUNTIF(TravelKomma!B:B,Car[[#This Row],[carLicensePlate]])</f>
        <v>0</v>
      </c>
      <c r="L307" s="1">
        <f>SUMIF(TravelKomma!B:B,Car[[#This Row],[carLicensePlate]],TravelKomma!X:X)</f>
        <v>0</v>
      </c>
    </row>
    <row r="308" spans="1:12" x14ac:dyDescent="0.25">
      <c r="A308" s="1" t="s">
        <v>6418</v>
      </c>
      <c r="B308" s="1" t="s">
        <v>6038</v>
      </c>
      <c r="C308" s="1" t="s">
        <v>6179</v>
      </c>
      <c r="D308" s="1" t="s">
        <v>6162</v>
      </c>
      <c r="E308">
        <v>4</v>
      </c>
      <c r="F308">
        <v>2001</v>
      </c>
      <c r="G308" s="1" t="s">
        <v>116</v>
      </c>
      <c r="H308" t="b">
        <v>0</v>
      </c>
      <c r="I308">
        <v>1</v>
      </c>
      <c r="J308" s="1" t="s">
        <v>6419</v>
      </c>
      <c r="K308">
        <f>COUNTIF(TravelKomma!B:B,Car[[#This Row],[carLicensePlate]])</f>
        <v>0</v>
      </c>
      <c r="L308" s="1">
        <f>SUMIF(TravelKomma!B:B,Car[[#This Row],[carLicensePlate]],TravelKomma!X:X)</f>
        <v>0</v>
      </c>
    </row>
    <row r="309" spans="1:12" x14ac:dyDescent="0.25">
      <c r="A309" s="1" t="s">
        <v>6473</v>
      </c>
      <c r="B309" s="1" t="s">
        <v>6038</v>
      </c>
      <c r="C309" s="1" t="s">
        <v>6474</v>
      </c>
      <c r="D309" s="1" t="s">
        <v>6046</v>
      </c>
      <c r="E309">
        <v>1</v>
      </c>
      <c r="F309">
        <v>1965</v>
      </c>
      <c r="G309" s="1" t="s">
        <v>568</v>
      </c>
      <c r="H309" t="b">
        <v>1</v>
      </c>
      <c r="I309">
        <v>1</v>
      </c>
      <c r="J309" s="1" t="s">
        <v>6475</v>
      </c>
      <c r="K309">
        <f>COUNTIF(TravelKomma!B:B,Car[[#This Row],[carLicensePlate]])</f>
        <v>0</v>
      </c>
      <c r="L309" s="1">
        <f>SUMIF(TravelKomma!B:B,Car[[#This Row],[carLicensePlate]],TravelKomma!X:X)</f>
        <v>0</v>
      </c>
    </row>
    <row r="310" spans="1:12" x14ac:dyDescent="0.25">
      <c r="A310" s="1" t="s">
        <v>4465</v>
      </c>
      <c r="B310" s="1" t="s">
        <v>6038</v>
      </c>
      <c r="C310" s="1" t="s">
        <v>6128</v>
      </c>
      <c r="D310" s="1" t="s">
        <v>6031</v>
      </c>
      <c r="E310">
        <v>5</v>
      </c>
      <c r="F310">
        <v>2012</v>
      </c>
      <c r="G310" s="1" t="s">
        <v>1215</v>
      </c>
      <c r="H310" t="b">
        <v>1</v>
      </c>
      <c r="I310">
        <v>1</v>
      </c>
      <c r="J310" s="1" t="s">
        <v>6479</v>
      </c>
      <c r="K310">
        <f>COUNTIF(TravelKomma!B:B,Car[[#This Row],[carLicensePlate]])</f>
        <v>1</v>
      </c>
      <c r="L310" s="1">
        <f>SUMIF(TravelKomma!B:B,Car[[#This Row],[carLicensePlate]],TravelKomma!X:X)</f>
        <v>10.68</v>
      </c>
    </row>
    <row r="311" spans="1:12" x14ac:dyDescent="0.25">
      <c r="A311" s="1" t="s">
        <v>6546</v>
      </c>
      <c r="B311" s="1" t="s">
        <v>6038</v>
      </c>
      <c r="C311" s="1" t="s">
        <v>6045</v>
      </c>
      <c r="D311" s="1" t="s">
        <v>6055</v>
      </c>
      <c r="E311">
        <v>2</v>
      </c>
      <c r="F311">
        <v>1990</v>
      </c>
      <c r="G311" s="1" t="s">
        <v>730</v>
      </c>
      <c r="H311" t="b">
        <v>1</v>
      </c>
      <c r="I311">
        <v>1</v>
      </c>
      <c r="J311" s="1" t="s">
        <v>6547</v>
      </c>
      <c r="K311">
        <f>COUNTIF(TravelKomma!B:B,Car[[#This Row],[carLicensePlate]])</f>
        <v>0</v>
      </c>
      <c r="L311" s="1">
        <f>SUMIF(TravelKomma!B:B,Car[[#This Row],[carLicensePlate]],TravelKomma!X:X)</f>
        <v>0</v>
      </c>
    </row>
    <row r="312" spans="1:12" x14ac:dyDescent="0.25">
      <c r="A312" s="1" t="s">
        <v>6563</v>
      </c>
      <c r="B312" s="1" t="s">
        <v>6038</v>
      </c>
      <c r="C312" s="1" t="s">
        <v>6564</v>
      </c>
      <c r="D312" s="1" t="s">
        <v>6162</v>
      </c>
      <c r="E312">
        <v>2</v>
      </c>
      <c r="F312">
        <v>1988</v>
      </c>
      <c r="G312" s="1" t="s">
        <v>1451</v>
      </c>
      <c r="H312" t="b">
        <v>1</v>
      </c>
      <c r="I312">
        <v>1</v>
      </c>
      <c r="J312" s="1" t="s">
        <v>1947</v>
      </c>
      <c r="K312">
        <f>COUNTIF(TravelKomma!B:B,Car[[#This Row],[carLicensePlate]])</f>
        <v>0</v>
      </c>
      <c r="L312" s="1">
        <f>SUMIF(TravelKomma!B:B,Car[[#This Row],[carLicensePlate]],TravelKomma!X:X)</f>
        <v>0</v>
      </c>
    </row>
    <row r="313" spans="1:12" x14ac:dyDescent="0.25">
      <c r="A313" s="1" t="s">
        <v>6572</v>
      </c>
      <c r="B313" s="1" t="s">
        <v>6038</v>
      </c>
      <c r="C313" s="1" t="s">
        <v>6573</v>
      </c>
      <c r="D313" s="1" t="s">
        <v>6055</v>
      </c>
      <c r="E313">
        <v>3</v>
      </c>
      <c r="F313">
        <v>1989</v>
      </c>
      <c r="G313" s="1" t="s">
        <v>762</v>
      </c>
      <c r="H313" t="b">
        <v>1</v>
      </c>
      <c r="I313">
        <v>1</v>
      </c>
      <c r="J313" s="1" t="s">
        <v>6574</v>
      </c>
      <c r="K313">
        <f>COUNTIF(TravelKomma!B:B,Car[[#This Row],[carLicensePlate]])</f>
        <v>0</v>
      </c>
      <c r="L313" s="1">
        <f>SUMIF(TravelKomma!B:B,Car[[#This Row],[carLicensePlate]],TravelKomma!X:X)</f>
        <v>0</v>
      </c>
    </row>
    <row r="314" spans="1:12" x14ac:dyDescent="0.25">
      <c r="A314" s="1" t="s">
        <v>6587</v>
      </c>
      <c r="B314" s="1" t="s">
        <v>6038</v>
      </c>
      <c r="C314" s="1" t="s">
        <v>6588</v>
      </c>
      <c r="D314" s="1" t="s">
        <v>6119</v>
      </c>
      <c r="E314">
        <v>3</v>
      </c>
      <c r="F314">
        <v>1967</v>
      </c>
      <c r="G314" s="1" t="s">
        <v>1036</v>
      </c>
      <c r="H314" t="b">
        <v>1</v>
      </c>
      <c r="I314">
        <v>1</v>
      </c>
      <c r="J314" s="1" t="s">
        <v>6589</v>
      </c>
      <c r="K314">
        <f>COUNTIF(TravelKomma!B:B,Car[[#This Row],[carLicensePlate]])</f>
        <v>0</v>
      </c>
      <c r="L314" s="1">
        <f>SUMIF(TravelKomma!B:B,Car[[#This Row],[carLicensePlate]],TravelKomma!X:X)</f>
        <v>0</v>
      </c>
    </row>
    <row r="315" spans="1:12" x14ac:dyDescent="0.25">
      <c r="A315" s="1" t="s">
        <v>6595</v>
      </c>
      <c r="B315" s="1" t="s">
        <v>6038</v>
      </c>
      <c r="C315" s="1" t="s">
        <v>6596</v>
      </c>
      <c r="D315" s="1" t="s">
        <v>6101</v>
      </c>
      <c r="E315">
        <v>3</v>
      </c>
      <c r="F315">
        <v>2011</v>
      </c>
      <c r="G315" s="1" t="s">
        <v>1078</v>
      </c>
      <c r="H315" t="b">
        <v>1</v>
      </c>
      <c r="I315">
        <v>1</v>
      </c>
      <c r="J315" s="1" t="s">
        <v>6597</v>
      </c>
      <c r="K315">
        <f>COUNTIF(TravelKomma!B:B,Car[[#This Row],[carLicensePlate]])</f>
        <v>0</v>
      </c>
      <c r="L315" s="1">
        <f>SUMIF(TravelKomma!B:B,Car[[#This Row],[carLicensePlate]],TravelKomma!X:X)</f>
        <v>0</v>
      </c>
    </row>
    <row r="316" spans="1:12" x14ac:dyDescent="0.25">
      <c r="A316" s="1" t="s">
        <v>6619</v>
      </c>
      <c r="B316" s="1" t="s">
        <v>6038</v>
      </c>
      <c r="C316" s="1" t="s">
        <v>6620</v>
      </c>
      <c r="D316" s="1" t="s">
        <v>6026</v>
      </c>
      <c r="E316">
        <v>4</v>
      </c>
      <c r="F316">
        <v>2008</v>
      </c>
      <c r="G316" s="1" t="s">
        <v>955</v>
      </c>
      <c r="H316" t="b">
        <v>1</v>
      </c>
      <c r="I316">
        <v>1</v>
      </c>
      <c r="J316" s="1" t="s">
        <v>6621</v>
      </c>
      <c r="K316">
        <f>COUNTIF(TravelKomma!B:B,Car[[#This Row],[carLicensePlate]])</f>
        <v>0</v>
      </c>
      <c r="L316" s="1">
        <f>SUMIF(TravelKomma!B:B,Car[[#This Row],[carLicensePlate]],TravelKomma!X:X)</f>
        <v>0</v>
      </c>
    </row>
    <row r="317" spans="1:12" x14ac:dyDescent="0.25">
      <c r="A317" s="1" t="s">
        <v>6648</v>
      </c>
      <c r="B317" s="1" t="s">
        <v>6038</v>
      </c>
      <c r="C317" s="1" t="s">
        <v>6649</v>
      </c>
      <c r="D317" s="1" t="s">
        <v>6080</v>
      </c>
      <c r="E317">
        <v>2</v>
      </c>
      <c r="F317">
        <v>2007</v>
      </c>
      <c r="G317" s="1" t="s">
        <v>90</v>
      </c>
      <c r="H317" t="b">
        <v>0</v>
      </c>
      <c r="I317">
        <v>1</v>
      </c>
      <c r="J317" s="1" t="s">
        <v>6650</v>
      </c>
      <c r="K317">
        <f>COUNTIF(TravelKomma!B:B,Car[[#This Row],[carLicensePlate]])</f>
        <v>0</v>
      </c>
      <c r="L317" s="1">
        <f>SUMIF(TravelKomma!B:B,Car[[#This Row],[carLicensePlate]],TravelKomma!X:X)</f>
        <v>0</v>
      </c>
    </row>
    <row r="318" spans="1:12" x14ac:dyDescent="0.25">
      <c r="A318" s="1" t="s">
        <v>6677</v>
      </c>
      <c r="B318" s="1" t="s">
        <v>6038</v>
      </c>
      <c r="C318" s="1" t="s">
        <v>6179</v>
      </c>
      <c r="D318" s="1" t="s">
        <v>6080</v>
      </c>
      <c r="E318">
        <v>3</v>
      </c>
      <c r="F318">
        <v>2005</v>
      </c>
      <c r="G318" s="1" t="s">
        <v>938</v>
      </c>
      <c r="H318" t="b">
        <v>1</v>
      </c>
      <c r="I318">
        <v>1</v>
      </c>
      <c r="J318" s="1" t="s">
        <v>1947</v>
      </c>
      <c r="K318">
        <f>COUNTIF(TravelKomma!B:B,Car[[#This Row],[carLicensePlate]])</f>
        <v>0</v>
      </c>
      <c r="L318" s="1">
        <f>SUMIF(TravelKomma!B:B,Car[[#This Row],[carLicensePlate]],TravelKomma!X:X)</f>
        <v>0</v>
      </c>
    </row>
    <row r="319" spans="1:12" x14ac:dyDescent="0.25">
      <c r="A319" s="1" t="s">
        <v>5930</v>
      </c>
      <c r="B319" s="1" t="s">
        <v>6038</v>
      </c>
      <c r="C319" s="1" t="s">
        <v>6680</v>
      </c>
      <c r="D319" s="1" t="s">
        <v>6055</v>
      </c>
      <c r="E319">
        <v>4</v>
      </c>
      <c r="F319">
        <v>2011</v>
      </c>
      <c r="G319" s="1" t="s">
        <v>495</v>
      </c>
      <c r="H319" t="b">
        <v>1</v>
      </c>
      <c r="I319">
        <v>1</v>
      </c>
      <c r="J319" s="1" t="s">
        <v>6681</v>
      </c>
      <c r="K319">
        <f>COUNTIF(TravelKomma!B:B,Car[[#This Row],[carLicensePlate]])</f>
        <v>1</v>
      </c>
      <c r="L319" s="1">
        <f>SUMIF(TravelKomma!B:B,Car[[#This Row],[carLicensePlate]],TravelKomma!X:X)</f>
        <v>42.29</v>
      </c>
    </row>
    <row r="320" spans="1:12" x14ac:dyDescent="0.25">
      <c r="A320" s="1" t="s">
        <v>6732</v>
      </c>
      <c r="B320" s="1" t="s">
        <v>6038</v>
      </c>
      <c r="C320" s="1" t="s">
        <v>6733</v>
      </c>
      <c r="D320" s="1" t="s">
        <v>6168</v>
      </c>
      <c r="E320">
        <v>4</v>
      </c>
      <c r="F320">
        <v>1985</v>
      </c>
      <c r="G320" s="1" t="s">
        <v>934</v>
      </c>
      <c r="H320" t="b">
        <v>0</v>
      </c>
      <c r="I320">
        <v>1</v>
      </c>
      <c r="J320" s="1" t="s">
        <v>6734</v>
      </c>
      <c r="K320">
        <f>COUNTIF(TravelKomma!B:B,Car[[#This Row],[carLicensePlate]])</f>
        <v>0</v>
      </c>
      <c r="L320" s="1">
        <f>SUMIF(TravelKomma!B:B,Car[[#This Row],[carLicensePlate]],TravelKomma!X:X)</f>
        <v>0</v>
      </c>
    </row>
    <row r="321" spans="1:12" x14ac:dyDescent="0.25">
      <c r="A321" s="1" t="s">
        <v>4248</v>
      </c>
      <c r="B321" s="1" t="s">
        <v>6038</v>
      </c>
      <c r="C321" s="1" t="s">
        <v>6179</v>
      </c>
      <c r="D321" s="1" t="s">
        <v>6072</v>
      </c>
      <c r="E321">
        <v>4</v>
      </c>
      <c r="F321">
        <v>1989</v>
      </c>
      <c r="G321" s="1" t="s">
        <v>483</v>
      </c>
      <c r="H321" t="b">
        <v>1</v>
      </c>
      <c r="I321">
        <v>1</v>
      </c>
      <c r="J321" s="1" t="s">
        <v>6746</v>
      </c>
      <c r="K321">
        <f>COUNTIF(TravelKomma!B:B,Car[[#This Row],[carLicensePlate]])</f>
        <v>1</v>
      </c>
      <c r="L321" s="1">
        <f>SUMIF(TravelKomma!B:B,Car[[#This Row],[carLicensePlate]],TravelKomma!X:X)</f>
        <v>61.26</v>
      </c>
    </row>
    <row r="322" spans="1:12" x14ac:dyDescent="0.25">
      <c r="A322" s="1" t="s">
        <v>6747</v>
      </c>
      <c r="B322" s="1" t="s">
        <v>6038</v>
      </c>
      <c r="C322" s="1" t="s">
        <v>6748</v>
      </c>
      <c r="D322" s="1" t="s">
        <v>6035</v>
      </c>
      <c r="E322">
        <v>4</v>
      </c>
      <c r="F322">
        <v>1996</v>
      </c>
      <c r="G322" s="1" t="s">
        <v>1215</v>
      </c>
      <c r="H322" t="b">
        <v>1</v>
      </c>
      <c r="I322">
        <v>1</v>
      </c>
      <c r="J322" s="1" t="s">
        <v>6749</v>
      </c>
      <c r="K322">
        <f>COUNTIF(TravelKomma!B:B,Car[[#This Row],[carLicensePlate]])</f>
        <v>0</v>
      </c>
      <c r="L322" s="1">
        <f>SUMIF(TravelKomma!B:B,Car[[#This Row],[carLicensePlate]],TravelKomma!X:X)</f>
        <v>0</v>
      </c>
    </row>
    <row r="323" spans="1:12" x14ac:dyDescent="0.25">
      <c r="A323" s="1" t="s">
        <v>5471</v>
      </c>
      <c r="B323" s="1" t="s">
        <v>6038</v>
      </c>
      <c r="C323" s="1" t="s">
        <v>6755</v>
      </c>
      <c r="D323" s="1" t="s">
        <v>6051</v>
      </c>
      <c r="E323">
        <v>3</v>
      </c>
      <c r="F323">
        <v>2001</v>
      </c>
      <c r="G323" s="1" t="s">
        <v>1203</v>
      </c>
      <c r="H323" t="b">
        <v>1</v>
      </c>
      <c r="I323">
        <v>1</v>
      </c>
      <c r="J323" s="1" t="s">
        <v>6756</v>
      </c>
      <c r="K323">
        <f>COUNTIF(TravelKomma!B:B,Car[[#This Row],[carLicensePlate]])</f>
        <v>1</v>
      </c>
      <c r="L323" s="1">
        <f>SUMIF(TravelKomma!B:B,Car[[#This Row],[carLicensePlate]],TravelKomma!X:X)</f>
        <v>53.59</v>
      </c>
    </row>
    <row r="324" spans="1:12" x14ac:dyDescent="0.25">
      <c r="A324" s="1" t="s">
        <v>6783</v>
      </c>
      <c r="B324" s="1" t="s">
        <v>6038</v>
      </c>
      <c r="C324" s="1" t="s">
        <v>6045</v>
      </c>
      <c r="D324" s="1" t="s">
        <v>6046</v>
      </c>
      <c r="E324">
        <v>5</v>
      </c>
      <c r="F324">
        <v>2000</v>
      </c>
      <c r="G324" s="1" t="s">
        <v>391</v>
      </c>
      <c r="H324" t="b">
        <v>1</v>
      </c>
      <c r="I324">
        <v>1</v>
      </c>
      <c r="J324" s="1" t="s">
        <v>6784</v>
      </c>
      <c r="K324">
        <f>COUNTIF(TravelKomma!B:B,Car[[#This Row],[carLicensePlate]])</f>
        <v>0</v>
      </c>
      <c r="L324" s="1">
        <f>SUMIF(TravelKomma!B:B,Car[[#This Row],[carLicensePlate]],TravelKomma!X:X)</f>
        <v>0</v>
      </c>
    </row>
    <row r="325" spans="1:12" x14ac:dyDescent="0.25">
      <c r="A325" s="1" t="s">
        <v>6812</v>
      </c>
      <c r="B325" s="1" t="s">
        <v>6038</v>
      </c>
      <c r="C325" s="1" t="s">
        <v>6813</v>
      </c>
      <c r="D325" s="1" t="s">
        <v>2518</v>
      </c>
      <c r="E325">
        <v>5</v>
      </c>
      <c r="F325">
        <v>2010</v>
      </c>
      <c r="G325" s="1" t="s">
        <v>1843</v>
      </c>
      <c r="H325" t="b">
        <v>1</v>
      </c>
      <c r="I325">
        <v>1</v>
      </c>
      <c r="J325" s="1" t="s">
        <v>6814</v>
      </c>
      <c r="K325">
        <f>COUNTIF(TravelKomma!B:B,Car[[#This Row],[carLicensePlate]])</f>
        <v>0</v>
      </c>
      <c r="L325" s="1">
        <f>SUMIF(TravelKomma!B:B,Car[[#This Row],[carLicensePlate]],TravelKomma!X:X)</f>
        <v>0</v>
      </c>
    </row>
    <row r="326" spans="1:12" x14ac:dyDescent="0.25">
      <c r="A326" s="1" t="s">
        <v>6820</v>
      </c>
      <c r="B326" s="1" t="s">
        <v>6038</v>
      </c>
      <c r="C326" s="1" t="s">
        <v>6821</v>
      </c>
      <c r="D326" s="1" t="s">
        <v>6035</v>
      </c>
      <c r="E326">
        <v>3</v>
      </c>
      <c r="F326">
        <v>2008</v>
      </c>
      <c r="G326" s="1" t="s">
        <v>981</v>
      </c>
      <c r="H326" t="b">
        <v>1</v>
      </c>
      <c r="I326">
        <v>1</v>
      </c>
      <c r="J326" s="1" t="s">
        <v>6822</v>
      </c>
      <c r="K326">
        <f>COUNTIF(TravelKomma!B:B,Car[[#This Row],[carLicensePlate]])</f>
        <v>0</v>
      </c>
      <c r="L326" s="1">
        <f>SUMIF(TravelKomma!B:B,Car[[#This Row],[carLicensePlate]],TravelKomma!X:X)</f>
        <v>0</v>
      </c>
    </row>
    <row r="327" spans="1:12" x14ac:dyDescent="0.25">
      <c r="A327" s="1" t="s">
        <v>6844</v>
      </c>
      <c r="B327" s="1" t="s">
        <v>6038</v>
      </c>
      <c r="C327" s="1" t="s">
        <v>6845</v>
      </c>
      <c r="D327" s="1" t="s">
        <v>6101</v>
      </c>
      <c r="E327">
        <v>3</v>
      </c>
      <c r="F327">
        <v>1993</v>
      </c>
      <c r="G327" s="1" t="s">
        <v>542</v>
      </c>
      <c r="H327" t="b">
        <v>0</v>
      </c>
      <c r="I327">
        <v>1</v>
      </c>
      <c r="J327" s="1" t="s">
        <v>6846</v>
      </c>
      <c r="K327">
        <f>COUNTIF(TravelKomma!B:B,Car[[#This Row],[carLicensePlate]])</f>
        <v>0</v>
      </c>
      <c r="L327" s="1">
        <f>SUMIF(TravelKomma!B:B,Car[[#This Row],[carLicensePlate]],TravelKomma!X:X)</f>
        <v>0</v>
      </c>
    </row>
    <row r="328" spans="1:12" x14ac:dyDescent="0.25">
      <c r="A328" s="1" t="s">
        <v>5778</v>
      </c>
      <c r="B328" s="1" t="s">
        <v>6038</v>
      </c>
      <c r="C328" s="1" t="s">
        <v>6680</v>
      </c>
      <c r="D328" s="1" t="s">
        <v>6031</v>
      </c>
      <c r="E328">
        <v>2</v>
      </c>
      <c r="F328">
        <v>2010</v>
      </c>
      <c r="G328" s="1" t="s">
        <v>1301</v>
      </c>
      <c r="H328" t="b">
        <v>1</v>
      </c>
      <c r="I328">
        <v>1</v>
      </c>
      <c r="J328" s="1" t="s">
        <v>6865</v>
      </c>
      <c r="K328">
        <f>COUNTIF(TravelKomma!B:B,Car[[#This Row],[carLicensePlate]])</f>
        <v>1</v>
      </c>
      <c r="L328" s="1">
        <f>SUMIF(TravelKomma!B:B,Car[[#This Row],[carLicensePlate]],TravelKomma!X:X)</f>
        <v>147.59</v>
      </c>
    </row>
    <row r="329" spans="1:12" x14ac:dyDescent="0.25">
      <c r="A329" s="1" t="s">
        <v>6890</v>
      </c>
      <c r="B329" s="1" t="s">
        <v>6038</v>
      </c>
      <c r="C329" s="1" t="s">
        <v>6176</v>
      </c>
      <c r="D329" s="1" t="s">
        <v>6264</v>
      </c>
      <c r="E329">
        <v>4</v>
      </c>
      <c r="F329">
        <v>1997</v>
      </c>
      <c r="G329" s="1" t="s">
        <v>28</v>
      </c>
      <c r="H329" t="b">
        <v>1</v>
      </c>
      <c r="I329">
        <v>1</v>
      </c>
      <c r="J329" s="1" t="s">
        <v>1947</v>
      </c>
      <c r="K329">
        <f>COUNTIF(TravelKomma!B:B,Car[[#This Row],[carLicensePlate]])</f>
        <v>0</v>
      </c>
      <c r="L329" s="1">
        <f>SUMIF(TravelKomma!B:B,Car[[#This Row],[carLicensePlate]],TravelKomma!X:X)</f>
        <v>0</v>
      </c>
    </row>
    <row r="330" spans="1:12" x14ac:dyDescent="0.25">
      <c r="A330" s="1" t="s">
        <v>6906</v>
      </c>
      <c r="B330" s="1" t="s">
        <v>6038</v>
      </c>
      <c r="C330" s="1" t="s">
        <v>6907</v>
      </c>
      <c r="D330" s="1" t="s">
        <v>6055</v>
      </c>
      <c r="E330">
        <v>4</v>
      </c>
      <c r="F330">
        <v>2010</v>
      </c>
      <c r="G330" s="1" t="s">
        <v>74</v>
      </c>
      <c r="H330" t="b">
        <v>0</v>
      </c>
      <c r="I330">
        <v>1</v>
      </c>
      <c r="J330" s="1" t="s">
        <v>6908</v>
      </c>
      <c r="K330">
        <f>COUNTIF(TravelKomma!B:B,Car[[#This Row],[carLicensePlate]])</f>
        <v>0</v>
      </c>
      <c r="L330" s="1">
        <f>SUMIF(TravelKomma!B:B,Car[[#This Row],[carLicensePlate]],TravelKomma!X:X)</f>
        <v>0</v>
      </c>
    </row>
    <row r="331" spans="1:12" x14ac:dyDescent="0.25">
      <c r="A331" s="1" t="s">
        <v>5076</v>
      </c>
      <c r="B331" s="1" t="s">
        <v>6038</v>
      </c>
      <c r="C331" s="1" t="s">
        <v>6680</v>
      </c>
      <c r="D331" s="1" t="s">
        <v>6264</v>
      </c>
      <c r="E331">
        <v>3</v>
      </c>
      <c r="F331">
        <v>2009</v>
      </c>
      <c r="G331" s="1" t="s">
        <v>379</v>
      </c>
      <c r="H331" t="b">
        <v>0</v>
      </c>
      <c r="I331">
        <v>1</v>
      </c>
      <c r="J331" s="1" t="s">
        <v>6942</v>
      </c>
      <c r="K331">
        <f>COUNTIF(TravelKomma!B:B,Car[[#This Row],[carLicensePlate]])</f>
        <v>1</v>
      </c>
      <c r="L331" s="1">
        <f>SUMIF(TravelKomma!B:B,Car[[#This Row],[carLicensePlate]],TravelKomma!X:X)</f>
        <v>48.6</v>
      </c>
    </row>
    <row r="332" spans="1:12" x14ac:dyDescent="0.25">
      <c r="A332" s="1" t="s">
        <v>5562</v>
      </c>
      <c r="B332" s="1" t="s">
        <v>6038</v>
      </c>
      <c r="C332" s="1" t="s">
        <v>6755</v>
      </c>
      <c r="D332" s="1" t="s">
        <v>6119</v>
      </c>
      <c r="E332">
        <v>4</v>
      </c>
      <c r="F332">
        <v>2003</v>
      </c>
      <c r="G332" s="1" t="s">
        <v>1141</v>
      </c>
      <c r="H332" t="b">
        <v>1</v>
      </c>
      <c r="I332">
        <v>1</v>
      </c>
      <c r="J332" s="1" t="s">
        <v>6969</v>
      </c>
      <c r="K332">
        <f>COUNTIF(TravelKomma!B:B,Car[[#This Row],[carLicensePlate]])</f>
        <v>2</v>
      </c>
      <c r="L332" s="1">
        <f>SUMIF(TravelKomma!B:B,Car[[#This Row],[carLicensePlate]],TravelKomma!X:X)</f>
        <v>137.88999999999999</v>
      </c>
    </row>
    <row r="333" spans="1:12" x14ac:dyDescent="0.25">
      <c r="A333" s="1" t="s">
        <v>6970</v>
      </c>
      <c r="B333" s="1" t="s">
        <v>6038</v>
      </c>
      <c r="C333" s="1" t="s">
        <v>6813</v>
      </c>
      <c r="D333" s="1" t="s">
        <v>6168</v>
      </c>
      <c r="E333">
        <v>2</v>
      </c>
      <c r="F333">
        <v>2010</v>
      </c>
      <c r="G333" s="1" t="s">
        <v>337</v>
      </c>
      <c r="H333" t="b">
        <v>1</v>
      </c>
      <c r="I333">
        <v>1</v>
      </c>
      <c r="J333" s="1" t="s">
        <v>6971</v>
      </c>
      <c r="K333">
        <f>COUNTIF(TravelKomma!B:B,Car[[#This Row],[carLicensePlate]])</f>
        <v>0</v>
      </c>
      <c r="L333" s="1">
        <f>SUMIF(TravelKomma!B:B,Car[[#This Row],[carLicensePlate]],TravelKomma!X:X)</f>
        <v>0</v>
      </c>
    </row>
    <row r="334" spans="1:12" x14ac:dyDescent="0.25">
      <c r="A334" s="1" t="s">
        <v>4572</v>
      </c>
      <c r="B334" s="1" t="s">
        <v>6038</v>
      </c>
      <c r="C334" s="1" t="s">
        <v>6982</v>
      </c>
      <c r="D334" s="1" t="s">
        <v>6119</v>
      </c>
      <c r="E334">
        <v>5</v>
      </c>
      <c r="F334">
        <v>1994</v>
      </c>
      <c r="G334" s="1" t="s">
        <v>487</v>
      </c>
      <c r="H334" t="b">
        <v>1</v>
      </c>
      <c r="I334">
        <v>1</v>
      </c>
      <c r="J334" s="1" t="s">
        <v>6983</v>
      </c>
      <c r="K334">
        <f>COUNTIF(TravelKomma!B:B,Car[[#This Row],[carLicensePlate]])</f>
        <v>1</v>
      </c>
      <c r="L334" s="1">
        <f>SUMIF(TravelKomma!B:B,Car[[#This Row],[carLicensePlate]],TravelKomma!X:X)</f>
        <v>77.400000000000006</v>
      </c>
    </row>
    <row r="335" spans="1:12" x14ac:dyDescent="0.25">
      <c r="A335" s="1" t="s">
        <v>4793</v>
      </c>
      <c r="B335" s="1" t="s">
        <v>6038</v>
      </c>
      <c r="C335" s="1" t="s">
        <v>6128</v>
      </c>
      <c r="D335" s="1" t="s">
        <v>6035</v>
      </c>
      <c r="E335">
        <v>2</v>
      </c>
      <c r="F335">
        <v>1986</v>
      </c>
      <c r="G335" s="1" t="s">
        <v>283</v>
      </c>
      <c r="H335" t="b">
        <v>1</v>
      </c>
      <c r="I335">
        <v>1</v>
      </c>
      <c r="J335" s="1" t="s">
        <v>7001</v>
      </c>
      <c r="K335">
        <f>COUNTIF(TravelKomma!B:B,Car[[#This Row],[carLicensePlate]])</f>
        <v>1</v>
      </c>
      <c r="L335" s="1">
        <f>SUMIF(TravelKomma!B:B,Car[[#This Row],[carLicensePlate]],TravelKomma!X:X)</f>
        <v>157.15</v>
      </c>
    </row>
    <row r="336" spans="1:12" x14ac:dyDescent="0.25">
      <c r="A336" s="1" t="s">
        <v>4363</v>
      </c>
      <c r="B336" s="1" t="s">
        <v>6038</v>
      </c>
      <c r="C336" s="1" t="s">
        <v>6564</v>
      </c>
      <c r="D336" s="1" t="s">
        <v>2518</v>
      </c>
      <c r="E336">
        <v>2</v>
      </c>
      <c r="F336">
        <v>1972</v>
      </c>
      <c r="G336" s="1" t="s">
        <v>934</v>
      </c>
      <c r="H336" t="b">
        <v>1</v>
      </c>
      <c r="I336">
        <v>1</v>
      </c>
      <c r="J336" s="1" t="s">
        <v>7049</v>
      </c>
      <c r="K336">
        <f>COUNTIF(TravelKomma!B:B,Car[[#This Row],[carLicensePlate]])</f>
        <v>1</v>
      </c>
      <c r="L336" s="1">
        <f>SUMIF(TravelKomma!B:B,Car[[#This Row],[carLicensePlate]],TravelKomma!X:X)</f>
        <v>22.4</v>
      </c>
    </row>
    <row r="337" spans="1:12" x14ac:dyDescent="0.25">
      <c r="A337" s="1" t="s">
        <v>7057</v>
      </c>
      <c r="B337" s="1" t="s">
        <v>6038</v>
      </c>
      <c r="C337" s="1" t="s">
        <v>7058</v>
      </c>
      <c r="D337" s="1" t="s">
        <v>6186</v>
      </c>
      <c r="E337">
        <v>3</v>
      </c>
      <c r="F337">
        <v>1994</v>
      </c>
      <c r="G337" s="1" t="s">
        <v>1701</v>
      </c>
      <c r="H337" t="b">
        <v>1</v>
      </c>
      <c r="I337">
        <v>1</v>
      </c>
      <c r="J337" s="1" t="s">
        <v>7059</v>
      </c>
      <c r="K337">
        <f>COUNTIF(TravelKomma!B:B,Car[[#This Row],[carLicensePlate]])</f>
        <v>0</v>
      </c>
      <c r="L337" s="1">
        <f>SUMIF(TravelKomma!B:B,Car[[#This Row],[carLicensePlate]],TravelKomma!X:X)</f>
        <v>0</v>
      </c>
    </row>
    <row r="338" spans="1:12" x14ac:dyDescent="0.25">
      <c r="A338" s="1" t="s">
        <v>5713</v>
      </c>
      <c r="B338" s="1" t="s">
        <v>6038</v>
      </c>
      <c r="C338" s="1" t="s">
        <v>6128</v>
      </c>
      <c r="D338" s="1" t="s">
        <v>6101</v>
      </c>
      <c r="E338">
        <v>2</v>
      </c>
      <c r="F338">
        <v>2000</v>
      </c>
      <c r="G338" s="1" t="s">
        <v>461</v>
      </c>
      <c r="H338" t="b">
        <v>1</v>
      </c>
      <c r="I338">
        <v>1</v>
      </c>
      <c r="J338" s="1" t="s">
        <v>7135</v>
      </c>
      <c r="K338">
        <f>COUNTIF(TravelKomma!B:B,Car[[#This Row],[carLicensePlate]])</f>
        <v>1</v>
      </c>
      <c r="L338" s="1">
        <f>SUMIF(TravelKomma!B:B,Car[[#This Row],[carLicensePlate]],TravelKomma!X:X)</f>
        <v>51.17</v>
      </c>
    </row>
    <row r="339" spans="1:12" x14ac:dyDescent="0.25">
      <c r="A339" s="1" t="s">
        <v>7195</v>
      </c>
      <c r="B339" s="1" t="s">
        <v>6038</v>
      </c>
      <c r="C339" s="1" t="s">
        <v>7196</v>
      </c>
      <c r="D339" s="1" t="s">
        <v>6264</v>
      </c>
      <c r="E339">
        <v>2</v>
      </c>
      <c r="F339">
        <v>1996</v>
      </c>
      <c r="G339" s="1" t="s">
        <v>66</v>
      </c>
      <c r="H339" t="b">
        <v>1</v>
      </c>
      <c r="I339">
        <v>1</v>
      </c>
      <c r="J339" s="1" t="s">
        <v>7197</v>
      </c>
      <c r="K339">
        <f>COUNTIF(TravelKomma!B:B,Car[[#This Row],[carLicensePlate]])</f>
        <v>0</v>
      </c>
      <c r="L339" s="1">
        <f>SUMIF(TravelKomma!B:B,Car[[#This Row],[carLicensePlate]],TravelKomma!X:X)</f>
        <v>0</v>
      </c>
    </row>
    <row r="340" spans="1:12" x14ac:dyDescent="0.25">
      <c r="A340" s="1" t="s">
        <v>7244</v>
      </c>
      <c r="B340" s="1" t="s">
        <v>6038</v>
      </c>
      <c r="C340" s="1" t="s">
        <v>7245</v>
      </c>
      <c r="D340" s="1" t="s">
        <v>6186</v>
      </c>
      <c r="E340">
        <v>2</v>
      </c>
      <c r="F340">
        <v>2005</v>
      </c>
      <c r="G340" s="1" t="s">
        <v>1526</v>
      </c>
      <c r="H340" t="b">
        <v>0</v>
      </c>
      <c r="I340">
        <v>1</v>
      </c>
      <c r="J340" s="1" t="s">
        <v>7246</v>
      </c>
      <c r="K340">
        <f>COUNTIF(TravelKomma!B:B,Car[[#This Row],[carLicensePlate]])</f>
        <v>0</v>
      </c>
      <c r="L340" s="1">
        <f>SUMIF(TravelKomma!B:B,Car[[#This Row],[carLicensePlate]],TravelKomma!X:X)</f>
        <v>0</v>
      </c>
    </row>
    <row r="341" spans="1:12" x14ac:dyDescent="0.25">
      <c r="A341" s="1" t="s">
        <v>7269</v>
      </c>
      <c r="B341" s="1" t="s">
        <v>6038</v>
      </c>
      <c r="C341" s="1" t="s">
        <v>7270</v>
      </c>
      <c r="D341" s="1" t="s">
        <v>6046</v>
      </c>
      <c r="E341">
        <v>1</v>
      </c>
      <c r="F341">
        <v>2002</v>
      </c>
      <c r="G341" s="1" t="s">
        <v>1614</v>
      </c>
      <c r="H341" t="b">
        <v>1</v>
      </c>
      <c r="I341">
        <v>1</v>
      </c>
      <c r="J341" s="1" t="s">
        <v>7271</v>
      </c>
      <c r="K341">
        <f>COUNTIF(TravelKomma!B:B,Car[[#This Row],[carLicensePlate]])</f>
        <v>0</v>
      </c>
      <c r="L341" s="1">
        <f>SUMIF(TravelKomma!B:B,Car[[#This Row],[carLicensePlate]],TravelKomma!X:X)</f>
        <v>0</v>
      </c>
    </row>
    <row r="342" spans="1:12" x14ac:dyDescent="0.25">
      <c r="A342" s="1" t="s">
        <v>4614</v>
      </c>
      <c r="B342" s="1" t="s">
        <v>6038</v>
      </c>
      <c r="C342" s="1" t="s">
        <v>6128</v>
      </c>
      <c r="D342" s="1" t="s">
        <v>6035</v>
      </c>
      <c r="E342">
        <v>3</v>
      </c>
      <c r="F342">
        <v>1994</v>
      </c>
      <c r="G342" s="1" t="s">
        <v>102</v>
      </c>
      <c r="H342" t="b">
        <v>1</v>
      </c>
      <c r="I342">
        <v>1</v>
      </c>
      <c r="J342" s="1" t="s">
        <v>7276</v>
      </c>
      <c r="K342">
        <f>COUNTIF(TravelKomma!B:B,Car[[#This Row],[carLicensePlate]])</f>
        <v>1</v>
      </c>
      <c r="L342" s="1">
        <f>SUMIF(TravelKomma!B:B,Car[[#This Row],[carLicensePlate]],TravelKomma!X:X)</f>
        <v>33.06</v>
      </c>
    </row>
    <row r="343" spans="1:12" x14ac:dyDescent="0.25">
      <c r="A343" s="1" t="s">
        <v>4335</v>
      </c>
      <c r="B343" s="1" t="s">
        <v>6038</v>
      </c>
      <c r="C343" s="1" t="s">
        <v>6390</v>
      </c>
      <c r="D343" s="1" t="s">
        <v>6055</v>
      </c>
      <c r="E343">
        <v>4</v>
      </c>
      <c r="F343">
        <v>1988</v>
      </c>
      <c r="G343" s="1" t="s">
        <v>880</v>
      </c>
      <c r="H343" t="b">
        <v>0</v>
      </c>
      <c r="I343">
        <v>1</v>
      </c>
      <c r="J343" s="1" t="s">
        <v>7359</v>
      </c>
      <c r="K343">
        <f>COUNTIF(TravelKomma!B:B,Car[[#This Row],[carLicensePlate]])</f>
        <v>1</v>
      </c>
      <c r="L343" s="1">
        <f>SUMIF(TravelKomma!B:B,Car[[#This Row],[carLicensePlate]],TravelKomma!X:X)</f>
        <v>8.14</v>
      </c>
    </row>
    <row r="344" spans="1:12" x14ac:dyDescent="0.25">
      <c r="A344" s="1" t="s">
        <v>5023</v>
      </c>
      <c r="B344" s="1" t="s">
        <v>6038</v>
      </c>
      <c r="C344" s="1" t="s">
        <v>6360</v>
      </c>
      <c r="D344" s="1" t="s">
        <v>6063</v>
      </c>
      <c r="E344">
        <v>3</v>
      </c>
      <c r="F344">
        <v>2011</v>
      </c>
      <c r="G344" s="1" t="s">
        <v>335</v>
      </c>
      <c r="H344" t="b">
        <v>1</v>
      </c>
      <c r="I344">
        <v>1</v>
      </c>
      <c r="J344" s="1" t="s">
        <v>7415</v>
      </c>
      <c r="K344">
        <f>COUNTIF(TravelKomma!B:B,Car[[#This Row],[carLicensePlate]])</f>
        <v>2</v>
      </c>
      <c r="L344" s="1">
        <f>SUMIF(TravelKomma!B:B,Car[[#This Row],[carLicensePlate]],TravelKomma!X:X)</f>
        <v>232.97</v>
      </c>
    </row>
    <row r="345" spans="1:12" x14ac:dyDescent="0.25">
      <c r="A345" s="1" t="s">
        <v>7488</v>
      </c>
      <c r="B345" s="1" t="s">
        <v>6038</v>
      </c>
      <c r="C345" s="1" t="s">
        <v>6128</v>
      </c>
      <c r="D345" s="1" t="s">
        <v>6031</v>
      </c>
      <c r="E345">
        <v>2</v>
      </c>
      <c r="F345">
        <v>1995</v>
      </c>
      <c r="G345" s="1" t="s">
        <v>1882</v>
      </c>
      <c r="H345" t="b">
        <v>1</v>
      </c>
      <c r="I345">
        <v>1</v>
      </c>
      <c r="J345" s="1" t="s">
        <v>7489</v>
      </c>
      <c r="K345">
        <f>COUNTIF(TravelKomma!B:B,Car[[#This Row],[carLicensePlate]])</f>
        <v>0</v>
      </c>
      <c r="L345" s="1">
        <f>SUMIF(TravelKomma!B:B,Car[[#This Row],[carLicensePlate]],TravelKomma!X:X)</f>
        <v>0</v>
      </c>
    </row>
    <row r="346" spans="1:12" x14ac:dyDescent="0.25">
      <c r="A346" s="1" t="s">
        <v>4312</v>
      </c>
      <c r="B346" s="1" t="s">
        <v>6038</v>
      </c>
      <c r="C346" s="1" t="s">
        <v>7491</v>
      </c>
      <c r="D346" s="1" t="s">
        <v>6031</v>
      </c>
      <c r="E346">
        <v>1</v>
      </c>
      <c r="F346">
        <v>1994</v>
      </c>
      <c r="G346" s="1" t="s">
        <v>509</v>
      </c>
      <c r="H346" t="b">
        <v>0</v>
      </c>
      <c r="I346">
        <v>1</v>
      </c>
      <c r="J346" s="1" t="s">
        <v>1947</v>
      </c>
      <c r="K346">
        <f>COUNTIF(TravelKomma!B:B,Car[[#This Row],[carLicensePlate]])</f>
        <v>1</v>
      </c>
      <c r="L346" s="1">
        <f>SUMIF(TravelKomma!B:B,Car[[#This Row],[carLicensePlate]],TravelKomma!X:X)</f>
        <v>138.71</v>
      </c>
    </row>
    <row r="347" spans="1:12" x14ac:dyDescent="0.25">
      <c r="A347" s="1" t="s">
        <v>7523</v>
      </c>
      <c r="B347" s="1" t="s">
        <v>6038</v>
      </c>
      <c r="C347" s="1" t="s">
        <v>6179</v>
      </c>
      <c r="D347" s="1" t="s">
        <v>6051</v>
      </c>
      <c r="E347">
        <v>3</v>
      </c>
      <c r="F347">
        <v>2003</v>
      </c>
      <c r="G347" s="1" t="s">
        <v>802</v>
      </c>
      <c r="H347" t="b">
        <v>1</v>
      </c>
      <c r="I347">
        <v>1</v>
      </c>
      <c r="J347" s="1" t="s">
        <v>7524</v>
      </c>
      <c r="K347">
        <f>COUNTIF(TravelKomma!B:B,Car[[#This Row],[carLicensePlate]])</f>
        <v>0</v>
      </c>
      <c r="L347" s="1">
        <f>SUMIF(TravelKomma!B:B,Car[[#This Row],[carLicensePlate]],TravelKomma!X:X)</f>
        <v>0</v>
      </c>
    </row>
    <row r="348" spans="1:12" x14ac:dyDescent="0.25">
      <c r="A348" s="1" t="s">
        <v>5267</v>
      </c>
      <c r="B348" s="1" t="s">
        <v>6038</v>
      </c>
      <c r="C348" s="1" t="s">
        <v>6748</v>
      </c>
      <c r="D348" s="1" t="s">
        <v>6088</v>
      </c>
      <c r="E348">
        <v>2</v>
      </c>
      <c r="F348">
        <v>2001</v>
      </c>
      <c r="G348" s="1" t="s">
        <v>443</v>
      </c>
      <c r="H348" t="b">
        <v>0</v>
      </c>
      <c r="I348">
        <v>1</v>
      </c>
      <c r="J348" s="1" t="s">
        <v>1947</v>
      </c>
      <c r="K348">
        <f>COUNTIF(TravelKomma!B:B,Car[[#This Row],[carLicensePlate]])</f>
        <v>1</v>
      </c>
      <c r="L348" s="1">
        <f>SUMIF(TravelKomma!B:B,Car[[#This Row],[carLicensePlate]],TravelKomma!X:X)</f>
        <v>84.47</v>
      </c>
    </row>
    <row r="349" spans="1:12" x14ac:dyDescent="0.25">
      <c r="A349" s="1" t="s">
        <v>7579</v>
      </c>
      <c r="B349" s="1" t="s">
        <v>6038</v>
      </c>
      <c r="C349" s="1" t="s">
        <v>6139</v>
      </c>
      <c r="D349" s="1" t="s">
        <v>6264</v>
      </c>
      <c r="E349">
        <v>1</v>
      </c>
      <c r="F349">
        <v>1997</v>
      </c>
      <c r="G349" s="1" t="s">
        <v>329</v>
      </c>
      <c r="H349" t="b">
        <v>1</v>
      </c>
      <c r="I349">
        <v>1</v>
      </c>
      <c r="J349" s="1" t="s">
        <v>7580</v>
      </c>
      <c r="K349">
        <f>COUNTIF(TravelKomma!B:B,Car[[#This Row],[carLicensePlate]])</f>
        <v>0</v>
      </c>
      <c r="L349" s="1">
        <f>SUMIF(TravelKomma!B:B,Car[[#This Row],[carLicensePlate]],TravelKomma!X:X)</f>
        <v>0</v>
      </c>
    </row>
    <row r="350" spans="1:12" x14ac:dyDescent="0.25">
      <c r="A350" s="1" t="s">
        <v>7582</v>
      </c>
      <c r="B350" s="1" t="s">
        <v>6038</v>
      </c>
      <c r="C350" s="1" t="s">
        <v>6360</v>
      </c>
      <c r="D350" s="1" t="s">
        <v>6059</v>
      </c>
      <c r="E350">
        <v>4</v>
      </c>
      <c r="F350">
        <v>2006</v>
      </c>
      <c r="G350" s="1" t="s">
        <v>1094</v>
      </c>
      <c r="H350" t="b">
        <v>1</v>
      </c>
      <c r="I350">
        <v>1</v>
      </c>
      <c r="J350" s="1" t="s">
        <v>7583</v>
      </c>
      <c r="K350">
        <f>COUNTIF(TravelKomma!B:B,Car[[#This Row],[carLicensePlate]])</f>
        <v>0</v>
      </c>
      <c r="L350" s="1">
        <f>SUMIF(TravelKomma!B:B,Car[[#This Row],[carLicensePlate]],TravelKomma!X:X)</f>
        <v>0</v>
      </c>
    </row>
    <row r="351" spans="1:12" x14ac:dyDescent="0.25">
      <c r="A351" s="1" t="s">
        <v>7618</v>
      </c>
      <c r="B351" s="1" t="s">
        <v>6038</v>
      </c>
      <c r="C351" s="1" t="s">
        <v>6649</v>
      </c>
      <c r="D351" s="1" t="s">
        <v>6046</v>
      </c>
      <c r="E351">
        <v>1</v>
      </c>
      <c r="F351">
        <v>2007</v>
      </c>
      <c r="G351" s="1" t="s">
        <v>1207</v>
      </c>
      <c r="H351" t="b">
        <v>0</v>
      </c>
      <c r="I351">
        <v>1</v>
      </c>
      <c r="J351" s="1" t="s">
        <v>7619</v>
      </c>
      <c r="K351">
        <f>COUNTIF(TravelKomma!B:B,Car[[#This Row],[carLicensePlate]])</f>
        <v>0</v>
      </c>
      <c r="L351" s="1">
        <f>SUMIF(TravelKomma!B:B,Car[[#This Row],[carLicensePlate]],TravelKomma!X:X)</f>
        <v>0</v>
      </c>
    </row>
    <row r="352" spans="1:12" x14ac:dyDescent="0.25">
      <c r="A352" s="1" t="s">
        <v>7622</v>
      </c>
      <c r="B352" s="1" t="s">
        <v>6038</v>
      </c>
      <c r="C352" s="1" t="s">
        <v>6813</v>
      </c>
      <c r="D352" s="1" t="s">
        <v>6059</v>
      </c>
      <c r="E352">
        <v>1</v>
      </c>
      <c r="F352">
        <v>2007</v>
      </c>
      <c r="G352" s="1" t="s">
        <v>732</v>
      </c>
      <c r="H352" t="b">
        <v>1</v>
      </c>
      <c r="I352">
        <v>1</v>
      </c>
      <c r="J352" s="1" t="s">
        <v>7623</v>
      </c>
      <c r="K352">
        <f>COUNTIF(TravelKomma!B:B,Car[[#This Row],[carLicensePlate]])</f>
        <v>0</v>
      </c>
      <c r="L352" s="1">
        <f>SUMIF(TravelKomma!B:B,Car[[#This Row],[carLicensePlate]],TravelKomma!X:X)</f>
        <v>0</v>
      </c>
    </row>
    <row r="353" spans="1:12" x14ac:dyDescent="0.25">
      <c r="A353" s="1" t="s">
        <v>7627</v>
      </c>
      <c r="B353" s="1" t="s">
        <v>6038</v>
      </c>
      <c r="C353" s="1" t="s">
        <v>7628</v>
      </c>
      <c r="D353" s="1" t="s">
        <v>6088</v>
      </c>
      <c r="E353">
        <v>5</v>
      </c>
      <c r="F353">
        <v>2004</v>
      </c>
      <c r="G353" s="1" t="s">
        <v>1841</v>
      </c>
      <c r="H353" t="b">
        <v>0</v>
      </c>
      <c r="I353">
        <v>1</v>
      </c>
      <c r="J353" s="1" t="s">
        <v>7629</v>
      </c>
      <c r="K353">
        <f>COUNTIF(TravelKomma!B:B,Car[[#This Row],[carLicensePlate]])</f>
        <v>0</v>
      </c>
      <c r="L353" s="1">
        <f>SUMIF(TravelKomma!B:B,Car[[#This Row],[carLicensePlate]],TravelKomma!X:X)</f>
        <v>0</v>
      </c>
    </row>
    <row r="354" spans="1:12" x14ac:dyDescent="0.25">
      <c r="A354" s="1" t="s">
        <v>7658</v>
      </c>
      <c r="B354" s="1" t="s">
        <v>6038</v>
      </c>
      <c r="C354" s="1" t="s">
        <v>6176</v>
      </c>
      <c r="D354" s="1" t="s">
        <v>6168</v>
      </c>
      <c r="E354">
        <v>2</v>
      </c>
      <c r="F354">
        <v>2006</v>
      </c>
      <c r="G354" s="1" t="s">
        <v>622</v>
      </c>
      <c r="H354" t="b">
        <v>1</v>
      </c>
      <c r="I354">
        <v>1</v>
      </c>
      <c r="J354" s="1" t="s">
        <v>7659</v>
      </c>
      <c r="K354">
        <f>COUNTIF(TravelKomma!B:B,Car[[#This Row],[carLicensePlate]])</f>
        <v>0</v>
      </c>
      <c r="L354" s="1">
        <f>SUMIF(TravelKomma!B:B,Car[[#This Row],[carLicensePlate]],TravelKomma!X:X)</f>
        <v>0</v>
      </c>
    </row>
    <row r="355" spans="1:12" x14ac:dyDescent="0.25">
      <c r="A355" s="1" t="s">
        <v>7679</v>
      </c>
      <c r="B355" s="1" t="s">
        <v>6038</v>
      </c>
      <c r="C355" s="1" t="s">
        <v>7680</v>
      </c>
      <c r="D355" s="1" t="s">
        <v>6080</v>
      </c>
      <c r="E355">
        <v>1</v>
      </c>
      <c r="F355">
        <v>1984</v>
      </c>
      <c r="G355" s="1" t="s">
        <v>1554</v>
      </c>
      <c r="H355" t="b">
        <v>0</v>
      </c>
      <c r="I355">
        <v>1</v>
      </c>
      <c r="J355" s="1" t="s">
        <v>7681</v>
      </c>
      <c r="K355">
        <f>COUNTIF(TravelKomma!B:B,Car[[#This Row],[carLicensePlate]])</f>
        <v>0</v>
      </c>
      <c r="L355" s="1">
        <f>SUMIF(TravelKomma!B:B,Car[[#This Row],[carLicensePlate]],TravelKomma!X:X)</f>
        <v>0</v>
      </c>
    </row>
    <row r="356" spans="1:12" x14ac:dyDescent="0.25">
      <c r="A356" s="1" t="s">
        <v>7705</v>
      </c>
      <c r="B356" s="1" t="s">
        <v>6038</v>
      </c>
      <c r="C356" s="1" t="s">
        <v>6176</v>
      </c>
      <c r="D356" s="1" t="s">
        <v>6059</v>
      </c>
      <c r="E356">
        <v>1</v>
      </c>
      <c r="F356">
        <v>2000</v>
      </c>
      <c r="G356" s="1" t="s">
        <v>1117</v>
      </c>
      <c r="H356" t="b">
        <v>0</v>
      </c>
      <c r="I356">
        <v>1</v>
      </c>
      <c r="J356" s="1" t="s">
        <v>6974</v>
      </c>
      <c r="K356">
        <f>COUNTIF(TravelKomma!B:B,Car[[#This Row],[carLicensePlate]])</f>
        <v>0</v>
      </c>
      <c r="L356" s="1">
        <f>SUMIF(TravelKomma!B:B,Car[[#This Row],[carLicensePlate]],TravelKomma!X:X)</f>
        <v>0</v>
      </c>
    </row>
    <row r="357" spans="1:12" x14ac:dyDescent="0.25">
      <c r="A357" s="1" t="s">
        <v>4853</v>
      </c>
      <c r="B357" s="1" t="s">
        <v>6038</v>
      </c>
      <c r="C357" s="1" t="s">
        <v>6813</v>
      </c>
      <c r="D357" s="1" t="s">
        <v>6051</v>
      </c>
      <c r="E357">
        <v>2</v>
      </c>
      <c r="F357">
        <v>2001</v>
      </c>
      <c r="G357" s="1" t="s">
        <v>1215</v>
      </c>
      <c r="H357" t="b">
        <v>1</v>
      </c>
      <c r="I357">
        <v>1</v>
      </c>
      <c r="J357" s="1" t="s">
        <v>7711</v>
      </c>
      <c r="K357">
        <f>COUNTIF(TravelKomma!B:B,Car[[#This Row],[carLicensePlate]])</f>
        <v>1</v>
      </c>
      <c r="L357" s="1">
        <f>SUMIF(TravelKomma!B:B,Car[[#This Row],[carLicensePlate]],TravelKomma!X:X)</f>
        <v>166.22</v>
      </c>
    </row>
    <row r="358" spans="1:12" x14ac:dyDescent="0.25">
      <c r="A358" s="1" t="s">
        <v>4417</v>
      </c>
      <c r="B358" s="1" t="s">
        <v>6038</v>
      </c>
      <c r="C358" s="1" t="s">
        <v>7680</v>
      </c>
      <c r="D358" s="1" t="s">
        <v>6055</v>
      </c>
      <c r="E358">
        <v>2</v>
      </c>
      <c r="F358">
        <v>1984</v>
      </c>
      <c r="G358" s="1" t="s">
        <v>1149</v>
      </c>
      <c r="H358" t="b">
        <v>0</v>
      </c>
      <c r="I358">
        <v>1</v>
      </c>
      <c r="J358" s="1" t="s">
        <v>7715</v>
      </c>
      <c r="K358">
        <f>COUNTIF(TravelKomma!B:B,Car[[#This Row],[carLicensePlate]])</f>
        <v>1</v>
      </c>
      <c r="L358" s="1">
        <f>SUMIF(TravelKomma!B:B,Car[[#This Row],[carLicensePlate]],TravelKomma!X:X)</f>
        <v>128.43</v>
      </c>
    </row>
    <row r="359" spans="1:12" x14ac:dyDescent="0.25">
      <c r="A359" s="1" t="s">
        <v>7725</v>
      </c>
      <c r="B359" s="1" t="s">
        <v>6038</v>
      </c>
      <c r="C359" s="1" t="s">
        <v>7680</v>
      </c>
      <c r="D359" s="1" t="s">
        <v>6026</v>
      </c>
      <c r="E359">
        <v>5</v>
      </c>
      <c r="F359">
        <v>1986</v>
      </c>
      <c r="G359" s="1" t="s">
        <v>511</v>
      </c>
      <c r="H359" t="b">
        <v>0</v>
      </c>
      <c r="I359">
        <v>1</v>
      </c>
      <c r="J359" s="1" t="s">
        <v>7726</v>
      </c>
      <c r="K359">
        <f>COUNTIF(TravelKomma!B:B,Car[[#This Row],[carLicensePlate]])</f>
        <v>0</v>
      </c>
      <c r="L359" s="1">
        <f>SUMIF(TravelKomma!B:B,Car[[#This Row],[carLicensePlate]],TravelKomma!X:X)</f>
        <v>0</v>
      </c>
    </row>
    <row r="360" spans="1:12" x14ac:dyDescent="0.25">
      <c r="A360" s="1" t="s">
        <v>7763</v>
      </c>
      <c r="B360" s="1" t="s">
        <v>6038</v>
      </c>
      <c r="C360" s="1" t="s">
        <v>6179</v>
      </c>
      <c r="D360" s="1" t="s">
        <v>6162</v>
      </c>
      <c r="E360">
        <v>4</v>
      </c>
      <c r="F360">
        <v>2003</v>
      </c>
      <c r="G360" s="1" t="s">
        <v>540</v>
      </c>
      <c r="H360" t="b">
        <v>1</v>
      </c>
      <c r="I360">
        <v>1</v>
      </c>
      <c r="J360" s="1" t="s">
        <v>7764</v>
      </c>
      <c r="K360">
        <f>COUNTIF(TravelKomma!B:B,Car[[#This Row],[carLicensePlate]])</f>
        <v>0</v>
      </c>
      <c r="L360" s="1">
        <f>SUMIF(TravelKomma!B:B,Car[[#This Row],[carLicensePlate]],TravelKomma!X:X)</f>
        <v>0</v>
      </c>
    </row>
    <row r="361" spans="1:12" x14ac:dyDescent="0.25">
      <c r="A361" s="1" t="s">
        <v>7791</v>
      </c>
      <c r="B361" s="1" t="s">
        <v>6038</v>
      </c>
      <c r="C361" s="1" t="s">
        <v>7792</v>
      </c>
      <c r="D361" s="1" t="s">
        <v>6264</v>
      </c>
      <c r="E361">
        <v>3</v>
      </c>
      <c r="F361">
        <v>2000</v>
      </c>
      <c r="G361" s="1" t="s">
        <v>628</v>
      </c>
      <c r="H361" t="b">
        <v>1</v>
      </c>
      <c r="I361">
        <v>1</v>
      </c>
      <c r="J361" s="1" t="s">
        <v>7793</v>
      </c>
      <c r="K361">
        <f>COUNTIF(TravelKomma!B:B,Car[[#This Row],[carLicensePlate]])</f>
        <v>0</v>
      </c>
      <c r="L361" s="1">
        <f>SUMIF(TravelKomma!B:B,Car[[#This Row],[carLicensePlate]],TravelKomma!X:X)</f>
        <v>0</v>
      </c>
    </row>
    <row r="362" spans="1:12" x14ac:dyDescent="0.25">
      <c r="A362" s="1" t="s">
        <v>7801</v>
      </c>
      <c r="B362" s="1" t="s">
        <v>6038</v>
      </c>
      <c r="C362" s="1" t="s">
        <v>7491</v>
      </c>
      <c r="D362" s="1" t="s">
        <v>6046</v>
      </c>
      <c r="E362">
        <v>4</v>
      </c>
      <c r="F362">
        <v>2004</v>
      </c>
      <c r="G362" s="1" t="s">
        <v>798</v>
      </c>
      <c r="H362" t="b">
        <v>0</v>
      </c>
      <c r="I362">
        <v>1</v>
      </c>
      <c r="J362" s="1" t="s">
        <v>7802</v>
      </c>
      <c r="K362">
        <f>COUNTIF(TravelKomma!B:B,Car[[#This Row],[carLicensePlate]])</f>
        <v>0</v>
      </c>
      <c r="L362" s="1">
        <f>SUMIF(TravelKomma!B:B,Car[[#This Row],[carLicensePlate]],TravelKomma!X:X)</f>
        <v>0</v>
      </c>
    </row>
    <row r="363" spans="1:12" x14ac:dyDescent="0.25">
      <c r="A363" s="1" t="s">
        <v>7810</v>
      </c>
      <c r="B363" s="1" t="s">
        <v>6038</v>
      </c>
      <c r="C363" s="1" t="s">
        <v>7811</v>
      </c>
      <c r="D363" s="1" t="s">
        <v>6119</v>
      </c>
      <c r="E363">
        <v>2</v>
      </c>
      <c r="F363">
        <v>2007</v>
      </c>
      <c r="G363" s="1" t="s">
        <v>1633</v>
      </c>
      <c r="H363" t="b">
        <v>1</v>
      </c>
      <c r="I363">
        <v>1</v>
      </c>
      <c r="J363" s="1" t="s">
        <v>7812</v>
      </c>
      <c r="K363">
        <f>COUNTIF(TravelKomma!B:B,Car[[#This Row],[carLicensePlate]])</f>
        <v>0</v>
      </c>
      <c r="L363" s="1">
        <f>SUMIF(TravelKomma!B:B,Car[[#This Row],[carLicensePlate]],TravelKomma!X:X)</f>
        <v>0</v>
      </c>
    </row>
    <row r="364" spans="1:12" x14ac:dyDescent="0.25">
      <c r="A364" s="1" t="s">
        <v>5016</v>
      </c>
      <c r="B364" s="1" t="s">
        <v>6038</v>
      </c>
      <c r="C364" s="1" t="s">
        <v>6139</v>
      </c>
      <c r="D364" s="1" t="s">
        <v>6063</v>
      </c>
      <c r="E364">
        <v>2</v>
      </c>
      <c r="F364">
        <v>2003</v>
      </c>
      <c r="G364" s="1" t="s">
        <v>200</v>
      </c>
      <c r="H364" t="b">
        <v>0</v>
      </c>
      <c r="I364">
        <v>1</v>
      </c>
      <c r="J364" s="1" t="s">
        <v>7813</v>
      </c>
      <c r="K364">
        <f>COUNTIF(TravelKomma!B:B,Car[[#This Row],[carLicensePlate]])</f>
        <v>1</v>
      </c>
      <c r="L364" s="1">
        <f>SUMIF(TravelKomma!B:B,Car[[#This Row],[carLicensePlate]],TravelKomma!X:X)</f>
        <v>6.16</v>
      </c>
    </row>
    <row r="365" spans="1:12" x14ac:dyDescent="0.25">
      <c r="A365" s="1" t="s">
        <v>7814</v>
      </c>
      <c r="B365" s="1" t="s">
        <v>6038</v>
      </c>
      <c r="C365" s="1" t="s">
        <v>7270</v>
      </c>
      <c r="D365" s="1" t="s">
        <v>6264</v>
      </c>
      <c r="E365">
        <v>5</v>
      </c>
      <c r="F365">
        <v>2007</v>
      </c>
      <c r="G365" s="1" t="s">
        <v>1829</v>
      </c>
      <c r="H365" t="b">
        <v>1</v>
      </c>
      <c r="I365">
        <v>1</v>
      </c>
      <c r="J365" s="1" t="s">
        <v>7815</v>
      </c>
      <c r="K365">
        <f>COUNTIF(TravelKomma!B:B,Car[[#This Row],[carLicensePlate]])</f>
        <v>0</v>
      </c>
      <c r="L365" s="1">
        <f>SUMIF(TravelKomma!B:B,Car[[#This Row],[carLicensePlate]],TravelKomma!X:X)</f>
        <v>0</v>
      </c>
    </row>
    <row r="366" spans="1:12" x14ac:dyDescent="0.25">
      <c r="A366" s="1" t="s">
        <v>7859</v>
      </c>
      <c r="B366" s="1" t="s">
        <v>6038</v>
      </c>
      <c r="C366" s="1" t="s">
        <v>7860</v>
      </c>
      <c r="D366" s="1" t="s">
        <v>6067</v>
      </c>
      <c r="E366">
        <v>2</v>
      </c>
      <c r="F366">
        <v>2005</v>
      </c>
      <c r="G366" s="1" t="s">
        <v>1861</v>
      </c>
      <c r="H366" t="b">
        <v>1</v>
      </c>
      <c r="I366">
        <v>1</v>
      </c>
      <c r="J366" s="1" t="s">
        <v>7861</v>
      </c>
      <c r="K366">
        <f>COUNTIF(TravelKomma!B:B,Car[[#This Row],[carLicensePlate]])</f>
        <v>0</v>
      </c>
      <c r="L366" s="1">
        <f>SUMIF(TravelKomma!B:B,Car[[#This Row],[carLicensePlate]],TravelKomma!X:X)</f>
        <v>0</v>
      </c>
    </row>
    <row r="367" spans="1:12" x14ac:dyDescent="0.25">
      <c r="A367" s="1" t="s">
        <v>4486</v>
      </c>
      <c r="B367" s="1" t="s">
        <v>6038</v>
      </c>
      <c r="C367" s="1" t="s">
        <v>6982</v>
      </c>
      <c r="D367" s="1" t="s">
        <v>6063</v>
      </c>
      <c r="E367">
        <v>5</v>
      </c>
      <c r="F367">
        <v>1993</v>
      </c>
      <c r="G367" s="1" t="s">
        <v>1286</v>
      </c>
      <c r="H367" t="b">
        <v>0</v>
      </c>
      <c r="I367">
        <v>1</v>
      </c>
      <c r="J367" s="1" t="s">
        <v>7864</v>
      </c>
      <c r="K367">
        <f>COUNTIF(TravelKomma!B:B,Car[[#This Row],[carLicensePlate]])</f>
        <v>1</v>
      </c>
      <c r="L367" s="1">
        <f>SUMIF(TravelKomma!B:B,Car[[#This Row],[carLicensePlate]],TravelKomma!X:X)</f>
        <v>18.37</v>
      </c>
    </row>
    <row r="368" spans="1:12" x14ac:dyDescent="0.25">
      <c r="A368" s="1" t="s">
        <v>7891</v>
      </c>
      <c r="B368" s="1" t="s">
        <v>6038</v>
      </c>
      <c r="C368" s="1" t="s">
        <v>6748</v>
      </c>
      <c r="D368" s="1" t="s">
        <v>6080</v>
      </c>
      <c r="E368">
        <v>1</v>
      </c>
      <c r="F368">
        <v>1992</v>
      </c>
      <c r="G368" s="1" t="s">
        <v>1024</v>
      </c>
      <c r="H368" t="b">
        <v>0</v>
      </c>
      <c r="I368">
        <v>1</v>
      </c>
      <c r="J368" s="1" t="s">
        <v>7892</v>
      </c>
      <c r="K368">
        <f>COUNTIF(TravelKomma!B:B,Car[[#This Row],[carLicensePlate]])</f>
        <v>0</v>
      </c>
      <c r="L368" s="1">
        <f>SUMIF(TravelKomma!B:B,Car[[#This Row],[carLicensePlate]],TravelKomma!X:X)</f>
        <v>0</v>
      </c>
    </row>
    <row r="369" spans="1:12" x14ac:dyDescent="0.25">
      <c r="A369" s="1" t="s">
        <v>7942</v>
      </c>
      <c r="B369" s="1" t="s">
        <v>6038</v>
      </c>
      <c r="C369" s="1" t="s">
        <v>6139</v>
      </c>
      <c r="D369" s="1" t="s">
        <v>6186</v>
      </c>
      <c r="E369">
        <v>1</v>
      </c>
      <c r="F369">
        <v>2004</v>
      </c>
      <c r="G369" s="1" t="s">
        <v>1755</v>
      </c>
      <c r="H369" t="b">
        <v>1</v>
      </c>
      <c r="I369">
        <v>1</v>
      </c>
      <c r="J369" s="1" t="s">
        <v>1947</v>
      </c>
      <c r="K369">
        <f>COUNTIF(TravelKomma!B:B,Car[[#This Row],[carLicensePlate]])</f>
        <v>0</v>
      </c>
      <c r="L369" s="1">
        <f>SUMIF(TravelKomma!B:B,Car[[#This Row],[carLicensePlate]],TravelKomma!X:X)</f>
        <v>0</v>
      </c>
    </row>
    <row r="370" spans="1:12" x14ac:dyDescent="0.25">
      <c r="A370" s="1" t="s">
        <v>7948</v>
      </c>
      <c r="B370" s="1" t="s">
        <v>6038</v>
      </c>
      <c r="C370" s="1" t="s">
        <v>6748</v>
      </c>
      <c r="D370" s="1" t="s">
        <v>6067</v>
      </c>
      <c r="E370">
        <v>5</v>
      </c>
      <c r="F370">
        <v>1991</v>
      </c>
      <c r="G370" s="1" t="s">
        <v>1410</v>
      </c>
      <c r="H370" t="b">
        <v>0</v>
      </c>
      <c r="I370">
        <v>1</v>
      </c>
      <c r="J370" s="1" t="s">
        <v>7949</v>
      </c>
      <c r="K370">
        <f>COUNTIF(TravelKomma!B:B,Car[[#This Row],[carLicensePlate]])</f>
        <v>0</v>
      </c>
      <c r="L370" s="1">
        <f>SUMIF(TravelKomma!B:B,Car[[#This Row],[carLicensePlate]],TravelKomma!X:X)</f>
        <v>0</v>
      </c>
    </row>
    <row r="371" spans="1:12" x14ac:dyDescent="0.25">
      <c r="A371" s="1" t="s">
        <v>7954</v>
      </c>
      <c r="B371" s="1" t="s">
        <v>6038</v>
      </c>
      <c r="C371" s="1" t="s">
        <v>6128</v>
      </c>
      <c r="D371" s="1" t="s">
        <v>6026</v>
      </c>
      <c r="E371">
        <v>2</v>
      </c>
      <c r="F371">
        <v>2006</v>
      </c>
      <c r="G371" s="1" t="s">
        <v>1509</v>
      </c>
      <c r="H371" t="b">
        <v>0</v>
      </c>
      <c r="I371">
        <v>1</v>
      </c>
      <c r="J371" s="1" t="s">
        <v>7955</v>
      </c>
      <c r="K371">
        <f>COUNTIF(TravelKomma!B:B,Car[[#This Row],[carLicensePlate]])</f>
        <v>0</v>
      </c>
      <c r="L371" s="1">
        <f>SUMIF(TravelKomma!B:B,Car[[#This Row],[carLicensePlate]],TravelKomma!X:X)</f>
        <v>0</v>
      </c>
    </row>
    <row r="372" spans="1:12" x14ac:dyDescent="0.25">
      <c r="A372" s="1" t="s">
        <v>5280</v>
      </c>
      <c r="B372" s="1" t="s">
        <v>6038</v>
      </c>
      <c r="C372" s="1" t="s">
        <v>6128</v>
      </c>
      <c r="D372" s="1" t="s">
        <v>6168</v>
      </c>
      <c r="E372">
        <v>5</v>
      </c>
      <c r="F372">
        <v>1973</v>
      </c>
      <c r="G372" s="1" t="s">
        <v>1453</v>
      </c>
      <c r="H372" t="b">
        <v>1</v>
      </c>
      <c r="I372">
        <v>1</v>
      </c>
      <c r="J372" s="1" t="s">
        <v>6681</v>
      </c>
      <c r="K372">
        <f>COUNTIF(TravelKomma!B:B,Car[[#This Row],[carLicensePlate]])</f>
        <v>1</v>
      </c>
      <c r="L372" s="1">
        <f>SUMIF(TravelKomma!B:B,Car[[#This Row],[carLicensePlate]],TravelKomma!X:X)</f>
        <v>171.21</v>
      </c>
    </row>
    <row r="373" spans="1:12" x14ac:dyDescent="0.25">
      <c r="A373" s="1" t="s">
        <v>8036</v>
      </c>
      <c r="B373" s="1" t="s">
        <v>6038</v>
      </c>
      <c r="C373" s="1" t="s">
        <v>6360</v>
      </c>
      <c r="D373" s="1" t="s">
        <v>6101</v>
      </c>
      <c r="E373">
        <v>1</v>
      </c>
      <c r="F373">
        <v>2002</v>
      </c>
      <c r="G373" s="1" t="s">
        <v>289</v>
      </c>
      <c r="H373" t="b">
        <v>0</v>
      </c>
      <c r="I373">
        <v>1</v>
      </c>
      <c r="J373" s="1" t="s">
        <v>8037</v>
      </c>
      <c r="K373">
        <f>COUNTIF(TravelKomma!B:B,Car[[#This Row],[carLicensePlate]])</f>
        <v>0</v>
      </c>
      <c r="L373" s="1">
        <f>SUMIF(TravelKomma!B:B,Car[[#This Row],[carLicensePlate]],TravelKomma!X:X)</f>
        <v>0</v>
      </c>
    </row>
    <row r="374" spans="1:12" x14ac:dyDescent="0.25">
      <c r="A374" s="1" t="s">
        <v>8073</v>
      </c>
      <c r="B374" s="1" t="s">
        <v>6038</v>
      </c>
      <c r="C374" s="1" t="s">
        <v>6748</v>
      </c>
      <c r="D374" s="1" t="s">
        <v>6186</v>
      </c>
      <c r="E374">
        <v>1</v>
      </c>
      <c r="F374">
        <v>1989</v>
      </c>
      <c r="G374" s="1" t="s">
        <v>1734</v>
      </c>
      <c r="H374" t="b">
        <v>0</v>
      </c>
      <c r="I374">
        <v>1</v>
      </c>
      <c r="J374" s="1" t="s">
        <v>8074</v>
      </c>
      <c r="K374">
        <f>COUNTIF(TravelKomma!B:B,Car[[#This Row],[carLicensePlate]])</f>
        <v>0</v>
      </c>
      <c r="L374" s="1">
        <f>SUMIF(TravelKomma!B:B,Car[[#This Row],[carLicensePlate]],TravelKomma!X:X)</f>
        <v>0</v>
      </c>
    </row>
    <row r="375" spans="1:12" x14ac:dyDescent="0.25">
      <c r="A375" s="1" t="s">
        <v>8093</v>
      </c>
      <c r="B375" s="1" t="s">
        <v>6038</v>
      </c>
      <c r="C375" s="1" t="s">
        <v>7058</v>
      </c>
      <c r="D375" s="1" t="s">
        <v>6072</v>
      </c>
      <c r="E375">
        <v>5</v>
      </c>
      <c r="F375">
        <v>1998</v>
      </c>
      <c r="G375" s="1" t="s">
        <v>168</v>
      </c>
      <c r="H375" t="b">
        <v>0</v>
      </c>
      <c r="I375">
        <v>1</v>
      </c>
      <c r="J375" s="1" t="s">
        <v>8094</v>
      </c>
      <c r="K375">
        <f>COUNTIF(TravelKomma!B:B,Car[[#This Row],[carLicensePlate]])</f>
        <v>0</v>
      </c>
      <c r="L375" s="1">
        <f>SUMIF(TravelKomma!B:B,Car[[#This Row],[carLicensePlate]],TravelKomma!X:X)</f>
        <v>0</v>
      </c>
    </row>
    <row r="376" spans="1:12" x14ac:dyDescent="0.25">
      <c r="A376" s="1" t="s">
        <v>8097</v>
      </c>
      <c r="B376" s="1" t="s">
        <v>6038</v>
      </c>
      <c r="C376" s="1" t="s">
        <v>6360</v>
      </c>
      <c r="D376" s="1" t="s">
        <v>6055</v>
      </c>
      <c r="E376">
        <v>3</v>
      </c>
      <c r="F376">
        <v>2000</v>
      </c>
      <c r="G376" s="1" t="s">
        <v>742</v>
      </c>
      <c r="H376" t="b">
        <v>1</v>
      </c>
      <c r="I376">
        <v>1</v>
      </c>
      <c r="J376" s="1" t="s">
        <v>8098</v>
      </c>
      <c r="K376">
        <f>COUNTIF(TravelKomma!B:B,Car[[#This Row],[carLicensePlate]])</f>
        <v>0</v>
      </c>
      <c r="L376" s="1">
        <f>SUMIF(TravelKomma!B:B,Car[[#This Row],[carLicensePlate]],TravelKomma!X:X)</f>
        <v>0</v>
      </c>
    </row>
    <row r="377" spans="1:12" x14ac:dyDescent="0.25">
      <c r="A377" s="1" t="s">
        <v>8117</v>
      </c>
      <c r="B377" s="1" t="s">
        <v>6038</v>
      </c>
      <c r="C377" s="1" t="s">
        <v>6620</v>
      </c>
      <c r="D377" s="1" t="s">
        <v>6035</v>
      </c>
      <c r="E377">
        <v>3</v>
      </c>
      <c r="F377">
        <v>2003</v>
      </c>
      <c r="G377" s="1" t="s">
        <v>1793</v>
      </c>
      <c r="H377" t="b">
        <v>1</v>
      </c>
      <c r="I377">
        <v>1</v>
      </c>
      <c r="J377" s="1" t="s">
        <v>8118</v>
      </c>
      <c r="K377">
        <f>COUNTIF(TravelKomma!B:B,Car[[#This Row],[carLicensePlate]])</f>
        <v>0</v>
      </c>
      <c r="L377" s="1">
        <f>SUMIF(TravelKomma!B:B,Car[[#This Row],[carLicensePlate]],TravelKomma!X:X)</f>
        <v>0</v>
      </c>
    </row>
    <row r="378" spans="1:12" x14ac:dyDescent="0.25">
      <c r="A378" s="1" t="s">
        <v>8127</v>
      </c>
      <c r="B378" s="1" t="s">
        <v>6038</v>
      </c>
      <c r="C378" s="1" t="s">
        <v>6748</v>
      </c>
      <c r="D378" s="1" t="s">
        <v>6162</v>
      </c>
      <c r="E378">
        <v>3</v>
      </c>
      <c r="F378">
        <v>1988</v>
      </c>
      <c r="G378" s="1" t="s">
        <v>1880</v>
      </c>
      <c r="H378" t="b">
        <v>0</v>
      </c>
      <c r="I378">
        <v>1</v>
      </c>
      <c r="J378" s="1" t="s">
        <v>8128</v>
      </c>
      <c r="K378">
        <f>COUNTIF(TravelKomma!B:B,Car[[#This Row],[carLicensePlate]])</f>
        <v>0</v>
      </c>
      <c r="L378" s="1">
        <f>SUMIF(TravelKomma!B:B,Car[[#This Row],[carLicensePlate]],TravelKomma!X:X)</f>
        <v>0</v>
      </c>
    </row>
    <row r="379" spans="1:12" x14ac:dyDescent="0.25">
      <c r="A379" s="1" t="s">
        <v>5599</v>
      </c>
      <c r="B379" s="1" t="s">
        <v>6038</v>
      </c>
      <c r="C379" s="1" t="s">
        <v>6058</v>
      </c>
      <c r="D379" s="1" t="s">
        <v>6264</v>
      </c>
      <c r="E379">
        <v>2</v>
      </c>
      <c r="F379">
        <v>1992</v>
      </c>
      <c r="G379" s="1" t="s">
        <v>1598</v>
      </c>
      <c r="H379" t="b">
        <v>0</v>
      </c>
      <c r="I379">
        <v>1</v>
      </c>
      <c r="J379" s="1" t="s">
        <v>8140</v>
      </c>
      <c r="K379">
        <f>COUNTIF(TravelKomma!B:B,Car[[#This Row],[carLicensePlate]])</f>
        <v>1</v>
      </c>
      <c r="L379" s="1">
        <f>SUMIF(TravelKomma!B:B,Car[[#This Row],[carLicensePlate]],TravelKomma!X:X)</f>
        <v>92.3</v>
      </c>
    </row>
    <row r="380" spans="1:12" x14ac:dyDescent="0.25">
      <c r="A380" s="1" t="s">
        <v>5460</v>
      </c>
      <c r="B380" s="1" t="s">
        <v>6038</v>
      </c>
      <c r="C380" s="1" t="s">
        <v>7792</v>
      </c>
      <c r="D380" s="1" t="s">
        <v>6067</v>
      </c>
      <c r="E380">
        <v>3</v>
      </c>
      <c r="F380">
        <v>1996</v>
      </c>
      <c r="G380" s="1" t="s">
        <v>1691</v>
      </c>
      <c r="H380" t="b">
        <v>1</v>
      </c>
      <c r="I380">
        <v>1</v>
      </c>
      <c r="J380" s="1" t="s">
        <v>8170</v>
      </c>
      <c r="K380">
        <f>COUNTIF(TravelKomma!B:B,Car[[#This Row],[carLicensePlate]])</f>
        <v>1</v>
      </c>
      <c r="L380" s="1">
        <f>SUMIF(TravelKomma!B:B,Car[[#This Row],[carLicensePlate]],TravelKomma!X:X)</f>
        <v>1.48</v>
      </c>
    </row>
    <row r="381" spans="1:12" x14ac:dyDescent="0.25">
      <c r="A381" s="1" t="s">
        <v>8188</v>
      </c>
      <c r="B381" s="1" t="s">
        <v>6038</v>
      </c>
      <c r="C381" s="1" t="s">
        <v>6813</v>
      </c>
      <c r="D381" s="1" t="s">
        <v>6101</v>
      </c>
      <c r="E381">
        <v>4</v>
      </c>
      <c r="F381">
        <v>2008</v>
      </c>
      <c r="G381" s="1" t="s">
        <v>850</v>
      </c>
      <c r="H381" t="b">
        <v>1</v>
      </c>
      <c r="I381">
        <v>1</v>
      </c>
      <c r="J381" s="1" t="s">
        <v>8189</v>
      </c>
      <c r="K381">
        <f>COUNTIF(TravelKomma!B:B,Car[[#This Row],[carLicensePlate]])</f>
        <v>0</v>
      </c>
      <c r="L381" s="1">
        <f>SUMIF(TravelKomma!B:B,Car[[#This Row],[carLicensePlate]],TravelKomma!X:X)</f>
        <v>0</v>
      </c>
    </row>
    <row r="382" spans="1:12" x14ac:dyDescent="0.25">
      <c r="A382" s="1" t="s">
        <v>4351</v>
      </c>
      <c r="B382" s="1" t="s">
        <v>6038</v>
      </c>
      <c r="C382" s="1" t="s">
        <v>8190</v>
      </c>
      <c r="D382" s="1" t="s">
        <v>6051</v>
      </c>
      <c r="E382">
        <v>1</v>
      </c>
      <c r="F382">
        <v>1967</v>
      </c>
      <c r="G382" s="1" t="s">
        <v>287</v>
      </c>
      <c r="H382" t="b">
        <v>0</v>
      </c>
      <c r="I382">
        <v>1</v>
      </c>
      <c r="J382" s="1" t="s">
        <v>8191</v>
      </c>
      <c r="K382">
        <f>COUNTIF(TravelKomma!B:B,Car[[#This Row],[carLicensePlate]])</f>
        <v>2</v>
      </c>
      <c r="L382" s="1">
        <f>SUMIF(TravelKomma!B:B,Car[[#This Row],[carLicensePlate]],TravelKomma!X:X)</f>
        <v>153.82999999999998</v>
      </c>
    </row>
    <row r="383" spans="1:12" x14ac:dyDescent="0.25">
      <c r="A383" s="1" t="s">
        <v>5449</v>
      </c>
      <c r="B383" s="1" t="s">
        <v>6963</v>
      </c>
      <c r="C383" s="1" t="s">
        <v>6964</v>
      </c>
      <c r="D383" s="1" t="s">
        <v>6080</v>
      </c>
      <c r="E383">
        <v>1</v>
      </c>
      <c r="F383">
        <v>1993</v>
      </c>
      <c r="G383" s="1" t="s">
        <v>683</v>
      </c>
      <c r="H383" t="b">
        <v>1</v>
      </c>
      <c r="I383">
        <v>1</v>
      </c>
      <c r="J383" s="1" t="s">
        <v>6965</v>
      </c>
      <c r="K383">
        <f>COUNTIF(TravelKomma!B:B,Car[[#This Row],[carLicensePlate]])</f>
        <v>1</v>
      </c>
      <c r="L383" s="1">
        <f>SUMIF(TravelKomma!B:B,Car[[#This Row],[carLicensePlate]],TravelKomma!X:X)</f>
        <v>76.73</v>
      </c>
    </row>
    <row r="384" spans="1:12" x14ac:dyDescent="0.25">
      <c r="A384" s="1" t="s">
        <v>7115</v>
      </c>
      <c r="B384" s="1" t="s">
        <v>6963</v>
      </c>
      <c r="C384" s="1" t="s">
        <v>6964</v>
      </c>
      <c r="D384" s="1" t="s">
        <v>6067</v>
      </c>
      <c r="E384">
        <v>2</v>
      </c>
      <c r="F384">
        <v>1995</v>
      </c>
      <c r="G384" s="1" t="s">
        <v>1722</v>
      </c>
      <c r="H384" t="b">
        <v>0</v>
      </c>
      <c r="I384">
        <v>1</v>
      </c>
      <c r="J384" s="1" t="s">
        <v>7116</v>
      </c>
      <c r="K384">
        <f>COUNTIF(TravelKomma!B:B,Car[[#This Row],[carLicensePlate]])</f>
        <v>0</v>
      </c>
      <c r="L384" s="1">
        <f>SUMIF(TravelKomma!B:B,Car[[#This Row],[carLicensePlate]],TravelKomma!X:X)</f>
        <v>0</v>
      </c>
    </row>
    <row r="385" spans="1:12" x14ac:dyDescent="0.25">
      <c r="A385" s="1" t="s">
        <v>7565</v>
      </c>
      <c r="B385" s="1" t="s">
        <v>6963</v>
      </c>
      <c r="C385" s="1" t="s">
        <v>6582</v>
      </c>
      <c r="D385" s="1" t="s">
        <v>6186</v>
      </c>
      <c r="E385">
        <v>2</v>
      </c>
      <c r="F385">
        <v>1995</v>
      </c>
      <c r="G385" s="1" t="s">
        <v>1082</v>
      </c>
      <c r="H385" t="b">
        <v>1</v>
      </c>
      <c r="I385">
        <v>1</v>
      </c>
      <c r="J385" s="1" t="s">
        <v>7566</v>
      </c>
      <c r="K385">
        <f>COUNTIF(TravelKomma!B:B,Car[[#This Row],[carLicensePlate]])</f>
        <v>0</v>
      </c>
      <c r="L385" s="1">
        <f>SUMIF(TravelKomma!B:B,Car[[#This Row],[carLicensePlate]],TravelKomma!X:X)</f>
        <v>0</v>
      </c>
    </row>
    <row r="386" spans="1:12" x14ac:dyDescent="0.25">
      <c r="A386" s="1" t="s">
        <v>8115</v>
      </c>
      <c r="B386" s="1" t="s">
        <v>6963</v>
      </c>
      <c r="C386" s="1" t="s">
        <v>6582</v>
      </c>
      <c r="D386" s="1" t="s">
        <v>6119</v>
      </c>
      <c r="E386">
        <v>1</v>
      </c>
      <c r="F386">
        <v>1992</v>
      </c>
      <c r="G386" s="1" t="s">
        <v>716</v>
      </c>
      <c r="H386" t="b">
        <v>0</v>
      </c>
      <c r="I386">
        <v>1</v>
      </c>
      <c r="J386" s="1" t="s">
        <v>8116</v>
      </c>
      <c r="K386">
        <f>COUNTIF(TravelKomma!B:B,Car[[#This Row],[carLicensePlate]])</f>
        <v>0</v>
      </c>
      <c r="L386" s="1">
        <f>SUMIF(TravelKomma!B:B,Car[[#This Row],[carLicensePlate]],TravelKomma!X:X)</f>
        <v>0</v>
      </c>
    </row>
    <row r="387" spans="1:12" x14ac:dyDescent="0.25">
      <c r="A387" s="1" t="s">
        <v>6077</v>
      </c>
      <c r="B387" s="1" t="s">
        <v>6078</v>
      </c>
      <c r="C387" s="1" t="s">
        <v>6079</v>
      </c>
      <c r="D387" s="1" t="s">
        <v>6080</v>
      </c>
      <c r="E387">
        <v>2</v>
      </c>
      <c r="F387">
        <v>2006</v>
      </c>
      <c r="G387" s="1" t="s">
        <v>1670</v>
      </c>
      <c r="H387" t="b">
        <v>0</v>
      </c>
      <c r="I387">
        <v>1</v>
      </c>
      <c r="J387" s="1" t="s">
        <v>6081</v>
      </c>
      <c r="K387">
        <f>COUNTIF(TravelKomma!B:B,Car[[#This Row],[carLicensePlate]])</f>
        <v>0</v>
      </c>
      <c r="L387" s="1">
        <f>SUMIF(TravelKomma!B:B,Car[[#This Row],[carLicensePlate]],TravelKomma!X:X)</f>
        <v>0</v>
      </c>
    </row>
    <row r="388" spans="1:12" x14ac:dyDescent="0.25">
      <c r="A388" s="1" t="s">
        <v>6086</v>
      </c>
      <c r="B388" s="1" t="s">
        <v>6078</v>
      </c>
      <c r="C388" s="1" t="s">
        <v>6087</v>
      </c>
      <c r="D388" s="1" t="s">
        <v>6088</v>
      </c>
      <c r="E388">
        <v>4</v>
      </c>
      <c r="F388">
        <v>2010</v>
      </c>
      <c r="G388" s="1" t="s">
        <v>1262</v>
      </c>
      <c r="H388" t="b">
        <v>0</v>
      </c>
      <c r="I388">
        <v>1</v>
      </c>
      <c r="J388" s="1" t="s">
        <v>6089</v>
      </c>
      <c r="K388">
        <f>COUNTIF(TravelKomma!B:B,Car[[#This Row],[carLicensePlate]])</f>
        <v>0</v>
      </c>
      <c r="L388" s="1">
        <f>SUMIF(TravelKomma!B:B,Car[[#This Row],[carLicensePlate]],TravelKomma!X:X)</f>
        <v>0</v>
      </c>
    </row>
    <row r="389" spans="1:12" x14ac:dyDescent="0.25">
      <c r="A389" s="1" t="s">
        <v>6130</v>
      </c>
      <c r="B389" s="1" t="s">
        <v>6078</v>
      </c>
      <c r="C389" s="1" t="s">
        <v>6131</v>
      </c>
      <c r="D389" s="1" t="s">
        <v>2518</v>
      </c>
      <c r="E389">
        <v>3</v>
      </c>
      <c r="F389">
        <v>2001</v>
      </c>
      <c r="G389" s="1" t="s">
        <v>1402</v>
      </c>
      <c r="H389" t="b">
        <v>1</v>
      </c>
      <c r="I389">
        <v>1</v>
      </c>
      <c r="J389" s="1" t="s">
        <v>6132</v>
      </c>
      <c r="K389">
        <f>COUNTIF(TravelKomma!B:B,Car[[#This Row],[carLicensePlate]])</f>
        <v>0</v>
      </c>
      <c r="L389" s="1">
        <f>SUMIF(TravelKomma!B:B,Car[[#This Row],[carLicensePlate]],TravelKomma!X:X)</f>
        <v>0</v>
      </c>
    </row>
    <row r="390" spans="1:12" x14ac:dyDescent="0.25">
      <c r="A390" s="1" t="s">
        <v>6371</v>
      </c>
      <c r="B390" s="1" t="s">
        <v>6078</v>
      </c>
      <c r="C390" s="1" t="s">
        <v>6372</v>
      </c>
      <c r="D390" s="1" t="s">
        <v>6264</v>
      </c>
      <c r="E390">
        <v>4</v>
      </c>
      <c r="F390">
        <v>2002</v>
      </c>
      <c r="G390" s="1" t="s">
        <v>639</v>
      </c>
      <c r="H390" t="b">
        <v>0</v>
      </c>
      <c r="I390">
        <v>1</v>
      </c>
      <c r="J390" s="1" t="s">
        <v>6373</v>
      </c>
      <c r="K390">
        <f>COUNTIF(TravelKomma!B:B,Car[[#This Row],[carLicensePlate]])</f>
        <v>0</v>
      </c>
      <c r="L390" s="1">
        <f>SUMIF(TravelKomma!B:B,Car[[#This Row],[carLicensePlate]],TravelKomma!X:X)</f>
        <v>0</v>
      </c>
    </row>
    <row r="391" spans="1:12" x14ac:dyDescent="0.25">
      <c r="A391" s="1" t="s">
        <v>6453</v>
      </c>
      <c r="B391" s="1" t="s">
        <v>6078</v>
      </c>
      <c r="C391" s="1" t="s">
        <v>6131</v>
      </c>
      <c r="D391" s="1" t="s">
        <v>6072</v>
      </c>
      <c r="E391">
        <v>2</v>
      </c>
      <c r="F391">
        <v>2011</v>
      </c>
      <c r="G391" s="1" t="s">
        <v>411</v>
      </c>
      <c r="H391" t="b">
        <v>1</v>
      </c>
      <c r="I391">
        <v>1</v>
      </c>
      <c r="J391" s="1" t="s">
        <v>6454</v>
      </c>
      <c r="K391">
        <f>COUNTIF(TravelKomma!B:B,Car[[#This Row],[carLicensePlate]])</f>
        <v>0</v>
      </c>
      <c r="L391" s="1">
        <f>SUMIF(TravelKomma!B:B,Car[[#This Row],[carLicensePlate]],TravelKomma!X:X)</f>
        <v>0</v>
      </c>
    </row>
    <row r="392" spans="1:12" x14ac:dyDescent="0.25">
      <c r="A392" s="1" t="s">
        <v>6636</v>
      </c>
      <c r="B392" s="1" t="s">
        <v>6078</v>
      </c>
      <c r="C392" s="1" t="s">
        <v>6637</v>
      </c>
      <c r="D392" s="1" t="s">
        <v>6162</v>
      </c>
      <c r="E392">
        <v>5</v>
      </c>
      <c r="F392">
        <v>2004</v>
      </c>
      <c r="G392" s="1" t="s">
        <v>1248</v>
      </c>
      <c r="H392" t="b">
        <v>0</v>
      </c>
      <c r="I392">
        <v>1</v>
      </c>
      <c r="J392" s="1" t="s">
        <v>6638</v>
      </c>
      <c r="K392">
        <f>COUNTIF(TravelKomma!B:B,Car[[#This Row],[carLicensePlate]])</f>
        <v>0</v>
      </c>
      <c r="L392" s="1">
        <f>SUMIF(TravelKomma!B:B,Car[[#This Row],[carLicensePlate]],TravelKomma!X:X)</f>
        <v>0</v>
      </c>
    </row>
    <row r="393" spans="1:12" x14ac:dyDescent="0.25">
      <c r="A393" s="1" t="s">
        <v>6692</v>
      </c>
      <c r="B393" s="1" t="s">
        <v>6078</v>
      </c>
      <c r="C393" s="1" t="s">
        <v>6693</v>
      </c>
      <c r="D393" s="1" t="s">
        <v>6168</v>
      </c>
      <c r="E393">
        <v>4</v>
      </c>
      <c r="F393">
        <v>1993</v>
      </c>
      <c r="G393" s="1" t="s">
        <v>760</v>
      </c>
      <c r="H393" t="b">
        <v>1</v>
      </c>
      <c r="I393">
        <v>1</v>
      </c>
      <c r="J393" s="1" t="s">
        <v>6694</v>
      </c>
      <c r="K393">
        <f>COUNTIF(TravelKomma!B:B,Car[[#This Row],[carLicensePlate]])</f>
        <v>0</v>
      </c>
      <c r="L393" s="1">
        <f>SUMIF(TravelKomma!B:B,Car[[#This Row],[carLicensePlate]],TravelKomma!X:X)</f>
        <v>0</v>
      </c>
    </row>
    <row r="394" spans="1:12" x14ac:dyDescent="0.25">
      <c r="A394" s="1" t="s">
        <v>6719</v>
      </c>
      <c r="B394" s="1" t="s">
        <v>6078</v>
      </c>
      <c r="C394" s="1" t="s">
        <v>6720</v>
      </c>
      <c r="D394" s="1" t="s">
        <v>6119</v>
      </c>
      <c r="E394">
        <v>5</v>
      </c>
      <c r="F394">
        <v>2006</v>
      </c>
      <c r="G394" s="1" t="s">
        <v>473</v>
      </c>
      <c r="H394" t="b">
        <v>1</v>
      </c>
      <c r="I394">
        <v>1</v>
      </c>
      <c r="J394" s="1" t="s">
        <v>6721</v>
      </c>
      <c r="K394">
        <f>COUNTIF(TravelKomma!B:B,Car[[#This Row],[carLicensePlate]])</f>
        <v>0</v>
      </c>
      <c r="L394" s="1">
        <f>SUMIF(TravelKomma!B:B,Car[[#This Row],[carLicensePlate]],TravelKomma!X:X)</f>
        <v>0</v>
      </c>
    </row>
    <row r="395" spans="1:12" x14ac:dyDescent="0.25">
      <c r="A395" s="1" t="s">
        <v>4910</v>
      </c>
      <c r="B395" s="1" t="s">
        <v>6078</v>
      </c>
      <c r="C395" s="1" t="s">
        <v>6726</v>
      </c>
      <c r="D395" s="1" t="s">
        <v>2518</v>
      </c>
      <c r="E395">
        <v>3</v>
      </c>
      <c r="F395">
        <v>2002</v>
      </c>
      <c r="G395" s="1" t="s">
        <v>353</v>
      </c>
      <c r="H395" t="b">
        <v>0</v>
      </c>
      <c r="I395">
        <v>1</v>
      </c>
      <c r="J395" s="1" t="s">
        <v>6727</v>
      </c>
      <c r="K395">
        <f>COUNTIF(TravelKomma!B:B,Car[[#This Row],[carLicensePlate]])</f>
        <v>1</v>
      </c>
      <c r="L395" s="1">
        <f>SUMIF(TravelKomma!B:B,Car[[#This Row],[carLicensePlate]],TravelKomma!X:X)</f>
        <v>21.59</v>
      </c>
    </row>
    <row r="396" spans="1:12" x14ac:dyDescent="0.25">
      <c r="A396" s="1" t="s">
        <v>4733</v>
      </c>
      <c r="B396" s="1" t="s">
        <v>6078</v>
      </c>
      <c r="C396" s="1" t="s">
        <v>6744</v>
      </c>
      <c r="D396" s="1" t="s">
        <v>6055</v>
      </c>
      <c r="E396">
        <v>4</v>
      </c>
      <c r="F396">
        <v>2012</v>
      </c>
      <c r="G396" s="1" t="s">
        <v>1359</v>
      </c>
      <c r="H396" t="b">
        <v>1</v>
      </c>
      <c r="I396">
        <v>1</v>
      </c>
      <c r="J396" s="1" t="s">
        <v>6745</v>
      </c>
      <c r="K396">
        <f>COUNTIF(TravelKomma!B:B,Car[[#This Row],[carLicensePlate]])</f>
        <v>1</v>
      </c>
      <c r="L396" s="1">
        <f>SUMIF(TravelKomma!B:B,Car[[#This Row],[carLicensePlate]],TravelKomma!X:X)</f>
        <v>115.1</v>
      </c>
    </row>
    <row r="397" spans="1:12" x14ac:dyDescent="0.25">
      <c r="A397" s="1" t="s">
        <v>4965</v>
      </c>
      <c r="B397" s="1" t="s">
        <v>6078</v>
      </c>
      <c r="C397" s="1" t="s">
        <v>6875</v>
      </c>
      <c r="D397" s="1" t="s">
        <v>6026</v>
      </c>
      <c r="E397">
        <v>4</v>
      </c>
      <c r="F397">
        <v>1993</v>
      </c>
      <c r="G397" s="1" t="s">
        <v>453</v>
      </c>
      <c r="H397" t="b">
        <v>1</v>
      </c>
      <c r="I397">
        <v>1</v>
      </c>
      <c r="J397" s="1" t="s">
        <v>1947</v>
      </c>
      <c r="K397">
        <f>COUNTIF(TravelKomma!B:B,Car[[#This Row],[carLicensePlate]])</f>
        <v>1</v>
      </c>
      <c r="L397" s="1">
        <f>SUMIF(TravelKomma!B:B,Car[[#This Row],[carLicensePlate]],TravelKomma!X:X)</f>
        <v>91.02</v>
      </c>
    </row>
    <row r="398" spans="1:12" x14ac:dyDescent="0.25">
      <c r="A398" s="1" t="s">
        <v>6990</v>
      </c>
      <c r="B398" s="1" t="s">
        <v>6078</v>
      </c>
      <c r="C398" s="1" t="s">
        <v>6744</v>
      </c>
      <c r="D398" s="1" t="s">
        <v>6101</v>
      </c>
      <c r="E398">
        <v>3</v>
      </c>
      <c r="F398">
        <v>2004</v>
      </c>
      <c r="G398" s="1" t="s">
        <v>1728</v>
      </c>
      <c r="H398" t="b">
        <v>0</v>
      </c>
      <c r="I398">
        <v>1</v>
      </c>
      <c r="J398" s="1" t="s">
        <v>6991</v>
      </c>
      <c r="K398">
        <f>COUNTIF(TravelKomma!B:B,Car[[#This Row],[carLicensePlate]])</f>
        <v>0</v>
      </c>
      <c r="L398" s="1">
        <f>SUMIF(TravelKomma!B:B,Car[[#This Row],[carLicensePlate]],TravelKomma!X:X)</f>
        <v>0</v>
      </c>
    </row>
    <row r="399" spans="1:12" x14ac:dyDescent="0.25">
      <c r="A399" s="1" t="s">
        <v>7088</v>
      </c>
      <c r="B399" s="1" t="s">
        <v>6078</v>
      </c>
      <c r="C399" s="1" t="s">
        <v>7089</v>
      </c>
      <c r="D399" s="1" t="s">
        <v>6059</v>
      </c>
      <c r="E399">
        <v>2</v>
      </c>
      <c r="F399">
        <v>1996</v>
      </c>
      <c r="G399" s="1" t="s">
        <v>283</v>
      </c>
      <c r="H399" t="b">
        <v>1</v>
      </c>
      <c r="I399">
        <v>1</v>
      </c>
      <c r="J399" s="1" t="s">
        <v>7090</v>
      </c>
      <c r="K399">
        <f>COUNTIF(TravelKomma!B:B,Car[[#This Row],[carLicensePlate]])</f>
        <v>0</v>
      </c>
      <c r="L399" s="1">
        <f>SUMIF(TravelKomma!B:B,Car[[#This Row],[carLicensePlate]],TravelKomma!X:X)</f>
        <v>0</v>
      </c>
    </row>
    <row r="400" spans="1:12" x14ac:dyDescent="0.25">
      <c r="A400" s="1" t="s">
        <v>7171</v>
      </c>
      <c r="B400" s="1" t="s">
        <v>6078</v>
      </c>
      <c r="C400" s="1" t="s">
        <v>7172</v>
      </c>
      <c r="D400" s="1" t="s">
        <v>6063</v>
      </c>
      <c r="E400">
        <v>4</v>
      </c>
      <c r="F400">
        <v>1997</v>
      </c>
      <c r="G400" s="1" t="s">
        <v>653</v>
      </c>
      <c r="H400" t="b">
        <v>0</v>
      </c>
      <c r="I400">
        <v>1</v>
      </c>
      <c r="J400" s="1" t="s">
        <v>7173</v>
      </c>
      <c r="K400">
        <f>COUNTIF(TravelKomma!B:B,Car[[#This Row],[carLicensePlate]])</f>
        <v>0</v>
      </c>
      <c r="L400" s="1">
        <f>SUMIF(TravelKomma!B:B,Car[[#This Row],[carLicensePlate]],TravelKomma!X:X)</f>
        <v>0</v>
      </c>
    </row>
    <row r="401" spans="1:12" x14ac:dyDescent="0.25">
      <c r="A401" s="1" t="s">
        <v>4868</v>
      </c>
      <c r="B401" s="1" t="s">
        <v>6078</v>
      </c>
      <c r="C401" s="1" t="s">
        <v>6693</v>
      </c>
      <c r="D401" s="1" t="s">
        <v>6162</v>
      </c>
      <c r="E401">
        <v>5</v>
      </c>
      <c r="F401">
        <v>1997</v>
      </c>
      <c r="G401" s="1" t="s">
        <v>1925</v>
      </c>
      <c r="H401" t="b">
        <v>1</v>
      </c>
      <c r="I401">
        <v>1</v>
      </c>
      <c r="J401" s="1" t="s">
        <v>7194</v>
      </c>
      <c r="K401">
        <f>COUNTIF(TravelKomma!B:B,Car[[#This Row],[carLicensePlate]])</f>
        <v>1</v>
      </c>
      <c r="L401" s="1">
        <f>SUMIF(TravelKomma!B:B,Car[[#This Row],[carLicensePlate]],TravelKomma!X:X)</f>
        <v>6.92</v>
      </c>
    </row>
    <row r="402" spans="1:12" x14ac:dyDescent="0.25">
      <c r="A402" s="1" t="s">
        <v>7272</v>
      </c>
      <c r="B402" s="1" t="s">
        <v>6078</v>
      </c>
      <c r="C402" s="1" t="s">
        <v>7273</v>
      </c>
      <c r="D402" s="1" t="s">
        <v>6051</v>
      </c>
      <c r="E402">
        <v>5</v>
      </c>
      <c r="F402">
        <v>1994</v>
      </c>
      <c r="G402" s="1" t="s">
        <v>938</v>
      </c>
      <c r="H402" t="b">
        <v>1</v>
      </c>
      <c r="I402">
        <v>1</v>
      </c>
      <c r="J402" s="1" t="s">
        <v>7274</v>
      </c>
      <c r="K402">
        <f>COUNTIF(TravelKomma!B:B,Car[[#This Row],[carLicensePlate]])</f>
        <v>0</v>
      </c>
      <c r="L402" s="1">
        <f>SUMIF(TravelKomma!B:B,Car[[#This Row],[carLicensePlate]],TravelKomma!X:X)</f>
        <v>0</v>
      </c>
    </row>
    <row r="403" spans="1:12" x14ac:dyDescent="0.25">
      <c r="A403" s="1" t="s">
        <v>7296</v>
      </c>
      <c r="B403" s="1" t="s">
        <v>6078</v>
      </c>
      <c r="C403" s="1" t="s">
        <v>6079</v>
      </c>
      <c r="D403" s="1" t="s">
        <v>6031</v>
      </c>
      <c r="E403">
        <v>4</v>
      </c>
      <c r="F403">
        <v>2000</v>
      </c>
      <c r="G403" s="1" t="s">
        <v>68</v>
      </c>
      <c r="H403" t="b">
        <v>0</v>
      </c>
      <c r="I403">
        <v>1</v>
      </c>
      <c r="J403" s="1" t="s">
        <v>7297</v>
      </c>
      <c r="K403">
        <f>COUNTIF(TravelKomma!B:B,Car[[#This Row],[carLicensePlate]])</f>
        <v>0</v>
      </c>
      <c r="L403" s="1">
        <f>SUMIF(TravelKomma!B:B,Car[[#This Row],[carLicensePlate]],TravelKomma!X:X)</f>
        <v>0</v>
      </c>
    </row>
    <row r="404" spans="1:12" x14ac:dyDescent="0.25">
      <c r="A404" s="1" t="s">
        <v>7311</v>
      </c>
      <c r="B404" s="1" t="s">
        <v>6078</v>
      </c>
      <c r="C404" s="1" t="s">
        <v>7312</v>
      </c>
      <c r="D404" s="1" t="s">
        <v>6046</v>
      </c>
      <c r="E404">
        <v>2</v>
      </c>
      <c r="F404">
        <v>1992</v>
      </c>
      <c r="G404" s="1" t="s">
        <v>379</v>
      </c>
      <c r="H404" t="b">
        <v>1</v>
      </c>
      <c r="I404">
        <v>1</v>
      </c>
      <c r="J404" s="1" t="s">
        <v>7313</v>
      </c>
      <c r="K404">
        <f>COUNTIF(TravelKomma!B:B,Car[[#This Row],[carLicensePlate]])</f>
        <v>0</v>
      </c>
      <c r="L404" s="1">
        <f>SUMIF(TravelKomma!B:B,Car[[#This Row],[carLicensePlate]],TravelKomma!X:X)</f>
        <v>0</v>
      </c>
    </row>
    <row r="405" spans="1:12" x14ac:dyDescent="0.25">
      <c r="A405" s="1" t="s">
        <v>7423</v>
      </c>
      <c r="B405" s="1" t="s">
        <v>6078</v>
      </c>
      <c r="C405" s="1" t="s">
        <v>6372</v>
      </c>
      <c r="D405" s="1" t="s">
        <v>6072</v>
      </c>
      <c r="E405">
        <v>1</v>
      </c>
      <c r="F405">
        <v>1992</v>
      </c>
      <c r="G405" s="1" t="s">
        <v>588</v>
      </c>
      <c r="H405" t="b">
        <v>0</v>
      </c>
      <c r="I405">
        <v>1</v>
      </c>
      <c r="J405" s="1" t="s">
        <v>7424</v>
      </c>
      <c r="K405">
        <f>COUNTIF(TravelKomma!B:B,Car[[#This Row],[carLicensePlate]])</f>
        <v>0</v>
      </c>
      <c r="L405" s="1">
        <f>SUMIF(TravelKomma!B:B,Car[[#This Row],[carLicensePlate]],TravelKomma!X:X)</f>
        <v>0</v>
      </c>
    </row>
    <row r="406" spans="1:12" x14ac:dyDescent="0.25">
      <c r="A406" s="1" t="s">
        <v>4679</v>
      </c>
      <c r="B406" s="1" t="s">
        <v>6078</v>
      </c>
      <c r="C406" s="1" t="s">
        <v>6637</v>
      </c>
      <c r="D406" s="1" t="s">
        <v>6046</v>
      </c>
      <c r="E406">
        <v>3</v>
      </c>
      <c r="F406">
        <v>2000</v>
      </c>
      <c r="G406" s="1" t="s">
        <v>112</v>
      </c>
      <c r="H406" t="b">
        <v>0</v>
      </c>
      <c r="I406">
        <v>1</v>
      </c>
      <c r="J406" s="1" t="s">
        <v>7432</v>
      </c>
      <c r="K406">
        <f>COUNTIF(TravelKomma!B:B,Car[[#This Row],[carLicensePlate]])</f>
        <v>2</v>
      </c>
      <c r="L406" s="1">
        <f>SUMIF(TravelKomma!B:B,Car[[#This Row],[carLicensePlate]],TravelKomma!X:X)</f>
        <v>306.99</v>
      </c>
    </row>
    <row r="407" spans="1:12" x14ac:dyDescent="0.25">
      <c r="A407" s="1" t="s">
        <v>7518</v>
      </c>
      <c r="B407" s="1" t="s">
        <v>6078</v>
      </c>
      <c r="C407" s="1" t="s">
        <v>7519</v>
      </c>
      <c r="D407" s="1" t="s">
        <v>6031</v>
      </c>
      <c r="E407">
        <v>5</v>
      </c>
      <c r="F407">
        <v>2009</v>
      </c>
      <c r="G407" s="1" t="s">
        <v>1369</v>
      </c>
      <c r="H407" t="b">
        <v>0</v>
      </c>
      <c r="I407">
        <v>1</v>
      </c>
      <c r="J407" s="1" t="s">
        <v>7520</v>
      </c>
      <c r="K407">
        <f>COUNTIF(TravelKomma!B:B,Car[[#This Row],[carLicensePlate]])</f>
        <v>0</v>
      </c>
      <c r="L407" s="1">
        <f>SUMIF(TravelKomma!B:B,Car[[#This Row],[carLicensePlate]],TravelKomma!X:X)</f>
        <v>0</v>
      </c>
    </row>
    <row r="408" spans="1:12" x14ac:dyDescent="0.25">
      <c r="A408" s="1" t="s">
        <v>7530</v>
      </c>
      <c r="B408" s="1" t="s">
        <v>6078</v>
      </c>
      <c r="C408" s="1" t="s">
        <v>7531</v>
      </c>
      <c r="D408" s="1" t="s">
        <v>6063</v>
      </c>
      <c r="E408">
        <v>4</v>
      </c>
      <c r="F408">
        <v>2001</v>
      </c>
      <c r="G408" s="1" t="s">
        <v>212</v>
      </c>
      <c r="H408" t="b">
        <v>1</v>
      </c>
      <c r="I408">
        <v>1</v>
      </c>
      <c r="J408" s="1" t="s">
        <v>7532</v>
      </c>
      <c r="K408">
        <f>COUNTIF(TravelKomma!B:B,Car[[#This Row],[carLicensePlate]])</f>
        <v>0</v>
      </c>
      <c r="L408" s="1">
        <f>SUMIF(TravelKomma!B:B,Car[[#This Row],[carLicensePlate]],TravelKomma!X:X)</f>
        <v>0</v>
      </c>
    </row>
    <row r="409" spans="1:12" x14ac:dyDescent="0.25">
      <c r="A409" s="1" t="s">
        <v>7581</v>
      </c>
      <c r="B409" s="1" t="s">
        <v>6078</v>
      </c>
      <c r="C409" s="1" t="s">
        <v>7531</v>
      </c>
      <c r="D409" s="1" t="s">
        <v>6072</v>
      </c>
      <c r="E409">
        <v>4</v>
      </c>
      <c r="F409">
        <v>2003</v>
      </c>
      <c r="G409" s="1" t="s">
        <v>1267</v>
      </c>
      <c r="H409" t="b">
        <v>0</v>
      </c>
      <c r="I409">
        <v>1</v>
      </c>
      <c r="J409" s="1" t="s">
        <v>7109</v>
      </c>
      <c r="K409">
        <f>COUNTIF(TravelKomma!B:B,Car[[#This Row],[carLicensePlate]])</f>
        <v>0</v>
      </c>
      <c r="L409" s="1">
        <f>SUMIF(TravelKomma!B:B,Car[[#This Row],[carLicensePlate]],TravelKomma!X:X)</f>
        <v>0</v>
      </c>
    </row>
    <row r="410" spans="1:12" x14ac:dyDescent="0.25">
      <c r="A410" s="1" t="s">
        <v>7590</v>
      </c>
      <c r="B410" s="1" t="s">
        <v>6078</v>
      </c>
      <c r="C410" s="1" t="s">
        <v>7531</v>
      </c>
      <c r="D410" s="1" t="s">
        <v>6067</v>
      </c>
      <c r="E410">
        <v>3</v>
      </c>
      <c r="F410">
        <v>2005</v>
      </c>
      <c r="G410" s="1" t="s">
        <v>353</v>
      </c>
      <c r="H410" t="b">
        <v>1</v>
      </c>
      <c r="I410">
        <v>1</v>
      </c>
      <c r="J410" s="1" t="s">
        <v>7479</v>
      </c>
      <c r="K410">
        <f>COUNTIF(TravelKomma!B:B,Car[[#This Row],[carLicensePlate]])</f>
        <v>0</v>
      </c>
      <c r="L410" s="1">
        <f>SUMIF(TravelKomma!B:B,Car[[#This Row],[carLicensePlate]],TravelKomma!X:X)</f>
        <v>0</v>
      </c>
    </row>
    <row r="411" spans="1:12" x14ac:dyDescent="0.25">
      <c r="A411" s="1" t="s">
        <v>4971</v>
      </c>
      <c r="B411" s="1" t="s">
        <v>6078</v>
      </c>
      <c r="C411" s="1" t="s">
        <v>7531</v>
      </c>
      <c r="D411" s="1" t="s">
        <v>6063</v>
      </c>
      <c r="E411">
        <v>5</v>
      </c>
      <c r="F411">
        <v>2007</v>
      </c>
      <c r="G411" s="1" t="s">
        <v>582</v>
      </c>
      <c r="H411" t="b">
        <v>0</v>
      </c>
      <c r="I411">
        <v>1</v>
      </c>
      <c r="J411" s="1" t="s">
        <v>7624</v>
      </c>
      <c r="K411">
        <f>COUNTIF(TravelKomma!B:B,Car[[#This Row],[carLicensePlate]])</f>
        <v>1</v>
      </c>
      <c r="L411" s="1">
        <f>SUMIF(TravelKomma!B:B,Car[[#This Row],[carLicensePlate]],TravelKomma!X:X)</f>
        <v>124.86</v>
      </c>
    </row>
    <row r="412" spans="1:12" x14ac:dyDescent="0.25">
      <c r="A412" s="1" t="s">
        <v>6005</v>
      </c>
      <c r="B412" s="1" t="s">
        <v>6078</v>
      </c>
      <c r="C412" s="1" t="s">
        <v>7651</v>
      </c>
      <c r="D412" s="1" t="s">
        <v>6063</v>
      </c>
      <c r="E412">
        <v>3</v>
      </c>
      <c r="F412">
        <v>1993</v>
      </c>
      <c r="G412" s="1" t="s">
        <v>1087</v>
      </c>
      <c r="H412" t="b">
        <v>1</v>
      </c>
      <c r="I412">
        <v>1</v>
      </c>
      <c r="J412" s="1" t="s">
        <v>7652</v>
      </c>
      <c r="K412">
        <f>COUNTIF(TravelKomma!B:B,Car[[#This Row],[carLicensePlate]])</f>
        <v>1</v>
      </c>
      <c r="L412" s="1">
        <f>SUMIF(TravelKomma!B:B,Car[[#This Row],[carLicensePlate]],TravelKomma!X:X)</f>
        <v>186.21</v>
      </c>
    </row>
    <row r="413" spans="1:12" x14ac:dyDescent="0.25">
      <c r="A413" s="1" t="s">
        <v>7722</v>
      </c>
      <c r="B413" s="1" t="s">
        <v>6078</v>
      </c>
      <c r="C413" s="1" t="s">
        <v>7273</v>
      </c>
      <c r="D413" s="1" t="s">
        <v>6059</v>
      </c>
      <c r="E413">
        <v>1</v>
      </c>
      <c r="F413">
        <v>1996</v>
      </c>
      <c r="G413" s="1" t="s">
        <v>1119</v>
      </c>
      <c r="H413" t="b">
        <v>0</v>
      </c>
      <c r="I413">
        <v>1</v>
      </c>
      <c r="J413" s="1" t="s">
        <v>6102</v>
      </c>
      <c r="K413">
        <f>COUNTIF(TravelKomma!B:B,Car[[#This Row],[carLicensePlate]])</f>
        <v>0</v>
      </c>
      <c r="L413" s="1">
        <f>SUMIF(TravelKomma!B:B,Car[[#This Row],[carLicensePlate]],TravelKomma!X:X)</f>
        <v>0</v>
      </c>
    </row>
    <row r="414" spans="1:12" x14ac:dyDescent="0.25">
      <c r="A414" s="1" t="s">
        <v>5905</v>
      </c>
      <c r="B414" s="1" t="s">
        <v>6078</v>
      </c>
      <c r="C414" s="1" t="s">
        <v>6131</v>
      </c>
      <c r="D414" s="1" t="s">
        <v>6186</v>
      </c>
      <c r="E414">
        <v>4</v>
      </c>
      <c r="F414">
        <v>1999</v>
      </c>
      <c r="G414" s="1" t="s">
        <v>1026</v>
      </c>
      <c r="H414" t="b">
        <v>1</v>
      </c>
      <c r="I414">
        <v>1</v>
      </c>
      <c r="J414" s="1" t="s">
        <v>7737</v>
      </c>
      <c r="K414">
        <f>COUNTIF(TravelKomma!B:B,Car[[#This Row],[carLicensePlate]])</f>
        <v>1</v>
      </c>
      <c r="L414" s="1">
        <f>SUMIF(TravelKomma!B:B,Car[[#This Row],[carLicensePlate]],TravelKomma!X:X)</f>
        <v>28.38</v>
      </c>
    </row>
    <row r="415" spans="1:12" x14ac:dyDescent="0.25">
      <c r="A415" s="1" t="s">
        <v>4916</v>
      </c>
      <c r="B415" s="1" t="s">
        <v>6078</v>
      </c>
      <c r="C415" s="1" t="s">
        <v>7768</v>
      </c>
      <c r="D415" s="1" t="s">
        <v>6026</v>
      </c>
      <c r="E415">
        <v>4</v>
      </c>
      <c r="F415">
        <v>1992</v>
      </c>
      <c r="G415" s="1" t="s">
        <v>1223</v>
      </c>
      <c r="H415" t="b">
        <v>1</v>
      </c>
      <c r="I415">
        <v>1</v>
      </c>
      <c r="J415" s="1" t="s">
        <v>7769</v>
      </c>
      <c r="K415">
        <f>COUNTIF(TravelKomma!B:B,Car[[#This Row],[carLicensePlate]])</f>
        <v>1</v>
      </c>
      <c r="L415" s="1">
        <f>SUMIF(TravelKomma!B:B,Car[[#This Row],[carLicensePlate]],TravelKomma!X:X)</f>
        <v>26.43</v>
      </c>
    </row>
    <row r="416" spans="1:12" x14ac:dyDescent="0.25">
      <c r="A416" s="1" t="s">
        <v>7828</v>
      </c>
      <c r="B416" s="1" t="s">
        <v>6078</v>
      </c>
      <c r="C416" s="1" t="s">
        <v>6087</v>
      </c>
      <c r="D416" s="1" t="s">
        <v>6055</v>
      </c>
      <c r="E416">
        <v>5</v>
      </c>
      <c r="F416">
        <v>1997</v>
      </c>
      <c r="G416" s="1" t="s">
        <v>734</v>
      </c>
      <c r="H416" t="b">
        <v>1</v>
      </c>
      <c r="I416">
        <v>1</v>
      </c>
      <c r="J416" s="1" t="s">
        <v>7829</v>
      </c>
      <c r="K416">
        <f>COUNTIF(TravelKomma!B:B,Car[[#This Row],[carLicensePlate]])</f>
        <v>0</v>
      </c>
      <c r="L416" s="1">
        <f>SUMIF(TravelKomma!B:B,Car[[#This Row],[carLicensePlate]],TravelKomma!X:X)</f>
        <v>0</v>
      </c>
    </row>
    <row r="417" spans="1:12" x14ac:dyDescent="0.25">
      <c r="A417" s="1" t="s">
        <v>5108</v>
      </c>
      <c r="B417" s="1" t="s">
        <v>6078</v>
      </c>
      <c r="C417" s="1" t="s">
        <v>6131</v>
      </c>
      <c r="D417" s="1" t="s">
        <v>6031</v>
      </c>
      <c r="E417">
        <v>3</v>
      </c>
      <c r="F417">
        <v>2010</v>
      </c>
      <c r="G417" s="1" t="s">
        <v>1141</v>
      </c>
      <c r="H417" t="b">
        <v>1</v>
      </c>
      <c r="I417">
        <v>1</v>
      </c>
      <c r="J417" s="1" t="s">
        <v>7868</v>
      </c>
      <c r="K417">
        <f>COUNTIF(TravelKomma!B:B,Car[[#This Row],[carLicensePlate]])</f>
        <v>2</v>
      </c>
      <c r="L417" s="1">
        <f>SUMIF(TravelKomma!B:B,Car[[#This Row],[carLicensePlate]],TravelKomma!X:X)</f>
        <v>168.61</v>
      </c>
    </row>
    <row r="418" spans="1:12" x14ac:dyDescent="0.25">
      <c r="A418" s="1" t="s">
        <v>7913</v>
      </c>
      <c r="B418" s="1" t="s">
        <v>6078</v>
      </c>
      <c r="C418" s="1" t="s">
        <v>6087</v>
      </c>
      <c r="D418" s="1" t="s">
        <v>6055</v>
      </c>
      <c r="E418">
        <v>4</v>
      </c>
      <c r="F418">
        <v>2012</v>
      </c>
      <c r="G418" s="1" t="s">
        <v>497</v>
      </c>
      <c r="H418" t="b">
        <v>0</v>
      </c>
      <c r="I418">
        <v>1</v>
      </c>
      <c r="J418" s="1" t="s">
        <v>7914</v>
      </c>
      <c r="K418">
        <f>COUNTIF(TravelKomma!B:B,Car[[#This Row],[carLicensePlate]])</f>
        <v>0</v>
      </c>
      <c r="L418" s="1">
        <f>SUMIF(TravelKomma!B:B,Car[[#This Row],[carLicensePlate]],TravelKomma!X:X)</f>
        <v>0</v>
      </c>
    </row>
    <row r="419" spans="1:12" x14ac:dyDescent="0.25">
      <c r="A419" s="1" t="s">
        <v>7945</v>
      </c>
      <c r="B419" s="1" t="s">
        <v>6078</v>
      </c>
      <c r="C419" s="1" t="s">
        <v>7946</v>
      </c>
      <c r="D419" s="1" t="s">
        <v>6026</v>
      </c>
      <c r="E419">
        <v>1</v>
      </c>
      <c r="F419">
        <v>2012</v>
      </c>
      <c r="G419" s="1" t="s">
        <v>584</v>
      </c>
      <c r="H419" t="b">
        <v>1</v>
      </c>
      <c r="I419">
        <v>1</v>
      </c>
      <c r="J419" s="1" t="s">
        <v>7947</v>
      </c>
      <c r="K419">
        <f>COUNTIF(TravelKomma!B:B,Car[[#This Row],[carLicensePlate]])</f>
        <v>0</v>
      </c>
      <c r="L419" s="1">
        <f>SUMIF(TravelKomma!B:B,Car[[#This Row],[carLicensePlate]],TravelKomma!X:X)</f>
        <v>0</v>
      </c>
    </row>
    <row r="420" spans="1:12" x14ac:dyDescent="0.25">
      <c r="A420" s="1" t="s">
        <v>4307</v>
      </c>
      <c r="B420" s="1" t="s">
        <v>6078</v>
      </c>
      <c r="C420" s="1" t="s">
        <v>6079</v>
      </c>
      <c r="D420" s="1" t="s">
        <v>6119</v>
      </c>
      <c r="E420">
        <v>5</v>
      </c>
      <c r="F420">
        <v>1999</v>
      </c>
      <c r="G420" s="1" t="s">
        <v>1129</v>
      </c>
      <c r="H420" t="b">
        <v>1</v>
      </c>
      <c r="I420">
        <v>1</v>
      </c>
      <c r="J420" s="1" t="s">
        <v>7962</v>
      </c>
      <c r="K420">
        <f>COUNTIF(TravelKomma!B:B,Car[[#This Row],[carLicensePlate]])</f>
        <v>1</v>
      </c>
      <c r="L420" s="1">
        <f>SUMIF(TravelKomma!B:B,Car[[#This Row],[carLicensePlate]],TravelKomma!X:X)</f>
        <v>31.55</v>
      </c>
    </row>
    <row r="421" spans="1:12" x14ac:dyDescent="0.25">
      <c r="A421" s="1" t="s">
        <v>8042</v>
      </c>
      <c r="B421" s="1" t="s">
        <v>6078</v>
      </c>
      <c r="C421" s="1" t="s">
        <v>8043</v>
      </c>
      <c r="D421" s="1" t="s">
        <v>6088</v>
      </c>
      <c r="E421">
        <v>5</v>
      </c>
      <c r="F421">
        <v>2008</v>
      </c>
      <c r="G421" s="1" t="s">
        <v>1155</v>
      </c>
      <c r="H421" t="b">
        <v>0</v>
      </c>
      <c r="I421">
        <v>1</v>
      </c>
      <c r="J421" s="1" t="s">
        <v>8044</v>
      </c>
      <c r="K421">
        <f>COUNTIF(TravelKomma!B:B,Car[[#This Row],[carLicensePlate]])</f>
        <v>0</v>
      </c>
      <c r="L421" s="1">
        <f>SUMIF(TravelKomma!B:B,Car[[#This Row],[carLicensePlate]],TravelKomma!X:X)</f>
        <v>0</v>
      </c>
    </row>
    <row r="422" spans="1:12" x14ac:dyDescent="0.25">
      <c r="A422" s="1" t="s">
        <v>4430</v>
      </c>
      <c r="B422" s="1" t="s">
        <v>6078</v>
      </c>
      <c r="C422" s="1" t="s">
        <v>6693</v>
      </c>
      <c r="D422" s="1" t="s">
        <v>6026</v>
      </c>
      <c r="E422">
        <v>1</v>
      </c>
      <c r="F422">
        <v>1997</v>
      </c>
      <c r="G422" s="1" t="s">
        <v>1589</v>
      </c>
      <c r="H422" t="b">
        <v>1</v>
      </c>
      <c r="I422">
        <v>1</v>
      </c>
      <c r="J422" s="1" t="s">
        <v>8061</v>
      </c>
      <c r="K422">
        <f>COUNTIF(TravelKomma!B:B,Car[[#This Row],[carLicensePlate]])</f>
        <v>1</v>
      </c>
      <c r="L422" s="1">
        <f>SUMIF(TravelKomma!B:B,Car[[#This Row],[carLicensePlate]],TravelKomma!X:X)</f>
        <v>47.39</v>
      </c>
    </row>
    <row r="423" spans="1:12" x14ac:dyDescent="0.25">
      <c r="A423" s="1" t="s">
        <v>8104</v>
      </c>
      <c r="B423" s="1" t="s">
        <v>6078</v>
      </c>
      <c r="C423" s="1" t="s">
        <v>7519</v>
      </c>
      <c r="D423" s="1" t="s">
        <v>6101</v>
      </c>
      <c r="E423">
        <v>4</v>
      </c>
      <c r="F423">
        <v>2011</v>
      </c>
      <c r="G423" s="1" t="s">
        <v>467</v>
      </c>
      <c r="H423" t="b">
        <v>0</v>
      </c>
      <c r="I423">
        <v>1</v>
      </c>
      <c r="J423" s="1" t="s">
        <v>8105</v>
      </c>
      <c r="K423">
        <f>COUNTIF(TravelKomma!B:B,Car[[#This Row],[carLicensePlate]])</f>
        <v>0</v>
      </c>
      <c r="L423" s="1">
        <f>SUMIF(TravelKomma!B:B,Car[[#This Row],[carLicensePlate]],TravelKomma!X:X)</f>
        <v>0</v>
      </c>
    </row>
    <row r="424" spans="1:12" x14ac:dyDescent="0.25">
      <c r="A424" s="1" t="s">
        <v>8106</v>
      </c>
      <c r="B424" s="1" t="s">
        <v>6078</v>
      </c>
      <c r="C424" s="1" t="s">
        <v>7531</v>
      </c>
      <c r="D424" s="1" t="s">
        <v>6162</v>
      </c>
      <c r="E424">
        <v>2</v>
      </c>
      <c r="F424">
        <v>1998</v>
      </c>
      <c r="G424" s="1" t="s">
        <v>377</v>
      </c>
      <c r="H424" t="b">
        <v>0</v>
      </c>
      <c r="I424">
        <v>1</v>
      </c>
      <c r="J424" s="1" t="s">
        <v>8107</v>
      </c>
      <c r="K424">
        <f>COUNTIF(TravelKomma!B:B,Car[[#This Row],[carLicensePlate]])</f>
        <v>0</v>
      </c>
      <c r="L424" s="1">
        <f>SUMIF(TravelKomma!B:B,Car[[#This Row],[carLicensePlate]],TravelKomma!X:X)</f>
        <v>0</v>
      </c>
    </row>
    <row r="425" spans="1:12" x14ac:dyDescent="0.25">
      <c r="A425" s="1" t="s">
        <v>4893</v>
      </c>
      <c r="B425" s="1" t="s">
        <v>6078</v>
      </c>
      <c r="C425" s="1" t="s">
        <v>8138</v>
      </c>
      <c r="D425" s="1" t="s">
        <v>6264</v>
      </c>
      <c r="E425">
        <v>3</v>
      </c>
      <c r="F425">
        <v>1998</v>
      </c>
      <c r="G425" s="1" t="s">
        <v>1829</v>
      </c>
      <c r="H425" t="b">
        <v>0</v>
      </c>
      <c r="I425">
        <v>1</v>
      </c>
      <c r="J425" s="1" t="s">
        <v>6456</v>
      </c>
      <c r="K425">
        <f>COUNTIF(TravelKomma!B:B,Car[[#This Row],[carLicensePlate]])</f>
        <v>1</v>
      </c>
      <c r="L425" s="1">
        <f>SUMIF(TravelKomma!B:B,Car[[#This Row],[carLicensePlate]],TravelKomma!X:X)</f>
        <v>32.67</v>
      </c>
    </row>
    <row r="426" spans="1:12" x14ac:dyDescent="0.25">
      <c r="A426" s="1" t="s">
        <v>8176</v>
      </c>
      <c r="B426" s="1" t="s">
        <v>6078</v>
      </c>
      <c r="C426" s="1" t="s">
        <v>6744</v>
      </c>
      <c r="D426" s="1" t="s">
        <v>6101</v>
      </c>
      <c r="E426">
        <v>1</v>
      </c>
      <c r="F426">
        <v>2008</v>
      </c>
      <c r="G426" s="1" t="s">
        <v>1747</v>
      </c>
      <c r="H426" t="b">
        <v>0</v>
      </c>
      <c r="I426">
        <v>1</v>
      </c>
      <c r="J426" s="1" t="s">
        <v>8177</v>
      </c>
      <c r="K426">
        <f>COUNTIF(TravelKomma!B:B,Car[[#This Row],[carLicensePlate]])</f>
        <v>0</v>
      </c>
      <c r="L426" s="1">
        <f>SUMIF(TravelKomma!B:B,Car[[#This Row],[carLicensePlate]],TravelKomma!X:X)</f>
        <v>0</v>
      </c>
    </row>
    <row r="427" spans="1:12" x14ac:dyDescent="0.25">
      <c r="A427" s="1" t="s">
        <v>5338</v>
      </c>
      <c r="B427" s="1" t="s">
        <v>6078</v>
      </c>
      <c r="C427" s="1" t="s">
        <v>6372</v>
      </c>
      <c r="D427" s="1" t="s">
        <v>6035</v>
      </c>
      <c r="E427">
        <v>5</v>
      </c>
      <c r="F427">
        <v>2003</v>
      </c>
      <c r="G427" s="1" t="s">
        <v>1449</v>
      </c>
      <c r="H427" t="b">
        <v>0</v>
      </c>
      <c r="I427">
        <v>1</v>
      </c>
      <c r="J427" s="1" t="s">
        <v>8216</v>
      </c>
      <c r="K427">
        <f>COUNTIF(TravelKomma!B:B,Car[[#This Row],[carLicensePlate]])</f>
        <v>1</v>
      </c>
      <c r="L427" s="1">
        <f>SUMIF(TravelKomma!B:B,Car[[#This Row],[carLicensePlate]],TravelKomma!X:X)</f>
        <v>81.28</v>
      </c>
    </row>
    <row r="428" spans="1:12" x14ac:dyDescent="0.25">
      <c r="A428" s="1" t="s">
        <v>5838</v>
      </c>
      <c r="B428" s="1" t="s">
        <v>6322</v>
      </c>
      <c r="C428" s="1" t="s">
        <v>6323</v>
      </c>
      <c r="D428" s="1" t="s">
        <v>6031</v>
      </c>
      <c r="E428">
        <v>1</v>
      </c>
      <c r="F428">
        <v>2007</v>
      </c>
      <c r="G428" s="1" t="s">
        <v>1179</v>
      </c>
      <c r="H428" t="b">
        <v>1</v>
      </c>
      <c r="I428">
        <v>1</v>
      </c>
      <c r="J428" s="1" t="s">
        <v>6324</v>
      </c>
      <c r="K428">
        <f>COUNTIF(TravelKomma!B:B,Car[[#This Row],[carLicensePlate]])</f>
        <v>1</v>
      </c>
      <c r="L428" s="1">
        <f>SUMIF(TravelKomma!B:B,Car[[#This Row],[carLicensePlate]],TravelKomma!X:X)</f>
        <v>82.48</v>
      </c>
    </row>
    <row r="429" spans="1:12" x14ac:dyDescent="0.25">
      <c r="A429" s="1" t="s">
        <v>6557</v>
      </c>
      <c r="B429" s="1" t="s">
        <v>6322</v>
      </c>
      <c r="C429" s="1" t="s">
        <v>6558</v>
      </c>
      <c r="D429" s="1" t="s">
        <v>6035</v>
      </c>
      <c r="E429">
        <v>4</v>
      </c>
      <c r="F429">
        <v>2007</v>
      </c>
      <c r="G429" s="1" t="s">
        <v>1556</v>
      </c>
      <c r="H429" t="b">
        <v>0</v>
      </c>
      <c r="I429">
        <v>1</v>
      </c>
      <c r="J429" s="1" t="s">
        <v>6559</v>
      </c>
      <c r="K429">
        <f>COUNTIF(TravelKomma!B:B,Car[[#This Row],[carLicensePlate]])</f>
        <v>0</v>
      </c>
      <c r="L429" s="1">
        <f>SUMIF(TravelKomma!B:B,Car[[#This Row],[carLicensePlate]],TravelKomma!X:X)</f>
        <v>0</v>
      </c>
    </row>
    <row r="430" spans="1:12" x14ac:dyDescent="0.25">
      <c r="A430" s="1" t="s">
        <v>6750</v>
      </c>
      <c r="B430" s="1" t="s">
        <v>6322</v>
      </c>
      <c r="C430" s="1" t="s">
        <v>6558</v>
      </c>
      <c r="D430" s="1" t="s">
        <v>6067</v>
      </c>
      <c r="E430">
        <v>5</v>
      </c>
      <c r="F430">
        <v>1991</v>
      </c>
      <c r="G430" s="1" t="s">
        <v>1761</v>
      </c>
      <c r="H430" t="b">
        <v>0</v>
      </c>
      <c r="I430">
        <v>1</v>
      </c>
      <c r="J430" s="1" t="s">
        <v>6751</v>
      </c>
      <c r="K430">
        <f>COUNTIF(TravelKomma!B:B,Car[[#This Row],[carLicensePlate]])</f>
        <v>0</v>
      </c>
      <c r="L430" s="1">
        <f>SUMIF(TravelKomma!B:B,Car[[#This Row],[carLicensePlate]],TravelKomma!X:X)</f>
        <v>0</v>
      </c>
    </row>
    <row r="431" spans="1:12" x14ac:dyDescent="0.25">
      <c r="A431" s="1" t="s">
        <v>6929</v>
      </c>
      <c r="B431" s="1" t="s">
        <v>6322</v>
      </c>
      <c r="C431" s="1" t="s">
        <v>6930</v>
      </c>
      <c r="D431" s="1" t="s">
        <v>6031</v>
      </c>
      <c r="E431">
        <v>5</v>
      </c>
      <c r="F431">
        <v>2010</v>
      </c>
      <c r="G431" s="1" t="s">
        <v>758</v>
      </c>
      <c r="H431" t="b">
        <v>0</v>
      </c>
      <c r="I431">
        <v>1</v>
      </c>
      <c r="J431" s="1" t="s">
        <v>6931</v>
      </c>
      <c r="K431">
        <f>COUNTIF(TravelKomma!B:B,Car[[#This Row],[carLicensePlate]])</f>
        <v>0</v>
      </c>
      <c r="L431" s="1">
        <f>SUMIF(TravelKomma!B:B,Car[[#This Row],[carLicensePlate]],TravelKomma!X:X)</f>
        <v>0</v>
      </c>
    </row>
    <row r="432" spans="1:12" x14ac:dyDescent="0.25">
      <c r="A432" s="1" t="s">
        <v>7136</v>
      </c>
      <c r="B432" s="1" t="s">
        <v>6322</v>
      </c>
      <c r="C432" s="1" t="s">
        <v>7137</v>
      </c>
      <c r="D432" s="1" t="s">
        <v>6031</v>
      </c>
      <c r="E432">
        <v>3</v>
      </c>
      <c r="F432">
        <v>2010</v>
      </c>
      <c r="G432" s="1" t="s">
        <v>232</v>
      </c>
      <c r="H432" t="b">
        <v>1</v>
      </c>
      <c r="I432">
        <v>1</v>
      </c>
      <c r="J432" s="1" t="s">
        <v>7138</v>
      </c>
      <c r="K432">
        <f>COUNTIF(TravelKomma!B:B,Car[[#This Row],[carLicensePlate]])</f>
        <v>0</v>
      </c>
      <c r="L432" s="1">
        <f>SUMIF(TravelKomma!B:B,Car[[#This Row],[carLicensePlate]],TravelKomma!X:X)</f>
        <v>0</v>
      </c>
    </row>
    <row r="433" spans="1:12" x14ac:dyDescent="0.25">
      <c r="A433" s="1" t="s">
        <v>7206</v>
      </c>
      <c r="B433" s="1" t="s">
        <v>6322</v>
      </c>
      <c r="C433" s="1" t="s">
        <v>7207</v>
      </c>
      <c r="D433" s="1" t="s">
        <v>6080</v>
      </c>
      <c r="E433">
        <v>3</v>
      </c>
      <c r="F433">
        <v>2012</v>
      </c>
      <c r="G433" s="1" t="s">
        <v>1286</v>
      </c>
      <c r="H433" t="b">
        <v>1</v>
      </c>
      <c r="I433">
        <v>1</v>
      </c>
      <c r="J433" s="1" t="s">
        <v>7208</v>
      </c>
      <c r="K433">
        <f>COUNTIF(TravelKomma!B:B,Car[[#This Row],[carLicensePlate]])</f>
        <v>0</v>
      </c>
      <c r="L433" s="1">
        <f>SUMIF(TravelKomma!B:B,Car[[#This Row],[carLicensePlate]],TravelKomma!X:X)</f>
        <v>0</v>
      </c>
    </row>
    <row r="434" spans="1:12" x14ac:dyDescent="0.25">
      <c r="A434" s="1" t="s">
        <v>5882</v>
      </c>
      <c r="B434" s="1" t="s">
        <v>6322</v>
      </c>
      <c r="C434" s="1" t="s">
        <v>6323</v>
      </c>
      <c r="D434" s="1" t="s">
        <v>6046</v>
      </c>
      <c r="E434">
        <v>5</v>
      </c>
      <c r="F434">
        <v>1990</v>
      </c>
      <c r="G434" s="1" t="s">
        <v>776</v>
      </c>
      <c r="H434" t="b">
        <v>0</v>
      </c>
      <c r="I434">
        <v>1</v>
      </c>
      <c r="J434" s="1" t="s">
        <v>7409</v>
      </c>
      <c r="K434">
        <f>COUNTIF(TravelKomma!B:B,Car[[#This Row],[carLicensePlate]])</f>
        <v>1</v>
      </c>
      <c r="L434" s="1">
        <f>SUMIF(TravelKomma!B:B,Car[[#This Row],[carLicensePlate]],TravelKomma!X:X)</f>
        <v>155.9</v>
      </c>
    </row>
    <row r="435" spans="1:12" x14ac:dyDescent="0.25">
      <c r="A435" s="1" t="s">
        <v>5252</v>
      </c>
      <c r="B435" s="1" t="s">
        <v>6322</v>
      </c>
      <c r="C435" s="1" t="s">
        <v>7137</v>
      </c>
      <c r="D435" s="1" t="s">
        <v>6063</v>
      </c>
      <c r="E435">
        <v>2</v>
      </c>
      <c r="F435">
        <v>1999</v>
      </c>
      <c r="G435" s="1" t="s">
        <v>560</v>
      </c>
      <c r="H435" t="b">
        <v>1</v>
      </c>
      <c r="I435">
        <v>1</v>
      </c>
      <c r="J435" s="1" t="s">
        <v>7416</v>
      </c>
      <c r="K435">
        <f>COUNTIF(TravelKomma!B:B,Car[[#This Row],[carLicensePlate]])</f>
        <v>2</v>
      </c>
      <c r="L435" s="1">
        <f>SUMIF(TravelKomma!B:B,Car[[#This Row],[carLicensePlate]],TravelKomma!X:X)</f>
        <v>249.03</v>
      </c>
    </row>
    <row r="436" spans="1:12" x14ac:dyDescent="0.25">
      <c r="A436" s="1" t="s">
        <v>7463</v>
      </c>
      <c r="B436" s="1" t="s">
        <v>6322</v>
      </c>
      <c r="C436" s="1" t="s">
        <v>6558</v>
      </c>
      <c r="D436" s="1" t="s">
        <v>6101</v>
      </c>
      <c r="E436">
        <v>4</v>
      </c>
      <c r="F436">
        <v>1997</v>
      </c>
      <c r="G436" s="1" t="s">
        <v>1787</v>
      </c>
      <c r="H436" t="b">
        <v>1</v>
      </c>
      <c r="I436">
        <v>1</v>
      </c>
      <c r="J436" s="1" t="s">
        <v>1947</v>
      </c>
      <c r="K436">
        <f>COUNTIF(TravelKomma!B:B,Car[[#This Row],[carLicensePlate]])</f>
        <v>0</v>
      </c>
      <c r="L436" s="1">
        <f>SUMIF(TravelKomma!B:B,Car[[#This Row],[carLicensePlate]],TravelKomma!X:X)</f>
        <v>0</v>
      </c>
    </row>
    <row r="437" spans="1:12" x14ac:dyDescent="0.25">
      <c r="A437" s="1" t="s">
        <v>7472</v>
      </c>
      <c r="B437" s="1" t="s">
        <v>6322</v>
      </c>
      <c r="C437" s="1" t="s">
        <v>6323</v>
      </c>
      <c r="D437" s="1" t="s">
        <v>6101</v>
      </c>
      <c r="E437">
        <v>2</v>
      </c>
      <c r="F437">
        <v>2012</v>
      </c>
      <c r="G437" s="1" t="s">
        <v>1254</v>
      </c>
      <c r="H437" t="b">
        <v>0</v>
      </c>
      <c r="I437">
        <v>1</v>
      </c>
      <c r="J437" s="1" t="s">
        <v>7473</v>
      </c>
      <c r="K437">
        <f>COUNTIF(TravelKomma!B:B,Car[[#This Row],[carLicensePlate]])</f>
        <v>0</v>
      </c>
      <c r="L437" s="1">
        <f>SUMIF(TravelKomma!B:B,Car[[#This Row],[carLicensePlate]],TravelKomma!X:X)</f>
        <v>0</v>
      </c>
    </row>
    <row r="438" spans="1:12" x14ac:dyDescent="0.25">
      <c r="A438" s="1" t="s">
        <v>5334</v>
      </c>
      <c r="B438" s="1" t="s">
        <v>6322</v>
      </c>
      <c r="C438" s="1" t="s">
        <v>7594</v>
      </c>
      <c r="D438" s="1" t="s">
        <v>6088</v>
      </c>
      <c r="E438">
        <v>1</v>
      </c>
      <c r="F438">
        <v>1994</v>
      </c>
      <c r="G438" s="1" t="s">
        <v>1787</v>
      </c>
      <c r="H438" t="b">
        <v>1</v>
      </c>
      <c r="I438">
        <v>1</v>
      </c>
      <c r="J438" s="1" t="s">
        <v>7595</v>
      </c>
      <c r="K438">
        <f>COUNTIF(TravelKomma!B:B,Car[[#This Row],[carLicensePlate]])</f>
        <v>1</v>
      </c>
      <c r="L438" s="1">
        <f>SUMIF(TravelKomma!B:B,Car[[#This Row],[carLicensePlate]],TravelKomma!X:X)</f>
        <v>7.45</v>
      </c>
    </row>
    <row r="439" spans="1:12" x14ac:dyDescent="0.25">
      <c r="A439" s="1" t="s">
        <v>7668</v>
      </c>
      <c r="B439" s="1" t="s">
        <v>6322</v>
      </c>
      <c r="C439" s="1" t="s">
        <v>6323</v>
      </c>
      <c r="D439" s="1" t="s">
        <v>6186</v>
      </c>
      <c r="E439">
        <v>4</v>
      </c>
      <c r="F439">
        <v>2005</v>
      </c>
      <c r="G439" s="1" t="s">
        <v>54</v>
      </c>
      <c r="H439" t="b">
        <v>1</v>
      </c>
      <c r="I439">
        <v>1</v>
      </c>
      <c r="J439" s="1" t="s">
        <v>7669</v>
      </c>
      <c r="K439">
        <f>COUNTIF(TravelKomma!B:B,Car[[#This Row],[carLicensePlate]])</f>
        <v>0</v>
      </c>
      <c r="L439" s="1">
        <f>SUMIF(TravelKomma!B:B,Car[[#This Row],[carLicensePlate]],TravelKomma!X:X)</f>
        <v>0</v>
      </c>
    </row>
    <row r="440" spans="1:12" x14ac:dyDescent="0.25">
      <c r="A440" s="1" t="s">
        <v>7808</v>
      </c>
      <c r="B440" s="1" t="s">
        <v>6322</v>
      </c>
      <c r="C440" s="1" t="s">
        <v>6323</v>
      </c>
      <c r="D440" s="1" t="s">
        <v>6162</v>
      </c>
      <c r="E440">
        <v>4</v>
      </c>
      <c r="F440">
        <v>2008</v>
      </c>
      <c r="G440" s="1" t="s">
        <v>661</v>
      </c>
      <c r="H440" t="b">
        <v>1</v>
      </c>
      <c r="I440">
        <v>1</v>
      </c>
      <c r="J440" s="1" t="s">
        <v>7809</v>
      </c>
      <c r="K440">
        <f>COUNTIF(TravelKomma!B:B,Car[[#This Row],[carLicensePlate]])</f>
        <v>0</v>
      </c>
      <c r="L440" s="1">
        <f>SUMIF(TravelKomma!B:B,Car[[#This Row],[carLicensePlate]],TravelKomma!X:X)</f>
        <v>0</v>
      </c>
    </row>
    <row r="441" spans="1:12" x14ac:dyDescent="0.25">
      <c r="A441" s="1" t="s">
        <v>7937</v>
      </c>
      <c r="B441" s="1" t="s">
        <v>6322</v>
      </c>
      <c r="C441" s="1" t="s">
        <v>7938</v>
      </c>
      <c r="D441" s="1" t="s">
        <v>6162</v>
      </c>
      <c r="E441">
        <v>1</v>
      </c>
      <c r="F441">
        <v>1996</v>
      </c>
      <c r="G441" s="1" t="s">
        <v>12</v>
      </c>
      <c r="H441" t="b">
        <v>0</v>
      </c>
      <c r="I441">
        <v>1</v>
      </c>
      <c r="J441" s="1" t="s">
        <v>7939</v>
      </c>
      <c r="K441">
        <f>COUNTIF(TravelKomma!B:B,Car[[#This Row],[carLicensePlate]])</f>
        <v>0</v>
      </c>
      <c r="L441" s="1">
        <f>SUMIF(TravelKomma!B:B,Car[[#This Row],[carLicensePlate]],TravelKomma!X:X)</f>
        <v>0</v>
      </c>
    </row>
    <row r="442" spans="1:12" x14ac:dyDescent="0.25">
      <c r="A442" s="1" t="s">
        <v>7958</v>
      </c>
      <c r="B442" s="1" t="s">
        <v>6322</v>
      </c>
      <c r="C442" s="1" t="s">
        <v>7959</v>
      </c>
      <c r="D442" s="1" t="s">
        <v>6055</v>
      </c>
      <c r="E442">
        <v>4</v>
      </c>
      <c r="F442">
        <v>2011</v>
      </c>
      <c r="G442" s="1" t="s">
        <v>1753</v>
      </c>
      <c r="H442" t="b">
        <v>1</v>
      </c>
      <c r="I442">
        <v>1</v>
      </c>
      <c r="J442" s="1" t="s">
        <v>7960</v>
      </c>
      <c r="K442">
        <f>COUNTIF(TravelKomma!B:B,Car[[#This Row],[carLicensePlate]])</f>
        <v>0</v>
      </c>
      <c r="L442" s="1">
        <f>SUMIF(TravelKomma!B:B,Car[[#This Row],[carLicensePlate]],TravelKomma!X:X)</f>
        <v>0</v>
      </c>
    </row>
    <row r="443" spans="1:12" x14ac:dyDescent="0.25">
      <c r="A443" s="1" t="s">
        <v>8031</v>
      </c>
      <c r="B443" s="1" t="s">
        <v>6322</v>
      </c>
      <c r="C443" s="1" t="s">
        <v>6558</v>
      </c>
      <c r="D443" s="1" t="s">
        <v>6186</v>
      </c>
      <c r="E443">
        <v>2</v>
      </c>
      <c r="F443">
        <v>2009</v>
      </c>
      <c r="G443" s="1" t="s">
        <v>570</v>
      </c>
      <c r="H443" t="b">
        <v>0</v>
      </c>
      <c r="I443">
        <v>1</v>
      </c>
      <c r="J443" s="1" t="s">
        <v>8032</v>
      </c>
      <c r="K443">
        <f>COUNTIF(TravelKomma!B:B,Car[[#This Row],[carLicensePlate]])</f>
        <v>0</v>
      </c>
      <c r="L443" s="1">
        <f>SUMIF(TravelKomma!B:B,Car[[#This Row],[carLicensePlate]],TravelKomma!X:X)</f>
        <v>0</v>
      </c>
    </row>
    <row r="444" spans="1:12" x14ac:dyDescent="0.25">
      <c r="A444" s="1" t="s">
        <v>4649</v>
      </c>
      <c r="B444" s="1" t="s">
        <v>6322</v>
      </c>
      <c r="C444" s="1" t="s">
        <v>7207</v>
      </c>
      <c r="D444" s="1" t="s">
        <v>6059</v>
      </c>
      <c r="E444">
        <v>3</v>
      </c>
      <c r="F444">
        <v>2010</v>
      </c>
      <c r="G444" s="1" t="s">
        <v>353</v>
      </c>
      <c r="H444" t="b">
        <v>0</v>
      </c>
      <c r="I444">
        <v>1</v>
      </c>
      <c r="J444" s="1" t="s">
        <v>1947</v>
      </c>
      <c r="K444">
        <f>COUNTIF(TravelKomma!B:B,Car[[#This Row],[carLicensePlate]])</f>
        <v>1</v>
      </c>
      <c r="L444" s="1">
        <f>SUMIF(TravelKomma!B:B,Car[[#This Row],[carLicensePlate]],TravelKomma!X:X)</f>
        <v>135.36000000000001</v>
      </c>
    </row>
    <row r="445" spans="1:12" x14ac:dyDescent="0.25">
      <c r="A445" s="1" t="s">
        <v>8199</v>
      </c>
      <c r="B445" s="1" t="s">
        <v>6322</v>
      </c>
      <c r="C445" s="1" t="s">
        <v>8200</v>
      </c>
      <c r="D445" s="1" t="s">
        <v>6026</v>
      </c>
      <c r="E445">
        <v>5</v>
      </c>
      <c r="F445">
        <v>2002</v>
      </c>
      <c r="G445" s="1" t="s">
        <v>1741</v>
      </c>
      <c r="H445" t="b">
        <v>0</v>
      </c>
      <c r="I445">
        <v>1</v>
      </c>
      <c r="J445" s="1" t="s">
        <v>8201</v>
      </c>
      <c r="K445">
        <f>COUNTIF(TravelKomma!B:B,Car[[#This Row],[carLicensePlate]])</f>
        <v>0</v>
      </c>
      <c r="L445" s="1">
        <f>SUMIF(TravelKomma!B:B,Car[[#This Row],[carLicensePlate]],TravelKomma!X:X)</f>
        <v>0</v>
      </c>
    </row>
    <row r="446" spans="1:12" x14ac:dyDescent="0.25">
      <c r="A446" s="1" t="s">
        <v>6208</v>
      </c>
      <c r="B446" s="1" t="s">
        <v>6209</v>
      </c>
      <c r="C446" s="1" t="s">
        <v>6210</v>
      </c>
      <c r="D446" s="1" t="s">
        <v>6168</v>
      </c>
      <c r="E446">
        <v>4</v>
      </c>
      <c r="F446">
        <v>2001</v>
      </c>
      <c r="G446" s="1" t="s">
        <v>562</v>
      </c>
      <c r="H446" t="b">
        <v>1</v>
      </c>
      <c r="I446">
        <v>1</v>
      </c>
      <c r="J446" s="1" t="s">
        <v>6211</v>
      </c>
      <c r="K446">
        <f>COUNTIF(TravelKomma!B:B,Car[[#This Row],[carLicensePlate]])</f>
        <v>0</v>
      </c>
      <c r="L446" s="1">
        <f>SUMIF(TravelKomma!B:B,Car[[#This Row],[carLicensePlate]],TravelKomma!X:X)</f>
        <v>0</v>
      </c>
    </row>
    <row r="447" spans="1:12" x14ac:dyDescent="0.25">
      <c r="A447" s="1" t="s">
        <v>6365</v>
      </c>
      <c r="B447" s="1" t="s">
        <v>6209</v>
      </c>
      <c r="C447" s="1" t="s">
        <v>6366</v>
      </c>
      <c r="D447" s="1" t="s">
        <v>6051</v>
      </c>
      <c r="E447">
        <v>1</v>
      </c>
      <c r="F447">
        <v>2008</v>
      </c>
      <c r="G447" s="1" t="s">
        <v>180</v>
      </c>
      <c r="H447" t="b">
        <v>0</v>
      </c>
      <c r="I447">
        <v>1</v>
      </c>
      <c r="J447" s="1" t="s">
        <v>6367</v>
      </c>
      <c r="K447">
        <f>COUNTIF(TravelKomma!B:B,Car[[#This Row],[carLicensePlate]])</f>
        <v>0</v>
      </c>
      <c r="L447" s="1">
        <f>SUMIF(TravelKomma!B:B,Car[[#This Row],[carLicensePlate]],TravelKomma!X:X)</f>
        <v>0</v>
      </c>
    </row>
    <row r="448" spans="1:12" x14ac:dyDescent="0.25">
      <c r="A448" s="1" t="s">
        <v>5947</v>
      </c>
      <c r="B448" s="1" t="s">
        <v>6209</v>
      </c>
      <c r="C448" s="1" t="s">
        <v>6366</v>
      </c>
      <c r="D448" s="1" t="s">
        <v>6168</v>
      </c>
      <c r="E448">
        <v>3</v>
      </c>
      <c r="F448">
        <v>2009</v>
      </c>
      <c r="G448" s="1" t="s">
        <v>1876</v>
      </c>
      <c r="H448" t="b">
        <v>0</v>
      </c>
      <c r="I448">
        <v>1</v>
      </c>
      <c r="J448" s="1" t="s">
        <v>6765</v>
      </c>
      <c r="K448">
        <f>COUNTIF(TravelKomma!B:B,Car[[#This Row],[carLicensePlate]])</f>
        <v>2</v>
      </c>
      <c r="L448" s="1">
        <f>SUMIF(TravelKomma!B:B,Car[[#This Row],[carLicensePlate]],TravelKomma!X:X)</f>
        <v>197.26</v>
      </c>
    </row>
    <row r="449" spans="1:12" x14ac:dyDescent="0.25">
      <c r="A449" s="1" t="s">
        <v>4977</v>
      </c>
      <c r="B449" s="1" t="s">
        <v>6209</v>
      </c>
      <c r="C449" s="1" t="s">
        <v>7188</v>
      </c>
      <c r="D449" s="1" t="s">
        <v>6063</v>
      </c>
      <c r="E449">
        <v>1</v>
      </c>
      <c r="F449">
        <v>2005</v>
      </c>
      <c r="G449" s="1" t="s">
        <v>40</v>
      </c>
      <c r="H449" t="b">
        <v>1</v>
      </c>
      <c r="I449">
        <v>1</v>
      </c>
      <c r="J449" s="1" t="s">
        <v>7189</v>
      </c>
      <c r="K449">
        <f>COUNTIF(TravelKomma!B:B,Car[[#This Row],[carLicensePlate]])</f>
        <v>1</v>
      </c>
      <c r="L449" s="1">
        <f>SUMIF(TravelKomma!B:B,Car[[#This Row],[carLicensePlate]],TravelKomma!X:X)</f>
        <v>190.67</v>
      </c>
    </row>
    <row r="450" spans="1:12" x14ac:dyDescent="0.25">
      <c r="A450" s="1" t="s">
        <v>5784</v>
      </c>
      <c r="B450" s="1" t="s">
        <v>6209</v>
      </c>
      <c r="C450" s="1" t="s">
        <v>6366</v>
      </c>
      <c r="D450" s="1" t="s">
        <v>6063</v>
      </c>
      <c r="E450">
        <v>1</v>
      </c>
      <c r="F450">
        <v>2009</v>
      </c>
      <c r="G450" s="1" t="s">
        <v>1839</v>
      </c>
      <c r="H450" t="b">
        <v>0</v>
      </c>
      <c r="I450">
        <v>1</v>
      </c>
      <c r="J450" s="1" t="s">
        <v>7417</v>
      </c>
      <c r="K450">
        <f>COUNTIF(TravelKomma!B:B,Car[[#This Row],[carLicensePlate]])</f>
        <v>1</v>
      </c>
      <c r="L450" s="1">
        <f>SUMIF(TravelKomma!B:B,Car[[#This Row],[carLicensePlate]],TravelKomma!X:X)</f>
        <v>145.41</v>
      </c>
    </row>
    <row r="451" spans="1:12" x14ac:dyDescent="0.25">
      <c r="A451" s="1" t="s">
        <v>4715</v>
      </c>
      <c r="B451" s="1" t="s">
        <v>6209</v>
      </c>
      <c r="C451" s="1" t="s">
        <v>7188</v>
      </c>
      <c r="D451" s="1" t="s">
        <v>6186</v>
      </c>
      <c r="E451">
        <v>4</v>
      </c>
      <c r="F451">
        <v>2006</v>
      </c>
      <c r="G451" s="1" t="s">
        <v>64</v>
      </c>
      <c r="H451" t="b">
        <v>0</v>
      </c>
      <c r="I451">
        <v>1</v>
      </c>
      <c r="J451" s="1" t="s">
        <v>7820</v>
      </c>
      <c r="K451">
        <f>COUNTIF(TravelKomma!B:B,Car[[#This Row],[carLicensePlate]])</f>
        <v>1</v>
      </c>
      <c r="L451" s="1">
        <f>SUMIF(TravelKomma!B:B,Car[[#This Row],[carLicensePlate]],TravelKomma!X:X)</f>
        <v>95.02</v>
      </c>
    </row>
    <row r="452" spans="1:12" x14ac:dyDescent="0.25">
      <c r="A452" s="1" t="s">
        <v>8119</v>
      </c>
      <c r="B452" s="1" t="s">
        <v>6209</v>
      </c>
      <c r="C452" s="1" t="s">
        <v>7188</v>
      </c>
      <c r="D452" s="1" t="s">
        <v>6080</v>
      </c>
      <c r="E452">
        <v>1</v>
      </c>
      <c r="F452">
        <v>2007</v>
      </c>
      <c r="G452" s="1" t="s">
        <v>1453</v>
      </c>
      <c r="H452" t="b">
        <v>1</v>
      </c>
      <c r="I452">
        <v>1</v>
      </c>
      <c r="J452" s="1" t="s">
        <v>6787</v>
      </c>
      <c r="K452">
        <f>COUNTIF(TravelKomma!B:B,Car[[#This Row],[carLicensePlate]])</f>
        <v>0</v>
      </c>
      <c r="L452" s="1">
        <f>SUMIF(TravelKomma!B:B,Car[[#This Row],[carLicensePlate]],TravelKomma!X:X)</f>
        <v>0</v>
      </c>
    </row>
    <row r="453" spans="1:12" x14ac:dyDescent="0.25">
      <c r="A453" s="1" t="s">
        <v>4632</v>
      </c>
      <c r="B453" s="1" t="s">
        <v>6476</v>
      </c>
      <c r="C453" s="1" t="s">
        <v>6477</v>
      </c>
      <c r="D453" s="1" t="s">
        <v>6051</v>
      </c>
      <c r="E453">
        <v>3</v>
      </c>
      <c r="F453">
        <v>2006</v>
      </c>
      <c r="G453" s="1" t="s">
        <v>323</v>
      </c>
      <c r="H453" t="b">
        <v>1</v>
      </c>
      <c r="I453">
        <v>1</v>
      </c>
      <c r="J453" s="1" t="s">
        <v>6478</v>
      </c>
      <c r="K453">
        <f>COUNTIF(TravelKomma!B:B,Car[[#This Row],[carLicensePlate]])</f>
        <v>1</v>
      </c>
      <c r="L453" s="1">
        <f>SUMIF(TravelKomma!B:B,Car[[#This Row],[carLicensePlate]],TravelKomma!X:X)</f>
        <v>182.55</v>
      </c>
    </row>
    <row r="454" spans="1:12" x14ac:dyDescent="0.25">
      <c r="A454" s="1" t="s">
        <v>6752</v>
      </c>
      <c r="B454" s="1" t="s">
        <v>6476</v>
      </c>
      <c r="C454" s="1" t="s">
        <v>6753</v>
      </c>
      <c r="D454" s="1" t="s">
        <v>6101</v>
      </c>
      <c r="E454">
        <v>3</v>
      </c>
      <c r="F454">
        <v>2011</v>
      </c>
      <c r="G454" s="1" t="s">
        <v>1827</v>
      </c>
      <c r="H454" t="b">
        <v>1</v>
      </c>
      <c r="I454">
        <v>1</v>
      </c>
      <c r="J454" s="1" t="s">
        <v>6754</v>
      </c>
      <c r="K454">
        <f>COUNTIF(TravelKomma!B:B,Car[[#This Row],[carLicensePlate]])</f>
        <v>0</v>
      </c>
      <c r="L454" s="1">
        <f>SUMIF(TravelKomma!B:B,Car[[#This Row],[carLicensePlate]],TravelKomma!X:X)</f>
        <v>0</v>
      </c>
    </row>
    <row r="455" spans="1:12" x14ac:dyDescent="0.25">
      <c r="A455" s="1" t="s">
        <v>6772</v>
      </c>
      <c r="B455" s="1" t="s">
        <v>6476</v>
      </c>
      <c r="C455" s="1" t="s">
        <v>6773</v>
      </c>
      <c r="D455" s="1" t="s">
        <v>6059</v>
      </c>
      <c r="E455">
        <v>4</v>
      </c>
      <c r="F455">
        <v>2007</v>
      </c>
      <c r="G455" s="1" t="s">
        <v>152</v>
      </c>
      <c r="H455" t="b">
        <v>1</v>
      </c>
      <c r="I455">
        <v>1</v>
      </c>
      <c r="J455" s="1" t="s">
        <v>6774</v>
      </c>
      <c r="K455">
        <f>COUNTIF(TravelKomma!B:B,Car[[#This Row],[carLicensePlate]])</f>
        <v>0</v>
      </c>
      <c r="L455" s="1">
        <f>SUMIF(TravelKomma!B:B,Car[[#This Row],[carLicensePlate]],TravelKomma!X:X)</f>
        <v>0</v>
      </c>
    </row>
    <row r="456" spans="1:12" x14ac:dyDescent="0.25">
      <c r="A456" s="1" t="s">
        <v>5149</v>
      </c>
      <c r="B456" s="1" t="s">
        <v>6476</v>
      </c>
      <c r="C456" s="1" t="s">
        <v>6788</v>
      </c>
      <c r="D456" s="1" t="s">
        <v>6055</v>
      </c>
      <c r="E456">
        <v>4</v>
      </c>
      <c r="F456">
        <v>2001</v>
      </c>
      <c r="G456" s="1" t="s">
        <v>1313</v>
      </c>
      <c r="H456" t="b">
        <v>0</v>
      </c>
      <c r="I456">
        <v>1</v>
      </c>
      <c r="J456" s="1" t="s">
        <v>6789</v>
      </c>
      <c r="K456">
        <f>COUNTIF(TravelKomma!B:B,Car[[#This Row],[carLicensePlate]])</f>
        <v>1</v>
      </c>
      <c r="L456" s="1">
        <f>SUMIF(TravelKomma!B:B,Car[[#This Row],[carLicensePlate]],TravelKomma!X:X)</f>
        <v>146.75</v>
      </c>
    </row>
    <row r="457" spans="1:12" x14ac:dyDescent="0.25">
      <c r="A457" s="1" t="s">
        <v>6809</v>
      </c>
      <c r="B457" s="1" t="s">
        <v>6476</v>
      </c>
      <c r="C457" s="1" t="s">
        <v>6773</v>
      </c>
      <c r="D457" s="1" t="s">
        <v>6080</v>
      </c>
      <c r="E457">
        <v>2</v>
      </c>
      <c r="F457">
        <v>1997</v>
      </c>
      <c r="G457" s="1" t="s">
        <v>499</v>
      </c>
      <c r="H457" t="b">
        <v>1</v>
      </c>
      <c r="I457">
        <v>1</v>
      </c>
      <c r="J457" s="1" t="s">
        <v>6810</v>
      </c>
      <c r="K457">
        <f>COUNTIF(TravelKomma!B:B,Car[[#This Row],[carLicensePlate]])</f>
        <v>0</v>
      </c>
      <c r="L457" s="1">
        <f>SUMIF(TravelKomma!B:B,Car[[#This Row],[carLicensePlate]],TravelKomma!X:X)</f>
        <v>0</v>
      </c>
    </row>
    <row r="458" spans="1:12" x14ac:dyDescent="0.25">
      <c r="A458" s="1" t="s">
        <v>6847</v>
      </c>
      <c r="B458" s="1" t="s">
        <v>6476</v>
      </c>
      <c r="C458" s="1" t="s">
        <v>6848</v>
      </c>
      <c r="D458" s="1" t="s">
        <v>6031</v>
      </c>
      <c r="E458">
        <v>4</v>
      </c>
      <c r="F458">
        <v>2007</v>
      </c>
      <c r="G458" s="1" t="s">
        <v>675</v>
      </c>
      <c r="H458" t="b">
        <v>0</v>
      </c>
      <c r="I458">
        <v>1</v>
      </c>
      <c r="J458" s="1" t="s">
        <v>6849</v>
      </c>
      <c r="K458">
        <f>COUNTIF(TravelKomma!B:B,Car[[#This Row],[carLicensePlate]])</f>
        <v>0</v>
      </c>
      <c r="L458" s="1">
        <f>SUMIF(TravelKomma!B:B,Car[[#This Row],[carLicensePlate]],TravelKomma!X:X)</f>
        <v>0</v>
      </c>
    </row>
    <row r="459" spans="1:12" x14ac:dyDescent="0.25">
      <c r="A459" s="1" t="s">
        <v>6957</v>
      </c>
      <c r="B459" s="1" t="s">
        <v>6476</v>
      </c>
      <c r="C459" s="1" t="s">
        <v>6958</v>
      </c>
      <c r="D459" s="1" t="s">
        <v>6059</v>
      </c>
      <c r="E459">
        <v>3</v>
      </c>
      <c r="F459">
        <v>2013</v>
      </c>
      <c r="G459" s="1" t="s">
        <v>1479</v>
      </c>
      <c r="H459" t="b">
        <v>0</v>
      </c>
      <c r="I459">
        <v>1</v>
      </c>
      <c r="J459" s="1" t="s">
        <v>6959</v>
      </c>
      <c r="K459">
        <f>COUNTIF(TravelKomma!B:B,Car[[#This Row],[carLicensePlate]])</f>
        <v>0</v>
      </c>
      <c r="L459" s="1">
        <f>SUMIF(TravelKomma!B:B,Car[[#This Row],[carLicensePlate]],TravelKomma!X:X)</f>
        <v>0</v>
      </c>
    </row>
    <row r="460" spans="1:12" x14ac:dyDescent="0.25">
      <c r="A460" s="1" t="s">
        <v>6984</v>
      </c>
      <c r="B460" s="1" t="s">
        <v>6476</v>
      </c>
      <c r="C460" s="1" t="s">
        <v>6985</v>
      </c>
      <c r="D460" s="1" t="s">
        <v>2518</v>
      </c>
      <c r="E460">
        <v>2</v>
      </c>
      <c r="F460">
        <v>1995</v>
      </c>
      <c r="G460" s="1" t="s">
        <v>132</v>
      </c>
      <c r="H460" t="b">
        <v>1</v>
      </c>
      <c r="I460">
        <v>1</v>
      </c>
      <c r="J460" s="1" t="s">
        <v>6986</v>
      </c>
      <c r="K460">
        <f>COUNTIF(TravelKomma!B:B,Car[[#This Row],[carLicensePlate]])</f>
        <v>0</v>
      </c>
      <c r="L460" s="1">
        <f>SUMIF(TravelKomma!B:B,Car[[#This Row],[carLicensePlate]],TravelKomma!X:X)</f>
        <v>0</v>
      </c>
    </row>
    <row r="461" spans="1:12" x14ac:dyDescent="0.25">
      <c r="A461" s="1" t="s">
        <v>7107</v>
      </c>
      <c r="B461" s="1" t="s">
        <v>6476</v>
      </c>
      <c r="C461" s="1" t="s">
        <v>6773</v>
      </c>
      <c r="D461" s="1" t="s">
        <v>6055</v>
      </c>
      <c r="E461">
        <v>5</v>
      </c>
      <c r="F461">
        <v>2003</v>
      </c>
      <c r="G461" s="1" t="s">
        <v>1503</v>
      </c>
      <c r="H461" t="b">
        <v>1</v>
      </c>
      <c r="I461">
        <v>1</v>
      </c>
      <c r="J461" s="1" t="s">
        <v>1947</v>
      </c>
      <c r="K461">
        <f>COUNTIF(TravelKomma!B:B,Car[[#This Row],[carLicensePlate]])</f>
        <v>0</v>
      </c>
      <c r="L461" s="1">
        <f>SUMIF(TravelKomma!B:B,Car[[#This Row],[carLicensePlate]],TravelKomma!X:X)</f>
        <v>0</v>
      </c>
    </row>
    <row r="462" spans="1:12" x14ac:dyDescent="0.25">
      <c r="A462" s="1" t="s">
        <v>7219</v>
      </c>
      <c r="B462" s="1" t="s">
        <v>6476</v>
      </c>
      <c r="C462" s="1" t="s">
        <v>6773</v>
      </c>
      <c r="D462" s="1" t="s">
        <v>6063</v>
      </c>
      <c r="E462">
        <v>2</v>
      </c>
      <c r="F462">
        <v>2013</v>
      </c>
      <c r="G462" s="1" t="s">
        <v>208</v>
      </c>
      <c r="H462" t="b">
        <v>1</v>
      </c>
      <c r="I462">
        <v>1</v>
      </c>
      <c r="J462" s="1" t="s">
        <v>7220</v>
      </c>
      <c r="K462">
        <f>COUNTIF(TravelKomma!B:B,Car[[#This Row],[carLicensePlate]])</f>
        <v>0</v>
      </c>
      <c r="L462" s="1">
        <f>SUMIF(TravelKomma!B:B,Car[[#This Row],[carLicensePlate]],TravelKomma!X:X)</f>
        <v>0</v>
      </c>
    </row>
    <row r="463" spans="1:12" x14ac:dyDescent="0.25">
      <c r="A463" s="1" t="s">
        <v>4470</v>
      </c>
      <c r="B463" s="1" t="s">
        <v>6476</v>
      </c>
      <c r="C463" s="1" t="s">
        <v>6773</v>
      </c>
      <c r="D463" s="1" t="s">
        <v>6080</v>
      </c>
      <c r="E463">
        <v>4</v>
      </c>
      <c r="F463">
        <v>2012</v>
      </c>
      <c r="G463" s="1" t="s">
        <v>1006</v>
      </c>
      <c r="H463" t="b">
        <v>1</v>
      </c>
      <c r="I463">
        <v>1</v>
      </c>
      <c r="J463" s="1" t="s">
        <v>7377</v>
      </c>
      <c r="K463">
        <f>COUNTIF(TravelKomma!B:B,Car[[#This Row],[carLicensePlate]])</f>
        <v>1</v>
      </c>
      <c r="L463" s="1">
        <f>SUMIF(TravelKomma!B:B,Car[[#This Row],[carLicensePlate]],TravelKomma!X:X)</f>
        <v>12.44</v>
      </c>
    </row>
    <row r="464" spans="1:12" x14ac:dyDescent="0.25">
      <c r="A464" s="1" t="s">
        <v>7499</v>
      </c>
      <c r="B464" s="1" t="s">
        <v>6476</v>
      </c>
      <c r="C464" s="1" t="s">
        <v>6773</v>
      </c>
      <c r="D464" s="1" t="s">
        <v>6055</v>
      </c>
      <c r="E464">
        <v>1</v>
      </c>
      <c r="F464">
        <v>2009</v>
      </c>
      <c r="G464" s="1" t="s">
        <v>868</v>
      </c>
      <c r="H464" t="b">
        <v>0</v>
      </c>
      <c r="I464">
        <v>1</v>
      </c>
      <c r="J464" s="1" t="s">
        <v>7500</v>
      </c>
      <c r="K464">
        <f>COUNTIF(TravelKomma!B:B,Car[[#This Row],[carLicensePlate]])</f>
        <v>0</v>
      </c>
      <c r="L464" s="1">
        <f>SUMIF(TravelKomma!B:B,Car[[#This Row],[carLicensePlate]],TravelKomma!X:X)</f>
        <v>0</v>
      </c>
    </row>
    <row r="465" spans="1:12" x14ac:dyDescent="0.25">
      <c r="A465" s="1" t="s">
        <v>7508</v>
      </c>
      <c r="B465" s="1" t="s">
        <v>6476</v>
      </c>
      <c r="C465" s="1" t="s">
        <v>6354</v>
      </c>
      <c r="D465" s="1" t="s">
        <v>6080</v>
      </c>
      <c r="E465">
        <v>4</v>
      </c>
      <c r="F465">
        <v>1993</v>
      </c>
      <c r="G465" s="1" t="s">
        <v>357</v>
      </c>
      <c r="H465" t="b">
        <v>0</v>
      </c>
      <c r="I465">
        <v>1</v>
      </c>
      <c r="J465" s="1" t="s">
        <v>1947</v>
      </c>
      <c r="K465">
        <f>COUNTIF(TravelKomma!B:B,Car[[#This Row],[carLicensePlate]])</f>
        <v>0</v>
      </c>
      <c r="L465" s="1">
        <f>SUMIF(TravelKomma!B:B,Car[[#This Row],[carLicensePlate]],TravelKomma!X:X)</f>
        <v>0</v>
      </c>
    </row>
    <row r="466" spans="1:12" x14ac:dyDescent="0.25">
      <c r="A466" s="1" t="s">
        <v>7541</v>
      </c>
      <c r="B466" s="1" t="s">
        <v>6476</v>
      </c>
      <c r="C466" s="1" t="s">
        <v>7542</v>
      </c>
      <c r="D466" s="1" t="s">
        <v>6264</v>
      </c>
      <c r="E466">
        <v>3</v>
      </c>
      <c r="F466">
        <v>2012</v>
      </c>
      <c r="G466" s="1" t="s">
        <v>556</v>
      </c>
      <c r="H466" t="b">
        <v>0</v>
      </c>
      <c r="I466">
        <v>1</v>
      </c>
      <c r="J466" s="1" t="s">
        <v>7543</v>
      </c>
      <c r="K466">
        <f>COUNTIF(TravelKomma!B:B,Car[[#This Row],[carLicensePlate]])</f>
        <v>0</v>
      </c>
      <c r="L466" s="1">
        <f>SUMIF(TravelKomma!B:B,Car[[#This Row],[carLicensePlate]],TravelKomma!X:X)</f>
        <v>0</v>
      </c>
    </row>
    <row r="467" spans="1:12" x14ac:dyDescent="0.25">
      <c r="A467" s="1" t="s">
        <v>5000</v>
      </c>
      <c r="B467" s="1" t="s">
        <v>6476</v>
      </c>
      <c r="C467" s="1" t="s">
        <v>7561</v>
      </c>
      <c r="D467" s="1" t="s">
        <v>6186</v>
      </c>
      <c r="E467">
        <v>2</v>
      </c>
      <c r="F467">
        <v>2010</v>
      </c>
      <c r="G467" s="1" t="s">
        <v>1779</v>
      </c>
      <c r="H467" t="b">
        <v>1</v>
      </c>
      <c r="I467">
        <v>1</v>
      </c>
      <c r="J467" s="1" t="s">
        <v>7562</v>
      </c>
      <c r="K467">
        <f>COUNTIF(TravelKomma!B:B,Car[[#This Row],[carLicensePlate]])</f>
        <v>1</v>
      </c>
      <c r="L467" s="1">
        <f>SUMIF(TravelKomma!B:B,Car[[#This Row],[carLicensePlate]],TravelKomma!X:X)</f>
        <v>109.29</v>
      </c>
    </row>
    <row r="468" spans="1:12" x14ac:dyDescent="0.25">
      <c r="A468" s="1" t="s">
        <v>7640</v>
      </c>
      <c r="B468" s="1" t="s">
        <v>6476</v>
      </c>
      <c r="C468" s="1" t="s">
        <v>7641</v>
      </c>
      <c r="D468" s="1" t="s">
        <v>6031</v>
      </c>
      <c r="E468">
        <v>4</v>
      </c>
      <c r="F468">
        <v>2009</v>
      </c>
      <c r="G468" s="1" t="s">
        <v>1299</v>
      </c>
      <c r="H468" t="b">
        <v>1</v>
      </c>
      <c r="I468">
        <v>1</v>
      </c>
      <c r="J468" s="1" t="s">
        <v>7642</v>
      </c>
      <c r="K468">
        <f>COUNTIF(TravelKomma!B:B,Car[[#This Row],[carLicensePlate]])</f>
        <v>0</v>
      </c>
      <c r="L468" s="1">
        <f>SUMIF(TravelKomma!B:B,Car[[#This Row],[carLicensePlate]],TravelKomma!X:X)</f>
        <v>0</v>
      </c>
    </row>
    <row r="469" spans="1:12" x14ac:dyDescent="0.25">
      <c r="A469" s="1" t="s">
        <v>7729</v>
      </c>
      <c r="B469" s="1" t="s">
        <v>6476</v>
      </c>
      <c r="C469" s="1" t="s">
        <v>6773</v>
      </c>
      <c r="D469" s="1" t="s">
        <v>6162</v>
      </c>
      <c r="E469">
        <v>3</v>
      </c>
      <c r="F469">
        <v>2000</v>
      </c>
      <c r="G469" s="1" t="s">
        <v>46</v>
      </c>
      <c r="H469" t="b">
        <v>0</v>
      </c>
      <c r="I469">
        <v>1</v>
      </c>
      <c r="J469" s="1" t="s">
        <v>6956</v>
      </c>
      <c r="K469">
        <f>COUNTIF(TravelKomma!B:B,Car[[#This Row],[carLicensePlate]])</f>
        <v>0</v>
      </c>
      <c r="L469" s="1">
        <f>SUMIF(TravelKomma!B:B,Car[[#This Row],[carLicensePlate]],TravelKomma!X:X)</f>
        <v>0</v>
      </c>
    </row>
    <row r="470" spans="1:12" x14ac:dyDescent="0.25">
      <c r="A470" s="1" t="s">
        <v>5683</v>
      </c>
      <c r="B470" s="1" t="s">
        <v>6476</v>
      </c>
      <c r="C470" s="1" t="s">
        <v>7774</v>
      </c>
      <c r="D470" s="1" t="s">
        <v>6072</v>
      </c>
      <c r="E470">
        <v>3</v>
      </c>
      <c r="F470">
        <v>2012</v>
      </c>
      <c r="G470" s="1" t="s">
        <v>1309</v>
      </c>
      <c r="H470" t="b">
        <v>0</v>
      </c>
      <c r="I470">
        <v>1</v>
      </c>
      <c r="J470" s="1" t="s">
        <v>7775</v>
      </c>
      <c r="K470">
        <f>COUNTIF(TravelKomma!B:B,Car[[#This Row],[carLicensePlate]])</f>
        <v>1</v>
      </c>
      <c r="L470" s="1">
        <f>SUMIF(TravelKomma!B:B,Car[[#This Row],[carLicensePlate]],TravelKomma!X:X)</f>
        <v>103.68</v>
      </c>
    </row>
    <row r="471" spans="1:12" x14ac:dyDescent="0.25">
      <c r="A471" s="1" t="s">
        <v>7832</v>
      </c>
      <c r="B471" s="1" t="s">
        <v>6476</v>
      </c>
      <c r="C471" s="1" t="s">
        <v>6848</v>
      </c>
      <c r="D471" s="1" t="s">
        <v>6035</v>
      </c>
      <c r="E471">
        <v>4</v>
      </c>
      <c r="F471">
        <v>2010</v>
      </c>
      <c r="G471" s="1" t="s">
        <v>866</v>
      </c>
      <c r="H471" t="b">
        <v>1</v>
      </c>
      <c r="I471">
        <v>1</v>
      </c>
      <c r="J471" s="1" t="s">
        <v>7833</v>
      </c>
      <c r="K471">
        <f>COUNTIF(TravelKomma!B:B,Car[[#This Row],[carLicensePlate]])</f>
        <v>0</v>
      </c>
      <c r="L471" s="1">
        <f>SUMIF(TravelKomma!B:B,Car[[#This Row],[carLicensePlate]],TravelKomma!X:X)</f>
        <v>0</v>
      </c>
    </row>
    <row r="472" spans="1:12" x14ac:dyDescent="0.25">
      <c r="A472" s="1" t="s">
        <v>7889</v>
      </c>
      <c r="B472" s="1" t="s">
        <v>6476</v>
      </c>
      <c r="C472" s="1" t="s">
        <v>6985</v>
      </c>
      <c r="D472" s="1" t="s">
        <v>6080</v>
      </c>
      <c r="E472">
        <v>1</v>
      </c>
      <c r="F472">
        <v>1993</v>
      </c>
      <c r="G472" s="1" t="s">
        <v>1556</v>
      </c>
      <c r="H472" t="b">
        <v>0</v>
      </c>
      <c r="I472">
        <v>1</v>
      </c>
      <c r="J472" s="1" t="s">
        <v>7890</v>
      </c>
      <c r="K472">
        <f>COUNTIF(TravelKomma!B:B,Car[[#This Row],[carLicensePlate]])</f>
        <v>0</v>
      </c>
      <c r="L472" s="1">
        <f>SUMIF(TravelKomma!B:B,Car[[#This Row],[carLicensePlate]],TravelKomma!X:X)</f>
        <v>0</v>
      </c>
    </row>
    <row r="473" spans="1:12" x14ac:dyDescent="0.25">
      <c r="A473" s="1" t="s">
        <v>5239</v>
      </c>
      <c r="B473" s="1" t="s">
        <v>6476</v>
      </c>
      <c r="C473" s="1" t="s">
        <v>6477</v>
      </c>
      <c r="D473" s="1" t="s">
        <v>6162</v>
      </c>
      <c r="E473">
        <v>1</v>
      </c>
      <c r="F473">
        <v>2005</v>
      </c>
      <c r="G473" s="1" t="s">
        <v>10</v>
      </c>
      <c r="H473" t="b">
        <v>1</v>
      </c>
      <c r="I473">
        <v>1</v>
      </c>
      <c r="J473" s="1" t="s">
        <v>8060</v>
      </c>
      <c r="K473">
        <f>COUNTIF(TravelKomma!B:B,Car[[#This Row],[carLicensePlate]])</f>
        <v>1</v>
      </c>
      <c r="L473" s="1">
        <f>SUMIF(TravelKomma!B:B,Car[[#This Row],[carLicensePlate]],TravelKomma!X:X)</f>
        <v>193.79</v>
      </c>
    </row>
    <row r="474" spans="1:12" x14ac:dyDescent="0.25">
      <c r="A474" s="1" t="s">
        <v>5130</v>
      </c>
      <c r="B474" s="1" t="s">
        <v>6476</v>
      </c>
      <c r="C474" s="1" t="s">
        <v>6848</v>
      </c>
      <c r="D474" s="1" t="s">
        <v>6026</v>
      </c>
      <c r="E474">
        <v>2</v>
      </c>
      <c r="F474">
        <v>2009</v>
      </c>
      <c r="G474" s="1" t="s">
        <v>1718</v>
      </c>
      <c r="H474" t="b">
        <v>1</v>
      </c>
      <c r="I474">
        <v>1</v>
      </c>
      <c r="J474" s="1" t="s">
        <v>8070</v>
      </c>
      <c r="K474">
        <f>COUNTIF(TravelKomma!B:B,Car[[#This Row],[carLicensePlate]])</f>
        <v>1</v>
      </c>
      <c r="L474" s="1">
        <f>SUMIF(TravelKomma!B:B,Car[[#This Row],[carLicensePlate]],TravelKomma!X:X)</f>
        <v>193.86</v>
      </c>
    </row>
    <row r="475" spans="1:12" x14ac:dyDescent="0.25">
      <c r="A475" s="1" t="s">
        <v>6250</v>
      </c>
      <c r="B475" s="1" t="s">
        <v>6251</v>
      </c>
      <c r="C475" s="1" t="s">
        <v>6252</v>
      </c>
      <c r="D475" s="1" t="s">
        <v>6067</v>
      </c>
      <c r="E475">
        <v>5</v>
      </c>
      <c r="F475">
        <v>2006</v>
      </c>
      <c r="G475" s="1" t="s">
        <v>1560</v>
      </c>
      <c r="H475" t="b">
        <v>0</v>
      </c>
      <c r="I475">
        <v>1</v>
      </c>
      <c r="J475" s="1" t="s">
        <v>6253</v>
      </c>
      <c r="K475">
        <f>COUNTIF(TravelKomma!B:B,Car[[#This Row],[carLicensePlate]])</f>
        <v>0</v>
      </c>
      <c r="L475" s="1">
        <f>SUMIF(TravelKomma!B:B,Car[[#This Row],[carLicensePlate]],TravelKomma!X:X)</f>
        <v>0</v>
      </c>
    </row>
    <row r="476" spans="1:12" x14ac:dyDescent="0.25">
      <c r="A476" s="1" t="s">
        <v>6793</v>
      </c>
      <c r="B476" s="1" t="s">
        <v>6251</v>
      </c>
      <c r="C476" s="1" t="s">
        <v>6794</v>
      </c>
      <c r="D476" s="1" t="s">
        <v>6026</v>
      </c>
      <c r="E476">
        <v>1</v>
      </c>
      <c r="F476">
        <v>2004</v>
      </c>
      <c r="G476" s="1" t="s">
        <v>886</v>
      </c>
      <c r="H476" t="b">
        <v>1</v>
      </c>
      <c r="I476">
        <v>1</v>
      </c>
      <c r="J476" s="1" t="s">
        <v>6795</v>
      </c>
      <c r="K476">
        <f>COUNTIF(TravelKomma!B:B,Car[[#This Row],[carLicensePlate]])</f>
        <v>0</v>
      </c>
      <c r="L476" s="1">
        <f>SUMIF(TravelKomma!B:B,Car[[#This Row],[carLicensePlate]],TravelKomma!X:X)</f>
        <v>0</v>
      </c>
    </row>
    <row r="477" spans="1:12" x14ac:dyDescent="0.25">
      <c r="A477" s="1" t="s">
        <v>4698</v>
      </c>
      <c r="B477" s="1" t="s">
        <v>6251</v>
      </c>
      <c r="C477" s="1" t="s">
        <v>6252</v>
      </c>
      <c r="D477" s="1" t="s">
        <v>6088</v>
      </c>
      <c r="E477">
        <v>1</v>
      </c>
      <c r="F477">
        <v>2007</v>
      </c>
      <c r="G477" s="1" t="s">
        <v>1697</v>
      </c>
      <c r="H477" t="b">
        <v>1</v>
      </c>
      <c r="I477">
        <v>1</v>
      </c>
      <c r="J477" s="1" t="s">
        <v>6811</v>
      </c>
      <c r="K477">
        <f>COUNTIF(TravelKomma!B:B,Car[[#This Row],[carLicensePlate]])</f>
        <v>1</v>
      </c>
      <c r="L477" s="1">
        <f>SUMIF(TravelKomma!B:B,Car[[#This Row],[carLicensePlate]],TravelKomma!X:X)</f>
        <v>88.93</v>
      </c>
    </row>
    <row r="478" spans="1:12" x14ac:dyDescent="0.25">
      <c r="A478" s="1" t="s">
        <v>7029</v>
      </c>
      <c r="B478" s="1" t="s">
        <v>6251</v>
      </c>
      <c r="C478" s="1" t="s">
        <v>7030</v>
      </c>
      <c r="D478" s="1" t="s">
        <v>6168</v>
      </c>
      <c r="E478">
        <v>2</v>
      </c>
      <c r="F478">
        <v>1997</v>
      </c>
      <c r="G478" s="1" t="s">
        <v>220</v>
      </c>
      <c r="H478" t="b">
        <v>0</v>
      </c>
      <c r="I478">
        <v>1</v>
      </c>
      <c r="J478" s="1" t="s">
        <v>7031</v>
      </c>
      <c r="K478">
        <f>COUNTIF(TravelKomma!B:B,Car[[#This Row],[carLicensePlate]])</f>
        <v>0</v>
      </c>
      <c r="L478" s="1">
        <f>SUMIF(TravelKomma!B:B,Car[[#This Row],[carLicensePlate]],TravelKomma!X:X)</f>
        <v>0</v>
      </c>
    </row>
    <row r="479" spans="1:12" x14ac:dyDescent="0.25">
      <c r="A479" s="1" t="s">
        <v>5736</v>
      </c>
      <c r="B479" s="1" t="s">
        <v>6251</v>
      </c>
      <c r="C479" s="1" t="s">
        <v>7160</v>
      </c>
      <c r="D479" s="1" t="s">
        <v>6080</v>
      </c>
      <c r="E479">
        <v>4</v>
      </c>
      <c r="F479">
        <v>1993</v>
      </c>
      <c r="G479" s="1" t="s">
        <v>1286</v>
      </c>
      <c r="H479" t="b">
        <v>1</v>
      </c>
      <c r="I479">
        <v>1</v>
      </c>
      <c r="J479" s="1" t="s">
        <v>7161</v>
      </c>
      <c r="K479">
        <f>COUNTIF(TravelKomma!B:B,Car[[#This Row],[carLicensePlate]])</f>
        <v>1</v>
      </c>
      <c r="L479" s="1">
        <f>SUMIF(TravelKomma!B:B,Car[[#This Row],[carLicensePlate]],TravelKomma!X:X)</f>
        <v>193.82</v>
      </c>
    </row>
    <row r="480" spans="1:12" x14ac:dyDescent="0.25">
      <c r="A480" s="1" t="s">
        <v>7162</v>
      </c>
      <c r="B480" s="1" t="s">
        <v>6251</v>
      </c>
      <c r="C480" s="1" t="s">
        <v>7163</v>
      </c>
      <c r="D480" s="1" t="s">
        <v>6119</v>
      </c>
      <c r="E480">
        <v>2</v>
      </c>
      <c r="F480">
        <v>2010</v>
      </c>
      <c r="G480" s="1" t="s">
        <v>614</v>
      </c>
      <c r="H480" t="b">
        <v>0</v>
      </c>
      <c r="I480">
        <v>1</v>
      </c>
      <c r="J480" s="1" t="s">
        <v>7164</v>
      </c>
      <c r="K480">
        <f>COUNTIF(TravelKomma!B:B,Car[[#This Row],[carLicensePlate]])</f>
        <v>0</v>
      </c>
      <c r="L480" s="1">
        <f>SUMIF(TravelKomma!B:B,Car[[#This Row],[carLicensePlate]],TravelKomma!X:X)</f>
        <v>0</v>
      </c>
    </row>
    <row r="481" spans="1:12" x14ac:dyDescent="0.25">
      <c r="A481" s="1" t="s">
        <v>7533</v>
      </c>
      <c r="B481" s="1" t="s">
        <v>6251</v>
      </c>
      <c r="C481" s="1" t="s">
        <v>7030</v>
      </c>
      <c r="D481" s="1" t="s">
        <v>6080</v>
      </c>
      <c r="E481">
        <v>3</v>
      </c>
      <c r="F481">
        <v>1998</v>
      </c>
      <c r="G481" s="1" t="s">
        <v>1414</v>
      </c>
      <c r="H481" t="b">
        <v>0</v>
      </c>
      <c r="I481">
        <v>1</v>
      </c>
      <c r="J481" s="1" t="s">
        <v>7534</v>
      </c>
      <c r="K481">
        <f>COUNTIF(TravelKomma!B:B,Car[[#This Row],[carLicensePlate]])</f>
        <v>0</v>
      </c>
      <c r="L481" s="1">
        <f>SUMIF(TravelKomma!B:B,Car[[#This Row],[carLicensePlate]],TravelKomma!X:X)</f>
        <v>0</v>
      </c>
    </row>
    <row r="482" spans="1:12" x14ac:dyDescent="0.25">
      <c r="A482" s="1" t="s">
        <v>7591</v>
      </c>
      <c r="B482" s="1" t="s">
        <v>6251</v>
      </c>
      <c r="C482" s="1" t="s">
        <v>7592</v>
      </c>
      <c r="D482" s="1" t="s">
        <v>6168</v>
      </c>
      <c r="E482">
        <v>5</v>
      </c>
      <c r="F482">
        <v>2012</v>
      </c>
      <c r="G482" s="1" t="s">
        <v>200</v>
      </c>
      <c r="H482" t="b">
        <v>0</v>
      </c>
      <c r="I482">
        <v>1</v>
      </c>
      <c r="J482" s="1" t="s">
        <v>7593</v>
      </c>
      <c r="K482">
        <f>COUNTIF(TravelKomma!B:B,Car[[#This Row],[carLicensePlate]])</f>
        <v>0</v>
      </c>
      <c r="L482" s="1">
        <f>SUMIF(TravelKomma!B:B,Car[[#This Row],[carLicensePlate]],TravelKomma!X:X)</f>
        <v>0</v>
      </c>
    </row>
    <row r="483" spans="1:12" x14ac:dyDescent="0.25">
      <c r="A483" s="1" t="s">
        <v>7599</v>
      </c>
      <c r="B483" s="1" t="s">
        <v>6251</v>
      </c>
      <c r="C483" s="1" t="s">
        <v>7030</v>
      </c>
      <c r="D483" s="1" t="s">
        <v>6031</v>
      </c>
      <c r="E483">
        <v>1</v>
      </c>
      <c r="F483">
        <v>1999</v>
      </c>
      <c r="G483" s="1" t="s">
        <v>738</v>
      </c>
      <c r="H483" t="b">
        <v>0</v>
      </c>
      <c r="I483">
        <v>1</v>
      </c>
      <c r="J483" s="1" t="s">
        <v>7042</v>
      </c>
      <c r="K483">
        <f>COUNTIF(TravelKomma!B:B,Car[[#This Row],[carLicensePlate]])</f>
        <v>0</v>
      </c>
      <c r="L483" s="1">
        <f>SUMIF(TravelKomma!B:B,Car[[#This Row],[carLicensePlate]],TravelKomma!X:X)</f>
        <v>0</v>
      </c>
    </row>
    <row r="484" spans="1:12" x14ac:dyDescent="0.25">
      <c r="A484" s="1" t="s">
        <v>7849</v>
      </c>
      <c r="B484" s="1" t="s">
        <v>6251</v>
      </c>
      <c r="C484" s="1" t="s">
        <v>7850</v>
      </c>
      <c r="D484" s="1" t="s">
        <v>6264</v>
      </c>
      <c r="E484">
        <v>4</v>
      </c>
      <c r="F484">
        <v>2013</v>
      </c>
      <c r="G484" s="1" t="s">
        <v>542</v>
      </c>
      <c r="H484" t="b">
        <v>1</v>
      </c>
      <c r="I484">
        <v>1</v>
      </c>
      <c r="J484" s="1" t="s">
        <v>7851</v>
      </c>
      <c r="K484">
        <f>COUNTIF(TravelKomma!B:B,Car[[#This Row],[carLicensePlate]])</f>
        <v>0</v>
      </c>
      <c r="L484" s="1">
        <f>SUMIF(TravelKomma!B:B,Car[[#This Row],[carLicensePlate]],TravelKomma!X:X)</f>
        <v>0</v>
      </c>
    </row>
    <row r="485" spans="1:12" x14ac:dyDescent="0.25">
      <c r="A485" s="1" t="s">
        <v>7871</v>
      </c>
      <c r="B485" s="1" t="s">
        <v>6251</v>
      </c>
      <c r="C485" s="1" t="s">
        <v>6252</v>
      </c>
      <c r="D485" s="1" t="s">
        <v>6055</v>
      </c>
      <c r="E485">
        <v>5</v>
      </c>
      <c r="F485">
        <v>2003</v>
      </c>
      <c r="G485" s="1" t="s">
        <v>752</v>
      </c>
      <c r="H485" t="b">
        <v>0</v>
      </c>
      <c r="I485">
        <v>1</v>
      </c>
      <c r="J485" s="1" t="s">
        <v>7872</v>
      </c>
      <c r="K485">
        <f>COUNTIF(TravelKomma!B:B,Car[[#This Row],[carLicensePlate]])</f>
        <v>0</v>
      </c>
      <c r="L485" s="1">
        <f>SUMIF(TravelKomma!B:B,Car[[#This Row],[carLicensePlate]],TravelKomma!X:X)</f>
        <v>0</v>
      </c>
    </row>
    <row r="486" spans="1:12" x14ac:dyDescent="0.25">
      <c r="A486" s="1" t="s">
        <v>4533</v>
      </c>
      <c r="B486" s="1" t="s">
        <v>6251</v>
      </c>
      <c r="C486" s="1" t="s">
        <v>7986</v>
      </c>
      <c r="D486" s="1" t="s">
        <v>6059</v>
      </c>
      <c r="E486">
        <v>2</v>
      </c>
      <c r="F486">
        <v>2012</v>
      </c>
      <c r="G486" s="1" t="s">
        <v>1802</v>
      </c>
      <c r="H486" t="b">
        <v>0</v>
      </c>
      <c r="I486">
        <v>1</v>
      </c>
      <c r="J486" s="1" t="s">
        <v>7987</v>
      </c>
      <c r="K486">
        <f>COUNTIF(TravelKomma!B:B,Car[[#This Row],[carLicensePlate]])</f>
        <v>1</v>
      </c>
      <c r="L486" s="1">
        <f>SUMIF(TravelKomma!B:B,Car[[#This Row],[carLicensePlate]],TravelKomma!X:X)</f>
        <v>180</v>
      </c>
    </row>
    <row r="487" spans="1:12" x14ac:dyDescent="0.25">
      <c r="A487" s="1" t="s">
        <v>8011</v>
      </c>
      <c r="B487" s="1" t="s">
        <v>6251</v>
      </c>
      <c r="C487" s="1" t="s">
        <v>6794</v>
      </c>
      <c r="D487" s="1" t="s">
        <v>6055</v>
      </c>
      <c r="E487">
        <v>5</v>
      </c>
      <c r="F487">
        <v>2003</v>
      </c>
      <c r="G487" s="1" t="s">
        <v>1192</v>
      </c>
      <c r="H487" t="b">
        <v>0</v>
      </c>
      <c r="I487">
        <v>1</v>
      </c>
      <c r="J487" s="1" t="s">
        <v>8012</v>
      </c>
      <c r="K487">
        <f>COUNTIF(TravelKomma!B:B,Car[[#This Row],[carLicensePlate]])</f>
        <v>0</v>
      </c>
      <c r="L487" s="1">
        <f>SUMIF(TravelKomma!B:B,Car[[#This Row],[carLicensePlate]],TravelKomma!X:X)</f>
        <v>0</v>
      </c>
    </row>
    <row r="488" spans="1:12" x14ac:dyDescent="0.25">
      <c r="A488" s="1" t="s">
        <v>5286</v>
      </c>
      <c r="B488" s="1" t="s">
        <v>6183</v>
      </c>
      <c r="C488" s="1" t="s">
        <v>6184</v>
      </c>
      <c r="D488" s="1" t="s">
        <v>6046</v>
      </c>
      <c r="E488">
        <v>3</v>
      </c>
      <c r="F488">
        <v>1998</v>
      </c>
      <c r="G488" s="1" t="s">
        <v>124</v>
      </c>
      <c r="H488" t="b">
        <v>1</v>
      </c>
      <c r="I488">
        <v>1</v>
      </c>
      <c r="J488" s="1" t="s">
        <v>6185</v>
      </c>
      <c r="K488">
        <f>COUNTIF(TravelKomma!B:B,Car[[#This Row],[carLicensePlate]])</f>
        <v>1</v>
      </c>
      <c r="L488" s="1">
        <f>SUMIF(TravelKomma!B:B,Car[[#This Row],[carLicensePlate]],TravelKomma!X:X)</f>
        <v>82.39</v>
      </c>
    </row>
    <row r="489" spans="1:12" x14ac:dyDescent="0.25">
      <c r="A489" s="1" t="s">
        <v>6550</v>
      </c>
      <c r="B489" s="1" t="s">
        <v>6183</v>
      </c>
      <c r="C489" s="1" t="s">
        <v>6551</v>
      </c>
      <c r="D489" s="1" t="s">
        <v>6264</v>
      </c>
      <c r="E489">
        <v>5</v>
      </c>
      <c r="F489">
        <v>1992</v>
      </c>
      <c r="G489" s="1" t="s">
        <v>1008</v>
      </c>
      <c r="H489" t="b">
        <v>0</v>
      </c>
      <c r="I489">
        <v>1</v>
      </c>
      <c r="J489" s="1" t="s">
        <v>6552</v>
      </c>
      <c r="K489">
        <f>COUNTIF(TravelKomma!B:B,Car[[#This Row],[carLicensePlate]])</f>
        <v>0</v>
      </c>
      <c r="L489" s="1">
        <f>SUMIF(TravelKomma!B:B,Car[[#This Row],[carLicensePlate]],TravelKomma!X:X)</f>
        <v>0</v>
      </c>
    </row>
    <row r="490" spans="1:12" x14ac:dyDescent="0.25">
      <c r="A490" s="1" t="s">
        <v>4727</v>
      </c>
      <c r="B490" s="1" t="s">
        <v>6183</v>
      </c>
      <c r="C490" s="1" t="s">
        <v>6717</v>
      </c>
      <c r="D490" s="1" t="s">
        <v>6264</v>
      </c>
      <c r="E490">
        <v>4</v>
      </c>
      <c r="F490">
        <v>2006</v>
      </c>
      <c r="G490" s="1" t="s">
        <v>1070</v>
      </c>
      <c r="H490" t="b">
        <v>0</v>
      </c>
      <c r="I490">
        <v>1</v>
      </c>
      <c r="J490" s="1" t="s">
        <v>6718</v>
      </c>
      <c r="K490">
        <f>COUNTIF(TravelKomma!B:B,Car[[#This Row],[carLicensePlate]])</f>
        <v>1</v>
      </c>
      <c r="L490" s="1">
        <f>SUMIF(TravelKomma!B:B,Car[[#This Row],[carLicensePlate]],TravelKomma!X:X)</f>
        <v>135.94999999999999</v>
      </c>
    </row>
    <row r="491" spans="1:12" x14ac:dyDescent="0.25">
      <c r="A491" s="1" t="s">
        <v>4807</v>
      </c>
      <c r="B491" s="1" t="s">
        <v>6183</v>
      </c>
      <c r="C491" s="1" t="s">
        <v>6551</v>
      </c>
      <c r="D491" s="1" t="s">
        <v>6119</v>
      </c>
      <c r="E491">
        <v>5</v>
      </c>
      <c r="F491">
        <v>1999</v>
      </c>
      <c r="G491" s="1" t="s">
        <v>495</v>
      </c>
      <c r="H491" t="b">
        <v>0</v>
      </c>
      <c r="I491">
        <v>1</v>
      </c>
      <c r="J491" s="1" t="s">
        <v>6722</v>
      </c>
      <c r="K491">
        <f>COUNTIF(TravelKomma!B:B,Car[[#This Row],[carLicensePlate]])</f>
        <v>1</v>
      </c>
      <c r="L491" s="1">
        <f>SUMIF(TravelKomma!B:B,Car[[#This Row],[carLicensePlate]],TravelKomma!X:X)</f>
        <v>93.37</v>
      </c>
    </row>
    <row r="492" spans="1:12" x14ac:dyDescent="0.25">
      <c r="A492" s="1" t="s">
        <v>7165</v>
      </c>
      <c r="B492" s="1" t="s">
        <v>6183</v>
      </c>
      <c r="C492" s="1" t="s">
        <v>7166</v>
      </c>
      <c r="D492" s="1" t="s">
        <v>6059</v>
      </c>
      <c r="E492">
        <v>1</v>
      </c>
      <c r="F492">
        <v>1999</v>
      </c>
      <c r="G492" s="1" t="s">
        <v>596</v>
      </c>
      <c r="H492" t="b">
        <v>1</v>
      </c>
      <c r="I492">
        <v>1</v>
      </c>
      <c r="J492" s="1" t="s">
        <v>7167</v>
      </c>
      <c r="K492">
        <f>COUNTIF(TravelKomma!B:B,Car[[#This Row],[carLicensePlate]])</f>
        <v>0</v>
      </c>
      <c r="L492" s="1">
        <f>SUMIF(TravelKomma!B:B,Car[[#This Row],[carLicensePlate]],TravelKomma!X:X)</f>
        <v>0</v>
      </c>
    </row>
    <row r="493" spans="1:12" x14ac:dyDescent="0.25">
      <c r="A493" s="1" t="s">
        <v>7926</v>
      </c>
      <c r="B493" s="1" t="s">
        <v>6183</v>
      </c>
      <c r="C493" s="1" t="s">
        <v>7927</v>
      </c>
      <c r="D493" s="1" t="s">
        <v>6162</v>
      </c>
      <c r="E493">
        <v>1</v>
      </c>
      <c r="F493">
        <v>2003</v>
      </c>
      <c r="G493" s="1" t="s">
        <v>445</v>
      </c>
      <c r="H493" t="b">
        <v>1</v>
      </c>
      <c r="I493">
        <v>1</v>
      </c>
      <c r="J493" s="1" t="s">
        <v>7928</v>
      </c>
      <c r="K493">
        <f>COUNTIF(TravelKomma!B:B,Car[[#This Row],[carLicensePlate]])</f>
        <v>0</v>
      </c>
      <c r="L493" s="1">
        <f>SUMIF(TravelKomma!B:B,Car[[#This Row],[carLicensePlate]],TravelKomma!X:X)</f>
        <v>0</v>
      </c>
    </row>
    <row r="494" spans="1:12" x14ac:dyDescent="0.25">
      <c r="A494" s="1" t="s">
        <v>5434</v>
      </c>
      <c r="B494" s="1" t="s">
        <v>6183</v>
      </c>
      <c r="C494" s="1" t="s">
        <v>7999</v>
      </c>
      <c r="D494" s="1" t="s">
        <v>2518</v>
      </c>
      <c r="E494">
        <v>2</v>
      </c>
      <c r="F494">
        <v>2002</v>
      </c>
      <c r="G494" s="1" t="s">
        <v>184</v>
      </c>
      <c r="H494" t="b">
        <v>0</v>
      </c>
      <c r="I494">
        <v>1</v>
      </c>
      <c r="J494" s="1" t="s">
        <v>8000</v>
      </c>
      <c r="K494">
        <f>COUNTIF(TravelKomma!B:B,Car[[#This Row],[carLicensePlate]])</f>
        <v>1</v>
      </c>
      <c r="L494" s="1">
        <f>SUMIF(TravelKomma!B:B,Car[[#This Row],[carLicensePlate]],TravelKomma!X:X)</f>
        <v>19.72</v>
      </c>
    </row>
    <row r="495" spans="1:12" x14ac:dyDescent="0.25">
      <c r="A495" s="1" t="s">
        <v>8057</v>
      </c>
      <c r="B495" s="1" t="s">
        <v>6183</v>
      </c>
      <c r="C495" s="1" t="s">
        <v>8058</v>
      </c>
      <c r="D495" s="1" t="s">
        <v>6026</v>
      </c>
      <c r="E495">
        <v>2</v>
      </c>
      <c r="F495">
        <v>1997</v>
      </c>
      <c r="G495" s="1" t="s">
        <v>1205</v>
      </c>
      <c r="H495" t="b">
        <v>0</v>
      </c>
      <c r="I495">
        <v>1</v>
      </c>
      <c r="J495" s="1" t="s">
        <v>8059</v>
      </c>
      <c r="K495">
        <f>COUNTIF(TravelKomma!B:B,Car[[#This Row],[carLicensePlate]])</f>
        <v>0</v>
      </c>
      <c r="L495" s="1">
        <f>SUMIF(TravelKomma!B:B,Car[[#This Row],[carLicensePlate]],TravelKomma!X:X)</f>
        <v>0</v>
      </c>
    </row>
    <row r="496" spans="1:12" x14ac:dyDescent="0.25">
      <c r="A496" s="1" t="s">
        <v>8108</v>
      </c>
      <c r="B496" s="1" t="s">
        <v>6183</v>
      </c>
      <c r="C496" s="1" t="s">
        <v>8109</v>
      </c>
      <c r="D496" s="1" t="s">
        <v>6046</v>
      </c>
      <c r="E496">
        <v>2</v>
      </c>
      <c r="F496">
        <v>2006</v>
      </c>
      <c r="G496" s="1" t="s">
        <v>1612</v>
      </c>
      <c r="H496" t="b">
        <v>0</v>
      </c>
      <c r="I496">
        <v>1</v>
      </c>
      <c r="J496" s="1" t="s">
        <v>8110</v>
      </c>
      <c r="K496">
        <f>COUNTIF(TravelKomma!B:B,Car[[#This Row],[carLicensePlate]])</f>
        <v>0</v>
      </c>
      <c r="L496" s="1">
        <f>SUMIF(TravelKomma!B:B,Car[[#This Row],[carLicensePlate]],TravelKomma!X:X)</f>
        <v>0</v>
      </c>
    </row>
    <row r="497" spans="1:12" x14ac:dyDescent="0.25">
      <c r="A497" s="1" t="s">
        <v>8159</v>
      </c>
      <c r="B497" s="1" t="s">
        <v>6183</v>
      </c>
      <c r="C497" s="1" t="s">
        <v>6551</v>
      </c>
      <c r="D497" s="1" t="s">
        <v>6186</v>
      </c>
      <c r="E497">
        <v>4</v>
      </c>
      <c r="F497">
        <v>2004</v>
      </c>
      <c r="G497" s="1" t="s">
        <v>1581</v>
      </c>
      <c r="H497" t="b">
        <v>1</v>
      </c>
      <c r="I497">
        <v>1</v>
      </c>
      <c r="J497" s="1" t="s">
        <v>8160</v>
      </c>
      <c r="K497">
        <f>COUNTIF(TravelKomma!B:B,Car[[#This Row],[carLicensePlate]])</f>
        <v>0</v>
      </c>
      <c r="L497" s="1">
        <f>SUMIF(TravelKomma!B:B,Car[[#This Row],[carLicensePlate]],TravelKomma!X:X)</f>
        <v>0</v>
      </c>
    </row>
    <row r="498" spans="1:12" x14ac:dyDescent="0.25">
      <c r="A498" s="1" t="s">
        <v>6313</v>
      </c>
      <c r="B498" s="1" t="s">
        <v>6314</v>
      </c>
      <c r="C498" s="1" t="s">
        <v>6315</v>
      </c>
      <c r="D498" s="1" t="s">
        <v>6046</v>
      </c>
      <c r="E498">
        <v>3</v>
      </c>
      <c r="F498">
        <v>2008</v>
      </c>
      <c r="G498" s="1" t="s">
        <v>675</v>
      </c>
      <c r="H498" t="b">
        <v>1</v>
      </c>
      <c r="I498">
        <v>1</v>
      </c>
      <c r="J498" s="1" t="s">
        <v>6316</v>
      </c>
      <c r="K498">
        <f>COUNTIF(TravelKomma!B:B,Car[[#This Row],[carLicensePlate]])</f>
        <v>0</v>
      </c>
      <c r="L498" s="1">
        <f>SUMIF(TravelKomma!B:B,Car[[#This Row],[carLicensePlate]],TravelKomma!X:X)</f>
        <v>0</v>
      </c>
    </row>
    <row r="499" spans="1:12" x14ac:dyDescent="0.25">
      <c r="A499" s="1" t="s">
        <v>6499</v>
      </c>
      <c r="B499" s="1" t="s">
        <v>6314</v>
      </c>
      <c r="C499" s="1" t="s">
        <v>6500</v>
      </c>
      <c r="D499" s="1" t="s">
        <v>6088</v>
      </c>
      <c r="E499">
        <v>3</v>
      </c>
      <c r="F499">
        <v>2006</v>
      </c>
      <c r="G499" s="1" t="s">
        <v>1759</v>
      </c>
      <c r="H499" t="b">
        <v>0</v>
      </c>
      <c r="I499">
        <v>1</v>
      </c>
      <c r="J499" s="1" t="s">
        <v>6501</v>
      </c>
      <c r="K499">
        <f>COUNTIF(TravelKomma!B:B,Car[[#This Row],[carLicensePlate]])</f>
        <v>0</v>
      </c>
      <c r="L499" s="1">
        <f>SUMIF(TravelKomma!B:B,Car[[#This Row],[carLicensePlate]],TravelKomma!X:X)</f>
        <v>0</v>
      </c>
    </row>
    <row r="500" spans="1:12" x14ac:dyDescent="0.25">
      <c r="A500" s="1" t="s">
        <v>6543</v>
      </c>
      <c r="B500" s="1" t="s">
        <v>6314</v>
      </c>
      <c r="C500" s="1" t="s">
        <v>6544</v>
      </c>
      <c r="D500" s="1" t="s">
        <v>6059</v>
      </c>
      <c r="E500">
        <v>3</v>
      </c>
      <c r="F500">
        <v>2006</v>
      </c>
      <c r="G500" s="1" t="s">
        <v>1633</v>
      </c>
      <c r="H500" t="b">
        <v>0</v>
      </c>
      <c r="I500">
        <v>1</v>
      </c>
      <c r="J500" s="1" t="s">
        <v>6545</v>
      </c>
      <c r="K500">
        <f>COUNTIF(TravelKomma!B:B,Car[[#This Row],[carLicensePlate]])</f>
        <v>0</v>
      </c>
      <c r="L500" s="1">
        <f>SUMIF(TravelKomma!B:B,Car[[#This Row],[carLicensePlate]],TravelKomma!X:X)</f>
        <v>0</v>
      </c>
    </row>
    <row r="501" spans="1:12" x14ac:dyDescent="0.25">
      <c r="A501" s="1" t="s">
        <v>5052</v>
      </c>
      <c r="B501" s="1" t="s">
        <v>6314</v>
      </c>
      <c r="C501" s="1" t="s">
        <v>6711</v>
      </c>
      <c r="D501" s="1" t="s">
        <v>6035</v>
      </c>
      <c r="E501">
        <v>2</v>
      </c>
      <c r="F501">
        <v>1998</v>
      </c>
      <c r="G501" s="1" t="s">
        <v>872</v>
      </c>
      <c r="H501" t="b">
        <v>1</v>
      </c>
      <c r="I501">
        <v>1</v>
      </c>
      <c r="J501" s="1" t="s">
        <v>6712</v>
      </c>
      <c r="K501">
        <f>COUNTIF(TravelKomma!B:B,Car[[#This Row],[carLicensePlate]])</f>
        <v>1</v>
      </c>
      <c r="L501" s="1">
        <f>SUMIF(TravelKomma!B:B,Car[[#This Row],[carLicensePlate]],TravelKomma!X:X)</f>
        <v>8.48</v>
      </c>
    </row>
    <row r="502" spans="1:12" x14ac:dyDescent="0.25">
      <c r="A502" s="1" t="s">
        <v>6898</v>
      </c>
      <c r="B502" s="1" t="s">
        <v>6314</v>
      </c>
      <c r="C502" s="1" t="s">
        <v>6899</v>
      </c>
      <c r="D502" s="1" t="s">
        <v>6101</v>
      </c>
      <c r="E502">
        <v>4</v>
      </c>
      <c r="F502">
        <v>2003</v>
      </c>
      <c r="G502" s="1" t="s">
        <v>838</v>
      </c>
      <c r="H502" t="b">
        <v>0</v>
      </c>
      <c r="I502">
        <v>1</v>
      </c>
      <c r="J502" s="1" t="s">
        <v>6900</v>
      </c>
      <c r="K502">
        <f>COUNTIF(TravelKomma!B:B,Car[[#This Row],[carLicensePlate]])</f>
        <v>0</v>
      </c>
      <c r="L502" s="1">
        <f>SUMIF(TravelKomma!B:B,Car[[#This Row],[carLicensePlate]],TravelKomma!X:X)</f>
        <v>0</v>
      </c>
    </row>
    <row r="503" spans="1:12" x14ac:dyDescent="0.25">
      <c r="A503" s="1" t="s">
        <v>7096</v>
      </c>
      <c r="B503" s="1" t="s">
        <v>6314</v>
      </c>
      <c r="C503" s="1" t="s">
        <v>6899</v>
      </c>
      <c r="D503" s="1" t="s">
        <v>6186</v>
      </c>
      <c r="E503">
        <v>5</v>
      </c>
      <c r="F503">
        <v>1993</v>
      </c>
      <c r="G503" s="1" t="s">
        <v>260</v>
      </c>
      <c r="H503" t="b">
        <v>0</v>
      </c>
      <c r="I503">
        <v>1</v>
      </c>
      <c r="J503" s="1" t="s">
        <v>7097</v>
      </c>
      <c r="K503">
        <f>COUNTIF(TravelKomma!B:B,Car[[#This Row],[carLicensePlate]])</f>
        <v>0</v>
      </c>
      <c r="L503" s="1">
        <f>SUMIF(TravelKomma!B:B,Car[[#This Row],[carLicensePlate]],TravelKomma!X:X)</f>
        <v>0</v>
      </c>
    </row>
    <row r="504" spans="1:12" x14ac:dyDescent="0.25">
      <c r="A504" s="1" t="s">
        <v>5178</v>
      </c>
      <c r="B504" s="1" t="s">
        <v>6314</v>
      </c>
      <c r="C504" s="1" t="s">
        <v>6899</v>
      </c>
      <c r="D504" s="1" t="s">
        <v>6264</v>
      </c>
      <c r="E504">
        <v>1</v>
      </c>
      <c r="F504">
        <v>2001</v>
      </c>
      <c r="G504" s="1" t="s">
        <v>1437</v>
      </c>
      <c r="H504" t="b">
        <v>0</v>
      </c>
      <c r="I504">
        <v>1</v>
      </c>
      <c r="J504" s="1" t="s">
        <v>7280</v>
      </c>
      <c r="K504">
        <f>COUNTIF(TravelKomma!B:B,Car[[#This Row],[carLicensePlate]])</f>
        <v>1</v>
      </c>
      <c r="L504" s="1">
        <f>SUMIF(TravelKomma!B:B,Car[[#This Row],[carLicensePlate]],TravelKomma!X:X)</f>
        <v>74.42</v>
      </c>
    </row>
    <row r="505" spans="1:12" x14ac:dyDescent="0.25">
      <c r="A505" s="1" t="s">
        <v>5592</v>
      </c>
      <c r="B505" s="1" t="s">
        <v>6314</v>
      </c>
      <c r="C505" s="1" t="s">
        <v>6544</v>
      </c>
      <c r="D505" s="1" t="s">
        <v>6186</v>
      </c>
      <c r="E505">
        <v>1</v>
      </c>
      <c r="F505">
        <v>2010</v>
      </c>
      <c r="G505" s="1" t="s">
        <v>744</v>
      </c>
      <c r="H505" t="b">
        <v>1</v>
      </c>
      <c r="I505">
        <v>1</v>
      </c>
      <c r="J505" s="1" t="s">
        <v>7507</v>
      </c>
      <c r="K505">
        <f>COUNTIF(TravelKomma!B:B,Car[[#This Row],[carLicensePlate]])</f>
        <v>1</v>
      </c>
      <c r="L505" s="1">
        <f>SUMIF(TravelKomma!B:B,Car[[#This Row],[carLicensePlate]],TravelKomma!X:X)</f>
        <v>60.28</v>
      </c>
    </row>
    <row r="506" spans="1:12" x14ac:dyDescent="0.25">
      <c r="A506" s="1" t="s">
        <v>7516</v>
      </c>
      <c r="B506" s="1" t="s">
        <v>6314</v>
      </c>
      <c r="C506" s="1" t="s">
        <v>6711</v>
      </c>
      <c r="D506" s="1" t="s">
        <v>6063</v>
      </c>
      <c r="E506">
        <v>5</v>
      </c>
      <c r="F506">
        <v>1998</v>
      </c>
      <c r="G506" s="1" t="s">
        <v>351</v>
      </c>
      <c r="H506" t="b">
        <v>0</v>
      </c>
      <c r="I506">
        <v>1</v>
      </c>
      <c r="J506" s="1" t="s">
        <v>7517</v>
      </c>
      <c r="K506">
        <f>COUNTIF(TravelKomma!B:B,Car[[#This Row],[carLicensePlate]])</f>
        <v>0</v>
      </c>
      <c r="L506" s="1">
        <f>SUMIF(TravelKomma!B:B,Car[[#This Row],[carLicensePlate]],TravelKomma!X:X)</f>
        <v>0</v>
      </c>
    </row>
    <row r="507" spans="1:12" x14ac:dyDescent="0.25">
      <c r="A507" s="1" t="s">
        <v>7584</v>
      </c>
      <c r="B507" s="1" t="s">
        <v>6314</v>
      </c>
      <c r="C507" s="1" t="s">
        <v>6899</v>
      </c>
      <c r="D507" s="1" t="s">
        <v>6186</v>
      </c>
      <c r="E507">
        <v>5</v>
      </c>
      <c r="F507">
        <v>2000</v>
      </c>
      <c r="G507" s="1" t="s">
        <v>524</v>
      </c>
      <c r="H507" t="b">
        <v>1</v>
      </c>
      <c r="I507">
        <v>1</v>
      </c>
      <c r="J507" s="1" t="s">
        <v>7585</v>
      </c>
      <c r="K507">
        <f>COUNTIF(TravelKomma!B:B,Car[[#This Row],[carLicensePlate]])</f>
        <v>0</v>
      </c>
      <c r="L507" s="1">
        <f>SUMIF(TravelKomma!B:B,Car[[#This Row],[carLicensePlate]],TravelKomma!X:X)</f>
        <v>0</v>
      </c>
    </row>
    <row r="508" spans="1:12" x14ac:dyDescent="0.25">
      <c r="A508" s="1" t="s">
        <v>4704</v>
      </c>
      <c r="B508" s="1" t="s">
        <v>6850</v>
      </c>
      <c r="C508" s="1" t="s">
        <v>6851</v>
      </c>
      <c r="D508" s="1" t="s">
        <v>6051</v>
      </c>
      <c r="E508">
        <v>3</v>
      </c>
      <c r="F508">
        <v>2006</v>
      </c>
      <c r="G508" s="1" t="s">
        <v>1475</v>
      </c>
      <c r="H508" t="b">
        <v>0</v>
      </c>
      <c r="I508">
        <v>1</v>
      </c>
      <c r="J508" s="1" t="s">
        <v>6852</v>
      </c>
      <c r="K508">
        <f>COUNTIF(TravelKomma!B:B,Car[[#This Row],[carLicensePlate]])</f>
        <v>1</v>
      </c>
      <c r="L508" s="1">
        <f>SUMIF(TravelKomma!B:B,Car[[#This Row],[carLicensePlate]],TravelKomma!X:X)</f>
        <v>163.19999999999999</v>
      </c>
    </row>
    <row r="509" spans="1:12" x14ac:dyDescent="0.25">
      <c r="A509" s="1" t="s">
        <v>4227</v>
      </c>
      <c r="B509" s="1" t="s">
        <v>6850</v>
      </c>
      <c r="C509" s="1" t="s">
        <v>6873</v>
      </c>
      <c r="D509" s="1" t="s">
        <v>6046</v>
      </c>
      <c r="E509">
        <v>3</v>
      </c>
      <c r="F509">
        <v>2003</v>
      </c>
      <c r="G509" s="1" t="s">
        <v>959</v>
      </c>
      <c r="H509" t="b">
        <v>1</v>
      </c>
      <c r="I509">
        <v>1</v>
      </c>
      <c r="J509" s="1" t="s">
        <v>6874</v>
      </c>
      <c r="K509">
        <f>COUNTIF(TravelKomma!B:B,Car[[#This Row],[carLicensePlate]])</f>
        <v>2</v>
      </c>
      <c r="L509" s="1">
        <f>SUMIF(TravelKomma!B:B,Car[[#This Row],[carLicensePlate]],TravelKomma!X:X)</f>
        <v>295.37</v>
      </c>
    </row>
    <row r="510" spans="1:12" x14ac:dyDescent="0.25">
      <c r="A510" s="1" t="s">
        <v>7074</v>
      </c>
      <c r="B510" s="1" t="s">
        <v>6850</v>
      </c>
      <c r="C510" s="1" t="s">
        <v>6851</v>
      </c>
      <c r="D510" s="1" t="s">
        <v>6264</v>
      </c>
      <c r="E510">
        <v>1</v>
      </c>
      <c r="F510">
        <v>1999</v>
      </c>
      <c r="G510" s="1" t="s">
        <v>349</v>
      </c>
      <c r="H510" t="b">
        <v>0</v>
      </c>
      <c r="I510">
        <v>1</v>
      </c>
      <c r="J510" s="1" t="s">
        <v>7075</v>
      </c>
      <c r="K510">
        <f>COUNTIF(TravelKomma!B:B,Car[[#This Row],[carLicensePlate]])</f>
        <v>0</v>
      </c>
      <c r="L510" s="1">
        <f>SUMIF(TravelKomma!B:B,Car[[#This Row],[carLicensePlate]],TravelKomma!X:X)</f>
        <v>0</v>
      </c>
    </row>
    <row r="511" spans="1:12" x14ac:dyDescent="0.25">
      <c r="A511" s="1" t="s">
        <v>7241</v>
      </c>
      <c r="B511" s="1" t="s">
        <v>6850</v>
      </c>
      <c r="C511" s="1" t="s">
        <v>7242</v>
      </c>
      <c r="D511" s="1" t="s">
        <v>6088</v>
      </c>
      <c r="E511">
        <v>1</v>
      </c>
      <c r="F511">
        <v>2011</v>
      </c>
      <c r="G511" s="1" t="s">
        <v>641</v>
      </c>
      <c r="H511" t="b">
        <v>1</v>
      </c>
      <c r="I511">
        <v>1</v>
      </c>
      <c r="J511" s="1" t="s">
        <v>7243</v>
      </c>
      <c r="K511">
        <f>COUNTIF(TravelKomma!B:B,Car[[#This Row],[carLicensePlate]])</f>
        <v>0</v>
      </c>
      <c r="L511" s="1">
        <f>SUMIF(TravelKomma!B:B,Car[[#This Row],[carLicensePlate]],TravelKomma!X:X)</f>
        <v>0</v>
      </c>
    </row>
    <row r="512" spans="1:12" x14ac:dyDescent="0.25">
      <c r="A512" s="1" t="s">
        <v>7643</v>
      </c>
      <c r="B512" s="1" t="s">
        <v>6850</v>
      </c>
      <c r="C512" s="1" t="s">
        <v>6873</v>
      </c>
      <c r="D512" s="1" t="s">
        <v>6059</v>
      </c>
      <c r="E512">
        <v>2</v>
      </c>
      <c r="F512">
        <v>2007</v>
      </c>
      <c r="G512" s="1" t="s">
        <v>1765</v>
      </c>
      <c r="H512" t="b">
        <v>0</v>
      </c>
      <c r="I512">
        <v>1</v>
      </c>
      <c r="J512" s="1" t="s">
        <v>7644</v>
      </c>
      <c r="K512">
        <f>COUNTIF(TravelKomma!B:B,Car[[#This Row],[carLicensePlate]])</f>
        <v>0</v>
      </c>
      <c r="L512" s="1">
        <f>SUMIF(TravelKomma!B:B,Car[[#This Row],[carLicensePlate]],TravelKomma!X:X)</f>
        <v>0</v>
      </c>
    </row>
    <row r="513" spans="1:12" x14ac:dyDescent="0.25">
      <c r="A513" s="1" t="s">
        <v>8149</v>
      </c>
      <c r="B513" s="1" t="s">
        <v>6850</v>
      </c>
      <c r="C513" s="1" t="s">
        <v>3183</v>
      </c>
      <c r="D513" s="1" t="s">
        <v>6067</v>
      </c>
      <c r="E513">
        <v>2</v>
      </c>
      <c r="F513">
        <v>1998</v>
      </c>
      <c r="G513" s="1" t="s">
        <v>946</v>
      </c>
      <c r="H513" t="b">
        <v>1</v>
      </c>
      <c r="I513">
        <v>1</v>
      </c>
      <c r="J513" s="1" t="s">
        <v>8150</v>
      </c>
      <c r="K513">
        <f>COUNTIF(TravelKomma!B:B,Car[[#This Row],[carLicensePlate]])</f>
        <v>0</v>
      </c>
      <c r="L513" s="1">
        <f>SUMIF(TravelKomma!B:B,Car[[#This Row],[carLicensePlate]],TravelKomma!X:X)</f>
        <v>0</v>
      </c>
    </row>
    <row r="514" spans="1:12" x14ac:dyDescent="0.25">
      <c r="A514" s="1" t="s">
        <v>6098</v>
      </c>
      <c r="B514" s="1" t="s">
        <v>6099</v>
      </c>
      <c r="C514" s="1" t="s">
        <v>6100</v>
      </c>
      <c r="D514" s="1" t="s">
        <v>6101</v>
      </c>
      <c r="E514">
        <v>4</v>
      </c>
      <c r="F514">
        <v>1966</v>
      </c>
      <c r="G514" s="1" t="s">
        <v>1684</v>
      </c>
      <c r="H514" t="b">
        <v>1</v>
      </c>
      <c r="I514">
        <v>1</v>
      </c>
      <c r="J514" s="1" t="s">
        <v>6102</v>
      </c>
      <c r="K514">
        <f>COUNTIF(TravelKomma!B:B,Car[[#This Row],[carLicensePlate]])</f>
        <v>0</v>
      </c>
      <c r="L514" s="1">
        <f>SUMIF(TravelKomma!B:B,Car[[#This Row],[carLicensePlate]],TravelKomma!X:X)</f>
        <v>0</v>
      </c>
    </row>
    <row r="515" spans="1:12" x14ac:dyDescent="0.25">
      <c r="A515" s="1" t="s">
        <v>6159</v>
      </c>
      <c r="B515" s="1" t="s">
        <v>6160</v>
      </c>
      <c r="C515" s="1" t="s">
        <v>6161</v>
      </c>
      <c r="D515" s="1" t="s">
        <v>6162</v>
      </c>
      <c r="E515">
        <v>2</v>
      </c>
      <c r="F515">
        <v>2006</v>
      </c>
      <c r="G515" s="1" t="s">
        <v>1720</v>
      </c>
      <c r="H515" t="b">
        <v>1</v>
      </c>
      <c r="I515">
        <v>1</v>
      </c>
      <c r="J515" s="1" t="s">
        <v>6163</v>
      </c>
      <c r="K515">
        <f>COUNTIF(TravelKomma!B:B,Car[[#This Row],[carLicensePlate]])</f>
        <v>0</v>
      </c>
      <c r="L515" s="1">
        <f>SUMIF(TravelKomma!B:B,Car[[#This Row],[carLicensePlate]],TravelKomma!X:X)</f>
        <v>0</v>
      </c>
    </row>
    <row r="516" spans="1:12" x14ac:dyDescent="0.25">
      <c r="A516" s="1" t="s">
        <v>6248</v>
      </c>
      <c r="B516" s="1" t="s">
        <v>6160</v>
      </c>
      <c r="C516" s="1" t="s">
        <v>6161</v>
      </c>
      <c r="D516" s="1" t="s">
        <v>6051</v>
      </c>
      <c r="E516">
        <v>1</v>
      </c>
      <c r="F516">
        <v>1997</v>
      </c>
      <c r="G516" s="1" t="s">
        <v>367</v>
      </c>
      <c r="H516" t="b">
        <v>1</v>
      </c>
      <c r="I516">
        <v>1</v>
      </c>
      <c r="J516" s="1" t="s">
        <v>6249</v>
      </c>
      <c r="K516">
        <f>COUNTIF(TravelKomma!B:B,Car[[#This Row],[carLicensePlate]])</f>
        <v>0</v>
      </c>
      <c r="L516" s="1">
        <f>SUMIF(TravelKomma!B:B,Car[[#This Row],[carLicensePlate]],TravelKomma!X:X)</f>
        <v>0</v>
      </c>
    </row>
    <row r="517" spans="1:12" x14ac:dyDescent="0.25">
      <c r="A517" s="1" t="s">
        <v>6420</v>
      </c>
      <c r="B517" s="1" t="s">
        <v>6160</v>
      </c>
      <c r="C517" s="1" t="s">
        <v>6421</v>
      </c>
      <c r="D517" s="1" t="s">
        <v>6067</v>
      </c>
      <c r="E517">
        <v>4</v>
      </c>
      <c r="F517">
        <v>2012</v>
      </c>
      <c r="G517" s="1" t="s">
        <v>1567</v>
      </c>
      <c r="H517" t="b">
        <v>0</v>
      </c>
      <c r="I517">
        <v>1</v>
      </c>
      <c r="J517" s="1" t="s">
        <v>6422</v>
      </c>
      <c r="K517">
        <f>COUNTIF(TravelKomma!B:B,Car[[#This Row],[carLicensePlate]])</f>
        <v>0</v>
      </c>
      <c r="L517" s="1">
        <f>SUMIF(TravelKomma!B:B,Car[[#This Row],[carLicensePlate]],TravelKomma!X:X)</f>
        <v>0</v>
      </c>
    </row>
    <row r="518" spans="1:12" x14ac:dyDescent="0.25">
      <c r="A518" s="1" t="s">
        <v>5573</v>
      </c>
      <c r="B518" s="1" t="s">
        <v>6160</v>
      </c>
      <c r="C518" s="1" t="s">
        <v>6536</v>
      </c>
      <c r="D518" s="1" t="s">
        <v>6168</v>
      </c>
      <c r="E518">
        <v>5</v>
      </c>
      <c r="F518">
        <v>2002</v>
      </c>
      <c r="G518" s="1" t="s">
        <v>1837</v>
      </c>
      <c r="H518" t="b">
        <v>0</v>
      </c>
      <c r="I518">
        <v>1</v>
      </c>
      <c r="J518" s="1" t="s">
        <v>6537</v>
      </c>
      <c r="K518">
        <f>COUNTIF(TravelKomma!B:B,Car[[#This Row],[carLicensePlate]])</f>
        <v>1</v>
      </c>
      <c r="L518" s="1">
        <f>SUMIF(TravelKomma!B:B,Car[[#This Row],[carLicensePlate]],TravelKomma!X:X)</f>
        <v>178.59</v>
      </c>
    </row>
    <row r="519" spans="1:12" x14ac:dyDescent="0.25">
      <c r="A519" s="1" t="s">
        <v>6598</v>
      </c>
      <c r="B519" s="1" t="s">
        <v>6160</v>
      </c>
      <c r="C519" s="1" t="s">
        <v>6599</v>
      </c>
      <c r="D519" s="1" t="s">
        <v>6026</v>
      </c>
      <c r="E519">
        <v>1</v>
      </c>
      <c r="F519">
        <v>2008</v>
      </c>
      <c r="G519" s="1" t="s">
        <v>345</v>
      </c>
      <c r="H519" t="b">
        <v>1</v>
      </c>
      <c r="I519">
        <v>1</v>
      </c>
      <c r="J519" s="1" t="s">
        <v>6600</v>
      </c>
      <c r="K519">
        <f>COUNTIF(TravelKomma!B:B,Car[[#This Row],[carLicensePlate]])</f>
        <v>0</v>
      </c>
      <c r="L519" s="1">
        <f>SUMIF(TravelKomma!B:B,Car[[#This Row],[carLicensePlate]],TravelKomma!X:X)</f>
        <v>0</v>
      </c>
    </row>
    <row r="520" spans="1:12" x14ac:dyDescent="0.25">
      <c r="A520" s="1" t="s">
        <v>5962</v>
      </c>
      <c r="B520" s="1" t="s">
        <v>6160</v>
      </c>
      <c r="C520" s="1" t="s">
        <v>6161</v>
      </c>
      <c r="D520" s="1" t="s">
        <v>6264</v>
      </c>
      <c r="E520">
        <v>3</v>
      </c>
      <c r="F520">
        <v>2006</v>
      </c>
      <c r="G520" s="1" t="s">
        <v>1730</v>
      </c>
      <c r="H520" t="b">
        <v>0</v>
      </c>
      <c r="I520">
        <v>1</v>
      </c>
      <c r="J520" s="1" t="s">
        <v>6703</v>
      </c>
      <c r="K520">
        <f>COUNTIF(TravelKomma!B:B,Car[[#This Row],[carLicensePlate]])</f>
        <v>1</v>
      </c>
      <c r="L520" s="1">
        <f>SUMIF(TravelKomma!B:B,Car[[#This Row],[carLicensePlate]],TravelKomma!X:X)</f>
        <v>28.17</v>
      </c>
    </row>
    <row r="521" spans="1:12" x14ac:dyDescent="0.25">
      <c r="A521" s="1" t="s">
        <v>5311</v>
      </c>
      <c r="B521" s="1" t="s">
        <v>6160</v>
      </c>
      <c r="C521" s="1" t="s">
        <v>6766</v>
      </c>
      <c r="D521" s="1" t="s">
        <v>6088</v>
      </c>
      <c r="E521">
        <v>4</v>
      </c>
      <c r="F521">
        <v>2001</v>
      </c>
      <c r="G521" s="1" t="s">
        <v>1286</v>
      </c>
      <c r="H521" t="b">
        <v>0</v>
      </c>
      <c r="I521">
        <v>1</v>
      </c>
      <c r="J521" s="1" t="s">
        <v>6767</v>
      </c>
      <c r="K521">
        <f>COUNTIF(TravelKomma!B:B,Car[[#This Row],[carLicensePlate]])</f>
        <v>1</v>
      </c>
      <c r="L521" s="1">
        <f>SUMIF(TravelKomma!B:B,Car[[#This Row],[carLicensePlate]],TravelKomma!X:X)</f>
        <v>13.88</v>
      </c>
    </row>
    <row r="522" spans="1:12" x14ac:dyDescent="0.25">
      <c r="A522" s="1" t="s">
        <v>4423</v>
      </c>
      <c r="B522" s="1" t="s">
        <v>6160</v>
      </c>
      <c r="C522" s="1" t="s">
        <v>6766</v>
      </c>
      <c r="D522" s="1" t="s">
        <v>6264</v>
      </c>
      <c r="E522">
        <v>5</v>
      </c>
      <c r="F522">
        <v>2007</v>
      </c>
      <c r="G522" s="1" t="s">
        <v>1479</v>
      </c>
      <c r="H522" t="b">
        <v>1</v>
      </c>
      <c r="I522">
        <v>1</v>
      </c>
      <c r="J522" s="1" t="s">
        <v>6777</v>
      </c>
      <c r="K522">
        <f>COUNTIF(TravelKomma!B:B,Car[[#This Row],[carLicensePlate]])</f>
        <v>1</v>
      </c>
      <c r="L522" s="1">
        <f>SUMIF(TravelKomma!B:B,Car[[#This Row],[carLicensePlate]],TravelKomma!X:X)</f>
        <v>101.26</v>
      </c>
    </row>
    <row r="523" spans="1:12" x14ac:dyDescent="0.25">
      <c r="A523" s="1" t="s">
        <v>6913</v>
      </c>
      <c r="B523" s="1" t="s">
        <v>6160</v>
      </c>
      <c r="C523" s="1" t="s">
        <v>6914</v>
      </c>
      <c r="D523" s="1" t="s">
        <v>6059</v>
      </c>
      <c r="E523">
        <v>2</v>
      </c>
      <c r="F523">
        <v>2012</v>
      </c>
      <c r="G523" s="1" t="s">
        <v>1616</v>
      </c>
      <c r="H523" t="b">
        <v>0</v>
      </c>
      <c r="I523">
        <v>1</v>
      </c>
      <c r="J523" s="1" t="s">
        <v>6915</v>
      </c>
      <c r="K523">
        <f>COUNTIF(TravelKomma!B:B,Car[[#This Row],[carLicensePlate]])</f>
        <v>0</v>
      </c>
      <c r="L523" s="1">
        <f>SUMIF(TravelKomma!B:B,Car[[#This Row],[carLicensePlate]],TravelKomma!X:X)</f>
        <v>0</v>
      </c>
    </row>
    <row r="524" spans="1:12" x14ac:dyDescent="0.25">
      <c r="A524" s="1" t="s">
        <v>7054</v>
      </c>
      <c r="B524" s="1" t="s">
        <v>6160</v>
      </c>
      <c r="C524" s="1" t="s">
        <v>6536</v>
      </c>
      <c r="D524" s="1" t="s">
        <v>6031</v>
      </c>
      <c r="E524">
        <v>4</v>
      </c>
      <c r="F524">
        <v>2006</v>
      </c>
      <c r="G524" s="1" t="s">
        <v>1475</v>
      </c>
      <c r="H524" t="b">
        <v>1</v>
      </c>
      <c r="I524">
        <v>1</v>
      </c>
      <c r="J524" s="1" t="s">
        <v>7055</v>
      </c>
      <c r="K524">
        <f>COUNTIF(TravelKomma!B:B,Car[[#This Row],[carLicensePlate]])</f>
        <v>0</v>
      </c>
      <c r="L524" s="1">
        <f>SUMIF(TravelKomma!B:B,Car[[#This Row],[carLicensePlate]],TravelKomma!X:X)</f>
        <v>0</v>
      </c>
    </row>
    <row r="525" spans="1:12" x14ac:dyDescent="0.25">
      <c r="A525" s="1" t="s">
        <v>7190</v>
      </c>
      <c r="B525" s="1" t="s">
        <v>6160</v>
      </c>
      <c r="C525" s="1" t="s">
        <v>6599</v>
      </c>
      <c r="D525" s="1" t="s">
        <v>6101</v>
      </c>
      <c r="E525">
        <v>2</v>
      </c>
      <c r="F525">
        <v>2002</v>
      </c>
      <c r="G525" s="1" t="s">
        <v>904</v>
      </c>
      <c r="H525" t="b">
        <v>1</v>
      </c>
      <c r="I525">
        <v>1</v>
      </c>
      <c r="J525" s="1" t="s">
        <v>7191</v>
      </c>
      <c r="K525">
        <f>COUNTIF(TravelKomma!B:B,Car[[#This Row],[carLicensePlate]])</f>
        <v>0</v>
      </c>
      <c r="L525" s="1">
        <f>SUMIF(TravelKomma!B:B,Car[[#This Row],[carLicensePlate]],TravelKomma!X:X)</f>
        <v>0</v>
      </c>
    </row>
    <row r="526" spans="1:12" x14ac:dyDescent="0.25">
      <c r="A526" s="1" t="s">
        <v>7217</v>
      </c>
      <c r="B526" s="1" t="s">
        <v>6160</v>
      </c>
      <c r="C526" s="1" t="s">
        <v>6161</v>
      </c>
      <c r="D526" s="1" t="s">
        <v>6035</v>
      </c>
      <c r="E526">
        <v>3</v>
      </c>
      <c r="F526">
        <v>1999</v>
      </c>
      <c r="G526" s="1" t="s">
        <v>407</v>
      </c>
      <c r="H526" t="b">
        <v>0</v>
      </c>
      <c r="I526">
        <v>1</v>
      </c>
      <c r="J526" s="1" t="s">
        <v>7218</v>
      </c>
      <c r="K526">
        <f>COUNTIF(TravelKomma!B:B,Car[[#This Row],[carLicensePlate]])</f>
        <v>0</v>
      </c>
      <c r="L526" s="1">
        <f>SUMIF(TravelKomma!B:B,Car[[#This Row],[carLicensePlate]],TravelKomma!X:X)</f>
        <v>0</v>
      </c>
    </row>
    <row r="527" spans="1:12" x14ac:dyDescent="0.25">
      <c r="A527" s="1" t="s">
        <v>7396</v>
      </c>
      <c r="B527" s="1" t="s">
        <v>6160</v>
      </c>
      <c r="C527" s="1" t="s">
        <v>6536</v>
      </c>
      <c r="D527" s="1" t="s">
        <v>6067</v>
      </c>
      <c r="E527">
        <v>5</v>
      </c>
      <c r="F527">
        <v>2005</v>
      </c>
      <c r="G527" s="1" t="s">
        <v>82</v>
      </c>
      <c r="H527" t="b">
        <v>0</v>
      </c>
      <c r="I527">
        <v>1</v>
      </c>
      <c r="J527" s="1" t="s">
        <v>7397</v>
      </c>
      <c r="K527">
        <f>COUNTIF(TravelKomma!B:B,Car[[#This Row],[carLicensePlate]])</f>
        <v>0</v>
      </c>
      <c r="L527" s="1">
        <f>SUMIF(TravelKomma!B:B,Car[[#This Row],[carLicensePlate]],TravelKomma!X:X)</f>
        <v>0</v>
      </c>
    </row>
    <row r="528" spans="1:12" x14ac:dyDescent="0.25">
      <c r="A528" s="1" t="s">
        <v>7444</v>
      </c>
      <c r="B528" s="1" t="s">
        <v>6160</v>
      </c>
      <c r="C528" s="1" t="s">
        <v>6161</v>
      </c>
      <c r="D528" s="1" t="s">
        <v>6055</v>
      </c>
      <c r="E528">
        <v>2</v>
      </c>
      <c r="F528">
        <v>2008</v>
      </c>
      <c r="G528" s="1" t="s">
        <v>1286</v>
      </c>
      <c r="H528" t="b">
        <v>0</v>
      </c>
      <c r="I528">
        <v>1</v>
      </c>
      <c r="J528" s="1" t="s">
        <v>7445</v>
      </c>
      <c r="K528">
        <f>COUNTIF(TravelKomma!B:B,Car[[#This Row],[carLicensePlate]])</f>
        <v>0</v>
      </c>
      <c r="L528" s="1">
        <f>SUMIF(TravelKomma!B:B,Car[[#This Row],[carLicensePlate]],TravelKomma!X:X)</f>
        <v>0</v>
      </c>
    </row>
    <row r="529" spans="1:12" x14ac:dyDescent="0.25">
      <c r="A529" s="1" t="s">
        <v>4370</v>
      </c>
      <c r="B529" s="1" t="s">
        <v>6160</v>
      </c>
      <c r="C529" s="1" t="s">
        <v>7539</v>
      </c>
      <c r="D529" s="1" t="s">
        <v>6063</v>
      </c>
      <c r="E529">
        <v>1</v>
      </c>
      <c r="F529">
        <v>2009</v>
      </c>
      <c r="G529" s="1" t="s">
        <v>273</v>
      </c>
      <c r="H529" t="b">
        <v>0</v>
      </c>
      <c r="I529">
        <v>1</v>
      </c>
      <c r="J529" s="1" t="s">
        <v>7540</v>
      </c>
      <c r="K529">
        <f>COUNTIF(TravelKomma!B:B,Car[[#This Row],[carLicensePlate]])</f>
        <v>1</v>
      </c>
      <c r="L529" s="1">
        <f>SUMIF(TravelKomma!B:B,Car[[#This Row],[carLicensePlate]],TravelKomma!X:X)</f>
        <v>49.41</v>
      </c>
    </row>
    <row r="530" spans="1:12" x14ac:dyDescent="0.25">
      <c r="A530" s="1" t="s">
        <v>5688</v>
      </c>
      <c r="B530" s="1" t="s">
        <v>6160</v>
      </c>
      <c r="C530" s="1" t="s">
        <v>6914</v>
      </c>
      <c r="D530" s="1" t="s">
        <v>6186</v>
      </c>
      <c r="E530">
        <v>5</v>
      </c>
      <c r="F530">
        <v>2004</v>
      </c>
      <c r="G530" s="1" t="s">
        <v>1829</v>
      </c>
      <c r="H530" t="b">
        <v>0</v>
      </c>
      <c r="I530">
        <v>1</v>
      </c>
      <c r="J530" s="1" t="s">
        <v>7788</v>
      </c>
      <c r="K530">
        <f>COUNTIF(TravelKomma!B:B,Car[[#This Row],[carLicensePlate]])</f>
        <v>1</v>
      </c>
      <c r="L530" s="1">
        <f>SUMIF(TravelKomma!B:B,Car[[#This Row],[carLicensePlate]],TravelKomma!X:X)</f>
        <v>17.79</v>
      </c>
    </row>
    <row r="531" spans="1:12" x14ac:dyDescent="0.25">
      <c r="A531" s="1" t="s">
        <v>8075</v>
      </c>
      <c r="B531" s="1" t="s">
        <v>6160</v>
      </c>
      <c r="C531" s="1" t="s">
        <v>6914</v>
      </c>
      <c r="D531" s="1" t="s">
        <v>6186</v>
      </c>
      <c r="E531">
        <v>1</v>
      </c>
      <c r="F531">
        <v>2011</v>
      </c>
      <c r="G531" s="1" t="s">
        <v>1558</v>
      </c>
      <c r="H531" t="b">
        <v>0</v>
      </c>
      <c r="I531">
        <v>1</v>
      </c>
      <c r="J531" s="1" t="s">
        <v>8076</v>
      </c>
      <c r="K531">
        <f>COUNTIF(TravelKomma!B:B,Car[[#This Row],[carLicensePlate]])</f>
        <v>0</v>
      </c>
      <c r="L531" s="1">
        <f>SUMIF(TravelKomma!B:B,Car[[#This Row],[carLicensePlate]],TravelKomma!X:X)</f>
        <v>0</v>
      </c>
    </row>
    <row r="532" spans="1:12" x14ac:dyDescent="0.25">
      <c r="A532" s="1" t="s">
        <v>8136</v>
      </c>
      <c r="B532" s="1" t="s">
        <v>6160</v>
      </c>
      <c r="C532" s="1" t="s">
        <v>6536</v>
      </c>
      <c r="D532" s="1" t="s">
        <v>6072</v>
      </c>
      <c r="E532">
        <v>5</v>
      </c>
      <c r="F532">
        <v>2011</v>
      </c>
      <c r="G532" s="1" t="s">
        <v>1490</v>
      </c>
      <c r="H532" t="b">
        <v>0</v>
      </c>
      <c r="I532">
        <v>1</v>
      </c>
      <c r="J532" s="1" t="s">
        <v>8137</v>
      </c>
      <c r="K532">
        <f>COUNTIF(TravelKomma!B:B,Car[[#This Row],[carLicensePlate]])</f>
        <v>0</v>
      </c>
      <c r="L532" s="1">
        <f>SUMIF(TravelKomma!B:B,Car[[#This Row],[carLicensePlate]],TravelKomma!X:X)</f>
        <v>0</v>
      </c>
    </row>
    <row r="533" spans="1:12" x14ac:dyDescent="0.25">
      <c r="A533" s="1" t="s">
        <v>8220</v>
      </c>
      <c r="B533" s="1" t="s">
        <v>6160</v>
      </c>
      <c r="C533" s="1" t="s">
        <v>8221</v>
      </c>
      <c r="D533" s="1" t="s">
        <v>6119</v>
      </c>
      <c r="E533">
        <v>3</v>
      </c>
      <c r="F533">
        <v>2007</v>
      </c>
      <c r="G533" s="1" t="s">
        <v>118</v>
      </c>
      <c r="H533" t="b">
        <v>0</v>
      </c>
      <c r="I533">
        <v>1</v>
      </c>
      <c r="J533" s="1" t="s">
        <v>8222</v>
      </c>
      <c r="K533">
        <f>COUNTIF(TravelKomma!B:B,Car[[#This Row],[carLicensePlate]])</f>
        <v>0</v>
      </c>
      <c r="L533" s="1">
        <f>SUMIF(TravelKomma!B:B,Car[[#This Row],[carLicensePlate]],TravelKomma!X:X)</f>
        <v>0</v>
      </c>
    </row>
    <row r="534" spans="1:12" x14ac:dyDescent="0.25">
      <c r="A534" s="1" t="s">
        <v>6188</v>
      </c>
      <c r="B534" s="1" t="s">
        <v>6189</v>
      </c>
      <c r="C534" s="1" t="s">
        <v>6190</v>
      </c>
      <c r="D534" s="1" t="s">
        <v>6168</v>
      </c>
      <c r="E534">
        <v>4</v>
      </c>
      <c r="F534">
        <v>2003</v>
      </c>
      <c r="G534" s="1" t="s">
        <v>1394</v>
      </c>
      <c r="H534" t="b">
        <v>0</v>
      </c>
      <c r="I534">
        <v>1</v>
      </c>
      <c r="J534" s="1" t="s">
        <v>6191</v>
      </c>
      <c r="K534">
        <f>COUNTIF(TravelKomma!B:B,Car[[#This Row],[carLicensePlate]])</f>
        <v>0</v>
      </c>
      <c r="L534" s="1">
        <f>SUMIF(TravelKomma!B:B,Car[[#This Row],[carLicensePlate]],TravelKomma!X:X)</f>
        <v>0</v>
      </c>
    </row>
    <row r="535" spans="1:12" x14ac:dyDescent="0.25">
      <c r="A535" s="1" t="s">
        <v>6762</v>
      </c>
      <c r="B535" s="1" t="s">
        <v>6189</v>
      </c>
      <c r="C535" s="1" t="s">
        <v>6763</v>
      </c>
      <c r="D535" s="1" t="s">
        <v>6072</v>
      </c>
      <c r="E535">
        <v>5</v>
      </c>
      <c r="F535">
        <v>1997</v>
      </c>
      <c r="G535" s="1" t="s">
        <v>1724</v>
      </c>
      <c r="H535" t="b">
        <v>1</v>
      </c>
      <c r="I535">
        <v>1</v>
      </c>
      <c r="J535" s="1" t="s">
        <v>6764</v>
      </c>
      <c r="K535">
        <f>COUNTIF(TravelKomma!B:B,Car[[#This Row],[carLicensePlate]])</f>
        <v>0</v>
      </c>
      <c r="L535" s="1">
        <f>SUMIF(TravelKomma!B:B,Car[[#This Row],[carLicensePlate]],TravelKomma!X:X)</f>
        <v>0</v>
      </c>
    </row>
    <row r="536" spans="1:12" x14ac:dyDescent="0.25">
      <c r="A536" s="1" t="s">
        <v>6818</v>
      </c>
      <c r="B536" s="1" t="s">
        <v>6189</v>
      </c>
      <c r="C536" s="1" t="s">
        <v>6190</v>
      </c>
      <c r="D536" s="1" t="s">
        <v>6031</v>
      </c>
      <c r="E536">
        <v>2</v>
      </c>
      <c r="F536">
        <v>2011</v>
      </c>
      <c r="G536" s="1" t="s">
        <v>319</v>
      </c>
      <c r="H536" t="b">
        <v>1</v>
      </c>
      <c r="I536">
        <v>1</v>
      </c>
      <c r="J536" s="1" t="s">
        <v>6819</v>
      </c>
      <c r="K536">
        <f>COUNTIF(TravelKomma!B:B,Car[[#This Row],[carLicensePlate]])</f>
        <v>0</v>
      </c>
      <c r="L536" s="1">
        <f>SUMIF(TravelKomma!B:B,Car[[#This Row],[carLicensePlate]],TravelKomma!X:X)</f>
        <v>0</v>
      </c>
    </row>
    <row r="537" spans="1:12" x14ac:dyDescent="0.25">
      <c r="A537" s="1" t="s">
        <v>6917</v>
      </c>
      <c r="B537" s="1" t="s">
        <v>6189</v>
      </c>
      <c r="C537" s="1" t="s">
        <v>6918</v>
      </c>
      <c r="D537" s="1" t="s">
        <v>6186</v>
      </c>
      <c r="E537">
        <v>2</v>
      </c>
      <c r="F537">
        <v>2005</v>
      </c>
      <c r="G537" s="1" t="s">
        <v>1591</v>
      </c>
      <c r="H537" t="b">
        <v>0</v>
      </c>
      <c r="I537">
        <v>1</v>
      </c>
      <c r="J537" s="1" t="s">
        <v>6919</v>
      </c>
      <c r="K537">
        <f>COUNTIF(TravelKomma!B:B,Car[[#This Row],[carLicensePlate]])</f>
        <v>0</v>
      </c>
      <c r="L537" s="1">
        <f>SUMIF(TravelKomma!B:B,Car[[#This Row],[carLicensePlate]],TravelKomma!X:X)</f>
        <v>0</v>
      </c>
    </row>
    <row r="538" spans="1:12" x14ac:dyDescent="0.25">
      <c r="A538" s="1" t="s">
        <v>7073</v>
      </c>
      <c r="B538" s="1" t="s">
        <v>6189</v>
      </c>
      <c r="C538" s="1" t="s">
        <v>6763</v>
      </c>
      <c r="D538" s="1" t="s">
        <v>6186</v>
      </c>
      <c r="E538">
        <v>4</v>
      </c>
      <c r="F538">
        <v>1991</v>
      </c>
      <c r="G538" s="1" t="s">
        <v>1303</v>
      </c>
      <c r="H538" t="b">
        <v>0</v>
      </c>
      <c r="I538">
        <v>1</v>
      </c>
      <c r="J538" s="1" t="s">
        <v>1947</v>
      </c>
      <c r="K538">
        <f>COUNTIF(TravelKomma!B:B,Car[[#This Row],[carLicensePlate]])</f>
        <v>0</v>
      </c>
      <c r="L538" s="1">
        <f>SUMIF(TravelKomma!B:B,Car[[#This Row],[carLicensePlate]],TravelKomma!X:X)</f>
        <v>0</v>
      </c>
    </row>
    <row r="539" spans="1:12" x14ac:dyDescent="0.25">
      <c r="A539" s="1" t="s">
        <v>7765</v>
      </c>
      <c r="B539" s="1" t="s">
        <v>6189</v>
      </c>
      <c r="C539" s="1" t="s">
        <v>7766</v>
      </c>
      <c r="D539" s="1" t="s">
        <v>6101</v>
      </c>
      <c r="E539">
        <v>2</v>
      </c>
      <c r="F539">
        <v>2008</v>
      </c>
      <c r="G539" s="1" t="s">
        <v>385</v>
      </c>
      <c r="H539" t="b">
        <v>1</v>
      </c>
      <c r="I539">
        <v>1</v>
      </c>
      <c r="J539" s="1" t="s">
        <v>7767</v>
      </c>
      <c r="K539">
        <f>COUNTIF(TravelKomma!B:B,Car[[#This Row],[carLicensePlate]])</f>
        <v>0</v>
      </c>
      <c r="L539" s="1">
        <f>SUMIF(TravelKomma!B:B,Car[[#This Row],[carLicensePlate]],TravelKomma!X:X)</f>
        <v>0</v>
      </c>
    </row>
    <row r="540" spans="1:12" x14ac:dyDescent="0.25">
      <c r="A540" s="1" t="s">
        <v>8055</v>
      </c>
      <c r="B540" s="1" t="s">
        <v>6189</v>
      </c>
      <c r="C540" s="1" t="s">
        <v>6190</v>
      </c>
      <c r="D540" s="1" t="s">
        <v>6059</v>
      </c>
      <c r="E540">
        <v>2</v>
      </c>
      <c r="F540">
        <v>2007</v>
      </c>
      <c r="G540" s="1" t="s">
        <v>752</v>
      </c>
      <c r="H540" t="b">
        <v>1</v>
      </c>
      <c r="I540">
        <v>1</v>
      </c>
      <c r="J540" s="1" t="s">
        <v>8056</v>
      </c>
      <c r="K540">
        <f>COUNTIF(TravelKomma!B:B,Car[[#This Row],[carLicensePlate]])</f>
        <v>0</v>
      </c>
      <c r="L540" s="1">
        <f>SUMIF(TravelKomma!B:B,Car[[#This Row],[carLicensePlate]],TravelKomma!X:X)</f>
        <v>0</v>
      </c>
    </row>
    <row r="541" spans="1:12" x14ac:dyDescent="0.25">
      <c r="A541" s="1" t="s">
        <v>8156</v>
      </c>
      <c r="B541" s="1" t="s">
        <v>6189</v>
      </c>
      <c r="C541" s="1" t="s">
        <v>8157</v>
      </c>
      <c r="D541" s="1" t="s">
        <v>6063</v>
      </c>
      <c r="E541">
        <v>3</v>
      </c>
      <c r="F541">
        <v>1989</v>
      </c>
      <c r="G541" s="1" t="s">
        <v>1194</v>
      </c>
      <c r="H541" t="b">
        <v>0</v>
      </c>
      <c r="I541">
        <v>1</v>
      </c>
      <c r="J541" s="1" t="s">
        <v>8158</v>
      </c>
      <c r="K541">
        <f>COUNTIF(TravelKomma!B:B,Car[[#This Row],[carLicensePlate]])</f>
        <v>0</v>
      </c>
      <c r="L541" s="1">
        <f>SUMIF(TravelKomma!B:B,Car[[#This Row],[carLicensePlate]],TravelKomma!X:X)</f>
        <v>0</v>
      </c>
    </row>
    <row r="542" spans="1:12" x14ac:dyDescent="0.25">
      <c r="A542" s="1" t="s">
        <v>6141</v>
      </c>
      <c r="B542" s="1" t="s">
        <v>6142</v>
      </c>
      <c r="C542" s="1" t="s">
        <v>6143</v>
      </c>
      <c r="D542" s="1" t="s">
        <v>6051</v>
      </c>
      <c r="E542">
        <v>1</v>
      </c>
      <c r="F542">
        <v>2012</v>
      </c>
      <c r="G542" s="1" t="s">
        <v>886</v>
      </c>
      <c r="H542" t="b">
        <v>0</v>
      </c>
      <c r="I542">
        <v>1</v>
      </c>
      <c r="J542" s="1" t="s">
        <v>6144</v>
      </c>
      <c r="K542">
        <f>COUNTIF(TravelKomma!B:B,Car[[#This Row],[carLicensePlate]])</f>
        <v>0</v>
      </c>
      <c r="L542" s="1">
        <f>SUMIF(TravelKomma!B:B,Car[[#This Row],[carLicensePlate]],TravelKomma!X:X)</f>
        <v>0</v>
      </c>
    </row>
    <row r="543" spans="1:12" x14ac:dyDescent="0.25">
      <c r="A543" s="1" t="s">
        <v>6227</v>
      </c>
      <c r="B543" s="1" t="s">
        <v>6142</v>
      </c>
      <c r="C543" s="1" t="s">
        <v>6228</v>
      </c>
      <c r="D543" s="1" t="s">
        <v>6031</v>
      </c>
      <c r="E543">
        <v>3</v>
      </c>
      <c r="F543">
        <v>2012</v>
      </c>
      <c r="G543" s="1" t="s">
        <v>22</v>
      </c>
      <c r="H543" t="b">
        <v>0</v>
      </c>
      <c r="I543">
        <v>1</v>
      </c>
      <c r="J543" s="1" t="s">
        <v>6229</v>
      </c>
      <c r="K543">
        <f>COUNTIF(TravelKomma!B:B,Car[[#This Row],[carLicensePlate]])</f>
        <v>0</v>
      </c>
      <c r="L543" s="1">
        <f>SUMIF(TravelKomma!B:B,Car[[#This Row],[carLicensePlate]],TravelKomma!X:X)</f>
        <v>0</v>
      </c>
    </row>
    <row r="544" spans="1:12" x14ac:dyDescent="0.25">
      <c r="A544" s="1" t="s">
        <v>6245</v>
      </c>
      <c r="B544" s="1" t="s">
        <v>6142</v>
      </c>
      <c r="C544" s="1" t="s">
        <v>6246</v>
      </c>
      <c r="D544" s="1" t="s">
        <v>6072</v>
      </c>
      <c r="E544">
        <v>5</v>
      </c>
      <c r="F544">
        <v>1993</v>
      </c>
      <c r="G544" s="1" t="s">
        <v>1223</v>
      </c>
      <c r="H544" t="b">
        <v>1</v>
      </c>
      <c r="I544">
        <v>1</v>
      </c>
      <c r="J544" s="1" t="s">
        <v>6247</v>
      </c>
      <c r="K544">
        <f>COUNTIF(TravelKomma!B:B,Car[[#This Row],[carLicensePlate]])</f>
        <v>0</v>
      </c>
      <c r="L544" s="1">
        <f>SUMIF(TravelKomma!B:B,Car[[#This Row],[carLicensePlate]],TravelKomma!X:X)</f>
        <v>0</v>
      </c>
    </row>
    <row r="545" spans="1:12" x14ac:dyDescent="0.25">
      <c r="A545" s="1" t="s">
        <v>5864</v>
      </c>
      <c r="B545" s="1" t="s">
        <v>6142</v>
      </c>
      <c r="C545" s="1" t="s">
        <v>6296</v>
      </c>
      <c r="D545" s="1" t="s">
        <v>6119</v>
      </c>
      <c r="E545">
        <v>5</v>
      </c>
      <c r="F545">
        <v>2011</v>
      </c>
      <c r="G545" s="1" t="s">
        <v>74</v>
      </c>
      <c r="H545" t="b">
        <v>1</v>
      </c>
      <c r="I545">
        <v>1</v>
      </c>
      <c r="J545" s="1" t="s">
        <v>6297</v>
      </c>
      <c r="K545">
        <f>COUNTIF(TravelKomma!B:B,Car[[#This Row],[carLicensePlate]])</f>
        <v>1</v>
      </c>
      <c r="L545" s="1">
        <f>SUMIF(TravelKomma!B:B,Car[[#This Row],[carLicensePlate]],TravelKomma!X:X)</f>
        <v>86.11</v>
      </c>
    </row>
    <row r="546" spans="1:12" x14ac:dyDescent="0.25">
      <c r="A546" s="1" t="s">
        <v>6885</v>
      </c>
      <c r="B546" s="1" t="s">
        <v>6142</v>
      </c>
      <c r="C546" s="1" t="s">
        <v>6886</v>
      </c>
      <c r="D546" s="1" t="s">
        <v>6168</v>
      </c>
      <c r="E546">
        <v>2</v>
      </c>
      <c r="F546">
        <v>2003</v>
      </c>
      <c r="G546" s="1" t="s">
        <v>880</v>
      </c>
      <c r="H546" t="b">
        <v>0</v>
      </c>
      <c r="I546">
        <v>1</v>
      </c>
      <c r="J546" s="1" t="s">
        <v>6887</v>
      </c>
      <c r="K546">
        <f>COUNTIF(TravelKomma!B:B,Car[[#This Row],[carLicensePlate]])</f>
        <v>0</v>
      </c>
      <c r="L546" s="1">
        <f>SUMIF(TravelKomma!B:B,Car[[#This Row],[carLicensePlate]],TravelKomma!X:X)</f>
        <v>0</v>
      </c>
    </row>
    <row r="547" spans="1:12" x14ac:dyDescent="0.25">
      <c r="A547" s="1" t="s">
        <v>5424</v>
      </c>
      <c r="B547" s="1" t="s">
        <v>6142</v>
      </c>
      <c r="C547" s="1" t="s">
        <v>7174</v>
      </c>
      <c r="D547" s="1" t="s">
        <v>6088</v>
      </c>
      <c r="E547">
        <v>4</v>
      </c>
      <c r="F547">
        <v>2012</v>
      </c>
      <c r="G547" s="1" t="s">
        <v>808</v>
      </c>
      <c r="H547" t="b">
        <v>1</v>
      </c>
      <c r="I547">
        <v>1</v>
      </c>
      <c r="J547" s="1" t="s">
        <v>7175</v>
      </c>
      <c r="K547">
        <f>COUNTIF(TravelKomma!B:B,Car[[#This Row],[carLicensePlate]])</f>
        <v>1</v>
      </c>
      <c r="L547" s="1">
        <f>SUMIF(TravelKomma!B:B,Car[[#This Row],[carLicensePlate]],TravelKomma!X:X)</f>
        <v>82.53</v>
      </c>
    </row>
    <row r="548" spans="1:12" x14ac:dyDescent="0.25">
      <c r="A548" s="1" t="s">
        <v>7333</v>
      </c>
      <c r="B548" s="1" t="s">
        <v>6142</v>
      </c>
      <c r="C548" s="1" t="s">
        <v>6296</v>
      </c>
      <c r="D548" s="1" t="s">
        <v>6051</v>
      </c>
      <c r="E548">
        <v>3</v>
      </c>
      <c r="F548">
        <v>2011</v>
      </c>
      <c r="G548" s="1" t="s">
        <v>118</v>
      </c>
      <c r="H548" t="b">
        <v>0</v>
      </c>
      <c r="I548">
        <v>1</v>
      </c>
      <c r="J548" s="1" t="s">
        <v>7334</v>
      </c>
      <c r="K548">
        <f>COUNTIF(TravelKomma!B:B,Car[[#This Row],[carLicensePlate]])</f>
        <v>0</v>
      </c>
      <c r="L548" s="1">
        <f>SUMIF(TravelKomma!B:B,Car[[#This Row],[carLicensePlate]],TravelKomma!X:X)</f>
        <v>0</v>
      </c>
    </row>
    <row r="549" spans="1:12" x14ac:dyDescent="0.25">
      <c r="A549" s="1" t="s">
        <v>4565</v>
      </c>
      <c r="B549" s="1" t="s">
        <v>6142</v>
      </c>
      <c r="C549" s="1" t="s">
        <v>7386</v>
      </c>
      <c r="D549" s="1" t="s">
        <v>6063</v>
      </c>
      <c r="E549">
        <v>2</v>
      </c>
      <c r="F549">
        <v>2008</v>
      </c>
      <c r="G549" s="1" t="s">
        <v>1884</v>
      </c>
      <c r="H549" t="b">
        <v>0</v>
      </c>
      <c r="I549">
        <v>1</v>
      </c>
      <c r="J549" s="1" t="s">
        <v>7387</v>
      </c>
      <c r="K549">
        <f>COUNTIF(TravelKomma!B:B,Car[[#This Row],[carLicensePlate]])</f>
        <v>1</v>
      </c>
      <c r="L549" s="1">
        <f>SUMIF(TravelKomma!B:B,Car[[#This Row],[carLicensePlate]],TravelKomma!X:X)</f>
        <v>179.27</v>
      </c>
    </row>
    <row r="550" spans="1:12" x14ac:dyDescent="0.25">
      <c r="A550" s="1" t="s">
        <v>7632</v>
      </c>
      <c r="B550" s="1" t="s">
        <v>6142</v>
      </c>
      <c r="C550" s="1" t="s">
        <v>6228</v>
      </c>
      <c r="D550" s="1" t="s">
        <v>6162</v>
      </c>
      <c r="E550">
        <v>3</v>
      </c>
      <c r="F550">
        <v>2008</v>
      </c>
      <c r="G550" s="1" t="s">
        <v>719</v>
      </c>
      <c r="H550" t="b">
        <v>0</v>
      </c>
      <c r="I550">
        <v>1</v>
      </c>
      <c r="J550" s="1" t="s">
        <v>7633</v>
      </c>
      <c r="K550">
        <f>COUNTIF(TravelKomma!B:B,Car[[#This Row],[carLicensePlate]])</f>
        <v>0</v>
      </c>
      <c r="L550" s="1">
        <f>SUMIF(TravelKomma!B:B,Car[[#This Row],[carLicensePlate]],TravelKomma!X:X)</f>
        <v>0</v>
      </c>
    </row>
    <row r="551" spans="1:12" x14ac:dyDescent="0.25">
      <c r="A551" s="1" t="s">
        <v>5429</v>
      </c>
      <c r="B551" s="1" t="s">
        <v>6142</v>
      </c>
      <c r="C551" s="1" t="s">
        <v>6886</v>
      </c>
      <c r="D551" s="1" t="s">
        <v>6088</v>
      </c>
      <c r="E551">
        <v>5</v>
      </c>
      <c r="F551">
        <v>2008</v>
      </c>
      <c r="G551" s="1" t="s">
        <v>1280</v>
      </c>
      <c r="H551" t="b">
        <v>1</v>
      </c>
      <c r="I551">
        <v>1</v>
      </c>
      <c r="J551" s="1" t="s">
        <v>1947</v>
      </c>
      <c r="K551">
        <f>COUNTIF(TravelKomma!B:B,Car[[#This Row],[carLicensePlate]])</f>
        <v>1</v>
      </c>
      <c r="L551" s="1">
        <f>SUMIF(TravelKomma!B:B,Car[[#This Row],[carLicensePlate]],TravelKomma!X:X)</f>
        <v>43.37</v>
      </c>
    </row>
    <row r="552" spans="1:12" x14ac:dyDescent="0.25">
      <c r="A552" s="1" t="s">
        <v>7878</v>
      </c>
      <c r="B552" s="1" t="s">
        <v>6142</v>
      </c>
      <c r="C552" s="1" t="s">
        <v>7879</v>
      </c>
      <c r="D552" s="1" t="s">
        <v>2518</v>
      </c>
      <c r="E552">
        <v>4</v>
      </c>
      <c r="F552">
        <v>2012</v>
      </c>
      <c r="G552" s="1" t="s">
        <v>289</v>
      </c>
      <c r="H552" t="b">
        <v>1</v>
      </c>
      <c r="I552">
        <v>1</v>
      </c>
      <c r="J552" s="1" t="s">
        <v>7880</v>
      </c>
      <c r="K552">
        <f>COUNTIF(TravelKomma!B:B,Car[[#This Row],[carLicensePlate]])</f>
        <v>0</v>
      </c>
      <c r="L552" s="1">
        <f>SUMIF(TravelKomma!B:B,Car[[#This Row],[carLicensePlate]],TravelKomma!X:X)</f>
        <v>0</v>
      </c>
    </row>
    <row r="553" spans="1:12" x14ac:dyDescent="0.25">
      <c r="A553" s="1" t="s">
        <v>5643</v>
      </c>
      <c r="B553" s="1" t="s">
        <v>6142</v>
      </c>
      <c r="C553" s="1" t="s">
        <v>6296</v>
      </c>
      <c r="D553" s="1" t="s">
        <v>6101</v>
      </c>
      <c r="E553">
        <v>4</v>
      </c>
      <c r="F553">
        <v>1996</v>
      </c>
      <c r="G553" s="1" t="s">
        <v>1530</v>
      </c>
      <c r="H553" t="b">
        <v>1</v>
      </c>
      <c r="I553">
        <v>1</v>
      </c>
      <c r="J553" s="1" t="s">
        <v>8077</v>
      </c>
      <c r="K553">
        <f>COUNTIF(TravelKomma!B:B,Car[[#This Row],[carLicensePlate]])</f>
        <v>1</v>
      </c>
      <c r="L553" s="1">
        <f>SUMIF(TravelKomma!B:B,Car[[#This Row],[carLicensePlate]],TravelKomma!X:X)</f>
        <v>63.65</v>
      </c>
    </row>
    <row r="554" spans="1:12" x14ac:dyDescent="0.25">
      <c r="A554" s="1" t="s">
        <v>8101</v>
      </c>
      <c r="B554" s="1" t="s">
        <v>6142</v>
      </c>
      <c r="C554" s="1" t="s">
        <v>6228</v>
      </c>
      <c r="D554" s="1" t="s">
        <v>6264</v>
      </c>
      <c r="E554">
        <v>1</v>
      </c>
      <c r="F554">
        <v>2004</v>
      </c>
      <c r="G554" s="1" t="s">
        <v>953</v>
      </c>
      <c r="H554" t="b">
        <v>0</v>
      </c>
      <c r="I554">
        <v>1</v>
      </c>
      <c r="J554" s="1" t="s">
        <v>1947</v>
      </c>
      <c r="K554">
        <f>COUNTIF(TravelKomma!B:B,Car[[#This Row],[carLicensePlate]])</f>
        <v>0</v>
      </c>
      <c r="L554" s="1">
        <f>SUMIF(TravelKomma!B:B,Car[[#This Row],[carLicensePlate]],TravelKomma!X:X)</f>
        <v>0</v>
      </c>
    </row>
    <row r="555" spans="1:12" x14ac:dyDescent="0.25">
      <c r="A555" s="1" t="s">
        <v>6507</v>
      </c>
      <c r="B555" s="1" t="s">
        <v>6508</v>
      </c>
      <c r="C555" s="1" t="s">
        <v>6509</v>
      </c>
      <c r="D555" s="1" t="s">
        <v>6026</v>
      </c>
      <c r="E555">
        <v>4</v>
      </c>
      <c r="F555">
        <v>1997</v>
      </c>
      <c r="G555" s="1" t="s">
        <v>1419</v>
      </c>
      <c r="H555" t="b">
        <v>0</v>
      </c>
      <c r="I555">
        <v>1</v>
      </c>
      <c r="J555" s="1" t="s">
        <v>6510</v>
      </c>
      <c r="K555">
        <f>COUNTIF(TravelKomma!B:B,Car[[#This Row],[carLicensePlate]])</f>
        <v>0</v>
      </c>
      <c r="L555" s="1">
        <f>SUMIF(TravelKomma!B:B,Car[[#This Row],[carLicensePlate]],TravelKomma!X:X)</f>
        <v>0</v>
      </c>
    </row>
    <row r="556" spans="1:12" x14ac:dyDescent="0.25">
      <c r="A556" s="1" t="s">
        <v>6622</v>
      </c>
      <c r="B556" s="1" t="s">
        <v>6508</v>
      </c>
      <c r="C556" s="1" t="s">
        <v>6623</v>
      </c>
      <c r="D556" s="1" t="s">
        <v>6101</v>
      </c>
      <c r="E556">
        <v>5</v>
      </c>
      <c r="F556">
        <v>2004</v>
      </c>
      <c r="G556" s="1" t="s">
        <v>212</v>
      </c>
      <c r="H556" t="b">
        <v>0</v>
      </c>
      <c r="I556">
        <v>1</v>
      </c>
      <c r="J556" s="1" t="s">
        <v>6624</v>
      </c>
      <c r="K556">
        <f>COUNTIF(TravelKomma!B:B,Car[[#This Row],[carLicensePlate]])</f>
        <v>0</v>
      </c>
      <c r="L556" s="1">
        <f>SUMIF(TravelKomma!B:B,Car[[#This Row],[carLicensePlate]],TravelKomma!X:X)</f>
        <v>0</v>
      </c>
    </row>
    <row r="557" spans="1:12" x14ac:dyDescent="0.25">
      <c r="A557" s="1" t="s">
        <v>5653</v>
      </c>
      <c r="B557" s="1" t="s">
        <v>6508</v>
      </c>
      <c r="C557" s="1" t="s">
        <v>6770</v>
      </c>
      <c r="D557" s="1" t="s">
        <v>6051</v>
      </c>
      <c r="E557">
        <v>3</v>
      </c>
      <c r="F557">
        <v>2011</v>
      </c>
      <c r="G557" s="1" t="s">
        <v>1797</v>
      </c>
      <c r="H557" t="b">
        <v>0</v>
      </c>
      <c r="I557">
        <v>1</v>
      </c>
      <c r="J557" s="1" t="s">
        <v>6771</v>
      </c>
      <c r="K557">
        <f>COUNTIF(TravelKomma!B:B,Car[[#This Row],[carLicensePlate]])</f>
        <v>1</v>
      </c>
      <c r="L557" s="1">
        <f>SUMIF(TravelKomma!B:B,Car[[#This Row],[carLicensePlate]],TravelKomma!X:X)</f>
        <v>133.03</v>
      </c>
    </row>
    <row r="558" spans="1:12" x14ac:dyDescent="0.25">
      <c r="A558" s="1" t="s">
        <v>5637</v>
      </c>
      <c r="B558" s="1" t="s">
        <v>6508</v>
      </c>
      <c r="C558" s="1" t="s">
        <v>6770</v>
      </c>
      <c r="D558" s="1" t="s">
        <v>6046</v>
      </c>
      <c r="E558">
        <v>4</v>
      </c>
      <c r="F558">
        <v>2005</v>
      </c>
      <c r="G558" s="1" t="s">
        <v>479</v>
      </c>
      <c r="H558" t="b">
        <v>1</v>
      </c>
      <c r="I558">
        <v>1</v>
      </c>
      <c r="J558" s="1" t="s">
        <v>6928</v>
      </c>
      <c r="K558">
        <f>COUNTIF(TravelKomma!B:B,Car[[#This Row],[carLicensePlate]])</f>
        <v>1</v>
      </c>
      <c r="L558" s="1">
        <f>SUMIF(TravelKomma!B:B,Car[[#This Row],[carLicensePlate]],TravelKomma!X:X)</f>
        <v>69.16</v>
      </c>
    </row>
    <row r="559" spans="1:12" x14ac:dyDescent="0.25">
      <c r="A559" s="1" t="s">
        <v>7094</v>
      </c>
      <c r="B559" s="1" t="s">
        <v>6508</v>
      </c>
      <c r="C559" s="1" t="s">
        <v>7095</v>
      </c>
      <c r="D559" s="1" t="s">
        <v>6063</v>
      </c>
      <c r="E559">
        <v>5</v>
      </c>
      <c r="F559">
        <v>2008</v>
      </c>
      <c r="G559" s="1" t="s">
        <v>700</v>
      </c>
      <c r="H559" t="b">
        <v>1</v>
      </c>
      <c r="I559">
        <v>1</v>
      </c>
      <c r="J559" s="1" t="s">
        <v>6789</v>
      </c>
      <c r="K559">
        <f>COUNTIF(TravelKomma!B:B,Car[[#This Row],[carLicensePlate]])</f>
        <v>0</v>
      </c>
      <c r="L559" s="1">
        <f>SUMIF(TravelKomma!B:B,Car[[#This Row],[carLicensePlate]],TravelKomma!X:X)</f>
        <v>0</v>
      </c>
    </row>
    <row r="560" spans="1:12" x14ac:dyDescent="0.25">
      <c r="A560" s="1" t="s">
        <v>7287</v>
      </c>
      <c r="B560" s="1" t="s">
        <v>6508</v>
      </c>
      <c r="C560" s="1" t="s">
        <v>6770</v>
      </c>
      <c r="D560" s="1" t="s">
        <v>6055</v>
      </c>
      <c r="E560">
        <v>1</v>
      </c>
      <c r="F560">
        <v>1994</v>
      </c>
      <c r="G560" s="1" t="s">
        <v>698</v>
      </c>
      <c r="H560" t="b">
        <v>0</v>
      </c>
      <c r="I560">
        <v>1</v>
      </c>
      <c r="J560" s="1" t="s">
        <v>7288</v>
      </c>
      <c r="K560">
        <f>COUNTIF(TravelKomma!B:B,Car[[#This Row],[carLicensePlate]])</f>
        <v>0</v>
      </c>
      <c r="L560" s="1">
        <f>SUMIF(TravelKomma!B:B,Car[[#This Row],[carLicensePlate]],TravelKomma!X:X)</f>
        <v>0</v>
      </c>
    </row>
    <row r="561" spans="1:12" x14ac:dyDescent="0.25">
      <c r="A561" s="1" t="s">
        <v>7318</v>
      </c>
      <c r="B561" s="1" t="s">
        <v>6508</v>
      </c>
      <c r="C561" s="1" t="s">
        <v>7319</v>
      </c>
      <c r="D561" s="1" t="s">
        <v>6055</v>
      </c>
      <c r="E561">
        <v>5</v>
      </c>
      <c r="F561">
        <v>2008</v>
      </c>
      <c r="G561" s="1" t="s">
        <v>214</v>
      </c>
      <c r="H561" t="b">
        <v>1</v>
      </c>
      <c r="I561">
        <v>1</v>
      </c>
      <c r="J561" s="1" t="s">
        <v>7320</v>
      </c>
      <c r="K561">
        <f>COUNTIF(TravelKomma!B:B,Car[[#This Row],[carLicensePlate]])</f>
        <v>0</v>
      </c>
      <c r="L561" s="1">
        <f>SUMIF(TravelKomma!B:B,Car[[#This Row],[carLicensePlate]],TravelKomma!X:X)</f>
        <v>0</v>
      </c>
    </row>
    <row r="562" spans="1:12" x14ac:dyDescent="0.25">
      <c r="A562" s="1" t="s">
        <v>4666</v>
      </c>
      <c r="B562" s="1" t="s">
        <v>6508</v>
      </c>
      <c r="C562" s="1" t="s">
        <v>7319</v>
      </c>
      <c r="D562" s="1" t="s">
        <v>6119</v>
      </c>
      <c r="E562">
        <v>5</v>
      </c>
      <c r="F562">
        <v>2006</v>
      </c>
      <c r="G562" s="1" t="s">
        <v>323</v>
      </c>
      <c r="H562" t="b">
        <v>0</v>
      </c>
      <c r="I562">
        <v>1</v>
      </c>
      <c r="J562" s="1" t="s">
        <v>7321</v>
      </c>
      <c r="K562">
        <f>COUNTIF(TravelKomma!B:B,Car[[#This Row],[carLicensePlate]])</f>
        <v>2</v>
      </c>
      <c r="L562" s="1">
        <f>SUMIF(TravelKomma!B:B,Car[[#This Row],[carLicensePlate]],TravelKomma!X:X)</f>
        <v>283.13</v>
      </c>
    </row>
    <row r="563" spans="1:12" x14ac:dyDescent="0.25">
      <c r="A563" s="1" t="s">
        <v>7356</v>
      </c>
      <c r="B563" s="1" t="s">
        <v>6508</v>
      </c>
      <c r="C563" s="1" t="s">
        <v>7357</v>
      </c>
      <c r="D563" s="1" t="s">
        <v>6067</v>
      </c>
      <c r="E563">
        <v>1</v>
      </c>
      <c r="F563">
        <v>2002</v>
      </c>
      <c r="G563" s="1" t="s">
        <v>671</v>
      </c>
      <c r="H563" t="b">
        <v>1</v>
      </c>
      <c r="I563">
        <v>1</v>
      </c>
      <c r="J563" s="1" t="s">
        <v>7358</v>
      </c>
      <c r="K563">
        <f>COUNTIF(TravelKomma!B:B,Car[[#This Row],[carLicensePlate]])</f>
        <v>0</v>
      </c>
      <c r="L563" s="1">
        <f>SUMIF(TravelKomma!B:B,Car[[#This Row],[carLicensePlate]],TravelKomma!X:X)</f>
        <v>0</v>
      </c>
    </row>
    <row r="564" spans="1:12" x14ac:dyDescent="0.25">
      <c r="A564" s="1" t="s">
        <v>7376</v>
      </c>
      <c r="B564" s="1" t="s">
        <v>6508</v>
      </c>
      <c r="C564" s="1" t="s">
        <v>7095</v>
      </c>
      <c r="D564" s="1" t="s">
        <v>6046</v>
      </c>
      <c r="E564">
        <v>4</v>
      </c>
      <c r="F564">
        <v>2012</v>
      </c>
      <c r="G564" s="1" t="s">
        <v>1445</v>
      </c>
      <c r="H564" t="b">
        <v>1</v>
      </c>
      <c r="I564">
        <v>1</v>
      </c>
      <c r="J564" s="1" t="s">
        <v>7008</v>
      </c>
      <c r="K564">
        <f>COUNTIF(TravelKomma!B:B,Car[[#This Row],[carLicensePlate]])</f>
        <v>0</v>
      </c>
      <c r="L564" s="1">
        <f>SUMIF(TravelKomma!B:B,Car[[#This Row],[carLicensePlate]],TravelKomma!X:X)</f>
        <v>0</v>
      </c>
    </row>
    <row r="565" spans="1:12" x14ac:dyDescent="0.25">
      <c r="A565" s="1" t="s">
        <v>7480</v>
      </c>
      <c r="B565" s="1" t="s">
        <v>6508</v>
      </c>
      <c r="C565" s="1" t="s">
        <v>7319</v>
      </c>
      <c r="D565" s="1" t="s">
        <v>6055</v>
      </c>
      <c r="E565">
        <v>2</v>
      </c>
      <c r="F565">
        <v>2005</v>
      </c>
      <c r="G565" s="1" t="s">
        <v>262</v>
      </c>
      <c r="H565" t="b">
        <v>1</v>
      </c>
      <c r="I565">
        <v>1</v>
      </c>
      <c r="J565" s="1" t="s">
        <v>7481</v>
      </c>
      <c r="K565">
        <f>COUNTIF(TravelKomma!B:B,Car[[#This Row],[carLicensePlate]])</f>
        <v>0</v>
      </c>
      <c r="L565" s="1">
        <f>SUMIF(TravelKomma!B:B,Car[[#This Row],[carLicensePlate]],TravelKomma!X:X)</f>
        <v>0</v>
      </c>
    </row>
    <row r="566" spans="1:12" x14ac:dyDescent="0.25">
      <c r="A566" s="1" t="s">
        <v>4346</v>
      </c>
      <c r="B566" s="1" t="s">
        <v>6508</v>
      </c>
      <c r="C566" s="1" t="s">
        <v>7497</v>
      </c>
      <c r="D566" s="1" t="s">
        <v>6067</v>
      </c>
      <c r="E566">
        <v>3</v>
      </c>
      <c r="F566">
        <v>1991</v>
      </c>
      <c r="G566" s="1" t="s">
        <v>273</v>
      </c>
      <c r="H566" t="b">
        <v>1</v>
      </c>
      <c r="I566">
        <v>1</v>
      </c>
      <c r="J566" s="1" t="s">
        <v>7498</v>
      </c>
      <c r="K566">
        <f>COUNTIF(TravelKomma!B:B,Car[[#This Row],[carLicensePlate]])</f>
        <v>1</v>
      </c>
      <c r="L566" s="1">
        <f>SUMIF(TravelKomma!B:B,Car[[#This Row],[carLicensePlate]],TravelKomma!X:X)</f>
        <v>138.22</v>
      </c>
    </row>
    <row r="567" spans="1:12" x14ac:dyDescent="0.25">
      <c r="A567" s="1" t="s">
        <v>7612</v>
      </c>
      <c r="B567" s="1" t="s">
        <v>6508</v>
      </c>
      <c r="C567" s="1" t="s">
        <v>7613</v>
      </c>
      <c r="D567" s="1" t="s">
        <v>6264</v>
      </c>
      <c r="E567">
        <v>2</v>
      </c>
      <c r="F567">
        <v>2008</v>
      </c>
      <c r="G567" s="1" t="s">
        <v>930</v>
      </c>
      <c r="H567" t="b">
        <v>1</v>
      </c>
      <c r="I567">
        <v>1</v>
      </c>
      <c r="J567" s="1" t="s">
        <v>7614</v>
      </c>
      <c r="K567">
        <f>COUNTIF(TravelKomma!B:B,Car[[#This Row],[carLicensePlate]])</f>
        <v>0</v>
      </c>
      <c r="L567" s="1">
        <f>SUMIF(TravelKomma!B:B,Car[[#This Row],[carLicensePlate]],TravelKomma!X:X)</f>
        <v>0</v>
      </c>
    </row>
    <row r="568" spans="1:12" x14ac:dyDescent="0.25">
      <c r="A568" s="1" t="s">
        <v>7699</v>
      </c>
      <c r="B568" s="1" t="s">
        <v>6508</v>
      </c>
      <c r="C568" s="1" t="s">
        <v>7357</v>
      </c>
      <c r="D568" s="1" t="s">
        <v>6051</v>
      </c>
      <c r="E568">
        <v>4</v>
      </c>
      <c r="F568">
        <v>2004</v>
      </c>
      <c r="G568" s="1" t="s">
        <v>842</v>
      </c>
      <c r="H568" t="b">
        <v>0</v>
      </c>
      <c r="I568">
        <v>1</v>
      </c>
      <c r="J568" s="1" t="s">
        <v>7700</v>
      </c>
      <c r="K568">
        <f>COUNTIF(TravelKomma!B:B,Car[[#This Row],[carLicensePlate]])</f>
        <v>0</v>
      </c>
      <c r="L568" s="1">
        <f>SUMIF(TravelKomma!B:B,Car[[#This Row],[carLicensePlate]],TravelKomma!X:X)</f>
        <v>0</v>
      </c>
    </row>
    <row r="569" spans="1:12" x14ac:dyDescent="0.25">
      <c r="A569" s="1" t="s">
        <v>7818</v>
      </c>
      <c r="B569" s="1" t="s">
        <v>6508</v>
      </c>
      <c r="C569" s="1" t="s">
        <v>7497</v>
      </c>
      <c r="D569" s="1" t="s">
        <v>6080</v>
      </c>
      <c r="E569">
        <v>2</v>
      </c>
      <c r="F569">
        <v>2005</v>
      </c>
      <c r="G569" s="1" t="s">
        <v>1078</v>
      </c>
      <c r="H569" t="b">
        <v>0</v>
      </c>
      <c r="I569">
        <v>1</v>
      </c>
      <c r="J569" s="1" t="s">
        <v>7819</v>
      </c>
      <c r="K569">
        <f>COUNTIF(TravelKomma!B:B,Car[[#This Row],[carLicensePlate]])</f>
        <v>0</v>
      </c>
      <c r="L569" s="1">
        <f>SUMIF(TravelKomma!B:B,Car[[#This Row],[carLicensePlate]],TravelKomma!X:X)</f>
        <v>0</v>
      </c>
    </row>
    <row r="570" spans="1:12" x14ac:dyDescent="0.25">
      <c r="A570" s="1" t="s">
        <v>7963</v>
      </c>
      <c r="B570" s="1" t="s">
        <v>6508</v>
      </c>
      <c r="C570" s="1" t="s">
        <v>6770</v>
      </c>
      <c r="D570" s="1" t="s">
        <v>2518</v>
      </c>
      <c r="E570">
        <v>1</v>
      </c>
      <c r="F570">
        <v>2006</v>
      </c>
      <c r="G570" s="1" t="s">
        <v>948</v>
      </c>
      <c r="H570" t="b">
        <v>0</v>
      </c>
      <c r="I570">
        <v>1</v>
      </c>
      <c r="J570" s="1" t="s">
        <v>7964</v>
      </c>
      <c r="K570">
        <f>COUNTIF(TravelKomma!B:B,Car[[#This Row],[carLicensePlate]])</f>
        <v>0</v>
      </c>
      <c r="L570" s="1">
        <f>SUMIF(TravelKomma!B:B,Car[[#This Row],[carLicensePlate]],TravelKomma!X:X)</f>
        <v>0</v>
      </c>
    </row>
    <row r="571" spans="1:12" x14ac:dyDescent="0.25">
      <c r="A571" s="1" t="s">
        <v>8091</v>
      </c>
      <c r="B571" s="1" t="s">
        <v>6508</v>
      </c>
      <c r="C571" s="1" t="s">
        <v>6623</v>
      </c>
      <c r="D571" s="1" t="s">
        <v>6264</v>
      </c>
      <c r="E571">
        <v>4</v>
      </c>
      <c r="F571">
        <v>2004</v>
      </c>
      <c r="G571" s="1" t="s">
        <v>850</v>
      </c>
      <c r="H571" t="b">
        <v>1</v>
      </c>
      <c r="I571">
        <v>1</v>
      </c>
      <c r="J571" s="1" t="s">
        <v>8092</v>
      </c>
      <c r="K571">
        <f>COUNTIF(TravelKomma!B:B,Car[[#This Row],[carLicensePlate]])</f>
        <v>0</v>
      </c>
      <c r="L571" s="1">
        <f>SUMIF(TravelKomma!B:B,Car[[#This Row],[carLicensePlate]],TravelKomma!X:X)</f>
        <v>0</v>
      </c>
    </row>
    <row r="572" spans="1:12" x14ac:dyDescent="0.25">
      <c r="A572" s="1" t="s">
        <v>6356</v>
      </c>
      <c r="B572" s="1" t="s">
        <v>6357</v>
      </c>
      <c r="C572" s="1" t="s">
        <v>6358</v>
      </c>
      <c r="D572" s="1" t="s">
        <v>6035</v>
      </c>
      <c r="E572">
        <v>3</v>
      </c>
      <c r="F572">
        <v>1990</v>
      </c>
      <c r="G572" s="1" t="s">
        <v>750</v>
      </c>
      <c r="H572" t="b">
        <v>0</v>
      </c>
      <c r="I572">
        <v>1</v>
      </c>
      <c r="J572" s="1" t="s">
        <v>6359</v>
      </c>
      <c r="K572">
        <f>COUNTIF(TravelKomma!B:B,Car[[#This Row],[carLicensePlate]])</f>
        <v>0</v>
      </c>
      <c r="L572" s="1">
        <f>SUMIF(TravelKomma!B:B,Car[[#This Row],[carLicensePlate]],TravelKomma!X:X)</f>
        <v>0</v>
      </c>
    </row>
    <row r="573" spans="1:12" x14ac:dyDescent="0.25">
      <c r="A573" s="1" t="s">
        <v>6443</v>
      </c>
      <c r="B573" s="1" t="s">
        <v>6357</v>
      </c>
      <c r="C573" s="1" t="s">
        <v>6444</v>
      </c>
      <c r="D573" s="1" t="s">
        <v>6088</v>
      </c>
      <c r="E573">
        <v>4</v>
      </c>
      <c r="F573">
        <v>1999</v>
      </c>
      <c r="G573" s="1" t="s">
        <v>754</v>
      </c>
      <c r="H573" t="b">
        <v>0</v>
      </c>
      <c r="I573">
        <v>1</v>
      </c>
      <c r="J573" s="1" t="s">
        <v>6445</v>
      </c>
      <c r="K573">
        <f>COUNTIF(TravelKomma!B:B,Car[[#This Row],[carLicensePlate]])</f>
        <v>0</v>
      </c>
      <c r="L573" s="1">
        <f>SUMIF(TravelKomma!B:B,Car[[#This Row],[carLicensePlate]],TravelKomma!X:X)</f>
        <v>0</v>
      </c>
    </row>
    <row r="574" spans="1:12" x14ac:dyDescent="0.25">
      <c r="A574" s="1" t="s">
        <v>6569</v>
      </c>
      <c r="B574" s="1" t="s">
        <v>6357</v>
      </c>
      <c r="C574" s="1" t="s">
        <v>6570</v>
      </c>
      <c r="D574" s="1" t="s">
        <v>6088</v>
      </c>
      <c r="E574">
        <v>2</v>
      </c>
      <c r="F574">
        <v>2012</v>
      </c>
      <c r="G574" s="1" t="s">
        <v>413</v>
      </c>
      <c r="H574" t="b">
        <v>0</v>
      </c>
      <c r="I574">
        <v>1</v>
      </c>
      <c r="J574" s="1" t="s">
        <v>6571</v>
      </c>
      <c r="K574">
        <f>COUNTIF(TravelKomma!B:B,Car[[#This Row],[carLicensePlate]])</f>
        <v>0</v>
      </c>
      <c r="L574" s="1">
        <f>SUMIF(TravelKomma!B:B,Car[[#This Row],[carLicensePlate]],TravelKomma!X:X)</f>
        <v>0</v>
      </c>
    </row>
    <row r="575" spans="1:12" x14ac:dyDescent="0.25">
      <c r="A575" s="1" t="s">
        <v>6876</v>
      </c>
      <c r="B575" s="1" t="s">
        <v>6357</v>
      </c>
      <c r="C575" s="1" t="s">
        <v>6877</v>
      </c>
      <c r="D575" s="1" t="s">
        <v>6067</v>
      </c>
      <c r="E575">
        <v>5</v>
      </c>
      <c r="F575">
        <v>2013</v>
      </c>
      <c r="G575" s="1" t="s">
        <v>661</v>
      </c>
      <c r="H575" t="b">
        <v>1</v>
      </c>
      <c r="I575">
        <v>1</v>
      </c>
      <c r="J575" s="1" t="s">
        <v>6878</v>
      </c>
      <c r="K575">
        <f>COUNTIF(TravelKomma!B:B,Car[[#This Row],[carLicensePlate]])</f>
        <v>0</v>
      </c>
      <c r="L575" s="1">
        <f>SUMIF(TravelKomma!B:B,Car[[#This Row],[carLicensePlate]],TravelKomma!X:X)</f>
        <v>0</v>
      </c>
    </row>
    <row r="576" spans="1:12" x14ac:dyDescent="0.25">
      <c r="A576" s="1" t="s">
        <v>5202</v>
      </c>
      <c r="B576" s="1" t="s">
        <v>6357</v>
      </c>
      <c r="C576" s="1" t="s">
        <v>7149</v>
      </c>
      <c r="D576" s="1" t="s">
        <v>6067</v>
      </c>
      <c r="E576">
        <v>4</v>
      </c>
      <c r="F576">
        <v>1987</v>
      </c>
      <c r="G576" s="1" t="s">
        <v>924</v>
      </c>
      <c r="H576" t="b">
        <v>1</v>
      </c>
      <c r="I576">
        <v>1</v>
      </c>
      <c r="J576" s="1" t="s">
        <v>7150</v>
      </c>
      <c r="K576">
        <f>COUNTIF(TravelKomma!B:B,Car[[#This Row],[carLicensePlate]])</f>
        <v>1</v>
      </c>
      <c r="L576" s="1">
        <f>SUMIF(TravelKomma!B:B,Car[[#This Row],[carLicensePlate]],TravelKomma!X:X)</f>
        <v>95.37</v>
      </c>
    </row>
    <row r="577" spans="1:12" x14ac:dyDescent="0.25">
      <c r="A577" s="1" t="s">
        <v>7250</v>
      </c>
      <c r="B577" s="1" t="s">
        <v>6357</v>
      </c>
      <c r="C577" s="1" t="s">
        <v>2705</v>
      </c>
      <c r="D577" s="1" t="s">
        <v>6080</v>
      </c>
      <c r="E577">
        <v>5</v>
      </c>
      <c r="F577">
        <v>1997</v>
      </c>
      <c r="G577" s="1" t="s">
        <v>554</v>
      </c>
      <c r="H577" t="b">
        <v>1</v>
      </c>
      <c r="I577">
        <v>1</v>
      </c>
      <c r="J577" s="1" t="s">
        <v>7251</v>
      </c>
      <c r="K577">
        <f>COUNTIF(TravelKomma!B:B,Car[[#This Row],[carLicensePlate]])</f>
        <v>0</v>
      </c>
      <c r="L577" s="1">
        <f>SUMIF(TravelKomma!B:B,Car[[#This Row],[carLicensePlate]],TravelKomma!X:X)</f>
        <v>0</v>
      </c>
    </row>
    <row r="578" spans="1:12" x14ac:dyDescent="0.25">
      <c r="A578" s="1" t="s">
        <v>7427</v>
      </c>
      <c r="B578" s="1" t="s">
        <v>6357</v>
      </c>
      <c r="C578" s="1" t="s">
        <v>7428</v>
      </c>
      <c r="D578" s="1" t="s">
        <v>6051</v>
      </c>
      <c r="E578">
        <v>3</v>
      </c>
      <c r="F578">
        <v>2012</v>
      </c>
      <c r="G578" s="1" t="s">
        <v>983</v>
      </c>
      <c r="H578" t="b">
        <v>1</v>
      </c>
      <c r="I578">
        <v>1</v>
      </c>
      <c r="J578" s="1" t="s">
        <v>7429</v>
      </c>
      <c r="K578">
        <f>COUNTIF(TravelKomma!B:B,Car[[#This Row],[carLicensePlate]])</f>
        <v>0</v>
      </c>
      <c r="L578" s="1">
        <f>SUMIF(TravelKomma!B:B,Car[[#This Row],[carLicensePlate]],TravelKomma!X:X)</f>
        <v>0</v>
      </c>
    </row>
    <row r="579" spans="1:12" x14ac:dyDescent="0.25">
      <c r="A579" s="1" t="s">
        <v>7474</v>
      </c>
      <c r="B579" s="1" t="s">
        <v>6357</v>
      </c>
      <c r="C579" s="1" t="s">
        <v>6444</v>
      </c>
      <c r="D579" s="1" t="s">
        <v>6055</v>
      </c>
      <c r="E579">
        <v>5</v>
      </c>
      <c r="F579">
        <v>2011</v>
      </c>
      <c r="G579" s="1" t="s">
        <v>806</v>
      </c>
      <c r="H579" t="b">
        <v>0</v>
      </c>
      <c r="I579">
        <v>1</v>
      </c>
      <c r="J579" s="1" t="s">
        <v>1947</v>
      </c>
      <c r="K579">
        <f>COUNTIF(TravelKomma!B:B,Car[[#This Row],[carLicensePlate]])</f>
        <v>0</v>
      </c>
      <c r="L579" s="1">
        <f>SUMIF(TravelKomma!B:B,Car[[#This Row],[carLicensePlate]],TravelKomma!X:X)</f>
        <v>0</v>
      </c>
    </row>
    <row r="580" spans="1:12" x14ac:dyDescent="0.25">
      <c r="A580" s="1" t="s">
        <v>7727</v>
      </c>
      <c r="B580" s="1" t="s">
        <v>6357</v>
      </c>
      <c r="C580" s="1" t="s">
        <v>6444</v>
      </c>
      <c r="D580" s="1" t="s">
        <v>6168</v>
      </c>
      <c r="E580">
        <v>2</v>
      </c>
      <c r="F580">
        <v>2010</v>
      </c>
      <c r="G580" s="1" t="s">
        <v>1734</v>
      </c>
      <c r="H580" t="b">
        <v>0</v>
      </c>
      <c r="I580">
        <v>1</v>
      </c>
      <c r="J580" s="1" t="s">
        <v>7728</v>
      </c>
      <c r="K580">
        <f>COUNTIF(TravelKomma!B:B,Car[[#This Row],[carLicensePlate]])</f>
        <v>0</v>
      </c>
      <c r="L580" s="1">
        <f>SUMIF(TravelKomma!B:B,Car[[#This Row],[carLicensePlate]],TravelKomma!X:X)</f>
        <v>0</v>
      </c>
    </row>
    <row r="581" spans="1:12" x14ac:dyDescent="0.25">
      <c r="A581" s="1" t="s">
        <v>7966</v>
      </c>
      <c r="B581" s="1" t="s">
        <v>6357</v>
      </c>
      <c r="C581" s="1" t="s">
        <v>7149</v>
      </c>
      <c r="D581" s="1" t="s">
        <v>6059</v>
      </c>
      <c r="E581">
        <v>4</v>
      </c>
      <c r="F581">
        <v>1984</v>
      </c>
      <c r="G581" s="1" t="s">
        <v>373</v>
      </c>
      <c r="H581" t="b">
        <v>1</v>
      </c>
      <c r="I581">
        <v>1</v>
      </c>
      <c r="J581" s="1" t="s">
        <v>7967</v>
      </c>
      <c r="K581">
        <f>COUNTIF(TravelKomma!B:B,Car[[#This Row],[carLicensePlate]])</f>
        <v>0</v>
      </c>
      <c r="L581" s="1">
        <f>SUMIF(TravelKomma!B:B,Car[[#This Row],[carLicensePlate]],TravelKomma!X:X)</f>
        <v>0</v>
      </c>
    </row>
    <row r="582" spans="1:12" x14ac:dyDescent="0.25">
      <c r="A582" s="1" t="s">
        <v>5360</v>
      </c>
      <c r="B582" s="1" t="s">
        <v>6357</v>
      </c>
      <c r="C582" s="1" t="s">
        <v>7149</v>
      </c>
      <c r="D582" s="1" t="s">
        <v>6080</v>
      </c>
      <c r="E582">
        <v>4</v>
      </c>
      <c r="F582">
        <v>2006</v>
      </c>
      <c r="G582" s="1" t="s">
        <v>606</v>
      </c>
      <c r="H582" t="b">
        <v>0</v>
      </c>
      <c r="I582">
        <v>1</v>
      </c>
      <c r="J582" s="1" t="s">
        <v>7993</v>
      </c>
      <c r="K582">
        <f>COUNTIF(TravelKomma!B:B,Car[[#This Row],[carLicensePlate]])</f>
        <v>1</v>
      </c>
      <c r="L582" s="1">
        <f>SUMIF(TravelKomma!B:B,Car[[#This Row],[carLicensePlate]],TravelKomma!X:X)</f>
        <v>113.94</v>
      </c>
    </row>
    <row r="583" spans="1:12" x14ac:dyDescent="0.25">
      <c r="A583" s="1" t="s">
        <v>8129</v>
      </c>
      <c r="B583" s="1" t="s">
        <v>6357</v>
      </c>
      <c r="C583" s="1" t="s">
        <v>6570</v>
      </c>
      <c r="D583" s="1" t="s">
        <v>6046</v>
      </c>
      <c r="E583">
        <v>2</v>
      </c>
      <c r="F583">
        <v>2008</v>
      </c>
      <c r="G583" s="1" t="s">
        <v>1260</v>
      </c>
      <c r="H583" t="b">
        <v>1</v>
      </c>
      <c r="I583">
        <v>1</v>
      </c>
      <c r="J583" s="1" t="s">
        <v>8130</v>
      </c>
      <c r="K583">
        <f>COUNTIF(TravelKomma!B:B,Car[[#This Row],[carLicensePlate]])</f>
        <v>0</v>
      </c>
      <c r="L583" s="1">
        <f>SUMIF(TravelKomma!B:B,Car[[#This Row],[carLicensePlate]],TravelKomma!X:X)</f>
        <v>0</v>
      </c>
    </row>
    <row r="584" spans="1:12" x14ac:dyDescent="0.25">
      <c r="A584" s="1" t="s">
        <v>6090</v>
      </c>
      <c r="B584" s="1" t="s">
        <v>6091</v>
      </c>
      <c r="C584" s="1" t="s">
        <v>6092</v>
      </c>
      <c r="D584" s="1" t="s">
        <v>6067</v>
      </c>
      <c r="E584">
        <v>1</v>
      </c>
      <c r="F584">
        <v>2004</v>
      </c>
      <c r="G584" s="1" t="s">
        <v>908</v>
      </c>
      <c r="H584" t="b">
        <v>0</v>
      </c>
      <c r="I584">
        <v>1</v>
      </c>
      <c r="J584" s="1" t="s">
        <v>6093</v>
      </c>
      <c r="K584">
        <f>COUNTIF(TravelKomma!B:B,Car[[#This Row],[carLicensePlate]])</f>
        <v>0</v>
      </c>
      <c r="L584" s="1">
        <f>SUMIF(TravelKomma!B:B,Car[[#This Row],[carLicensePlate]],TravelKomma!X:X)</f>
        <v>0</v>
      </c>
    </row>
    <row r="585" spans="1:12" x14ac:dyDescent="0.25">
      <c r="A585" s="1" t="s">
        <v>5465</v>
      </c>
      <c r="B585" s="1" t="s">
        <v>6091</v>
      </c>
      <c r="C585" s="1" t="s">
        <v>7384</v>
      </c>
      <c r="D585" s="1" t="s">
        <v>6101</v>
      </c>
      <c r="E585">
        <v>4</v>
      </c>
      <c r="F585">
        <v>2008</v>
      </c>
      <c r="G585" s="1" t="s">
        <v>76</v>
      </c>
      <c r="H585" t="b">
        <v>0</v>
      </c>
      <c r="I585">
        <v>1</v>
      </c>
      <c r="J585" s="1" t="s">
        <v>7385</v>
      </c>
      <c r="K585">
        <f>COUNTIF(TravelKomma!B:B,Car[[#This Row],[carLicensePlate]])</f>
        <v>1</v>
      </c>
      <c r="L585" s="1">
        <f>SUMIF(TravelKomma!B:B,Car[[#This Row],[carLicensePlate]],TravelKomma!X:X)</f>
        <v>172.34</v>
      </c>
    </row>
    <row r="586" spans="1:12" x14ac:dyDescent="0.25">
      <c r="A586" s="1" t="s">
        <v>7430</v>
      </c>
      <c r="B586" s="1" t="s">
        <v>6091</v>
      </c>
      <c r="C586" s="1" t="s">
        <v>7384</v>
      </c>
      <c r="D586" s="1" t="s">
        <v>6026</v>
      </c>
      <c r="E586">
        <v>1</v>
      </c>
      <c r="F586">
        <v>2009</v>
      </c>
      <c r="G586" s="1" t="s">
        <v>706</v>
      </c>
      <c r="H586" t="b">
        <v>0</v>
      </c>
      <c r="I586">
        <v>1</v>
      </c>
      <c r="J586" s="1" t="s">
        <v>7431</v>
      </c>
      <c r="K586">
        <f>COUNTIF(TravelKomma!B:B,Car[[#This Row],[carLicensePlate]])</f>
        <v>0</v>
      </c>
      <c r="L586" s="1">
        <f>SUMIF(TravelKomma!B:B,Car[[#This Row],[carLicensePlate]],TravelKomma!X:X)</f>
        <v>0</v>
      </c>
    </row>
    <row r="587" spans="1:12" x14ac:dyDescent="0.25">
      <c r="A587" s="1" t="s">
        <v>7630</v>
      </c>
      <c r="B587" s="1" t="s">
        <v>6091</v>
      </c>
      <c r="C587" s="1" t="s">
        <v>6092</v>
      </c>
      <c r="D587" s="1" t="s">
        <v>6162</v>
      </c>
      <c r="E587">
        <v>5</v>
      </c>
      <c r="F587">
        <v>1989</v>
      </c>
      <c r="G587" s="1" t="s">
        <v>487</v>
      </c>
      <c r="H587" t="b">
        <v>1</v>
      </c>
      <c r="I587">
        <v>1</v>
      </c>
      <c r="J587" s="1" t="s">
        <v>7631</v>
      </c>
      <c r="K587">
        <f>COUNTIF(TravelKomma!B:B,Car[[#This Row],[carLicensePlate]])</f>
        <v>0</v>
      </c>
      <c r="L587" s="1">
        <f>SUMIF(TravelKomma!B:B,Car[[#This Row],[carLicensePlate]],TravelKomma!X:X)</f>
        <v>0</v>
      </c>
    </row>
    <row r="588" spans="1:12" x14ac:dyDescent="0.25">
      <c r="A588" s="1" t="s">
        <v>5663</v>
      </c>
      <c r="B588" s="1" t="s">
        <v>6061</v>
      </c>
      <c r="C588" s="1" t="s">
        <v>6062</v>
      </c>
      <c r="D588" s="1" t="s">
        <v>6063</v>
      </c>
      <c r="E588">
        <v>4</v>
      </c>
      <c r="F588">
        <v>2002</v>
      </c>
      <c r="G588" s="1" t="s">
        <v>780</v>
      </c>
      <c r="H588" t="b">
        <v>1</v>
      </c>
      <c r="I588">
        <v>1</v>
      </c>
      <c r="J588" s="1" t="s">
        <v>6064</v>
      </c>
      <c r="K588">
        <f>COUNTIF(TravelKomma!B:B,Car[[#This Row],[carLicensePlate]])</f>
        <v>1</v>
      </c>
      <c r="L588" s="1">
        <f>SUMIF(TravelKomma!B:B,Car[[#This Row],[carLicensePlate]],TravelKomma!X:X)</f>
        <v>148.24</v>
      </c>
    </row>
    <row r="589" spans="1:12" x14ac:dyDescent="0.25">
      <c r="A589" s="1" t="s">
        <v>6894</v>
      </c>
      <c r="B589" s="1" t="s">
        <v>6061</v>
      </c>
      <c r="C589" s="1" t="s">
        <v>6895</v>
      </c>
      <c r="D589" s="1" t="s">
        <v>6035</v>
      </c>
      <c r="E589">
        <v>2</v>
      </c>
      <c r="F589">
        <v>1986</v>
      </c>
      <c r="G589" s="1" t="s">
        <v>1262</v>
      </c>
      <c r="H589" t="b">
        <v>0</v>
      </c>
      <c r="I589">
        <v>1</v>
      </c>
      <c r="J589" s="1" t="s">
        <v>6896</v>
      </c>
      <c r="K589">
        <f>COUNTIF(TravelKomma!B:B,Car[[#This Row],[carLicensePlate]])</f>
        <v>0</v>
      </c>
      <c r="L589" s="1">
        <f>SUMIF(TravelKomma!B:B,Car[[#This Row],[carLicensePlate]],TravelKomma!X:X)</f>
        <v>0</v>
      </c>
    </row>
    <row r="590" spans="1:12" x14ac:dyDescent="0.25">
      <c r="A590" s="1" t="s">
        <v>5317</v>
      </c>
      <c r="B590" s="1" t="s">
        <v>6061</v>
      </c>
      <c r="C590" s="1" t="s">
        <v>7442</v>
      </c>
      <c r="D590" s="1" t="s">
        <v>6067</v>
      </c>
      <c r="E590">
        <v>4</v>
      </c>
      <c r="F590">
        <v>1990</v>
      </c>
      <c r="G590" s="1" t="s">
        <v>12</v>
      </c>
      <c r="H590" t="b">
        <v>1</v>
      </c>
      <c r="I590">
        <v>1</v>
      </c>
      <c r="J590" s="1" t="s">
        <v>7443</v>
      </c>
      <c r="K590">
        <f>COUNTIF(TravelKomma!B:B,Car[[#This Row],[carLicensePlate]])</f>
        <v>1</v>
      </c>
      <c r="L590" s="1">
        <f>SUMIF(TravelKomma!B:B,Car[[#This Row],[carLicensePlate]],TravelKomma!X:X)</f>
        <v>65.27</v>
      </c>
    </row>
    <row r="591" spans="1:12" x14ac:dyDescent="0.25">
      <c r="A591" s="1" t="s">
        <v>4290</v>
      </c>
      <c r="B591" s="1" t="s">
        <v>6061</v>
      </c>
      <c r="C591" s="1" t="s">
        <v>7597</v>
      </c>
      <c r="D591" s="1" t="s">
        <v>6072</v>
      </c>
      <c r="E591">
        <v>1</v>
      </c>
      <c r="F591">
        <v>2010</v>
      </c>
      <c r="G591" s="1" t="s">
        <v>499</v>
      </c>
      <c r="H591" t="b">
        <v>0</v>
      </c>
      <c r="I591">
        <v>1</v>
      </c>
      <c r="J591" s="1" t="s">
        <v>1947</v>
      </c>
      <c r="K591">
        <f>COUNTIF(TravelKomma!B:B,Car[[#This Row],[carLicensePlate]])</f>
        <v>2</v>
      </c>
      <c r="L591" s="1">
        <f>SUMIF(TravelKomma!B:B,Car[[#This Row],[carLicensePlate]],TravelKomma!X:X)</f>
        <v>167.14999999999998</v>
      </c>
    </row>
    <row r="592" spans="1:12" x14ac:dyDescent="0.25">
      <c r="A592" s="1" t="s">
        <v>7984</v>
      </c>
      <c r="B592" s="1" t="s">
        <v>6061</v>
      </c>
      <c r="C592" s="1" t="s">
        <v>7985</v>
      </c>
      <c r="D592" s="1" t="s">
        <v>6119</v>
      </c>
      <c r="E592">
        <v>3</v>
      </c>
      <c r="F592">
        <v>2008</v>
      </c>
      <c r="G592" s="1" t="s">
        <v>375</v>
      </c>
      <c r="H592" t="b">
        <v>0</v>
      </c>
      <c r="I592">
        <v>1</v>
      </c>
      <c r="J592" s="1" t="s">
        <v>6166</v>
      </c>
      <c r="K592">
        <f>COUNTIF(TravelKomma!B:B,Car[[#This Row],[carLicensePlate]])</f>
        <v>0</v>
      </c>
      <c r="L592" s="1">
        <f>SUMIF(TravelKomma!B:B,Car[[#This Row],[carLicensePlate]],TravelKomma!X:X)</f>
        <v>0</v>
      </c>
    </row>
    <row r="593" spans="1:12" x14ac:dyDescent="0.25">
      <c r="A593" s="1" t="s">
        <v>8040</v>
      </c>
      <c r="B593" s="1" t="s">
        <v>6061</v>
      </c>
      <c r="C593" s="1" t="s">
        <v>6062</v>
      </c>
      <c r="D593" s="1" t="s">
        <v>6026</v>
      </c>
      <c r="E593">
        <v>5</v>
      </c>
      <c r="F593">
        <v>1990</v>
      </c>
      <c r="G593" s="1" t="s">
        <v>1878</v>
      </c>
      <c r="H593" t="b">
        <v>0</v>
      </c>
      <c r="I593">
        <v>1</v>
      </c>
      <c r="J593" s="1" t="s">
        <v>8041</v>
      </c>
      <c r="K593">
        <f>COUNTIF(TravelKomma!B:B,Car[[#This Row],[carLicensePlate]])</f>
        <v>0</v>
      </c>
      <c r="L593" s="1">
        <f>SUMIF(TravelKomma!B:B,Car[[#This Row],[carLicensePlate]],TravelKomma!X:X)</f>
        <v>0</v>
      </c>
    </row>
    <row r="594" spans="1:12" x14ac:dyDescent="0.25">
      <c r="A594" s="1" t="s">
        <v>7020</v>
      </c>
      <c r="B594" s="1" t="s">
        <v>7021</v>
      </c>
      <c r="C594" s="1" t="s">
        <v>7022</v>
      </c>
      <c r="D594" s="1" t="s">
        <v>6119</v>
      </c>
      <c r="E594">
        <v>4</v>
      </c>
      <c r="F594">
        <v>2010</v>
      </c>
      <c r="G594" s="1" t="s">
        <v>1720</v>
      </c>
      <c r="H594" t="b">
        <v>1</v>
      </c>
      <c r="I594">
        <v>1</v>
      </c>
      <c r="J594" s="1" t="s">
        <v>7023</v>
      </c>
      <c r="K594">
        <f>COUNTIF(TravelKomma!B:B,Car[[#This Row],[carLicensePlate]])</f>
        <v>0</v>
      </c>
      <c r="L594" s="1">
        <f>SUMIF(TravelKomma!B:B,Car[[#This Row],[carLicensePlate]],TravelKomma!X:X)</f>
        <v>0</v>
      </c>
    </row>
    <row r="595" spans="1:12" x14ac:dyDescent="0.25">
      <c r="A595" s="1" t="s">
        <v>7393</v>
      </c>
      <c r="B595" s="1" t="s">
        <v>7021</v>
      </c>
      <c r="C595" s="1" t="s">
        <v>7394</v>
      </c>
      <c r="D595" s="1" t="s">
        <v>6264</v>
      </c>
      <c r="E595">
        <v>3</v>
      </c>
      <c r="F595">
        <v>2008</v>
      </c>
      <c r="G595" s="1" t="s">
        <v>1026</v>
      </c>
      <c r="H595" t="b">
        <v>1</v>
      </c>
      <c r="I595">
        <v>1</v>
      </c>
      <c r="J595" s="1" t="s">
        <v>7395</v>
      </c>
      <c r="K595">
        <f>COUNTIF(TravelKomma!B:B,Car[[#This Row],[carLicensePlate]])</f>
        <v>0</v>
      </c>
      <c r="L595" s="1">
        <f>SUMIF(TravelKomma!B:B,Car[[#This Row],[carLicensePlate]],TravelKomma!X:X)</f>
        <v>0</v>
      </c>
    </row>
    <row r="596" spans="1:12" x14ac:dyDescent="0.25">
      <c r="A596" s="1" t="s">
        <v>5956</v>
      </c>
      <c r="B596" s="1" t="s">
        <v>7021</v>
      </c>
      <c r="C596" s="1" t="s">
        <v>7952</v>
      </c>
      <c r="D596" s="1" t="s">
        <v>6035</v>
      </c>
      <c r="E596">
        <v>2</v>
      </c>
      <c r="F596">
        <v>2011</v>
      </c>
      <c r="G596" s="1" t="s">
        <v>1070</v>
      </c>
      <c r="H596" t="b">
        <v>1</v>
      </c>
      <c r="I596">
        <v>1</v>
      </c>
      <c r="J596" s="1" t="s">
        <v>7953</v>
      </c>
      <c r="K596">
        <f>COUNTIF(TravelKomma!B:B,Car[[#This Row],[carLicensePlate]])</f>
        <v>1</v>
      </c>
      <c r="L596" s="1">
        <f>SUMIF(TravelKomma!B:B,Car[[#This Row],[carLicensePlate]],TravelKomma!X:X)</f>
        <v>72.61</v>
      </c>
    </row>
    <row r="597" spans="1:12" x14ac:dyDescent="0.25">
      <c r="A597" s="1" t="s">
        <v>5742</v>
      </c>
      <c r="B597" s="1" t="s">
        <v>6113</v>
      </c>
      <c r="C597" s="1" t="s">
        <v>6114</v>
      </c>
      <c r="D597" s="1" t="s">
        <v>6059</v>
      </c>
      <c r="E597">
        <v>5</v>
      </c>
      <c r="F597">
        <v>1997</v>
      </c>
      <c r="G597" s="1" t="s">
        <v>1594</v>
      </c>
      <c r="H597" t="b">
        <v>0</v>
      </c>
      <c r="I597">
        <v>1</v>
      </c>
      <c r="J597" s="1" t="s">
        <v>6115</v>
      </c>
      <c r="K597">
        <f>COUNTIF(TravelKomma!B:B,Car[[#This Row],[carLicensePlate]])</f>
        <v>1</v>
      </c>
      <c r="L597" s="1">
        <f>SUMIF(TravelKomma!B:B,Car[[#This Row],[carLicensePlate]],TravelKomma!X:X)</f>
        <v>51.67</v>
      </c>
    </row>
    <row r="598" spans="1:12" x14ac:dyDescent="0.25">
      <c r="A598" s="1" t="s">
        <v>4926</v>
      </c>
      <c r="B598" s="1" t="s">
        <v>6113</v>
      </c>
      <c r="C598" s="1" t="s">
        <v>6192</v>
      </c>
      <c r="D598" s="1" t="s">
        <v>6026</v>
      </c>
      <c r="E598">
        <v>4</v>
      </c>
      <c r="F598">
        <v>2003</v>
      </c>
      <c r="G598" s="1" t="s">
        <v>1159</v>
      </c>
      <c r="H598" t="b">
        <v>0</v>
      </c>
      <c r="I598">
        <v>1</v>
      </c>
      <c r="J598" s="1" t="s">
        <v>6193</v>
      </c>
      <c r="K598">
        <f>COUNTIF(TravelKomma!B:B,Car[[#This Row],[carLicensePlate]])</f>
        <v>1</v>
      </c>
      <c r="L598" s="1">
        <f>SUMIF(TravelKomma!B:B,Car[[#This Row],[carLicensePlate]],TravelKomma!X:X)</f>
        <v>18.07</v>
      </c>
    </row>
    <row r="599" spans="1:12" x14ac:dyDescent="0.25">
      <c r="A599" s="1" t="s">
        <v>6241</v>
      </c>
      <c r="B599" s="1" t="s">
        <v>6113</v>
      </c>
      <c r="C599" s="1" t="s">
        <v>6192</v>
      </c>
      <c r="D599" s="1" t="s">
        <v>2518</v>
      </c>
      <c r="E599">
        <v>1</v>
      </c>
      <c r="F599">
        <v>2000</v>
      </c>
      <c r="G599" s="1" t="s">
        <v>681</v>
      </c>
      <c r="H599" t="b">
        <v>1</v>
      </c>
      <c r="I599">
        <v>1</v>
      </c>
      <c r="J599" s="1" t="s">
        <v>6242</v>
      </c>
      <c r="K599">
        <f>COUNTIF(TravelKomma!B:B,Car[[#This Row],[carLicensePlate]])</f>
        <v>0</v>
      </c>
      <c r="L599" s="1">
        <f>SUMIF(TravelKomma!B:B,Car[[#This Row],[carLicensePlate]],TravelKomma!X:X)</f>
        <v>0</v>
      </c>
    </row>
    <row r="600" spans="1:12" x14ac:dyDescent="0.25">
      <c r="A600" s="1" t="s">
        <v>5477</v>
      </c>
      <c r="B600" s="1" t="s">
        <v>6113</v>
      </c>
      <c r="C600" s="1" t="s">
        <v>6320</v>
      </c>
      <c r="D600" s="1" t="s">
        <v>6080</v>
      </c>
      <c r="E600">
        <v>2</v>
      </c>
      <c r="F600">
        <v>1990</v>
      </c>
      <c r="G600" s="1" t="s">
        <v>353</v>
      </c>
      <c r="H600" t="b">
        <v>1</v>
      </c>
      <c r="I600">
        <v>1</v>
      </c>
      <c r="J600" s="1" t="s">
        <v>6321</v>
      </c>
      <c r="K600">
        <f>COUNTIF(TravelKomma!B:B,Car[[#This Row],[carLicensePlate]])</f>
        <v>1</v>
      </c>
      <c r="L600" s="1">
        <f>SUMIF(TravelKomma!B:B,Car[[#This Row],[carLicensePlate]],TravelKomma!X:X)</f>
        <v>133.05000000000001</v>
      </c>
    </row>
    <row r="601" spans="1:12" x14ac:dyDescent="0.25">
      <c r="A601" s="1" t="s">
        <v>5700</v>
      </c>
      <c r="B601" s="1" t="s">
        <v>6113</v>
      </c>
      <c r="C601" s="1" t="s">
        <v>6192</v>
      </c>
      <c r="D601" s="1" t="s">
        <v>6088</v>
      </c>
      <c r="E601">
        <v>2</v>
      </c>
      <c r="F601">
        <v>1999</v>
      </c>
      <c r="G601" s="1" t="s">
        <v>864</v>
      </c>
      <c r="H601" t="b">
        <v>0</v>
      </c>
      <c r="I601">
        <v>1</v>
      </c>
      <c r="J601" s="1" t="s">
        <v>6392</v>
      </c>
      <c r="K601">
        <f>COUNTIF(TravelKomma!B:B,Car[[#This Row],[carLicensePlate]])</f>
        <v>2</v>
      </c>
      <c r="L601" s="1">
        <f>SUMIF(TravelKomma!B:B,Car[[#This Row],[carLicensePlate]],TravelKomma!X:X)</f>
        <v>281.61</v>
      </c>
    </row>
    <row r="602" spans="1:12" x14ac:dyDescent="0.25">
      <c r="A602" s="1" t="s">
        <v>6405</v>
      </c>
      <c r="B602" s="1" t="s">
        <v>6113</v>
      </c>
      <c r="C602" s="1" t="s">
        <v>6406</v>
      </c>
      <c r="D602" s="1" t="s">
        <v>6031</v>
      </c>
      <c r="E602">
        <v>2</v>
      </c>
      <c r="F602">
        <v>2006</v>
      </c>
      <c r="G602" s="1" t="s">
        <v>1687</v>
      </c>
      <c r="H602" t="b">
        <v>0</v>
      </c>
      <c r="I602">
        <v>1</v>
      </c>
      <c r="J602" s="1" t="s">
        <v>6407</v>
      </c>
      <c r="K602">
        <f>COUNTIF(TravelKomma!B:B,Car[[#This Row],[carLicensePlate]])</f>
        <v>0</v>
      </c>
      <c r="L602" s="1">
        <f>SUMIF(TravelKomma!B:B,Car[[#This Row],[carLicensePlate]],TravelKomma!X:X)</f>
        <v>0</v>
      </c>
    </row>
    <row r="603" spans="1:12" x14ac:dyDescent="0.25">
      <c r="A603" s="1" t="s">
        <v>6496</v>
      </c>
      <c r="B603" s="1" t="s">
        <v>6113</v>
      </c>
      <c r="C603" s="1" t="s">
        <v>6497</v>
      </c>
      <c r="D603" s="1" t="s">
        <v>6119</v>
      </c>
      <c r="E603">
        <v>3</v>
      </c>
      <c r="F603">
        <v>2007</v>
      </c>
      <c r="G603" s="1" t="s">
        <v>291</v>
      </c>
      <c r="H603" t="b">
        <v>0</v>
      </c>
      <c r="I603">
        <v>1</v>
      </c>
      <c r="J603" s="1" t="s">
        <v>6498</v>
      </c>
      <c r="K603">
        <f>COUNTIF(TravelKomma!B:B,Car[[#This Row],[carLicensePlate]])</f>
        <v>0</v>
      </c>
      <c r="L603" s="1">
        <f>SUMIF(TravelKomma!B:B,Car[[#This Row],[carLicensePlate]],TravelKomma!X:X)</f>
        <v>0</v>
      </c>
    </row>
    <row r="604" spans="1:12" x14ac:dyDescent="0.25">
      <c r="A604" s="1" t="s">
        <v>6511</v>
      </c>
      <c r="B604" s="1" t="s">
        <v>6113</v>
      </c>
      <c r="C604" s="1" t="s">
        <v>6512</v>
      </c>
      <c r="D604" s="1" t="s">
        <v>6168</v>
      </c>
      <c r="E604">
        <v>5</v>
      </c>
      <c r="F604">
        <v>2006</v>
      </c>
      <c r="G604" s="1" t="s">
        <v>1408</v>
      </c>
      <c r="H604" t="b">
        <v>1</v>
      </c>
      <c r="I604">
        <v>1</v>
      </c>
      <c r="J604" s="1" t="s">
        <v>6513</v>
      </c>
      <c r="K604">
        <f>COUNTIF(TravelKomma!B:B,Car[[#This Row],[carLicensePlate]])</f>
        <v>0</v>
      </c>
      <c r="L604" s="1">
        <f>SUMIF(TravelKomma!B:B,Car[[#This Row],[carLicensePlate]],TravelKomma!X:X)</f>
        <v>0</v>
      </c>
    </row>
    <row r="605" spans="1:12" x14ac:dyDescent="0.25">
      <c r="A605" s="1" t="s">
        <v>5143</v>
      </c>
      <c r="B605" s="1" t="s">
        <v>6113</v>
      </c>
      <c r="C605" s="1" t="s">
        <v>6525</v>
      </c>
      <c r="D605" s="1" t="s">
        <v>6264</v>
      </c>
      <c r="E605">
        <v>2</v>
      </c>
      <c r="F605">
        <v>1996</v>
      </c>
      <c r="G605" s="1" t="s">
        <v>1209</v>
      </c>
      <c r="H605" t="b">
        <v>0</v>
      </c>
      <c r="I605">
        <v>1</v>
      </c>
      <c r="J605" s="1" t="s">
        <v>6526</v>
      </c>
      <c r="K605">
        <f>COUNTIF(TravelKomma!B:B,Car[[#This Row],[carLicensePlate]])</f>
        <v>1</v>
      </c>
      <c r="L605" s="1">
        <f>SUMIF(TravelKomma!B:B,Car[[#This Row],[carLicensePlate]],TravelKomma!X:X)</f>
        <v>122.6</v>
      </c>
    </row>
    <row r="606" spans="1:12" x14ac:dyDescent="0.25">
      <c r="A606" s="1" t="s">
        <v>6590</v>
      </c>
      <c r="B606" s="1" t="s">
        <v>6113</v>
      </c>
      <c r="C606" s="1" t="s">
        <v>6497</v>
      </c>
      <c r="D606" s="1" t="s">
        <v>6063</v>
      </c>
      <c r="E606">
        <v>2</v>
      </c>
      <c r="F606">
        <v>2012</v>
      </c>
      <c r="G606" s="1" t="s">
        <v>518</v>
      </c>
      <c r="H606" t="b">
        <v>0</v>
      </c>
      <c r="I606">
        <v>1</v>
      </c>
      <c r="J606" s="1" t="s">
        <v>6591</v>
      </c>
      <c r="K606">
        <f>COUNTIF(TravelKomma!B:B,Car[[#This Row],[carLicensePlate]])</f>
        <v>0</v>
      </c>
      <c r="L606" s="1">
        <f>SUMIF(TravelKomma!B:B,Car[[#This Row],[carLicensePlate]],TravelKomma!X:X)</f>
        <v>0</v>
      </c>
    </row>
    <row r="607" spans="1:12" x14ac:dyDescent="0.25">
      <c r="A607" s="1" t="s">
        <v>6660</v>
      </c>
      <c r="B607" s="1" t="s">
        <v>6113</v>
      </c>
      <c r="C607" s="1" t="s">
        <v>6661</v>
      </c>
      <c r="D607" s="1" t="s">
        <v>6101</v>
      </c>
      <c r="E607">
        <v>4</v>
      </c>
      <c r="F607">
        <v>2001</v>
      </c>
      <c r="G607" s="1" t="s">
        <v>618</v>
      </c>
      <c r="H607" t="b">
        <v>1</v>
      </c>
      <c r="I607">
        <v>1</v>
      </c>
      <c r="J607" s="1" t="s">
        <v>6662</v>
      </c>
      <c r="K607">
        <f>COUNTIF(TravelKomma!B:B,Car[[#This Row],[carLicensePlate]])</f>
        <v>0</v>
      </c>
      <c r="L607" s="1">
        <f>SUMIF(TravelKomma!B:B,Car[[#This Row],[carLicensePlate]],TravelKomma!X:X)</f>
        <v>0</v>
      </c>
    </row>
    <row r="608" spans="1:12" x14ac:dyDescent="0.25">
      <c r="A608" s="1" t="s">
        <v>6828</v>
      </c>
      <c r="B608" s="1" t="s">
        <v>6113</v>
      </c>
      <c r="C608" s="1" t="s">
        <v>6829</v>
      </c>
      <c r="D608" s="1" t="s">
        <v>6035</v>
      </c>
      <c r="E608">
        <v>2</v>
      </c>
      <c r="F608">
        <v>1991</v>
      </c>
      <c r="G608" s="1" t="s">
        <v>1431</v>
      </c>
      <c r="H608" t="b">
        <v>0</v>
      </c>
      <c r="I608">
        <v>1</v>
      </c>
      <c r="J608" s="1" t="s">
        <v>6830</v>
      </c>
      <c r="K608">
        <f>COUNTIF(TravelKomma!B:B,Car[[#This Row],[carLicensePlate]])</f>
        <v>0</v>
      </c>
      <c r="L608" s="1">
        <f>SUMIF(TravelKomma!B:B,Car[[#This Row],[carLicensePlate]],TravelKomma!X:X)</f>
        <v>0</v>
      </c>
    </row>
    <row r="609" spans="1:12" x14ac:dyDescent="0.25">
      <c r="A609" s="1" t="s">
        <v>5952</v>
      </c>
      <c r="B609" s="1" t="s">
        <v>6113</v>
      </c>
      <c r="C609" s="1" t="s">
        <v>6866</v>
      </c>
      <c r="D609" s="1" t="s">
        <v>6072</v>
      </c>
      <c r="E609">
        <v>3</v>
      </c>
      <c r="F609">
        <v>1999</v>
      </c>
      <c r="G609" s="1" t="s">
        <v>254</v>
      </c>
      <c r="H609" t="b">
        <v>0</v>
      </c>
      <c r="I609">
        <v>1</v>
      </c>
      <c r="J609" s="1" t="s">
        <v>6867</v>
      </c>
      <c r="K609">
        <f>COUNTIF(TravelKomma!B:B,Car[[#This Row],[carLicensePlate]])</f>
        <v>1</v>
      </c>
      <c r="L609" s="1">
        <f>SUMIF(TravelKomma!B:B,Car[[#This Row],[carLicensePlate]],TravelKomma!X:X)</f>
        <v>69.27</v>
      </c>
    </row>
    <row r="610" spans="1:12" x14ac:dyDescent="0.25">
      <c r="A610" s="1" t="s">
        <v>6870</v>
      </c>
      <c r="B610" s="1" t="s">
        <v>6113</v>
      </c>
      <c r="C610" s="1" t="s">
        <v>6871</v>
      </c>
      <c r="D610" s="1" t="s">
        <v>6264</v>
      </c>
      <c r="E610">
        <v>1</v>
      </c>
      <c r="F610">
        <v>1986</v>
      </c>
      <c r="G610" s="1" t="s">
        <v>1190</v>
      </c>
      <c r="H610" t="b">
        <v>0</v>
      </c>
      <c r="I610">
        <v>1</v>
      </c>
      <c r="J610" s="1" t="s">
        <v>6872</v>
      </c>
      <c r="K610">
        <f>COUNTIF(TravelKomma!B:B,Car[[#This Row],[carLicensePlate]])</f>
        <v>0</v>
      </c>
      <c r="L610" s="1">
        <f>SUMIF(TravelKomma!B:B,Car[[#This Row],[carLicensePlate]],TravelKomma!X:X)</f>
        <v>0</v>
      </c>
    </row>
    <row r="611" spans="1:12" x14ac:dyDescent="0.25">
      <c r="A611" s="1" t="s">
        <v>4330</v>
      </c>
      <c r="B611" s="1" t="s">
        <v>6113</v>
      </c>
      <c r="C611" s="1" t="s">
        <v>6114</v>
      </c>
      <c r="D611" s="1" t="s">
        <v>6101</v>
      </c>
      <c r="E611">
        <v>3</v>
      </c>
      <c r="F611">
        <v>2002</v>
      </c>
      <c r="G611" s="1" t="s">
        <v>1423</v>
      </c>
      <c r="H611" t="b">
        <v>0</v>
      </c>
      <c r="I611">
        <v>1</v>
      </c>
      <c r="J611" s="1" t="s">
        <v>6897</v>
      </c>
      <c r="K611">
        <f>COUNTIF(TravelKomma!B:B,Car[[#This Row],[carLicensePlate]])</f>
        <v>3</v>
      </c>
      <c r="L611" s="1">
        <f>SUMIF(TravelKomma!B:B,Car[[#This Row],[carLicensePlate]],TravelKomma!X:X)</f>
        <v>406.88</v>
      </c>
    </row>
    <row r="612" spans="1:12" x14ac:dyDescent="0.25">
      <c r="A612" s="1" t="s">
        <v>7018</v>
      </c>
      <c r="B612" s="1" t="s">
        <v>6113</v>
      </c>
      <c r="C612" s="1" t="s">
        <v>6192</v>
      </c>
      <c r="D612" s="1" t="s">
        <v>6186</v>
      </c>
      <c r="E612">
        <v>2</v>
      </c>
      <c r="F612">
        <v>1990</v>
      </c>
      <c r="G612" s="1" t="s">
        <v>52</v>
      </c>
      <c r="H612" t="b">
        <v>1</v>
      </c>
      <c r="I612">
        <v>1</v>
      </c>
      <c r="J612" s="1" t="s">
        <v>7019</v>
      </c>
      <c r="K612">
        <f>COUNTIF(TravelKomma!B:B,Car[[#This Row],[carLicensePlate]])</f>
        <v>0</v>
      </c>
      <c r="L612" s="1">
        <f>SUMIF(TravelKomma!B:B,Car[[#This Row],[carLicensePlate]],TravelKomma!X:X)</f>
        <v>0</v>
      </c>
    </row>
    <row r="613" spans="1:12" x14ac:dyDescent="0.25">
      <c r="A613" s="1" t="s">
        <v>7086</v>
      </c>
      <c r="B613" s="1" t="s">
        <v>6113</v>
      </c>
      <c r="C613" s="1" t="s">
        <v>6114</v>
      </c>
      <c r="D613" s="1" t="s">
        <v>6072</v>
      </c>
      <c r="E613">
        <v>1</v>
      </c>
      <c r="F613">
        <v>2002</v>
      </c>
      <c r="G613" s="1" t="s">
        <v>413</v>
      </c>
      <c r="H613" t="b">
        <v>1</v>
      </c>
      <c r="I613">
        <v>1</v>
      </c>
      <c r="J613" s="1" t="s">
        <v>7087</v>
      </c>
      <c r="K613">
        <f>COUNTIF(TravelKomma!B:B,Car[[#This Row],[carLicensePlate]])</f>
        <v>0</v>
      </c>
      <c r="L613" s="1">
        <f>SUMIF(TravelKomma!B:B,Car[[#This Row],[carLicensePlate]],TravelKomma!X:X)</f>
        <v>0</v>
      </c>
    </row>
    <row r="614" spans="1:12" x14ac:dyDescent="0.25">
      <c r="A614" s="1" t="s">
        <v>7091</v>
      </c>
      <c r="B614" s="1" t="s">
        <v>6113</v>
      </c>
      <c r="C614" s="1" t="s">
        <v>7092</v>
      </c>
      <c r="D614" s="1" t="s">
        <v>6046</v>
      </c>
      <c r="E614">
        <v>3</v>
      </c>
      <c r="F614">
        <v>1984</v>
      </c>
      <c r="G614" s="1" t="s">
        <v>1507</v>
      </c>
      <c r="H614" t="b">
        <v>0</v>
      </c>
      <c r="I614">
        <v>1</v>
      </c>
      <c r="J614" s="1" t="s">
        <v>7093</v>
      </c>
      <c r="K614">
        <f>COUNTIF(TravelKomma!B:B,Car[[#This Row],[carLicensePlate]])</f>
        <v>0</v>
      </c>
      <c r="L614" s="1">
        <f>SUMIF(TravelKomma!B:B,Car[[#This Row],[carLicensePlate]],TravelKomma!X:X)</f>
        <v>0</v>
      </c>
    </row>
    <row r="615" spans="1:12" x14ac:dyDescent="0.25">
      <c r="A615" s="1" t="s">
        <v>5893</v>
      </c>
      <c r="B615" s="1" t="s">
        <v>6113</v>
      </c>
      <c r="C615" s="1" t="s">
        <v>6866</v>
      </c>
      <c r="D615" s="1" t="s">
        <v>6059</v>
      </c>
      <c r="E615">
        <v>1</v>
      </c>
      <c r="F615">
        <v>2007</v>
      </c>
      <c r="G615" s="1" t="s">
        <v>534</v>
      </c>
      <c r="H615" t="b">
        <v>1</v>
      </c>
      <c r="I615">
        <v>1</v>
      </c>
      <c r="J615" s="1" t="s">
        <v>7203</v>
      </c>
      <c r="K615">
        <f>COUNTIF(TravelKomma!B:B,Car[[#This Row],[carLicensePlate]])</f>
        <v>1</v>
      </c>
      <c r="L615" s="1">
        <f>SUMIF(TravelKomma!B:B,Car[[#This Row],[carLicensePlate]],TravelKomma!X:X)</f>
        <v>82.68</v>
      </c>
    </row>
    <row r="616" spans="1:12" x14ac:dyDescent="0.25">
      <c r="A616" s="1" t="s">
        <v>7230</v>
      </c>
      <c r="B616" s="1" t="s">
        <v>6113</v>
      </c>
      <c r="C616" s="1" t="s">
        <v>7231</v>
      </c>
      <c r="D616" s="1" t="s">
        <v>6186</v>
      </c>
      <c r="E616">
        <v>4</v>
      </c>
      <c r="F616">
        <v>2004</v>
      </c>
      <c r="G616" s="1" t="s">
        <v>1187</v>
      </c>
      <c r="H616" t="b">
        <v>0</v>
      </c>
      <c r="I616">
        <v>1</v>
      </c>
      <c r="J616" s="1" t="s">
        <v>7232</v>
      </c>
      <c r="K616">
        <f>COUNTIF(TravelKomma!B:B,Car[[#This Row],[carLicensePlate]])</f>
        <v>0</v>
      </c>
      <c r="L616" s="1">
        <f>SUMIF(TravelKomma!B:B,Car[[#This Row],[carLicensePlate]],TravelKomma!X:X)</f>
        <v>0</v>
      </c>
    </row>
    <row r="617" spans="1:12" x14ac:dyDescent="0.25">
      <c r="A617" s="1" t="s">
        <v>7261</v>
      </c>
      <c r="B617" s="1" t="s">
        <v>6113</v>
      </c>
      <c r="C617" s="1" t="s">
        <v>6406</v>
      </c>
      <c r="D617" s="1" t="s">
        <v>6162</v>
      </c>
      <c r="E617">
        <v>4</v>
      </c>
      <c r="F617">
        <v>2011</v>
      </c>
      <c r="G617" s="1" t="s">
        <v>675</v>
      </c>
      <c r="H617" t="b">
        <v>1</v>
      </c>
      <c r="I617">
        <v>1</v>
      </c>
      <c r="J617" s="1" t="s">
        <v>7262</v>
      </c>
      <c r="K617">
        <f>COUNTIF(TravelKomma!B:B,Car[[#This Row],[carLicensePlate]])</f>
        <v>0</v>
      </c>
      <c r="L617" s="1">
        <f>SUMIF(TravelKomma!B:B,Car[[#This Row],[carLicensePlate]],TravelKomma!X:X)</f>
        <v>0</v>
      </c>
    </row>
    <row r="618" spans="1:12" x14ac:dyDescent="0.25">
      <c r="A618" s="1" t="s">
        <v>7266</v>
      </c>
      <c r="B618" s="1" t="s">
        <v>6113</v>
      </c>
      <c r="C618" s="1" t="s">
        <v>6192</v>
      </c>
      <c r="D618" s="1" t="s">
        <v>6264</v>
      </c>
      <c r="E618">
        <v>2</v>
      </c>
      <c r="F618">
        <v>1994</v>
      </c>
      <c r="G618" s="1" t="s">
        <v>26</v>
      </c>
      <c r="H618" t="b">
        <v>0</v>
      </c>
      <c r="I618">
        <v>1</v>
      </c>
      <c r="J618" s="1" t="s">
        <v>7267</v>
      </c>
      <c r="K618">
        <f>COUNTIF(TravelKomma!B:B,Car[[#This Row],[carLicensePlate]])</f>
        <v>0</v>
      </c>
      <c r="L618" s="1">
        <f>SUMIF(TravelKomma!B:B,Car[[#This Row],[carLicensePlate]],TravelKomma!X:X)</f>
        <v>0</v>
      </c>
    </row>
    <row r="619" spans="1:12" x14ac:dyDescent="0.25">
      <c r="A619" s="1" t="s">
        <v>7439</v>
      </c>
      <c r="B619" s="1" t="s">
        <v>6113</v>
      </c>
      <c r="C619" s="1" t="s">
        <v>7440</v>
      </c>
      <c r="D619" s="1" t="s">
        <v>6264</v>
      </c>
      <c r="E619">
        <v>1</v>
      </c>
      <c r="F619">
        <v>2005</v>
      </c>
      <c r="G619" s="1" t="s">
        <v>1861</v>
      </c>
      <c r="H619" t="b">
        <v>0</v>
      </c>
      <c r="I619">
        <v>1</v>
      </c>
      <c r="J619" s="1" t="s">
        <v>7441</v>
      </c>
      <c r="K619">
        <f>COUNTIF(TravelKomma!B:B,Car[[#This Row],[carLicensePlate]])</f>
        <v>0</v>
      </c>
      <c r="L619" s="1">
        <f>SUMIF(TravelKomma!B:B,Car[[#This Row],[carLicensePlate]],TravelKomma!X:X)</f>
        <v>0</v>
      </c>
    </row>
    <row r="620" spans="1:12" x14ac:dyDescent="0.25">
      <c r="A620" s="1" t="s">
        <v>5092</v>
      </c>
      <c r="B620" s="1" t="s">
        <v>6113</v>
      </c>
      <c r="C620" s="1" t="s">
        <v>6406</v>
      </c>
      <c r="D620" s="1" t="s">
        <v>6119</v>
      </c>
      <c r="E620">
        <v>1</v>
      </c>
      <c r="F620">
        <v>2011</v>
      </c>
      <c r="G620" s="1" t="s">
        <v>76</v>
      </c>
      <c r="H620" t="b">
        <v>1</v>
      </c>
      <c r="I620">
        <v>1</v>
      </c>
      <c r="J620" s="1" t="s">
        <v>7469</v>
      </c>
      <c r="K620">
        <f>COUNTIF(TravelKomma!B:B,Car[[#This Row],[carLicensePlate]])</f>
        <v>1</v>
      </c>
      <c r="L620" s="1">
        <f>SUMIF(TravelKomma!B:B,Car[[#This Row],[carLicensePlate]],TravelKomma!X:X)</f>
        <v>165.79</v>
      </c>
    </row>
    <row r="621" spans="1:12" x14ac:dyDescent="0.25">
      <c r="A621" s="1" t="s">
        <v>7526</v>
      </c>
      <c r="B621" s="1" t="s">
        <v>6113</v>
      </c>
      <c r="C621" s="1" t="s">
        <v>6525</v>
      </c>
      <c r="D621" s="1" t="s">
        <v>6101</v>
      </c>
      <c r="E621">
        <v>1</v>
      </c>
      <c r="F621">
        <v>2011</v>
      </c>
      <c r="G621" s="1" t="s">
        <v>1179</v>
      </c>
      <c r="H621" t="b">
        <v>0</v>
      </c>
      <c r="I621">
        <v>1</v>
      </c>
      <c r="J621" s="1" t="s">
        <v>7527</v>
      </c>
      <c r="K621">
        <f>COUNTIF(TravelKomma!B:B,Car[[#This Row],[carLicensePlate]])</f>
        <v>0</v>
      </c>
      <c r="L621" s="1">
        <f>SUMIF(TravelKomma!B:B,Car[[#This Row],[carLicensePlate]],TravelKomma!X:X)</f>
        <v>0</v>
      </c>
    </row>
    <row r="622" spans="1:12" x14ac:dyDescent="0.25">
      <c r="A622" s="1" t="s">
        <v>7548</v>
      </c>
      <c r="B622" s="1" t="s">
        <v>6113</v>
      </c>
      <c r="C622" s="1" t="s">
        <v>6114</v>
      </c>
      <c r="D622" s="1" t="s">
        <v>6031</v>
      </c>
      <c r="E622">
        <v>3</v>
      </c>
      <c r="F622">
        <v>2003</v>
      </c>
      <c r="G622" s="1" t="s">
        <v>1215</v>
      </c>
      <c r="H622" t="b">
        <v>1</v>
      </c>
      <c r="I622">
        <v>1</v>
      </c>
      <c r="J622" s="1" t="s">
        <v>7549</v>
      </c>
      <c r="K622">
        <f>COUNTIF(TravelKomma!B:B,Car[[#This Row],[carLicensePlate]])</f>
        <v>0</v>
      </c>
      <c r="L622" s="1">
        <f>SUMIF(TravelKomma!B:B,Car[[#This Row],[carLicensePlate]],TravelKomma!X:X)</f>
        <v>0</v>
      </c>
    </row>
    <row r="623" spans="1:12" x14ac:dyDescent="0.25">
      <c r="A623" s="1" t="s">
        <v>5876</v>
      </c>
      <c r="B623" s="1" t="s">
        <v>6113</v>
      </c>
      <c r="C623" s="1" t="s">
        <v>6871</v>
      </c>
      <c r="D623" s="1" t="s">
        <v>6031</v>
      </c>
      <c r="E623">
        <v>5</v>
      </c>
      <c r="F623">
        <v>1985</v>
      </c>
      <c r="G623" s="1" t="s">
        <v>1670</v>
      </c>
      <c r="H623" t="b">
        <v>1</v>
      </c>
      <c r="I623">
        <v>1</v>
      </c>
      <c r="J623" s="1" t="s">
        <v>7650</v>
      </c>
      <c r="K623">
        <f>COUNTIF(TravelKomma!B:B,Car[[#This Row],[carLicensePlate]])</f>
        <v>1</v>
      </c>
      <c r="L623" s="1">
        <f>SUMIF(TravelKomma!B:B,Car[[#This Row],[carLicensePlate]],TravelKomma!X:X)</f>
        <v>21.45</v>
      </c>
    </row>
    <row r="624" spans="1:12" x14ac:dyDescent="0.25">
      <c r="A624" s="1" t="s">
        <v>7670</v>
      </c>
      <c r="B624" s="1" t="s">
        <v>6113</v>
      </c>
      <c r="C624" s="1" t="s">
        <v>6829</v>
      </c>
      <c r="D624" s="1" t="s">
        <v>6088</v>
      </c>
      <c r="E624">
        <v>5</v>
      </c>
      <c r="F624">
        <v>1986</v>
      </c>
      <c r="G624" s="1" t="s">
        <v>724</v>
      </c>
      <c r="H624" t="b">
        <v>1</v>
      </c>
      <c r="I624">
        <v>1</v>
      </c>
      <c r="J624" s="1" t="s">
        <v>7671</v>
      </c>
      <c r="K624">
        <f>COUNTIF(TravelKomma!B:B,Car[[#This Row],[carLicensePlate]])</f>
        <v>0</v>
      </c>
      <c r="L624" s="1">
        <f>SUMIF(TravelKomma!B:B,Car[[#This Row],[carLicensePlate]],TravelKomma!X:X)</f>
        <v>0</v>
      </c>
    </row>
    <row r="625" spans="1:12" x14ac:dyDescent="0.25">
      <c r="A625" s="1" t="s">
        <v>7687</v>
      </c>
      <c r="B625" s="1" t="s">
        <v>6113</v>
      </c>
      <c r="C625" s="1" t="s">
        <v>6192</v>
      </c>
      <c r="D625" s="1" t="s">
        <v>6046</v>
      </c>
      <c r="E625">
        <v>2</v>
      </c>
      <c r="F625">
        <v>1989</v>
      </c>
      <c r="G625" s="1" t="s">
        <v>1325</v>
      </c>
      <c r="H625" t="b">
        <v>1</v>
      </c>
      <c r="I625">
        <v>1</v>
      </c>
      <c r="J625" s="1" t="s">
        <v>7688</v>
      </c>
      <c r="K625">
        <f>COUNTIF(TravelKomma!B:B,Car[[#This Row],[carLicensePlate]])</f>
        <v>0</v>
      </c>
      <c r="L625" s="1">
        <f>SUMIF(TravelKomma!B:B,Car[[#This Row],[carLicensePlate]],TravelKomma!X:X)</f>
        <v>0</v>
      </c>
    </row>
    <row r="626" spans="1:12" x14ac:dyDescent="0.25">
      <c r="A626" s="1" t="s">
        <v>7854</v>
      </c>
      <c r="B626" s="1" t="s">
        <v>6113</v>
      </c>
      <c r="C626" s="1" t="s">
        <v>7855</v>
      </c>
      <c r="D626" s="1" t="s">
        <v>6067</v>
      </c>
      <c r="E626">
        <v>2</v>
      </c>
      <c r="F626">
        <v>2012</v>
      </c>
      <c r="G626" s="1" t="s">
        <v>52</v>
      </c>
      <c r="H626" t="b">
        <v>0</v>
      </c>
      <c r="I626">
        <v>1</v>
      </c>
      <c r="J626" s="1" t="s">
        <v>7856</v>
      </c>
      <c r="K626">
        <f>COUNTIF(TravelKomma!B:B,Car[[#This Row],[carLicensePlate]])</f>
        <v>0</v>
      </c>
      <c r="L626" s="1">
        <f>SUMIF(TravelKomma!B:B,Car[[#This Row],[carLicensePlate]],TravelKomma!X:X)</f>
        <v>0</v>
      </c>
    </row>
    <row r="627" spans="1:12" x14ac:dyDescent="0.25">
      <c r="A627" s="1" t="s">
        <v>7970</v>
      </c>
      <c r="B627" s="1" t="s">
        <v>6113</v>
      </c>
      <c r="C627" s="1" t="s">
        <v>6320</v>
      </c>
      <c r="D627" s="1" t="s">
        <v>6031</v>
      </c>
      <c r="E627">
        <v>3</v>
      </c>
      <c r="F627">
        <v>1988</v>
      </c>
      <c r="G627" s="1" t="s">
        <v>1825</v>
      </c>
      <c r="H627" t="b">
        <v>1</v>
      </c>
      <c r="I627">
        <v>1</v>
      </c>
      <c r="J627" s="1" t="s">
        <v>7971</v>
      </c>
      <c r="K627">
        <f>COUNTIF(TravelKomma!B:B,Car[[#This Row],[carLicensePlate]])</f>
        <v>0</v>
      </c>
      <c r="L627" s="1">
        <f>SUMIF(TravelKomma!B:B,Car[[#This Row],[carLicensePlate]],TravelKomma!X:X)</f>
        <v>0</v>
      </c>
    </row>
    <row r="628" spans="1:12" x14ac:dyDescent="0.25">
      <c r="A628" s="1" t="s">
        <v>8001</v>
      </c>
      <c r="B628" s="1" t="s">
        <v>6113</v>
      </c>
      <c r="C628" s="1" t="s">
        <v>6525</v>
      </c>
      <c r="D628" s="1" t="s">
        <v>6088</v>
      </c>
      <c r="E628">
        <v>5</v>
      </c>
      <c r="F628">
        <v>2011</v>
      </c>
      <c r="G628" s="1" t="s">
        <v>961</v>
      </c>
      <c r="H628" t="b">
        <v>1</v>
      </c>
      <c r="I628">
        <v>1</v>
      </c>
      <c r="J628" s="1" t="s">
        <v>8002</v>
      </c>
      <c r="K628">
        <f>COUNTIF(TravelKomma!B:B,Car[[#This Row],[carLicensePlate]])</f>
        <v>0</v>
      </c>
      <c r="L628" s="1">
        <f>SUMIF(TravelKomma!B:B,Car[[#This Row],[carLicensePlate]],TravelKomma!X:X)</f>
        <v>0</v>
      </c>
    </row>
    <row r="629" spans="1:12" x14ac:dyDescent="0.25">
      <c r="A629" s="1" t="s">
        <v>8088</v>
      </c>
      <c r="B629" s="1" t="s">
        <v>6113</v>
      </c>
      <c r="C629" s="1" t="s">
        <v>8089</v>
      </c>
      <c r="D629" s="1" t="s">
        <v>6101</v>
      </c>
      <c r="E629">
        <v>5</v>
      </c>
      <c r="F629">
        <v>2009</v>
      </c>
      <c r="G629" s="1" t="s">
        <v>1177</v>
      </c>
      <c r="H629" t="b">
        <v>1</v>
      </c>
      <c r="I629">
        <v>1</v>
      </c>
      <c r="J629" s="1" t="s">
        <v>8090</v>
      </c>
      <c r="K629">
        <f>COUNTIF(TravelKomma!B:B,Car[[#This Row],[carLicensePlate]])</f>
        <v>0</v>
      </c>
      <c r="L629" s="1">
        <f>SUMIF(TravelKomma!B:B,Car[[#This Row],[carLicensePlate]],TravelKomma!X:X)</f>
        <v>0</v>
      </c>
    </row>
    <row r="630" spans="1:12" x14ac:dyDescent="0.25">
      <c r="A630" s="1" t="s">
        <v>6116</v>
      </c>
      <c r="B630" s="1" t="s">
        <v>6117</v>
      </c>
      <c r="C630" s="1" t="s">
        <v>6118</v>
      </c>
      <c r="D630" s="1" t="s">
        <v>6119</v>
      </c>
      <c r="E630">
        <v>5</v>
      </c>
      <c r="F630">
        <v>1993</v>
      </c>
      <c r="G630" s="1" t="s">
        <v>285</v>
      </c>
      <c r="H630" t="b">
        <v>0</v>
      </c>
      <c r="I630">
        <v>1</v>
      </c>
      <c r="J630" s="1" t="s">
        <v>6120</v>
      </c>
      <c r="K630">
        <f>COUNTIF(TravelKomma!B:B,Car[[#This Row],[carLicensePlate]])</f>
        <v>0</v>
      </c>
      <c r="L630" s="1">
        <f>SUMIF(TravelKomma!B:B,Car[[#This Row],[carLicensePlate]],TravelKomma!X:X)</f>
        <v>0</v>
      </c>
    </row>
    <row r="631" spans="1:12" x14ac:dyDescent="0.25">
      <c r="A631" s="1" t="s">
        <v>6133</v>
      </c>
      <c r="B631" s="1" t="s">
        <v>6117</v>
      </c>
      <c r="C631" s="1" t="s">
        <v>6134</v>
      </c>
      <c r="D631" s="1" t="s">
        <v>6080</v>
      </c>
      <c r="E631">
        <v>4</v>
      </c>
      <c r="F631">
        <v>2003</v>
      </c>
      <c r="G631" s="1" t="s">
        <v>628</v>
      </c>
      <c r="H631" t="b">
        <v>0</v>
      </c>
      <c r="I631">
        <v>1</v>
      </c>
      <c r="J631" s="1" t="s">
        <v>6135</v>
      </c>
      <c r="K631">
        <f>COUNTIF(TravelKomma!B:B,Car[[#This Row],[carLicensePlate]])</f>
        <v>0</v>
      </c>
      <c r="L631" s="1">
        <f>SUMIF(TravelKomma!B:B,Car[[#This Row],[carLicensePlate]],TravelKomma!X:X)</f>
        <v>0</v>
      </c>
    </row>
    <row r="632" spans="1:12" x14ac:dyDescent="0.25">
      <c r="A632" s="1" t="s">
        <v>6173</v>
      </c>
      <c r="B632" s="1" t="s">
        <v>6117</v>
      </c>
      <c r="C632" s="1" t="s">
        <v>6174</v>
      </c>
      <c r="D632" s="1" t="s">
        <v>6026</v>
      </c>
      <c r="E632">
        <v>3</v>
      </c>
      <c r="F632">
        <v>1993</v>
      </c>
      <c r="G632" s="1" t="s">
        <v>317</v>
      </c>
      <c r="H632" t="b">
        <v>1</v>
      </c>
      <c r="I632">
        <v>1</v>
      </c>
      <c r="J632" s="1" t="s">
        <v>6175</v>
      </c>
      <c r="K632">
        <f>COUNTIF(TravelKomma!B:B,Car[[#This Row],[carLicensePlate]])</f>
        <v>0</v>
      </c>
      <c r="L632" s="1">
        <f>SUMIF(TravelKomma!B:B,Car[[#This Row],[carLicensePlate]],TravelKomma!X:X)</f>
        <v>0</v>
      </c>
    </row>
    <row r="633" spans="1:12" x14ac:dyDescent="0.25">
      <c r="A633" s="1" t="s">
        <v>4750</v>
      </c>
      <c r="B633" s="1" t="s">
        <v>6117</v>
      </c>
      <c r="C633" s="1" t="s">
        <v>6270</v>
      </c>
      <c r="D633" s="1" t="s">
        <v>2518</v>
      </c>
      <c r="E633">
        <v>1</v>
      </c>
      <c r="F633">
        <v>1989</v>
      </c>
      <c r="G633" s="1" t="s">
        <v>832</v>
      </c>
      <c r="H633" t="b">
        <v>0</v>
      </c>
      <c r="I633">
        <v>1</v>
      </c>
      <c r="J633" s="1" t="s">
        <v>6271</v>
      </c>
      <c r="K633">
        <f>COUNTIF(TravelKomma!B:B,Car[[#This Row],[carLicensePlate]])</f>
        <v>1</v>
      </c>
      <c r="L633" s="1">
        <f>SUMIF(TravelKomma!B:B,Car[[#This Row],[carLicensePlate]],TravelKomma!X:X)</f>
        <v>17.84</v>
      </c>
    </row>
    <row r="634" spans="1:12" x14ac:dyDescent="0.25">
      <c r="A634" s="1" t="s">
        <v>6293</v>
      </c>
      <c r="B634" s="1" t="s">
        <v>6117</v>
      </c>
      <c r="C634" s="1" t="s">
        <v>6294</v>
      </c>
      <c r="D634" s="1" t="s">
        <v>6168</v>
      </c>
      <c r="E634">
        <v>3</v>
      </c>
      <c r="F634">
        <v>1999</v>
      </c>
      <c r="G634" s="1" t="s">
        <v>898</v>
      </c>
      <c r="H634" t="b">
        <v>1</v>
      </c>
      <c r="I634">
        <v>1</v>
      </c>
      <c r="J634" s="1" t="s">
        <v>6295</v>
      </c>
      <c r="K634">
        <f>COUNTIF(TravelKomma!B:B,Car[[#This Row],[carLicensePlate]])</f>
        <v>0</v>
      </c>
      <c r="L634" s="1">
        <f>SUMIF(TravelKomma!B:B,Car[[#This Row],[carLicensePlate]],TravelKomma!X:X)</f>
        <v>0</v>
      </c>
    </row>
    <row r="635" spans="1:12" x14ac:dyDescent="0.25">
      <c r="A635" s="1" t="s">
        <v>6410</v>
      </c>
      <c r="B635" s="1" t="s">
        <v>6117</v>
      </c>
      <c r="C635" s="1" t="s">
        <v>6411</v>
      </c>
      <c r="D635" s="1" t="s">
        <v>2518</v>
      </c>
      <c r="E635">
        <v>4</v>
      </c>
      <c r="F635">
        <v>2005</v>
      </c>
      <c r="G635" s="1" t="s">
        <v>1697</v>
      </c>
      <c r="H635" t="b">
        <v>1</v>
      </c>
      <c r="I635">
        <v>1</v>
      </c>
      <c r="J635" s="1" t="s">
        <v>6412</v>
      </c>
      <c r="K635">
        <f>COUNTIF(TravelKomma!B:B,Car[[#This Row],[carLicensePlate]])</f>
        <v>0</v>
      </c>
      <c r="L635" s="1">
        <f>SUMIF(TravelKomma!B:B,Car[[#This Row],[carLicensePlate]],TravelKomma!X:X)</f>
        <v>0</v>
      </c>
    </row>
    <row r="636" spans="1:12" x14ac:dyDescent="0.25">
      <c r="A636" s="1" t="s">
        <v>6467</v>
      </c>
      <c r="B636" s="1" t="s">
        <v>6117</v>
      </c>
      <c r="C636" s="1" t="s">
        <v>6468</v>
      </c>
      <c r="D636" s="1" t="s">
        <v>6031</v>
      </c>
      <c r="E636">
        <v>3</v>
      </c>
      <c r="F636">
        <v>2003</v>
      </c>
      <c r="G636" s="1" t="s">
        <v>132</v>
      </c>
      <c r="H636" t="b">
        <v>0</v>
      </c>
      <c r="I636">
        <v>1</v>
      </c>
      <c r="J636" s="1" t="s">
        <v>6469</v>
      </c>
      <c r="K636">
        <f>COUNTIF(TravelKomma!B:B,Car[[#This Row],[carLicensePlate]])</f>
        <v>0</v>
      </c>
      <c r="L636" s="1">
        <f>SUMIF(TravelKomma!B:B,Car[[#This Row],[carLicensePlate]],TravelKomma!X:X)</f>
        <v>0</v>
      </c>
    </row>
    <row r="637" spans="1:12" x14ac:dyDescent="0.25">
      <c r="A637" s="1" t="s">
        <v>4744</v>
      </c>
      <c r="B637" s="1" t="s">
        <v>6117</v>
      </c>
      <c r="C637" s="1" t="s">
        <v>6505</v>
      </c>
      <c r="D637" s="1" t="s">
        <v>6046</v>
      </c>
      <c r="E637">
        <v>1</v>
      </c>
      <c r="F637">
        <v>2002</v>
      </c>
      <c r="G637" s="1" t="s">
        <v>1392</v>
      </c>
      <c r="H637" t="b">
        <v>0</v>
      </c>
      <c r="I637">
        <v>1</v>
      </c>
      <c r="J637" s="1" t="s">
        <v>6506</v>
      </c>
      <c r="K637">
        <f>COUNTIF(TravelKomma!B:B,Car[[#This Row],[carLicensePlate]])</f>
        <v>1</v>
      </c>
      <c r="L637" s="1">
        <f>SUMIF(TravelKomma!B:B,Car[[#This Row],[carLicensePlate]],TravelKomma!X:X)</f>
        <v>188.33</v>
      </c>
    </row>
    <row r="638" spans="1:12" x14ac:dyDescent="0.25">
      <c r="A638" s="1" t="s">
        <v>6522</v>
      </c>
      <c r="B638" s="1" t="s">
        <v>6117</v>
      </c>
      <c r="C638" s="1" t="s">
        <v>6468</v>
      </c>
      <c r="D638" s="1" t="s">
        <v>6168</v>
      </c>
      <c r="E638">
        <v>5</v>
      </c>
      <c r="F638">
        <v>2004</v>
      </c>
      <c r="G638" s="1" t="s">
        <v>471</v>
      </c>
      <c r="H638" t="b">
        <v>0</v>
      </c>
      <c r="I638">
        <v>1</v>
      </c>
      <c r="J638" s="1" t="s">
        <v>6523</v>
      </c>
      <c r="K638">
        <f>COUNTIF(TravelKomma!B:B,Car[[#This Row],[carLicensePlate]])</f>
        <v>0</v>
      </c>
      <c r="L638" s="1">
        <f>SUMIF(TravelKomma!B:B,Car[[#This Row],[carLicensePlate]],TravelKomma!X:X)</f>
        <v>0</v>
      </c>
    </row>
    <row r="639" spans="1:12" x14ac:dyDescent="0.25">
      <c r="A639" s="1" t="s">
        <v>6527</v>
      </c>
      <c r="B639" s="1" t="s">
        <v>6117</v>
      </c>
      <c r="C639" s="1" t="s">
        <v>6528</v>
      </c>
      <c r="D639" s="1" t="s">
        <v>6186</v>
      </c>
      <c r="E639">
        <v>1</v>
      </c>
      <c r="F639">
        <v>2011</v>
      </c>
      <c r="G639" s="1" t="s">
        <v>1791</v>
      </c>
      <c r="H639" t="b">
        <v>0</v>
      </c>
      <c r="I639">
        <v>1</v>
      </c>
      <c r="J639" s="1" t="s">
        <v>6529</v>
      </c>
      <c r="K639">
        <f>COUNTIF(TravelKomma!B:B,Car[[#This Row],[carLicensePlate]])</f>
        <v>0</v>
      </c>
      <c r="L639" s="1">
        <f>SUMIF(TravelKomma!B:B,Car[[#This Row],[carLicensePlate]],TravelKomma!X:X)</f>
        <v>0</v>
      </c>
    </row>
    <row r="640" spans="1:12" x14ac:dyDescent="0.25">
      <c r="A640" s="1" t="s">
        <v>5208</v>
      </c>
      <c r="B640" s="1" t="s">
        <v>6117</v>
      </c>
      <c r="C640" s="1" t="s">
        <v>6575</v>
      </c>
      <c r="D640" s="1" t="s">
        <v>6186</v>
      </c>
      <c r="E640">
        <v>4</v>
      </c>
      <c r="F640">
        <v>2004</v>
      </c>
      <c r="G640" s="1" t="s">
        <v>1479</v>
      </c>
      <c r="H640" t="b">
        <v>1</v>
      </c>
      <c r="I640">
        <v>1</v>
      </c>
      <c r="J640" s="1" t="s">
        <v>6576</v>
      </c>
      <c r="K640">
        <f>COUNTIF(TravelKomma!B:B,Car[[#This Row],[carLicensePlate]])</f>
        <v>1</v>
      </c>
      <c r="L640" s="1">
        <f>SUMIF(TravelKomma!B:B,Car[[#This Row],[carLicensePlate]],TravelKomma!X:X)</f>
        <v>75.44</v>
      </c>
    </row>
    <row r="641" spans="1:12" x14ac:dyDescent="0.25">
      <c r="A641" s="1" t="s">
        <v>6592</v>
      </c>
      <c r="B641" s="1" t="s">
        <v>6117</v>
      </c>
      <c r="C641" s="1" t="s">
        <v>6593</v>
      </c>
      <c r="D641" s="1" t="s">
        <v>6119</v>
      </c>
      <c r="E641">
        <v>1</v>
      </c>
      <c r="F641">
        <v>1986</v>
      </c>
      <c r="G641" s="1" t="s">
        <v>748</v>
      </c>
      <c r="H641" t="b">
        <v>1</v>
      </c>
      <c r="I641">
        <v>1</v>
      </c>
      <c r="J641" s="1" t="s">
        <v>6594</v>
      </c>
      <c r="K641">
        <f>COUNTIF(TravelKomma!B:B,Car[[#This Row],[carLicensePlate]])</f>
        <v>0</v>
      </c>
      <c r="L641" s="1">
        <f>SUMIF(TravelKomma!B:B,Car[[#This Row],[carLicensePlate]],TravelKomma!X:X)</f>
        <v>0</v>
      </c>
    </row>
    <row r="642" spans="1:12" x14ac:dyDescent="0.25">
      <c r="A642" s="1" t="s">
        <v>6633</v>
      </c>
      <c r="B642" s="1" t="s">
        <v>6117</v>
      </c>
      <c r="C642" s="1" t="s">
        <v>6634</v>
      </c>
      <c r="D642" s="1" t="s">
        <v>6067</v>
      </c>
      <c r="E642">
        <v>4</v>
      </c>
      <c r="F642">
        <v>1989</v>
      </c>
      <c r="G642" s="1" t="s">
        <v>592</v>
      </c>
      <c r="H642" t="b">
        <v>1</v>
      </c>
      <c r="I642">
        <v>1</v>
      </c>
      <c r="J642" s="1" t="s">
        <v>6635</v>
      </c>
      <c r="K642">
        <f>COUNTIF(TravelKomma!B:B,Car[[#This Row],[carLicensePlate]])</f>
        <v>0</v>
      </c>
      <c r="L642" s="1">
        <f>SUMIF(TravelKomma!B:B,Car[[#This Row],[carLicensePlate]],TravelKomma!X:X)</f>
        <v>0</v>
      </c>
    </row>
    <row r="643" spans="1:12" x14ac:dyDescent="0.25">
      <c r="A643" s="1" t="s">
        <v>6658</v>
      </c>
      <c r="B643" s="1" t="s">
        <v>6117</v>
      </c>
      <c r="C643" s="1" t="s">
        <v>6575</v>
      </c>
      <c r="D643" s="1" t="s">
        <v>6264</v>
      </c>
      <c r="E643">
        <v>2</v>
      </c>
      <c r="F643">
        <v>2007</v>
      </c>
      <c r="G643" s="1" t="s">
        <v>1190</v>
      </c>
      <c r="H643" t="b">
        <v>1</v>
      </c>
      <c r="I643">
        <v>1</v>
      </c>
      <c r="J643" s="1" t="s">
        <v>6659</v>
      </c>
      <c r="K643">
        <f>COUNTIF(TravelKomma!B:B,Car[[#This Row],[carLicensePlate]])</f>
        <v>0</v>
      </c>
      <c r="L643" s="1">
        <f>SUMIF(TravelKomma!B:B,Car[[#This Row],[carLicensePlate]],TravelKomma!X:X)</f>
        <v>0</v>
      </c>
    </row>
    <row r="644" spans="1:12" x14ac:dyDescent="0.25">
      <c r="A644" s="1" t="s">
        <v>4710</v>
      </c>
      <c r="B644" s="1" t="s">
        <v>6117</v>
      </c>
      <c r="C644" s="1" t="s">
        <v>6593</v>
      </c>
      <c r="D644" s="1" t="s">
        <v>6031</v>
      </c>
      <c r="E644">
        <v>3</v>
      </c>
      <c r="F644">
        <v>2001</v>
      </c>
      <c r="G644" s="1" t="s">
        <v>190</v>
      </c>
      <c r="H644" t="b">
        <v>1</v>
      </c>
      <c r="I644">
        <v>1</v>
      </c>
      <c r="J644" s="1" t="s">
        <v>6668</v>
      </c>
      <c r="K644">
        <f>COUNTIF(TravelKomma!B:B,Car[[#This Row],[carLicensePlate]])</f>
        <v>1</v>
      </c>
      <c r="L644" s="1">
        <f>SUMIF(TravelKomma!B:B,Car[[#This Row],[carLicensePlate]],TravelKomma!X:X)</f>
        <v>130.72</v>
      </c>
    </row>
    <row r="645" spans="1:12" x14ac:dyDescent="0.25">
      <c r="A645" s="1" t="s">
        <v>6859</v>
      </c>
      <c r="B645" s="1" t="s">
        <v>6117</v>
      </c>
      <c r="C645" s="1" t="s">
        <v>6634</v>
      </c>
      <c r="D645" s="1" t="s">
        <v>6168</v>
      </c>
      <c r="E645">
        <v>3</v>
      </c>
      <c r="F645">
        <v>1986</v>
      </c>
      <c r="G645" s="1" t="s">
        <v>961</v>
      </c>
      <c r="H645" t="b">
        <v>0</v>
      </c>
      <c r="I645">
        <v>1</v>
      </c>
      <c r="J645" s="1" t="s">
        <v>6860</v>
      </c>
      <c r="K645">
        <f>COUNTIF(TravelKomma!B:B,Car[[#This Row],[carLicensePlate]])</f>
        <v>0</v>
      </c>
      <c r="L645" s="1">
        <f>SUMIF(TravelKomma!B:B,Car[[#This Row],[carLicensePlate]],TravelKomma!X:X)</f>
        <v>0</v>
      </c>
    </row>
    <row r="646" spans="1:12" x14ac:dyDescent="0.25">
      <c r="A646" s="1" t="s">
        <v>6977</v>
      </c>
      <c r="B646" s="1" t="s">
        <v>6117</v>
      </c>
      <c r="C646" s="1" t="s">
        <v>6468</v>
      </c>
      <c r="D646" s="1" t="s">
        <v>6264</v>
      </c>
      <c r="E646">
        <v>2</v>
      </c>
      <c r="F646">
        <v>2008</v>
      </c>
      <c r="G646" s="1" t="s">
        <v>598</v>
      </c>
      <c r="H646" t="b">
        <v>0</v>
      </c>
      <c r="I646">
        <v>1</v>
      </c>
      <c r="J646" s="1" t="s">
        <v>6978</v>
      </c>
      <c r="K646">
        <f>COUNTIF(TravelKomma!B:B,Car[[#This Row],[carLicensePlate]])</f>
        <v>0</v>
      </c>
      <c r="L646" s="1">
        <f>SUMIF(TravelKomma!B:B,Car[[#This Row],[carLicensePlate]],TravelKomma!X:X)</f>
        <v>0</v>
      </c>
    </row>
    <row r="647" spans="1:12" x14ac:dyDescent="0.25">
      <c r="A647" s="1" t="s">
        <v>6999</v>
      </c>
      <c r="B647" s="1" t="s">
        <v>6117</v>
      </c>
      <c r="C647" s="1" t="s">
        <v>6505</v>
      </c>
      <c r="D647" s="1" t="s">
        <v>6026</v>
      </c>
      <c r="E647">
        <v>2</v>
      </c>
      <c r="F647">
        <v>2001</v>
      </c>
      <c r="G647" s="1" t="s">
        <v>1447</v>
      </c>
      <c r="H647" t="b">
        <v>1</v>
      </c>
      <c r="I647">
        <v>1</v>
      </c>
      <c r="J647" s="1" t="s">
        <v>7000</v>
      </c>
      <c r="K647">
        <f>COUNTIF(TravelKomma!B:B,Car[[#This Row],[carLicensePlate]])</f>
        <v>0</v>
      </c>
      <c r="L647" s="1">
        <f>SUMIF(TravelKomma!B:B,Car[[#This Row],[carLicensePlate]],TravelKomma!X:X)</f>
        <v>0</v>
      </c>
    </row>
    <row r="648" spans="1:12" x14ac:dyDescent="0.25">
      <c r="A648" s="1" t="s">
        <v>7006</v>
      </c>
      <c r="B648" s="1" t="s">
        <v>6117</v>
      </c>
      <c r="C648" s="1" t="s">
        <v>6294</v>
      </c>
      <c r="D648" s="1" t="s">
        <v>6072</v>
      </c>
      <c r="E648">
        <v>1</v>
      </c>
      <c r="F648">
        <v>2002</v>
      </c>
      <c r="G648" s="1" t="s">
        <v>530</v>
      </c>
      <c r="H648" t="b">
        <v>0</v>
      </c>
      <c r="I648">
        <v>1</v>
      </c>
      <c r="J648" s="1" t="s">
        <v>7007</v>
      </c>
      <c r="K648">
        <f>COUNTIF(TravelKomma!B:B,Car[[#This Row],[carLicensePlate]])</f>
        <v>0</v>
      </c>
      <c r="L648" s="1">
        <f>SUMIF(TravelKomma!B:B,Car[[#This Row],[carLicensePlate]],TravelKomma!X:X)</f>
        <v>0</v>
      </c>
    </row>
    <row r="649" spans="1:12" x14ac:dyDescent="0.25">
      <c r="A649" s="1" t="s">
        <v>4989</v>
      </c>
      <c r="B649" s="1" t="s">
        <v>6117</v>
      </c>
      <c r="C649" s="1" t="s">
        <v>6270</v>
      </c>
      <c r="D649" s="1" t="s">
        <v>6080</v>
      </c>
      <c r="E649">
        <v>2</v>
      </c>
      <c r="F649">
        <v>1991</v>
      </c>
      <c r="G649" s="1" t="s">
        <v>1416</v>
      </c>
      <c r="H649" t="b">
        <v>0</v>
      </c>
      <c r="I649">
        <v>1</v>
      </c>
      <c r="J649" s="1" t="s">
        <v>7056</v>
      </c>
      <c r="K649">
        <f>COUNTIF(TravelKomma!B:B,Car[[#This Row],[carLicensePlate]])</f>
        <v>1</v>
      </c>
      <c r="L649" s="1">
        <f>SUMIF(TravelKomma!B:B,Car[[#This Row],[carLicensePlate]],TravelKomma!X:X)</f>
        <v>35.74</v>
      </c>
    </row>
    <row r="650" spans="1:12" x14ac:dyDescent="0.25">
      <c r="A650" s="1" t="s">
        <v>7117</v>
      </c>
      <c r="B650" s="1" t="s">
        <v>6117</v>
      </c>
      <c r="C650" s="1" t="s">
        <v>7118</v>
      </c>
      <c r="D650" s="1" t="s">
        <v>6035</v>
      </c>
      <c r="E650">
        <v>4</v>
      </c>
      <c r="F650">
        <v>2012</v>
      </c>
      <c r="G650" s="1" t="s">
        <v>1863</v>
      </c>
      <c r="H650" t="b">
        <v>0</v>
      </c>
      <c r="I650">
        <v>1</v>
      </c>
      <c r="J650" s="1" t="s">
        <v>7119</v>
      </c>
      <c r="K650">
        <f>COUNTIF(TravelKomma!B:B,Car[[#This Row],[carLicensePlate]])</f>
        <v>0</v>
      </c>
      <c r="L650" s="1">
        <f>SUMIF(TravelKomma!B:B,Car[[#This Row],[carLicensePlate]],TravelKomma!X:X)</f>
        <v>0</v>
      </c>
    </row>
    <row r="651" spans="1:12" x14ac:dyDescent="0.25">
      <c r="A651" s="1" t="s">
        <v>7182</v>
      </c>
      <c r="B651" s="1" t="s">
        <v>6117</v>
      </c>
      <c r="C651" s="1" t="s">
        <v>6505</v>
      </c>
      <c r="D651" s="1" t="s">
        <v>6101</v>
      </c>
      <c r="E651">
        <v>1</v>
      </c>
      <c r="F651">
        <v>2008</v>
      </c>
      <c r="G651" s="1" t="s">
        <v>1804</v>
      </c>
      <c r="H651" t="b">
        <v>1</v>
      </c>
      <c r="I651">
        <v>1</v>
      </c>
      <c r="J651" s="1" t="s">
        <v>7183</v>
      </c>
      <c r="K651">
        <f>COUNTIF(TravelKomma!B:B,Car[[#This Row],[carLicensePlate]])</f>
        <v>0</v>
      </c>
      <c r="L651" s="1">
        <f>SUMIF(TravelKomma!B:B,Car[[#This Row],[carLicensePlate]],TravelKomma!X:X)</f>
        <v>0</v>
      </c>
    </row>
    <row r="652" spans="1:12" x14ac:dyDescent="0.25">
      <c r="A652" s="1" t="s">
        <v>7184</v>
      </c>
      <c r="B652" s="1" t="s">
        <v>6117</v>
      </c>
      <c r="C652" s="1" t="s">
        <v>7185</v>
      </c>
      <c r="D652" s="1" t="s">
        <v>6088</v>
      </c>
      <c r="E652">
        <v>5</v>
      </c>
      <c r="F652">
        <v>1993</v>
      </c>
      <c r="G652" s="1" t="s">
        <v>411</v>
      </c>
      <c r="H652" t="b">
        <v>0</v>
      </c>
      <c r="I652">
        <v>1</v>
      </c>
      <c r="J652" s="1" t="s">
        <v>7186</v>
      </c>
      <c r="K652">
        <f>COUNTIF(TravelKomma!B:B,Car[[#This Row],[carLicensePlate]])</f>
        <v>0</v>
      </c>
      <c r="L652" s="1">
        <f>SUMIF(TravelKomma!B:B,Car[[#This Row],[carLicensePlate]],TravelKomma!X:X)</f>
        <v>0</v>
      </c>
    </row>
    <row r="653" spans="1:12" x14ac:dyDescent="0.25">
      <c r="A653" s="1" t="s">
        <v>4825</v>
      </c>
      <c r="B653" s="1" t="s">
        <v>6117</v>
      </c>
      <c r="C653" s="1" t="s">
        <v>7118</v>
      </c>
      <c r="D653" s="1" t="s">
        <v>6119</v>
      </c>
      <c r="E653">
        <v>2</v>
      </c>
      <c r="F653">
        <v>2009</v>
      </c>
      <c r="G653" s="1" t="s">
        <v>673</v>
      </c>
      <c r="H653" t="b">
        <v>1</v>
      </c>
      <c r="I653">
        <v>1</v>
      </c>
      <c r="J653" s="1" t="s">
        <v>7187</v>
      </c>
      <c r="K653">
        <f>COUNTIF(TravelKomma!B:B,Car[[#This Row],[carLicensePlate]])</f>
        <v>1</v>
      </c>
      <c r="L653" s="1">
        <f>SUMIF(TravelKomma!B:B,Car[[#This Row],[carLicensePlate]],TravelKomma!X:X)</f>
        <v>36.729999999999997</v>
      </c>
    </row>
    <row r="654" spans="1:12" x14ac:dyDescent="0.25">
      <c r="A654" s="1" t="s">
        <v>7328</v>
      </c>
      <c r="B654" s="1" t="s">
        <v>6117</v>
      </c>
      <c r="C654" s="1" t="s">
        <v>6294</v>
      </c>
      <c r="D654" s="1" t="s">
        <v>6186</v>
      </c>
      <c r="E654">
        <v>4</v>
      </c>
      <c r="F654">
        <v>2012</v>
      </c>
      <c r="G654" s="1" t="s">
        <v>1135</v>
      </c>
      <c r="H654" t="b">
        <v>1</v>
      </c>
      <c r="I654">
        <v>1</v>
      </c>
      <c r="J654" s="1" t="s">
        <v>7329</v>
      </c>
      <c r="K654">
        <f>COUNTIF(TravelKomma!B:B,Car[[#This Row],[carLicensePlate]])</f>
        <v>0</v>
      </c>
      <c r="L654" s="1">
        <f>SUMIF(TravelKomma!B:B,Car[[#This Row],[carLicensePlate]],TravelKomma!X:X)</f>
        <v>0</v>
      </c>
    </row>
    <row r="655" spans="1:12" x14ac:dyDescent="0.25">
      <c r="A655" s="1" t="s">
        <v>7330</v>
      </c>
      <c r="B655" s="1" t="s">
        <v>6117</v>
      </c>
      <c r="C655" s="1" t="s">
        <v>7331</v>
      </c>
      <c r="D655" s="1" t="s">
        <v>2518</v>
      </c>
      <c r="E655">
        <v>3</v>
      </c>
      <c r="F655">
        <v>2006</v>
      </c>
      <c r="G655" s="1" t="s">
        <v>1087</v>
      </c>
      <c r="H655" t="b">
        <v>1</v>
      </c>
      <c r="I655">
        <v>1</v>
      </c>
      <c r="J655" s="1" t="s">
        <v>7332</v>
      </c>
      <c r="K655">
        <f>COUNTIF(TravelKomma!B:B,Car[[#This Row],[carLicensePlate]])</f>
        <v>0</v>
      </c>
      <c r="L655" s="1">
        <f>SUMIF(TravelKomma!B:B,Car[[#This Row],[carLicensePlate]],TravelKomma!X:X)</f>
        <v>0</v>
      </c>
    </row>
    <row r="656" spans="1:12" x14ac:dyDescent="0.25">
      <c r="A656" s="1" t="s">
        <v>7342</v>
      </c>
      <c r="B656" s="1" t="s">
        <v>6117</v>
      </c>
      <c r="C656" s="1" t="s">
        <v>6134</v>
      </c>
      <c r="D656" s="1" t="s">
        <v>6168</v>
      </c>
      <c r="E656">
        <v>4</v>
      </c>
      <c r="F656">
        <v>2011</v>
      </c>
      <c r="G656" s="1" t="s">
        <v>1437</v>
      </c>
      <c r="H656" t="b">
        <v>0</v>
      </c>
      <c r="I656">
        <v>1</v>
      </c>
      <c r="J656" s="1" t="s">
        <v>7343</v>
      </c>
      <c r="K656">
        <f>COUNTIF(TravelKomma!B:B,Car[[#This Row],[carLicensePlate]])</f>
        <v>0</v>
      </c>
      <c r="L656" s="1">
        <f>SUMIF(TravelKomma!B:B,Car[[#This Row],[carLicensePlate]],TravelKomma!X:X)</f>
        <v>0</v>
      </c>
    </row>
    <row r="657" spans="1:12" x14ac:dyDescent="0.25">
      <c r="A657" s="1" t="s">
        <v>7345</v>
      </c>
      <c r="B657" s="1" t="s">
        <v>6117</v>
      </c>
      <c r="C657" s="1" t="s">
        <v>7346</v>
      </c>
      <c r="D657" s="1" t="s">
        <v>6059</v>
      </c>
      <c r="E657">
        <v>1</v>
      </c>
      <c r="F657">
        <v>1992</v>
      </c>
      <c r="G657" s="1" t="s">
        <v>1371</v>
      </c>
      <c r="H657" t="b">
        <v>0</v>
      </c>
      <c r="I657">
        <v>1</v>
      </c>
      <c r="J657" s="1" t="s">
        <v>7347</v>
      </c>
      <c r="K657">
        <f>COUNTIF(TravelKomma!B:B,Car[[#This Row],[carLicensePlate]])</f>
        <v>0</v>
      </c>
      <c r="L657" s="1">
        <f>SUMIF(TravelKomma!B:B,Car[[#This Row],[carLicensePlate]],TravelKomma!X:X)</f>
        <v>0</v>
      </c>
    </row>
    <row r="658" spans="1:12" x14ac:dyDescent="0.25">
      <c r="A658" s="1" t="s">
        <v>7475</v>
      </c>
      <c r="B658" s="1" t="s">
        <v>6117</v>
      </c>
      <c r="C658" s="1" t="s">
        <v>6634</v>
      </c>
      <c r="D658" s="1" t="s">
        <v>2518</v>
      </c>
      <c r="E658">
        <v>5</v>
      </c>
      <c r="F658">
        <v>1998</v>
      </c>
      <c r="G658" s="1" t="s">
        <v>150</v>
      </c>
      <c r="H658" t="b">
        <v>0</v>
      </c>
      <c r="I658">
        <v>1</v>
      </c>
      <c r="J658" s="1" t="s">
        <v>7476</v>
      </c>
      <c r="K658">
        <f>COUNTIF(TravelKomma!B:B,Car[[#This Row],[carLicensePlate]])</f>
        <v>0</v>
      </c>
      <c r="L658" s="1">
        <f>SUMIF(TravelKomma!B:B,Car[[#This Row],[carLicensePlate]],TravelKomma!X:X)</f>
        <v>0</v>
      </c>
    </row>
    <row r="659" spans="1:12" x14ac:dyDescent="0.25">
      <c r="A659" s="1" t="s">
        <v>7477</v>
      </c>
      <c r="B659" s="1" t="s">
        <v>6117</v>
      </c>
      <c r="C659" s="1" t="s">
        <v>7478</v>
      </c>
      <c r="D659" s="1" t="s">
        <v>6035</v>
      </c>
      <c r="E659">
        <v>2</v>
      </c>
      <c r="F659">
        <v>2009</v>
      </c>
      <c r="G659" s="1" t="s">
        <v>148</v>
      </c>
      <c r="H659" t="b">
        <v>1</v>
      </c>
      <c r="I659">
        <v>1</v>
      </c>
      <c r="J659" s="1" t="s">
        <v>7479</v>
      </c>
      <c r="K659">
        <f>COUNTIF(TravelKomma!B:B,Car[[#This Row],[carLicensePlate]])</f>
        <v>0</v>
      </c>
      <c r="L659" s="1">
        <f>SUMIF(TravelKomma!B:B,Car[[#This Row],[carLicensePlate]],TravelKomma!X:X)</f>
        <v>0</v>
      </c>
    </row>
    <row r="660" spans="1:12" x14ac:dyDescent="0.25">
      <c r="A660" s="1" t="s">
        <v>7484</v>
      </c>
      <c r="B660" s="1" t="s">
        <v>6117</v>
      </c>
      <c r="C660" s="1" t="s">
        <v>6575</v>
      </c>
      <c r="D660" s="1" t="s">
        <v>6026</v>
      </c>
      <c r="E660">
        <v>5</v>
      </c>
      <c r="F660">
        <v>2000</v>
      </c>
      <c r="G660" s="1" t="s">
        <v>1624</v>
      </c>
      <c r="H660" t="b">
        <v>0</v>
      </c>
      <c r="I660">
        <v>1</v>
      </c>
      <c r="J660" s="1" t="s">
        <v>7485</v>
      </c>
      <c r="K660">
        <f>COUNTIF(TravelKomma!B:B,Car[[#This Row],[carLicensePlate]])</f>
        <v>0</v>
      </c>
      <c r="L660" s="1">
        <f>SUMIF(TravelKomma!B:B,Car[[#This Row],[carLicensePlate]],TravelKomma!X:X)</f>
        <v>0</v>
      </c>
    </row>
    <row r="661" spans="1:12" x14ac:dyDescent="0.25">
      <c r="A661" s="1" t="s">
        <v>7509</v>
      </c>
      <c r="B661" s="1" t="s">
        <v>6117</v>
      </c>
      <c r="C661" s="1" t="s">
        <v>6174</v>
      </c>
      <c r="D661" s="1" t="s">
        <v>6080</v>
      </c>
      <c r="E661">
        <v>3</v>
      </c>
      <c r="F661">
        <v>1993</v>
      </c>
      <c r="G661" s="1" t="s">
        <v>659</v>
      </c>
      <c r="H661" t="b">
        <v>1</v>
      </c>
      <c r="I661">
        <v>1</v>
      </c>
      <c r="J661" s="1" t="s">
        <v>7510</v>
      </c>
      <c r="K661">
        <f>COUNTIF(TravelKomma!B:B,Car[[#This Row],[carLicensePlate]])</f>
        <v>0</v>
      </c>
      <c r="L661" s="1">
        <f>SUMIF(TravelKomma!B:B,Car[[#This Row],[carLicensePlate]],TravelKomma!X:X)</f>
        <v>0</v>
      </c>
    </row>
    <row r="662" spans="1:12" x14ac:dyDescent="0.25">
      <c r="A662" s="1" t="s">
        <v>5405</v>
      </c>
      <c r="B662" s="1" t="s">
        <v>6117</v>
      </c>
      <c r="C662" s="1" t="s">
        <v>6468</v>
      </c>
      <c r="D662" s="1" t="s">
        <v>6186</v>
      </c>
      <c r="E662">
        <v>5</v>
      </c>
      <c r="F662">
        <v>2006</v>
      </c>
      <c r="G662" s="1" t="s">
        <v>1103</v>
      </c>
      <c r="H662" t="b">
        <v>1</v>
      </c>
      <c r="I662">
        <v>1</v>
      </c>
      <c r="J662" s="1" t="s">
        <v>7522</v>
      </c>
      <c r="K662">
        <f>COUNTIF(TravelKomma!B:B,Car[[#This Row],[carLicensePlate]])</f>
        <v>1</v>
      </c>
      <c r="L662" s="1">
        <f>SUMIF(TravelKomma!B:B,Car[[#This Row],[carLicensePlate]],TravelKomma!X:X)</f>
        <v>85.76</v>
      </c>
    </row>
    <row r="663" spans="1:12" x14ac:dyDescent="0.25">
      <c r="A663" s="1" t="s">
        <v>7553</v>
      </c>
      <c r="B663" s="1" t="s">
        <v>6117</v>
      </c>
      <c r="C663" s="1" t="s">
        <v>7554</v>
      </c>
      <c r="D663" s="1" t="s">
        <v>6031</v>
      </c>
      <c r="E663">
        <v>4</v>
      </c>
      <c r="F663">
        <v>2006</v>
      </c>
      <c r="G663" s="1" t="s">
        <v>331</v>
      </c>
      <c r="H663" t="b">
        <v>0</v>
      </c>
      <c r="I663">
        <v>1</v>
      </c>
      <c r="J663" s="1" t="s">
        <v>7555</v>
      </c>
      <c r="K663">
        <f>COUNTIF(TravelKomma!B:B,Car[[#This Row],[carLicensePlate]])</f>
        <v>0</v>
      </c>
      <c r="L663" s="1">
        <f>SUMIF(TravelKomma!B:B,Car[[#This Row],[carLicensePlate]],TravelKomma!X:X)</f>
        <v>0</v>
      </c>
    </row>
    <row r="664" spans="1:12" x14ac:dyDescent="0.25">
      <c r="A664" s="1" t="s">
        <v>4215</v>
      </c>
      <c r="B664" s="1" t="s">
        <v>6117</v>
      </c>
      <c r="C664" s="1" t="s">
        <v>7478</v>
      </c>
      <c r="D664" s="1" t="s">
        <v>6067</v>
      </c>
      <c r="E664">
        <v>5</v>
      </c>
      <c r="F664">
        <v>2012</v>
      </c>
      <c r="G664" s="1" t="s">
        <v>1107</v>
      </c>
      <c r="H664" t="b">
        <v>1</v>
      </c>
      <c r="I664">
        <v>1</v>
      </c>
      <c r="J664" s="1" t="s">
        <v>7194</v>
      </c>
      <c r="K664">
        <f>COUNTIF(TravelKomma!B:B,Car[[#This Row],[carLicensePlate]])</f>
        <v>2</v>
      </c>
      <c r="L664" s="1">
        <f>SUMIF(TravelKomma!B:B,Car[[#This Row],[carLicensePlate]],TravelKomma!X:X)</f>
        <v>270.38</v>
      </c>
    </row>
    <row r="665" spans="1:12" x14ac:dyDescent="0.25">
      <c r="A665" s="1" t="s">
        <v>4558</v>
      </c>
      <c r="B665" s="1" t="s">
        <v>6117</v>
      </c>
      <c r="C665" s="1" t="s">
        <v>7731</v>
      </c>
      <c r="D665" s="1" t="s">
        <v>6264</v>
      </c>
      <c r="E665">
        <v>2</v>
      </c>
      <c r="F665">
        <v>1993</v>
      </c>
      <c r="G665" s="1" t="s">
        <v>260</v>
      </c>
      <c r="H665" t="b">
        <v>0</v>
      </c>
      <c r="I665">
        <v>1</v>
      </c>
      <c r="J665" s="1" t="s">
        <v>7732</v>
      </c>
      <c r="K665">
        <f>COUNTIF(TravelKomma!B:B,Car[[#This Row],[carLicensePlate]])</f>
        <v>1</v>
      </c>
      <c r="L665" s="1">
        <f>SUMIF(TravelKomma!B:B,Car[[#This Row],[carLicensePlate]],TravelKomma!X:X)</f>
        <v>187.22</v>
      </c>
    </row>
    <row r="666" spans="1:12" x14ac:dyDescent="0.25">
      <c r="A666" s="1" t="s">
        <v>7743</v>
      </c>
      <c r="B666" s="1" t="s">
        <v>6117</v>
      </c>
      <c r="C666" s="1" t="s">
        <v>7744</v>
      </c>
      <c r="D666" s="1" t="s">
        <v>6035</v>
      </c>
      <c r="E666">
        <v>5</v>
      </c>
      <c r="F666">
        <v>2008</v>
      </c>
      <c r="G666" s="1" t="s">
        <v>1606</v>
      </c>
      <c r="H666" t="b">
        <v>0</v>
      </c>
      <c r="I666">
        <v>1</v>
      </c>
      <c r="J666" s="1" t="s">
        <v>7745</v>
      </c>
      <c r="K666">
        <f>COUNTIF(TravelKomma!B:B,Car[[#This Row],[carLicensePlate]])</f>
        <v>0</v>
      </c>
      <c r="L666" s="1">
        <f>SUMIF(TravelKomma!B:B,Car[[#This Row],[carLicensePlate]],TravelKomma!X:X)</f>
        <v>0</v>
      </c>
    </row>
    <row r="667" spans="1:12" x14ac:dyDescent="0.25">
      <c r="A667" s="1" t="s">
        <v>4521</v>
      </c>
      <c r="B667" s="1" t="s">
        <v>6117</v>
      </c>
      <c r="C667" s="1" t="s">
        <v>6294</v>
      </c>
      <c r="D667" s="1" t="s">
        <v>6264</v>
      </c>
      <c r="E667">
        <v>3</v>
      </c>
      <c r="F667">
        <v>2003</v>
      </c>
      <c r="G667" s="1" t="s">
        <v>279</v>
      </c>
      <c r="H667" t="b">
        <v>1</v>
      </c>
      <c r="I667">
        <v>1</v>
      </c>
      <c r="J667" s="1" t="s">
        <v>7320</v>
      </c>
      <c r="K667">
        <f>COUNTIF(TravelKomma!B:B,Car[[#This Row],[carLicensePlate]])</f>
        <v>1</v>
      </c>
      <c r="L667" s="1">
        <f>SUMIF(TravelKomma!B:B,Car[[#This Row],[carLicensePlate]],TravelKomma!X:X)</f>
        <v>115.42</v>
      </c>
    </row>
    <row r="668" spans="1:12" x14ac:dyDescent="0.25">
      <c r="A668" s="1" t="s">
        <v>5822</v>
      </c>
      <c r="B668" s="1" t="s">
        <v>6117</v>
      </c>
      <c r="C668" s="1" t="s">
        <v>7746</v>
      </c>
      <c r="D668" s="1" t="s">
        <v>6168</v>
      </c>
      <c r="E668">
        <v>1</v>
      </c>
      <c r="F668">
        <v>1992</v>
      </c>
      <c r="G668" s="1" t="s">
        <v>305</v>
      </c>
      <c r="H668" t="b">
        <v>1</v>
      </c>
      <c r="I668">
        <v>1</v>
      </c>
      <c r="J668" s="1" t="s">
        <v>7747</v>
      </c>
      <c r="K668">
        <f>COUNTIF(TravelKomma!B:B,Car[[#This Row],[carLicensePlate]])</f>
        <v>1</v>
      </c>
      <c r="L668" s="1">
        <f>SUMIF(TravelKomma!B:B,Car[[#This Row],[carLicensePlate]],TravelKomma!X:X)</f>
        <v>122.11</v>
      </c>
    </row>
    <row r="669" spans="1:12" x14ac:dyDescent="0.25">
      <c r="A669" s="1" t="s">
        <v>7873</v>
      </c>
      <c r="B669" s="1" t="s">
        <v>6117</v>
      </c>
      <c r="C669" s="1" t="s">
        <v>7118</v>
      </c>
      <c r="D669" s="1" t="s">
        <v>6162</v>
      </c>
      <c r="E669">
        <v>1</v>
      </c>
      <c r="F669">
        <v>1987</v>
      </c>
      <c r="G669" s="1" t="s">
        <v>182</v>
      </c>
      <c r="H669" t="b">
        <v>0</v>
      </c>
      <c r="I669">
        <v>1</v>
      </c>
      <c r="J669" s="1" t="s">
        <v>7874</v>
      </c>
      <c r="K669">
        <f>COUNTIF(TravelKomma!B:B,Car[[#This Row],[carLicensePlate]])</f>
        <v>0</v>
      </c>
      <c r="L669" s="1">
        <f>SUMIF(TravelKomma!B:B,Car[[#This Row],[carLicensePlate]],TravelKomma!X:X)</f>
        <v>0</v>
      </c>
    </row>
    <row r="670" spans="1:12" x14ac:dyDescent="0.25">
      <c r="A670" s="1" t="s">
        <v>7909</v>
      </c>
      <c r="B670" s="1" t="s">
        <v>6117</v>
      </c>
      <c r="C670" s="1" t="s">
        <v>6134</v>
      </c>
      <c r="D670" s="1" t="s">
        <v>6067</v>
      </c>
      <c r="E670">
        <v>3</v>
      </c>
      <c r="F670">
        <v>1999</v>
      </c>
      <c r="G670" s="1" t="s">
        <v>932</v>
      </c>
      <c r="H670" t="b">
        <v>0</v>
      </c>
      <c r="I670">
        <v>1</v>
      </c>
      <c r="J670" s="1" t="s">
        <v>7910</v>
      </c>
      <c r="K670">
        <f>COUNTIF(TravelKomma!B:B,Car[[#This Row],[carLicensePlate]])</f>
        <v>0</v>
      </c>
      <c r="L670" s="1">
        <f>SUMIF(TravelKomma!B:B,Car[[#This Row],[carLicensePlate]],TravelKomma!X:X)</f>
        <v>0</v>
      </c>
    </row>
    <row r="671" spans="1:12" x14ac:dyDescent="0.25">
      <c r="A671" s="1" t="s">
        <v>4782</v>
      </c>
      <c r="B671" s="1" t="s">
        <v>6117</v>
      </c>
      <c r="C671" s="1" t="s">
        <v>7478</v>
      </c>
      <c r="D671" s="1" t="s">
        <v>6162</v>
      </c>
      <c r="E671">
        <v>2</v>
      </c>
      <c r="F671">
        <v>2009</v>
      </c>
      <c r="G671" s="1" t="s">
        <v>30</v>
      </c>
      <c r="H671" t="b">
        <v>0</v>
      </c>
      <c r="I671">
        <v>1</v>
      </c>
      <c r="J671" s="1" t="s">
        <v>7941</v>
      </c>
      <c r="K671">
        <f>COUNTIF(TravelKomma!B:B,Car[[#This Row],[carLicensePlate]])</f>
        <v>1</v>
      </c>
      <c r="L671" s="1">
        <f>SUMIF(TravelKomma!B:B,Car[[#This Row],[carLicensePlate]],TravelKomma!X:X)</f>
        <v>185.76</v>
      </c>
    </row>
    <row r="672" spans="1:12" x14ac:dyDescent="0.25">
      <c r="A672" s="1" t="s">
        <v>5196</v>
      </c>
      <c r="B672" s="1" t="s">
        <v>6117</v>
      </c>
      <c r="C672" s="1" t="s">
        <v>6505</v>
      </c>
      <c r="D672" s="1" t="s">
        <v>6067</v>
      </c>
      <c r="E672">
        <v>4</v>
      </c>
      <c r="F672">
        <v>2003</v>
      </c>
      <c r="G672" s="1" t="s">
        <v>403</v>
      </c>
      <c r="H672" t="b">
        <v>0</v>
      </c>
      <c r="I672">
        <v>1</v>
      </c>
      <c r="J672" s="1" t="s">
        <v>8015</v>
      </c>
      <c r="K672">
        <f>COUNTIF(TravelKomma!B:B,Car[[#This Row],[carLicensePlate]])</f>
        <v>1</v>
      </c>
      <c r="L672" s="1">
        <f>SUMIF(TravelKomma!B:B,Car[[#This Row],[carLicensePlate]],TravelKomma!X:X)</f>
        <v>83.61</v>
      </c>
    </row>
    <row r="673" spans="1:12" x14ac:dyDescent="0.25">
      <c r="A673" s="1" t="s">
        <v>5506</v>
      </c>
      <c r="B673" s="1" t="s">
        <v>6053</v>
      </c>
      <c r="C673" s="1" t="s">
        <v>6054</v>
      </c>
      <c r="D673" s="1" t="s">
        <v>6055</v>
      </c>
      <c r="E673">
        <v>2</v>
      </c>
      <c r="F673">
        <v>2011</v>
      </c>
      <c r="G673" s="1" t="s">
        <v>677</v>
      </c>
      <c r="H673" t="b">
        <v>0</v>
      </c>
      <c r="I673">
        <v>1</v>
      </c>
      <c r="J673" s="1" t="s">
        <v>6056</v>
      </c>
      <c r="K673">
        <f>COUNTIF(TravelKomma!B:B,Car[[#This Row],[carLicensePlate]])</f>
        <v>1</v>
      </c>
      <c r="L673" s="1">
        <f>SUMIF(TravelKomma!B:B,Car[[#This Row],[carLicensePlate]],TravelKomma!X:X)</f>
        <v>194.08</v>
      </c>
    </row>
    <row r="674" spans="1:12" x14ac:dyDescent="0.25">
      <c r="A674" s="1" t="s">
        <v>6103</v>
      </c>
      <c r="B674" s="1" t="s">
        <v>6053</v>
      </c>
      <c r="C674" s="1" t="s">
        <v>6104</v>
      </c>
      <c r="D674" s="1" t="s">
        <v>6088</v>
      </c>
      <c r="E674">
        <v>4</v>
      </c>
      <c r="F674">
        <v>1984</v>
      </c>
      <c r="G674" s="1" t="s">
        <v>1449</v>
      </c>
      <c r="H674" t="b">
        <v>0</v>
      </c>
      <c r="I674">
        <v>1</v>
      </c>
      <c r="J674" s="1" t="s">
        <v>6105</v>
      </c>
      <c r="K674">
        <f>COUNTIF(TravelKomma!B:B,Car[[#This Row],[carLicensePlate]])</f>
        <v>0</v>
      </c>
      <c r="L674" s="1">
        <f>SUMIF(TravelKomma!B:B,Car[[#This Row],[carLicensePlate]],TravelKomma!X:X)</f>
        <v>0</v>
      </c>
    </row>
    <row r="675" spans="1:12" x14ac:dyDescent="0.25">
      <c r="A675" s="1" t="s">
        <v>6194</v>
      </c>
      <c r="B675" s="1" t="s">
        <v>6053</v>
      </c>
      <c r="C675" s="1" t="s">
        <v>6195</v>
      </c>
      <c r="D675" s="1" t="s">
        <v>6072</v>
      </c>
      <c r="E675">
        <v>1</v>
      </c>
      <c r="F675">
        <v>1990</v>
      </c>
      <c r="G675" s="1" t="s">
        <v>1163</v>
      </c>
      <c r="H675" t="b">
        <v>1</v>
      </c>
      <c r="I675">
        <v>1</v>
      </c>
      <c r="J675" s="1" t="s">
        <v>6196</v>
      </c>
      <c r="K675">
        <f>COUNTIF(TravelKomma!B:B,Car[[#This Row],[carLicensePlate]])</f>
        <v>0</v>
      </c>
      <c r="L675" s="1">
        <f>SUMIF(TravelKomma!B:B,Car[[#This Row],[carLicensePlate]],TravelKomma!X:X)</f>
        <v>0</v>
      </c>
    </row>
    <row r="676" spans="1:12" x14ac:dyDescent="0.25">
      <c r="A676" s="1" t="s">
        <v>6217</v>
      </c>
      <c r="B676" s="1" t="s">
        <v>6053</v>
      </c>
      <c r="C676" s="1" t="s">
        <v>6218</v>
      </c>
      <c r="D676" s="1" t="s">
        <v>6063</v>
      </c>
      <c r="E676">
        <v>1</v>
      </c>
      <c r="F676">
        <v>2010</v>
      </c>
      <c r="G676" s="1" t="s">
        <v>1747</v>
      </c>
      <c r="H676" t="b">
        <v>0</v>
      </c>
      <c r="I676">
        <v>1</v>
      </c>
      <c r="J676" s="1" t="s">
        <v>6219</v>
      </c>
      <c r="K676">
        <f>COUNTIF(TravelKomma!B:B,Car[[#This Row],[carLicensePlate]])</f>
        <v>0</v>
      </c>
      <c r="L676" s="1">
        <f>SUMIF(TravelKomma!B:B,Car[[#This Row],[carLicensePlate]],TravelKomma!X:X)</f>
        <v>0</v>
      </c>
    </row>
    <row r="677" spans="1:12" x14ac:dyDescent="0.25">
      <c r="A677" s="1" t="s">
        <v>6254</v>
      </c>
      <c r="B677" s="1" t="s">
        <v>6053</v>
      </c>
      <c r="C677" s="1" t="s">
        <v>6195</v>
      </c>
      <c r="D677" s="1" t="s">
        <v>6059</v>
      </c>
      <c r="E677">
        <v>1</v>
      </c>
      <c r="F677">
        <v>1986</v>
      </c>
      <c r="G677" s="1" t="s">
        <v>100</v>
      </c>
      <c r="H677" t="b">
        <v>1</v>
      </c>
      <c r="I677">
        <v>1</v>
      </c>
      <c r="J677" s="1" t="s">
        <v>6255</v>
      </c>
      <c r="K677">
        <f>COUNTIF(TravelKomma!B:B,Car[[#This Row],[carLicensePlate]])</f>
        <v>0</v>
      </c>
      <c r="L677" s="1">
        <f>SUMIF(TravelKomma!B:B,Car[[#This Row],[carLicensePlate]],TravelKomma!X:X)</f>
        <v>0</v>
      </c>
    </row>
    <row r="678" spans="1:12" x14ac:dyDescent="0.25">
      <c r="A678" s="1" t="s">
        <v>5914</v>
      </c>
      <c r="B678" s="1" t="s">
        <v>6053</v>
      </c>
      <c r="C678" s="1" t="s">
        <v>6256</v>
      </c>
      <c r="D678" s="1" t="s">
        <v>6162</v>
      </c>
      <c r="E678">
        <v>5</v>
      </c>
      <c r="F678">
        <v>1985</v>
      </c>
      <c r="G678" s="1" t="s">
        <v>1912</v>
      </c>
      <c r="H678" t="b">
        <v>0</v>
      </c>
      <c r="I678">
        <v>1</v>
      </c>
      <c r="J678" s="1" t="s">
        <v>6257</v>
      </c>
      <c r="K678">
        <f>COUNTIF(TravelKomma!B:B,Car[[#This Row],[carLicensePlate]])</f>
        <v>1</v>
      </c>
      <c r="L678" s="1">
        <f>SUMIF(TravelKomma!B:B,Car[[#This Row],[carLicensePlate]],TravelKomma!X:X)</f>
        <v>48.2</v>
      </c>
    </row>
    <row r="679" spans="1:12" x14ac:dyDescent="0.25">
      <c r="A679" s="1" t="s">
        <v>6428</v>
      </c>
      <c r="B679" s="1" t="s">
        <v>6053</v>
      </c>
      <c r="C679" s="1" t="s">
        <v>6429</v>
      </c>
      <c r="D679" s="1" t="s">
        <v>6080</v>
      </c>
      <c r="E679">
        <v>5</v>
      </c>
      <c r="F679">
        <v>1995</v>
      </c>
      <c r="G679" s="1" t="s">
        <v>1291</v>
      </c>
      <c r="H679" t="b">
        <v>0</v>
      </c>
      <c r="I679">
        <v>1</v>
      </c>
      <c r="J679" s="1" t="s">
        <v>6430</v>
      </c>
      <c r="K679">
        <f>COUNTIF(TravelKomma!B:B,Car[[#This Row],[carLicensePlate]])</f>
        <v>0</v>
      </c>
      <c r="L679" s="1">
        <f>SUMIF(TravelKomma!B:B,Car[[#This Row],[carLicensePlate]],TravelKomma!X:X)</f>
        <v>0</v>
      </c>
    </row>
    <row r="680" spans="1:12" x14ac:dyDescent="0.25">
      <c r="A680" s="1" t="s">
        <v>5218</v>
      </c>
      <c r="B680" s="1" t="s">
        <v>6053</v>
      </c>
      <c r="C680" s="1" t="s">
        <v>6054</v>
      </c>
      <c r="D680" s="1" t="s">
        <v>6067</v>
      </c>
      <c r="E680">
        <v>5</v>
      </c>
      <c r="F680">
        <v>1987</v>
      </c>
      <c r="G680" s="1" t="s">
        <v>1400</v>
      </c>
      <c r="H680" t="b">
        <v>0</v>
      </c>
      <c r="I680">
        <v>1</v>
      </c>
      <c r="J680" s="1" t="s">
        <v>6431</v>
      </c>
      <c r="K680">
        <f>COUNTIF(TravelKomma!B:B,Car[[#This Row],[carLicensePlate]])</f>
        <v>1</v>
      </c>
      <c r="L680" s="1">
        <f>SUMIF(TravelKomma!B:B,Car[[#This Row],[carLicensePlate]],TravelKomma!X:X)</f>
        <v>18.95</v>
      </c>
    </row>
    <row r="681" spans="1:12" x14ac:dyDescent="0.25">
      <c r="A681" s="1" t="s">
        <v>5041</v>
      </c>
      <c r="B681" s="1" t="s">
        <v>6053</v>
      </c>
      <c r="C681" s="1" t="s">
        <v>6435</v>
      </c>
      <c r="D681" s="1" t="s">
        <v>6119</v>
      </c>
      <c r="E681">
        <v>3</v>
      </c>
      <c r="F681">
        <v>1993</v>
      </c>
      <c r="G681" s="1" t="s">
        <v>1680</v>
      </c>
      <c r="H681" t="b">
        <v>1</v>
      </c>
      <c r="I681">
        <v>1</v>
      </c>
      <c r="J681" s="1" t="s">
        <v>6436</v>
      </c>
      <c r="K681">
        <f>COUNTIF(TravelKomma!B:B,Car[[#This Row],[carLicensePlate]])</f>
        <v>1</v>
      </c>
      <c r="L681" s="1">
        <f>SUMIF(TravelKomma!B:B,Car[[#This Row],[carLicensePlate]],TravelKomma!X:X)</f>
        <v>113.58</v>
      </c>
    </row>
    <row r="682" spans="1:12" x14ac:dyDescent="0.25">
      <c r="A682" s="1" t="s">
        <v>4480</v>
      </c>
      <c r="B682" s="1" t="s">
        <v>6053</v>
      </c>
      <c r="C682" s="1" t="s">
        <v>6195</v>
      </c>
      <c r="D682" s="1" t="s">
        <v>6088</v>
      </c>
      <c r="E682">
        <v>4</v>
      </c>
      <c r="F682">
        <v>1985</v>
      </c>
      <c r="G682" s="1" t="s">
        <v>1441</v>
      </c>
      <c r="H682" t="b">
        <v>1</v>
      </c>
      <c r="I682">
        <v>1</v>
      </c>
      <c r="J682" s="1" t="s">
        <v>6556</v>
      </c>
      <c r="K682">
        <f>COUNTIF(TravelKomma!B:B,Car[[#This Row],[carLicensePlate]])</f>
        <v>1</v>
      </c>
      <c r="L682" s="1">
        <f>SUMIF(TravelKomma!B:B,Car[[#This Row],[carLicensePlate]],TravelKomma!X:X)</f>
        <v>48.77</v>
      </c>
    </row>
    <row r="683" spans="1:12" x14ac:dyDescent="0.25">
      <c r="A683" s="1" t="s">
        <v>6678</v>
      </c>
      <c r="B683" s="1" t="s">
        <v>6053</v>
      </c>
      <c r="C683" s="1" t="s">
        <v>6435</v>
      </c>
      <c r="D683" s="1" t="s">
        <v>6080</v>
      </c>
      <c r="E683">
        <v>3</v>
      </c>
      <c r="F683">
        <v>2002</v>
      </c>
      <c r="G683" s="1" t="s">
        <v>30</v>
      </c>
      <c r="H683" t="b">
        <v>1</v>
      </c>
      <c r="I683">
        <v>1</v>
      </c>
      <c r="J683" s="1" t="s">
        <v>6679</v>
      </c>
      <c r="K683">
        <f>COUNTIF(TravelKomma!B:B,Car[[#This Row],[carLicensePlate]])</f>
        <v>0</v>
      </c>
      <c r="L683" s="1">
        <f>SUMIF(TravelKomma!B:B,Car[[#This Row],[carLicensePlate]],TravelKomma!X:X)</f>
        <v>0</v>
      </c>
    </row>
    <row r="684" spans="1:12" x14ac:dyDescent="0.25">
      <c r="A684" s="1" t="s">
        <v>6799</v>
      </c>
      <c r="B684" s="1" t="s">
        <v>6053</v>
      </c>
      <c r="C684" s="1" t="s">
        <v>6435</v>
      </c>
      <c r="D684" s="1" t="s">
        <v>2518</v>
      </c>
      <c r="E684">
        <v>3</v>
      </c>
      <c r="F684">
        <v>2000</v>
      </c>
      <c r="G684" s="1" t="s">
        <v>942</v>
      </c>
      <c r="H684" t="b">
        <v>0</v>
      </c>
      <c r="I684">
        <v>1</v>
      </c>
      <c r="J684" s="1" t="s">
        <v>6800</v>
      </c>
      <c r="K684">
        <f>COUNTIF(TravelKomma!B:B,Car[[#This Row],[carLicensePlate]])</f>
        <v>0</v>
      </c>
      <c r="L684" s="1">
        <f>SUMIF(TravelKomma!B:B,Car[[#This Row],[carLicensePlate]],TravelKomma!X:X)</f>
        <v>0</v>
      </c>
    </row>
    <row r="685" spans="1:12" x14ac:dyDescent="0.25">
      <c r="A685" s="1" t="s">
        <v>6804</v>
      </c>
      <c r="B685" s="1" t="s">
        <v>6053</v>
      </c>
      <c r="C685" s="1" t="s">
        <v>6435</v>
      </c>
      <c r="D685" s="1" t="s">
        <v>6063</v>
      </c>
      <c r="E685">
        <v>1</v>
      </c>
      <c r="F685">
        <v>1998</v>
      </c>
      <c r="G685" s="1" t="s">
        <v>1311</v>
      </c>
      <c r="H685" t="b">
        <v>0</v>
      </c>
      <c r="I685">
        <v>1</v>
      </c>
      <c r="J685" s="1" t="s">
        <v>6805</v>
      </c>
      <c r="K685">
        <f>COUNTIF(TravelKomma!B:B,Car[[#This Row],[carLicensePlate]])</f>
        <v>0</v>
      </c>
      <c r="L685" s="1">
        <f>SUMIF(TravelKomma!B:B,Car[[#This Row],[carLicensePlate]],TravelKomma!X:X)</f>
        <v>0</v>
      </c>
    </row>
    <row r="686" spans="1:12" x14ac:dyDescent="0.25">
      <c r="A686" s="1" t="s">
        <v>6862</v>
      </c>
      <c r="B686" s="1" t="s">
        <v>6053</v>
      </c>
      <c r="C686" s="1" t="s">
        <v>6863</v>
      </c>
      <c r="D686" s="1" t="s">
        <v>6264</v>
      </c>
      <c r="E686">
        <v>3</v>
      </c>
      <c r="F686">
        <v>2007</v>
      </c>
      <c r="G686" s="1" t="s">
        <v>1105</v>
      </c>
      <c r="H686" t="b">
        <v>0</v>
      </c>
      <c r="I686">
        <v>1</v>
      </c>
      <c r="J686" s="1" t="s">
        <v>6864</v>
      </c>
      <c r="K686">
        <f>COUNTIF(TravelKomma!B:B,Car[[#This Row],[carLicensePlate]])</f>
        <v>0</v>
      </c>
      <c r="L686" s="1">
        <f>SUMIF(TravelKomma!B:B,Car[[#This Row],[carLicensePlate]],TravelKomma!X:X)</f>
        <v>0</v>
      </c>
    </row>
    <row r="687" spans="1:12" x14ac:dyDescent="0.25">
      <c r="A687" s="1" t="s">
        <v>5658</v>
      </c>
      <c r="B687" s="1" t="s">
        <v>6053</v>
      </c>
      <c r="C687" s="1" t="s">
        <v>6901</v>
      </c>
      <c r="D687" s="1" t="s">
        <v>6063</v>
      </c>
      <c r="E687">
        <v>1</v>
      </c>
      <c r="F687">
        <v>2004</v>
      </c>
      <c r="G687" s="1" t="s">
        <v>1309</v>
      </c>
      <c r="H687" t="b">
        <v>0</v>
      </c>
      <c r="I687">
        <v>1</v>
      </c>
      <c r="J687" s="1" t="s">
        <v>6902</v>
      </c>
      <c r="K687">
        <f>COUNTIF(TravelKomma!B:B,Car[[#This Row],[carLicensePlate]])</f>
        <v>1</v>
      </c>
      <c r="L687" s="1">
        <f>SUMIF(TravelKomma!B:B,Car[[#This Row],[carLicensePlate]],TravelKomma!X:X)</f>
        <v>7.29</v>
      </c>
    </row>
    <row r="688" spans="1:12" x14ac:dyDescent="0.25">
      <c r="A688" s="1" t="s">
        <v>4387</v>
      </c>
      <c r="B688" s="1" t="s">
        <v>6053</v>
      </c>
      <c r="C688" s="1" t="s">
        <v>6195</v>
      </c>
      <c r="D688" s="1" t="s">
        <v>6063</v>
      </c>
      <c r="E688">
        <v>2</v>
      </c>
      <c r="F688">
        <v>1995</v>
      </c>
      <c r="G688" s="1" t="s">
        <v>970</v>
      </c>
      <c r="H688" t="b">
        <v>1</v>
      </c>
      <c r="I688">
        <v>1</v>
      </c>
      <c r="J688" s="1" t="s">
        <v>6909</v>
      </c>
      <c r="K688">
        <f>COUNTIF(TravelKomma!B:B,Car[[#This Row],[carLicensePlate]])</f>
        <v>1</v>
      </c>
      <c r="L688" s="1">
        <f>SUMIF(TravelKomma!B:B,Car[[#This Row],[carLicensePlate]],TravelKomma!X:X)</f>
        <v>69.290000000000006</v>
      </c>
    </row>
    <row r="689" spans="1:12" x14ac:dyDescent="0.25">
      <c r="A689" s="1" t="s">
        <v>7043</v>
      </c>
      <c r="B689" s="1" t="s">
        <v>6053</v>
      </c>
      <c r="C689" s="1" t="s">
        <v>6104</v>
      </c>
      <c r="D689" s="1" t="s">
        <v>6101</v>
      </c>
      <c r="E689">
        <v>5</v>
      </c>
      <c r="F689">
        <v>1993</v>
      </c>
      <c r="G689" s="1" t="s">
        <v>1678</v>
      </c>
      <c r="H689" t="b">
        <v>1</v>
      </c>
      <c r="I689">
        <v>1</v>
      </c>
      <c r="J689" s="1" t="s">
        <v>7044</v>
      </c>
      <c r="K689">
        <f>COUNTIF(TravelKomma!B:B,Car[[#This Row],[carLicensePlate]])</f>
        <v>0</v>
      </c>
      <c r="L689" s="1">
        <f>SUMIF(TravelKomma!B:B,Car[[#This Row],[carLicensePlate]],TravelKomma!X:X)</f>
        <v>0</v>
      </c>
    </row>
    <row r="690" spans="1:12" x14ac:dyDescent="0.25">
      <c r="A690" s="1" t="s">
        <v>7062</v>
      </c>
      <c r="B690" s="1" t="s">
        <v>6053</v>
      </c>
      <c r="C690" s="1" t="s">
        <v>7063</v>
      </c>
      <c r="D690" s="1" t="s">
        <v>6055</v>
      </c>
      <c r="E690">
        <v>4</v>
      </c>
      <c r="F690">
        <v>2003</v>
      </c>
      <c r="G690" s="1" t="s">
        <v>1022</v>
      </c>
      <c r="H690" t="b">
        <v>1</v>
      </c>
      <c r="I690">
        <v>1</v>
      </c>
      <c r="J690" s="1" t="s">
        <v>1947</v>
      </c>
      <c r="K690">
        <f>COUNTIF(TravelKomma!B:B,Car[[#This Row],[carLicensePlate]])</f>
        <v>0</v>
      </c>
      <c r="L690" s="1">
        <f>SUMIF(TravelKomma!B:B,Car[[#This Row],[carLicensePlate]],TravelKomma!X:X)</f>
        <v>0</v>
      </c>
    </row>
    <row r="691" spans="1:12" x14ac:dyDescent="0.25">
      <c r="A691" s="1" t="s">
        <v>7322</v>
      </c>
      <c r="B691" s="1" t="s">
        <v>6053</v>
      </c>
      <c r="C691" s="1" t="s">
        <v>6863</v>
      </c>
      <c r="D691" s="1" t="s">
        <v>6059</v>
      </c>
      <c r="E691">
        <v>2</v>
      </c>
      <c r="F691">
        <v>2006</v>
      </c>
      <c r="G691" s="1" t="s">
        <v>542</v>
      </c>
      <c r="H691" t="b">
        <v>1</v>
      </c>
      <c r="I691">
        <v>1</v>
      </c>
      <c r="J691" s="1" t="s">
        <v>7323</v>
      </c>
      <c r="K691">
        <f>COUNTIF(TravelKomma!B:B,Car[[#This Row],[carLicensePlate]])</f>
        <v>0</v>
      </c>
      <c r="L691" s="1">
        <f>SUMIF(TravelKomma!B:B,Car[[#This Row],[carLicensePlate]],TravelKomma!X:X)</f>
        <v>0</v>
      </c>
    </row>
    <row r="692" spans="1:12" x14ac:dyDescent="0.25">
      <c r="A692" s="1" t="s">
        <v>7324</v>
      </c>
      <c r="B692" s="1" t="s">
        <v>6053</v>
      </c>
      <c r="C692" s="1" t="s">
        <v>6218</v>
      </c>
      <c r="D692" s="1" t="s">
        <v>6088</v>
      </c>
      <c r="E692">
        <v>4</v>
      </c>
      <c r="F692">
        <v>2006</v>
      </c>
      <c r="G692" s="1" t="s">
        <v>1435</v>
      </c>
      <c r="H692" t="b">
        <v>1</v>
      </c>
      <c r="I692">
        <v>1</v>
      </c>
      <c r="J692" s="1" t="s">
        <v>6257</v>
      </c>
      <c r="K692">
        <f>COUNTIF(TravelKomma!B:B,Car[[#This Row],[carLicensePlate]])</f>
        <v>0</v>
      </c>
      <c r="L692" s="1">
        <f>SUMIF(TravelKomma!B:B,Car[[#This Row],[carLicensePlate]],TravelKomma!X:X)</f>
        <v>0</v>
      </c>
    </row>
    <row r="693" spans="1:12" x14ac:dyDescent="0.25">
      <c r="A693" s="1" t="s">
        <v>7470</v>
      </c>
      <c r="B693" s="1" t="s">
        <v>6053</v>
      </c>
      <c r="C693" s="1" t="s">
        <v>6863</v>
      </c>
      <c r="D693" s="1" t="s">
        <v>6119</v>
      </c>
      <c r="E693">
        <v>4</v>
      </c>
      <c r="F693">
        <v>2008</v>
      </c>
      <c r="G693" s="1" t="s">
        <v>1075</v>
      </c>
      <c r="H693" t="b">
        <v>1</v>
      </c>
      <c r="I693">
        <v>1</v>
      </c>
      <c r="J693" s="1" t="s">
        <v>7471</v>
      </c>
      <c r="K693">
        <f>COUNTIF(TravelKomma!B:B,Car[[#This Row],[carLicensePlate]])</f>
        <v>0</v>
      </c>
      <c r="L693" s="1">
        <f>SUMIF(TravelKomma!B:B,Car[[#This Row],[carLicensePlate]],TravelKomma!X:X)</f>
        <v>0</v>
      </c>
    </row>
    <row r="694" spans="1:12" x14ac:dyDescent="0.25">
      <c r="A694" s="1" t="s">
        <v>5189</v>
      </c>
      <c r="B694" s="1" t="s">
        <v>6053</v>
      </c>
      <c r="C694" s="1" t="s">
        <v>6429</v>
      </c>
      <c r="D694" s="1" t="s">
        <v>6067</v>
      </c>
      <c r="E694">
        <v>2</v>
      </c>
      <c r="F694">
        <v>1993</v>
      </c>
      <c r="G694" s="1" t="s">
        <v>1026</v>
      </c>
      <c r="H694" t="b">
        <v>0</v>
      </c>
      <c r="I694">
        <v>1</v>
      </c>
      <c r="J694" s="1" t="s">
        <v>7733</v>
      </c>
      <c r="K694">
        <f>COUNTIF(TravelKomma!B:B,Car[[#This Row],[carLicensePlate]])</f>
        <v>1</v>
      </c>
      <c r="L694" s="1">
        <f>SUMIF(TravelKomma!B:B,Car[[#This Row],[carLicensePlate]],TravelKomma!X:X)</f>
        <v>39.64</v>
      </c>
    </row>
    <row r="695" spans="1:12" x14ac:dyDescent="0.25">
      <c r="A695" s="1" t="s">
        <v>4260</v>
      </c>
      <c r="B695" s="1" t="s">
        <v>6053</v>
      </c>
      <c r="C695" s="1" t="s">
        <v>6104</v>
      </c>
      <c r="D695" s="1" t="s">
        <v>6168</v>
      </c>
      <c r="E695">
        <v>5</v>
      </c>
      <c r="F695">
        <v>1992</v>
      </c>
      <c r="G695" s="1" t="s">
        <v>1131</v>
      </c>
      <c r="H695" t="b">
        <v>1</v>
      </c>
      <c r="I695">
        <v>1</v>
      </c>
      <c r="J695" s="1" t="s">
        <v>7748</v>
      </c>
      <c r="K695">
        <f>COUNTIF(TravelKomma!B:B,Car[[#This Row],[carLicensePlate]])</f>
        <v>1</v>
      </c>
      <c r="L695" s="1">
        <f>SUMIF(TravelKomma!B:B,Car[[#This Row],[carLicensePlate]],TravelKomma!X:X)</f>
        <v>30.27</v>
      </c>
    </row>
    <row r="696" spans="1:12" x14ac:dyDescent="0.25">
      <c r="A696" s="1" t="s">
        <v>7843</v>
      </c>
      <c r="B696" s="1" t="s">
        <v>6053</v>
      </c>
      <c r="C696" s="1" t="s">
        <v>6054</v>
      </c>
      <c r="D696" s="1" t="s">
        <v>2518</v>
      </c>
      <c r="E696">
        <v>1</v>
      </c>
      <c r="F696">
        <v>2003</v>
      </c>
      <c r="G696" s="1" t="s">
        <v>52</v>
      </c>
      <c r="H696" t="b">
        <v>0</v>
      </c>
      <c r="I696">
        <v>1</v>
      </c>
      <c r="J696" s="1" t="s">
        <v>7844</v>
      </c>
      <c r="K696">
        <f>COUNTIF(TravelKomma!B:B,Car[[#This Row],[carLicensePlate]])</f>
        <v>0</v>
      </c>
      <c r="L696" s="1">
        <f>SUMIF(TravelKomma!B:B,Car[[#This Row],[carLicensePlate]],TravelKomma!X:X)</f>
        <v>0</v>
      </c>
    </row>
    <row r="697" spans="1:12" x14ac:dyDescent="0.25">
      <c r="A697" s="1" t="s">
        <v>8004</v>
      </c>
      <c r="B697" s="1" t="s">
        <v>6053</v>
      </c>
      <c r="C697" s="1" t="s">
        <v>6218</v>
      </c>
      <c r="D697" s="1" t="s">
        <v>6162</v>
      </c>
      <c r="E697">
        <v>2</v>
      </c>
      <c r="F697">
        <v>2001</v>
      </c>
      <c r="G697" s="1" t="s">
        <v>365</v>
      </c>
      <c r="H697" t="b">
        <v>1</v>
      </c>
      <c r="I697">
        <v>1</v>
      </c>
      <c r="J697" s="1" t="s">
        <v>8005</v>
      </c>
      <c r="K697">
        <f>COUNTIF(TravelKomma!B:B,Car[[#This Row],[carLicensePlate]])</f>
        <v>0</v>
      </c>
      <c r="L697" s="1">
        <f>SUMIF(TravelKomma!B:B,Car[[#This Row],[carLicensePlate]],TravelKomma!X:X)</f>
        <v>0</v>
      </c>
    </row>
    <row r="698" spans="1:12" x14ac:dyDescent="0.25">
      <c r="A698" s="1" t="s">
        <v>8064</v>
      </c>
      <c r="B698" s="1" t="s">
        <v>6053</v>
      </c>
      <c r="C698" s="1" t="s">
        <v>6256</v>
      </c>
      <c r="D698" s="1" t="s">
        <v>6067</v>
      </c>
      <c r="E698">
        <v>2</v>
      </c>
      <c r="F698">
        <v>1989</v>
      </c>
      <c r="G698" s="1" t="s">
        <v>329</v>
      </c>
      <c r="H698" t="b">
        <v>0</v>
      </c>
      <c r="I698">
        <v>1</v>
      </c>
      <c r="J698" s="1" t="s">
        <v>8065</v>
      </c>
      <c r="K698">
        <f>COUNTIF(TravelKomma!B:B,Car[[#This Row],[carLicensePlate]])</f>
        <v>0</v>
      </c>
      <c r="L698" s="1">
        <f>SUMIF(TravelKomma!B:B,Car[[#This Row],[carLicensePlate]],TravelKomma!X:X)</f>
        <v>0</v>
      </c>
    </row>
    <row r="699" spans="1:12" x14ac:dyDescent="0.25">
      <c r="A699" s="1" t="s">
        <v>8122</v>
      </c>
      <c r="B699" s="1" t="s">
        <v>6053</v>
      </c>
      <c r="C699" s="1" t="s">
        <v>8123</v>
      </c>
      <c r="D699" s="1" t="s">
        <v>6046</v>
      </c>
      <c r="E699">
        <v>1</v>
      </c>
      <c r="F699">
        <v>1999</v>
      </c>
      <c r="G699" s="1" t="s">
        <v>1315</v>
      </c>
      <c r="H699" t="b">
        <v>1</v>
      </c>
      <c r="I699">
        <v>1</v>
      </c>
      <c r="J699" s="1" t="s">
        <v>8124</v>
      </c>
      <c r="K699">
        <f>COUNTIF(TravelKomma!B:B,Car[[#This Row],[carLicensePlate]])</f>
        <v>0</v>
      </c>
      <c r="L699" s="1">
        <f>SUMIF(TravelKomma!B:B,Car[[#This Row],[carLicensePlate]],TravelKomma!X:X)</f>
        <v>0</v>
      </c>
    </row>
    <row r="700" spans="1:12" x14ac:dyDescent="0.25">
      <c r="A700" s="1" t="s">
        <v>8214</v>
      </c>
      <c r="B700" s="1" t="s">
        <v>6053</v>
      </c>
      <c r="C700" s="1" t="s">
        <v>6195</v>
      </c>
      <c r="D700" s="1" t="s">
        <v>6101</v>
      </c>
      <c r="E700">
        <v>1</v>
      </c>
      <c r="F700">
        <v>1996</v>
      </c>
      <c r="G700" s="1" t="s">
        <v>568</v>
      </c>
      <c r="H700" t="b">
        <v>0</v>
      </c>
      <c r="I700">
        <v>1</v>
      </c>
      <c r="J700" s="1" t="s">
        <v>8215</v>
      </c>
      <c r="K700">
        <f>COUNTIF(TravelKomma!B:B,Car[[#This Row],[carLicensePlate]])</f>
        <v>0</v>
      </c>
      <c r="L700" s="1">
        <f>SUMIF(TravelKomma!B:B,Car[[#This Row],[carLicensePlate]],TravelKomma!X:X)</f>
        <v>0</v>
      </c>
    </row>
    <row r="701" spans="1:12" x14ac:dyDescent="0.25">
      <c r="A701" s="1" t="s">
        <v>7781</v>
      </c>
      <c r="B701" s="1" t="s">
        <v>7782</v>
      </c>
      <c r="C701" s="1" t="s">
        <v>7783</v>
      </c>
      <c r="D701" s="1" t="s">
        <v>6088</v>
      </c>
      <c r="E701">
        <v>1</v>
      </c>
      <c r="F701">
        <v>1985</v>
      </c>
      <c r="G701" s="1" t="s">
        <v>1105</v>
      </c>
      <c r="H701" t="b">
        <v>0</v>
      </c>
      <c r="I701">
        <v>1</v>
      </c>
      <c r="J701" s="1" t="s">
        <v>7784</v>
      </c>
      <c r="K701">
        <f>COUNTIF(TravelKomma!B:B,Car[[#This Row],[carLicensePlate]])</f>
        <v>0</v>
      </c>
      <c r="L701" s="1">
        <f>SUMIF(TravelKomma!B:B,Car[[#This Row],[carLicensePlate]],TravelKomma!X:X)</f>
        <v>0</v>
      </c>
    </row>
    <row r="702" spans="1:12" x14ac:dyDescent="0.25">
      <c r="A702" s="1" t="s">
        <v>6197</v>
      </c>
      <c r="B702" s="1" t="s">
        <v>6198</v>
      </c>
      <c r="C702" s="1" t="s">
        <v>6199</v>
      </c>
      <c r="D702" s="1" t="s">
        <v>6162</v>
      </c>
      <c r="E702">
        <v>3</v>
      </c>
      <c r="F702">
        <v>2011</v>
      </c>
      <c r="G702" s="1" t="s">
        <v>108</v>
      </c>
      <c r="H702" t="b">
        <v>1</v>
      </c>
      <c r="I702">
        <v>1</v>
      </c>
      <c r="J702" s="1" t="s">
        <v>1947</v>
      </c>
      <c r="K702">
        <f>COUNTIF(TravelKomma!B:B,Car[[#This Row],[carLicensePlate]])</f>
        <v>0</v>
      </c>
      <c r="L702" s="1">
        <f>SUMIF(TravelKomma!B:B,Car[[#This Row],[carLicensePlate]],TravelKomma!X:X)</f>
        <v>0</v>
      </c>
    </row>
    <row r="703" spans="1:12" x14ac:dyDescent="0.25">
      <c r="A703" s="1" t="s">
        <v>7263</v>
      </c>
      <c r="B703" s="1" t="s">
        <v>6198</v>
      </c>
      <c r="C703" s="1" t="s">
        <v>7264</v>
      </c>
      <c r="D703" s="1" t="s">
        <v>6067</v>
      </c>
      <c r="E703">
        <v>1</v>
      </c>
      <c r="F703">
        <v>2011</v>
      </c>
      <c r="G703" s="1" t="s">
        <v>679</v>
      </c>
      <c r="H703" t="b">
        <v>0</v>
      </c>
      <c r="I703">
        <v>1</v>
      </c>
      <c r="J703" s="1" t="s">
        <v>7265</v>
      </c>
      <c r="K703">
        <f>COUNTIF(TravelKomma!B:B,Car[[#This Row],[carLicensePlate]])</f>
        <v>0</v>
      </c>
      <c r="L703" s="1">
        <f>SUMIF(TravelKomma!B:B,Car[[#This Row],[carLicensePlate]],TravelKomma!X:X)</f>
        <v>0</v>
      </c>
    </row>
    <row r="704" spans="1:12" x14ac:dyDescent="0.25">
      <c r="A704" s="1" t="s">
        <v>7459</v>
      </c>
      <c r="B704" s="1" t="s">
        <v>6198</v>
      </c>
      <c r="C704" s="1" t="s">
        <v>6199</v>
      </c>
      <c r="D704" s="1" t="s">
        <v>6059</v>
      </c>
      <c r="E704">
        <v>2</v>
      </c>
      <c r="F704">
        <v>2009</v>
      </c>
      <c r="G704" s="1" t="s">
        <v>1620</v>
      </c>
      <c r="H704" t="b">
        <v>0</v>
      </c>
      <c r="I704">
        <v>1</v>
      </c>
      <c r="J704" s="1" t="s">
        <v>7460</v>
      </c>
      <c r="K704">
        <f>COUNTIF(TravelKomma!B:B,Car[[#This Row],[carLicensePlate]])</f>
        <v>0</v>
      </c>
      <c r="L704" s="1">
        <f>SUMIF(TravelKomma!B:B,Car[[#This Row],[carLicensePlate]],TravelKomma!X:X)</f>
        <v>0</v>
      </c>
    </row>
    <row r="705" spans="1:12" x14ac:dyDescent="0.25">
      <c r="A705" s="1" t="s">
        <v>7741</v>
      </c>
      <c r="B705" s="1" t="s">
        <v>6198</v>
      </c>
      <c r="C705" s="1" t="s">
        <v>7264</v>
      </c>
      <c r="D705" s="1" t="s">
        <v>6168</v>
      </c>
      <c r="E705">
        <v>4</v>
      </c>
      <c r="F705">
        <v>2012</v>
      </c>
      <c r="G705" s="1" t="s">
        <v>1351</v>
      </c>
      <c r="H705" t="b">
        <v>0</v>
      </c>
      <c r="I705">
        <v>1</v>
      </c>
      <c r="J705" s="1" t="s">
        <v>1947</v>
      </c>
      <c r="K705">
        <f>COUNTIF(TravelKomma!B:B,Car[[#This Row],[carLicensePlate]])</f>
        <v>0</v>
      </c>
      <c r="L705" s="1">
        <f>SUMIF(TravelKomma!B:B,Car[[#This Row],[carLicensePlate]],TravelKomma!X:X)</f>
        <v>0</v>
      </c>
    </row>
    <row r="706" spans="1:12" x14ac:dyDescent="0.25">
      <c r="A706" s="1" t="s">
        <v>8181</v>
      </c>
      <c r="B706" s="1" t="s">
        <v>6198</v>
      </c>
      <c r="C706" s="1" t="s">
        <v>8182</v>
      </c>
      <c r="D706" s="1" t="s">
        <v>6119</v>
      </c>
      <c r="E706">
        <v>2</v>
      </c>
      <c r="F706">
        <v>2012</v>
      </c>
      <c r="G706" s="1" t="s">
        <v>269</v>
      </c>
      <c r="H706" t="b">
        <v>0</v>
      </c>
      <c r="I706">
        <v>1</v>
      </c>
      <c r="J706" s="1" t="s">
        <v>8183</v>
      </c>
      <c r="K706">
        <f>COUNTIF(TravelKomma!B:B,Car[[#This Row],[carLicensePlate]])</f>
        <v>0</v>
      </c>
      <c r="L706" s="1">
        <f>SUMIF(TravelKomma!B:B,Car[[#This Row],[carLicensePlate]],TravelKomma!X:X)</f>
        <v>0</v>
      </c>
    </row>
    <row r="707" spans="1:12" x14ac:dyDescent="0.25">
      <c r="A707" s="1" t="s">
        <v>5547</v>
      </c>
      <c r="B707" s="1" t="s">
        <v>6202</v>
      </c>
      <c r="C707" s="1" t="s">
        <v>6203</v>
      </c>
      <c r="D707" s="1" t="s">
        <v>6046</v>
      </c>
      <c r="E707">
        <v>4</v>
      </c>
      <c r="F707">
        <v>2001</v>
      </c>
      <c r="G707" s="1" t="s">
        <v>1817</v>
      </c>
      <c r="H707" t="b">
        <v>0</v>
      </c>
      <c r="I707">
        <v>1</v>
      </c>
      <c r="J707" s="1" t="s">
        <v>6204</v>
      </c>
      <c r="K707">
        <f>COUNTIF(TravelKomma!B:B,Car[[#This Row],[carLicensePlate]])</f>
        <v>1</v>
      </c>
      <c r="L707" s="1">
        <f>SUMIF(TravelKomma!B:B,Car[[#This Row],[carLicensePlate]],TravelKomma!X:X)</f>
        <v>5.86</v>
      </c>
    </row>
    <row r="708" spans="1:12" x14ac:dyDescent="0.25">
      <c r="A708" s="1" t="s">
        <v>6300</v>
      </c>
      <c r="B708" s="1" t="s">
        <v>6202</v>
      </c>
      <c r="C708" s="1" t="s">
        <v>6301</v>
      </c>
      <c r="D708" s="1" t="s">
        <v>6055</v>
      </c>
      <c r="E708">
        <v>2</v>
      </c>
      <c r="F708">
        <v>1992</v>
      </c>
      <c r="G708" s="1" t="s">
        <v>1347</v>
      </c>
      <c r="H708" t="b">
        <v>1</v>
      </c>
      <c r="I708">
        <v>1</v>
      </c>
      <c r="J708" s="1" t="s">
        <v>6302</v>
      </c>
      <c r="K708">
        <f>COUNTIF(TravelKomma!B:B,Car[[#This Row],[carLicensePlate]])</f>
        <v>0</v>
      </c>
      <c r="L708" s="1">
        <f>SUMIF(TravelKomma!B:B,Car[[#This Row],[carLicensePlate]],TravelKomma!X:X)</f>
        <v>0</v>
      </c>
    </row>
    <row r="709" spans="1:12" x14ac:dyDescent="0.25">
      <c r="A709" s="1" t="s">
        <v>5420</v>
      </c>
      <c r="B709" s="1" t="s">
        <v>6202</v>
      </c>
      <c r="C709" s="1" t="s">
        <v>6306</v>
      </c>
      <c r="D709" s="1" t="s">
        <v>6119</v>
      </c>
      <c r="E709">
        <v>5</v>
      </c>
      <c r="F709">
        <v>1998</v>
      </c>
      <c r="G709" s="1" t="s">
        <v>959</v>
      </c>
      <c r="H709" t="b">
        <v>1</v>
      </c>
      <c r="I709">
        <v>1</v>
      </c>
      <c r="J709" s="1" t="s">
        <v>6307</v>
      </c>
      <c r="K709">
        <f>COUNTIF(TravelKomma!B:B,Car[[#This Row],[carLicensePlate]])</f>
        <v>1</v>
      </c>
      <c r="L709" s="1">
        <f>SUMIF(TravelKomma!B:B,Car[[#This Row],[carLicensePlate]],TravelKomma!X:X)</f>
        <v>3.39</v>
      </c>
    </row>
    <row r="710" spans="1:12" x14ac:dyDescent="0.25">
      <c r="A710" s="1" t="s">
        <v>6353</v>
      </c>
      <c r="B710" s="1" t="s">
        <v>6202</v>
      </c>
      <c r="C710" s="1" t="s">
        <v>6354</v>
      </c>
      <c r="D710" s="1" t="s">
        <v>6088</v>
      </c>
      <c r="E710">
        <v>5</v>
      </c>
      <c r="F710">
        <v>1987</v>
      </c>
      <c r="G710" s="1" t="s">
        <v>1167</v>
      </c>
      <c r="H710" t="b">
        <v>0</v>
      </c>
      <c r="I710">
        <v>1</v>
      </c>
      <c r="J710" s="1" t="s">
        <v>6355</v>
      </c>
      <c r="K710">
        <f>COUNTIF(TravelKomma!B:B,Car[[#This Row],[carLicensePlate]])</f>
        <v>0</v>
      </c>
      <c r="L710" s="1">
        <f>SUMIF(TravelKomma!B:B,Car[[#This Row],[carLicensePlate]],TravelKomma!X:X)</f>
        <v>0</v>
      </c>
    </row>
    <row r="711" spans="1:12" x14ac:dyDescent="0.25">
      <c r="A711" s="1" t="s">
        <v>4938</v>
      </c>
      <c r="B711" s="1" t="s">
        <v>6202</v>
      </c>
      <c r="C711" s="1" t="s">
        <v>6393</v>
      </c>
      <c r="D711" s="1" t="s">
        <v>2518</v>
      </c>
      <c r="E711">
        <v>1</v>
      </c>
      <c r="F711">
        <v>1992</v>
      </c>
      <c r="G711" s="1" t="s">
        <v>489</v>
      </c>
      <c r="H711" t="b">
        <v>0</v>
      </c>
      <c r="I711">
        <v>1</v>
      </c>
      <c r="J711" s="1" t="s">
        <v>6394</v>
      </c>
      <c r="K711">
        <f>COUNTIF(TravelKomma!B:B,Car[[#This Row],[carLicensePlate]])</f>
        <v>1</v>
      </c>
      <c r="L711" s="1">
        <f>SUMIF(TravelKomma!B:B,Car[[#This Row],[carLicensePlate]],TravelKomma!X:X)</f>
        <v>119.3</v>
      </c>
    </row>
    <row r="712" spans="1:12" x14ac:dyDescent="0.25">
      <c r="A712" s="1" t="s">
        <v>4277</v>
      </c>
      <c r="B712" s="1" t="s">
        <v>6202</v>
      </c>
      <c r="C712" s="1" t="s">
        <v>6416</v>
      </c>
      <c r="D712" s="1" t="s">
        <v>6026</v>
      </c>
      <c r="E712">
        <v>4</v>
      </c>
      <c r="F712">
        <v>2008</v>
      </c>
      <c r="G712" s="1" t="s">
        <v>36</v>
      </c>
      <c r="H712" t="b">
        <v>0</v>
      </c>
      <c r="I712">
        <v>1</v>
      </c>
      <c r="J712" s="1" t="s">
        <v>6417</v>
      </c>
      <c r="K712">
        <f>COUNTIF(TravelKomma!B:B,Car[[#This Row],[carLicensePlate]])</f>
        <v>1</v>
      </c>
      <c r="L712" s="1">
        <f>SUMIF(TravelKomma!B:B,Car[[#This Row],[carLicensePlate]],TravelKomma!X:X)</f>
        <v>170.28</v>
      </c>
    </row>
    <row r="713" spans="1:12" x14ac:dyDescent="0.25">
      <c r="A713" s="1" t="s">
        <v>6448</v>
      </c>
      <c r="B713" s="1" t="s">
        <v>6202</v>
      </c>
      <c r="C713" s="1" t="s">
        <v>6449</v>
      </c>
      <c r="D713" s="1" t="s">
        <v>6046</v>
      </c>
      <c r="E713">
        <v>3</v>
      </c>
      <c r="F713">
        <v>2008</v>
      </c>
      <c r="G713" s="1" t="s">
        <v>271</v>
      </c>
      <c r="H713" t="b">
        <v>0</v>
      </c>
      <c r="I713">
        <v>1</v>
      </c>
      <c r="J713" s="1" t="s">
        <v>6450</v>
      </c>
      <c r="K713">
        <f>COUNTIF(TravelKomma!B:B,Car[[#This Row],[carLicensePlate]])</f>
        <v>0</v>
      </c>
      <c r="L713" s="1">
        <f>SUMIF(TravelKomma!B:B,Car[[#This Row],[carLicensePlate]],TravelKomma!X:X)</f>
        <v>0</v>
      </c>
    </row>
    <row r="714" spans="1:12" x14ac:dyDescent="0.25">
      <c r="A714" s="1" t="s">
        <v>5172</v>
      </c>
      <c r="B714" s="1" t="s">
        <v>6202</v>
      </c>
      <c r="C714" s="1" t="s">
        <v>6483</v>
      </c>
      <c r="D714" s="1" t="s">
        <v>6162</v>
      </c>
      <c r="E714">
        <v>3</v>
      </c>
      <c r="F714">
        <v>1989</v>
      </c>
      <c r="G714" s="1" t="s">
        <v>1467</v>
      </c>
      <c r="H714" t="b">
        <v>0</v>
      </c>
      <c r="I714">
        <v>1</v>
      </c>
      <c r="J714" s="1" t="s">
        <v>6484</v>
      </c>
      <c r="K714">
        <f>COUNTIF(TravelKomma!B:B,Car[[#This Row],[carLicensePlate]])</f>
        <v>1</v>
      </c>
      <c r="L714" s="1">
        <f>SUMIF(TravelKomma!B:B,Car[[#This Row],[carLicensePlate]],TravelKomma!X:X)</f>
        <v>60.16</v>
      </c>
    </row>
    <row r="715" spans="1:12" x14ac:dyDescent="0.25">
      <c r="A715" s="1" t="s">
        <v>6565</v>
      </c>
      <c r="B715" s="1" t="s">
        <v>6202</v>
      </c>
      <c r="C715" s="1" t="s">
        <v>6301</v>
      </c>
      <c r="D715" s="1" t="s">
        <v>6067</v>
      </c>
      <c r="E715">
        <v>2</v>
      </c>
      <c r="F715">
        <v>1992</v>
      </c>
      <c r="G715" s="1" t="s">
        <v>1229</v>
      </c>
      <c r="H715" t="b">
        <v>1</v>
      </c>
      <c r="I715">
        <v>1</v>
      </c>
      <c r="J715" s="1" t="s">
        <v>6566</v>
      </c>
      <c r="K715">
        <f>COUNTIF(TravelKomma!B:B,Car[[#This Row],[carLicensePlate]])</f>
        <v>0</v>
      </c>
      <c r="L715" s="1">
        <f>SUMIF(TravelKomma!B:B,Car[[#This Row],[carLicensePlate]],TravelKomma!X:X)</f>
        <v>0</v>
      </c>
    </row>
    <row r="716" spans="1:12" x14ac:dyDescent="0.25">
      <c r="A716" s="1" t="s">
        <v>6609</v>
      </c>
      <c r="B716" s="1" t="s">
        <v>6202</v>
      </c>
      <c r="C716" s="1" t="s">
        <v>6416</v>
      </c>
      <c r="D716" s="1" t="s">
        <v>6186</v>
      </c>
      <c r="E716">
        <v>2</v>
      </c>
      <c r="F716">
        <v>2011</v>
      </c>
      <c r="G716" s="1" t="s">
        <v>447</v>
      </c>
      <c r="H716" t="b">
        <v>0</v>
      </c>
      <c r="I716">
        <v>1</v>
      </c>
      <c r="J716" s="1" t="s">
        <v>6610</v>
      </c>
      <c r="K716">
        <f>COUNTIF(TravelKomma!B:B,Car[[#This Row],[carLicensePlate]])</f>
        <v>0</v>
      </c>
      <c r="L716" s="1">
        <f>SUMIF(TravelKomma!B:B,Car[[#This Row],[carLicensePlate]],TravelKomma!X:X)</f>
        <v>0</v>
      </c>
    </row>
    <row r="717" spans="1:12" x14ac:dyDescent="0.25">
      <c r="A717" s="1" t="s">
        <v>6714</v>
      </c>
      <c r="B717" s="1" t="s">
        <v>6202</v>
      </c>
      <c r="C717" s="1" t="s">
        <v>6715</v>
      </c>
      <c r="D717" s="1" t="s">
        <v>6080</v>
      </c>
      <c r="E717">
        <v>4</v>
      </c>
      <c r="F717">
        <v>1994</v>
      </c>
      <c r="G717" s="1" t="s">
        <v>920</v>
      </c>
      <c r="H717" t="b">
        <v>0</v>
      </c>
      <c r="I717">
        <v>1</v>
      </c>
      <c r="J717" s="1" t="s">
        <v>6716</v>
      </c>
      <c r="K717">
        <f>COUNTIF(TravelKomma!B:B,Car[[#This Row],[carLicensePlate]])</f>
        <v>0</v>
      </c>
      <c r="L717" s="1">
        <f>SUMIF(TravelKomma!B:B,Car[[#This Row],[carLicensePlate]],TravelKomma!X:X)</f>
        <v>0</v>
      </c>
    </row>
    <row r="718" spans="1:12" x14ac:dyDescent="0.25">
      <c r="A718" s="1" t="s">
        <v>6723</v>
      </c>
      <c r="B718" s="1" t="s">
        <v>6202</v>
      </c>
      <c r="C718" s="1" t="s">
        <v>6724</v>
      </c>
      <c r="D718" s="1" t="s">
        <v>6119</v>
      </c>
      <c r="E718">
        <v>4</v>
      </c>
      <c r="F718">
        <v>1990</v>
      </c>
      <c r="G718" s="1" t="s">
        <v>1526</v>
      </c>
      <c r="H718" t="b">
        <v>1</v>
      </c>
      <c r="I718">
        <v>1</v>
      </c>
      <c r="J718" s="1" t="s">
        <v>6725</v>
      </c>
      <c r="K718">
        <f>COUNTIF(TravelKomma!B:B,Car[[#This Row],[carLicensePlate]])</f>
        <v>0</v>
      </c>
      <c r="L718" s="1">
        <f>SUMIF(TravelKomma!B:B,Car[[#This Row],[carLicensePlate]],TravelKomma!X:X)</f>
        <v>0</v>
      </c>
    </row>
    <row r="719" spans="1:12" x14ac:dyDescent="0.25">
      <c r="A719" s="1" t="s">
        <v>6856</v>
      </c>
      <c r="B719" s="1" t="s">
        <v>6202</v>
      </c>
      <c r="C719" s="1" t="s">
        <v>6857</v>
      </c>
      <c r="D719" s="1" t="s">
        <v>6072</v>
      </c>
      <c r="E719">
        <v>2</v>
      </c>
      <c r="F719">
        <v>1998</v>
      </c>
      <c r="G719" s="1" t="s">
        <v>626</v>
      </c>
      <c r="H719" t="b">
        <v>0</v>
      </c>
      <c r="I719">
        <v>1</v>
      </c>
      <c r="J719" s="1" t="s">
        <v>6858</v>
      </c>
      <c r="K719">
        <f>COUNTIF(TravelKomma!B:B,Car[[#This Row],[carLicensePlate]])</f>
        <v>0</v>
      </c>
      <c r="L719" s="1">
        <f>SUMIF(TravelKomma!B:B,Car[[#This Row],[carLicensePlate]],TravelKomma!X:X)</f>
        <v>0</v>
      </c>
    </row>
    <row r="720" spans="1:12" x14ac:dyDescent="0.25">
      <c r="A720" s="1" t="s">
        <v>6935</v>
      </c>
      <c r="B720" s="1" t="s">
        <v>6202</v>
      </c>
      <c r="C720" s="1" t="s">
        <v>6936</v>
      </c>
      <c r="D720" s="1" t="s">
        <v>6088</v>
      </c>
      <c r="E720">
        <v>2</v>
      </c>
      <c r="F720">
        <v>2008</v>
      </c>
      <c r="G720" s="1" t="s">
        <v>1629</v>
      </c>
      <c r="H720" t="b">
        <v>1</v>
      </c>
      <c r="I720">
        <v>1</v>
      </c>
      <c r="J720" s="1" t="s">
        <v>6937</v>
      </c>
      <c r="K720">
        <f>COUNTIF(TravelKomma!B:B,Car[[#This Row],[carLicensePlate]])</f>
        <v>0</v>
      </c>
      <c r="L720" s="1">
        <f>SUMIF(TravelKomma!B:B,Car[[#This Row],[carLicensePlate]],TravelKomma!X:X)</f>
        <v>0</v>
      </c>
    </row>
    <row r="721" spans="1:12" x14ac:dyDescent="0.25">
      <c r="A721" s="1" t="s">
        <v>4858</v>
      </c>
      <c r="B721" s="1" t="s">
        <v>6202</v>
      </c>
      <c r="C721" s="1" t="s">
        <v>6306</v>
      </c>
      <c r="D721" s="1" t="s">
        <v>6162</v>
      </c>
      <c r="E721">
        <v>2</v>
      </c>
      <c r="F721">
        <v>2001</v>
      </c>
      <c r="G721" s="1" t="s">
        <v>401</v>
      </c>
      <c r="H721" t="b">
        <v>1</v>
      </c>
      <c r="I721">
        <v>1</v>
      </c>
      <c r="J721" s="1" t="s">
        <v>7240</v>
      </c>
      <c r="K721">
        <f>COUNTIF(TravelKomma!B:B,Car[[#This Row],[carLicensePlate]])</f>
        <v>1</v>
      </c>
      <c r="L721" s="1">
        <f>SUMIF(TravelKomma!B:B,Car[[#This Row],[carLicensePlate]],TravelKomma!X:X)</f>
        <v>86.92</v>
      </c>
    </row>
    <row r="722" spans="1:12" x14ac:dyDescent="0.25">
      <c r="A722" s="1" t="s">
        <v>7388</v>
      </c>
      <c r="B722" s="1" t="s">
        <v>6202</v>
      </c>
      <c r="C722" s="1" t="s">
        <v>7389</v>
      </c>
      <c r="D722" s="1" t="s">
        <v>6063</v>
      </c>
      <c r="E722">
        <v>5</v>
      </c>
      <c r="F722">
        <v>1992</v>
      </c>
      <c r="G722" s="1" t="s">
        <v>1325</v>
      </c>
      <c r="H722" t="b">
        <v>0</v>
      </c>
      <c r="I722">
        <v>1</v>
      </c>
      <c r="J722" s="1" t="s">
        <v>7390</v>
      </c>
      <c r="K722">
        <f>COUNTIF(TravelKomma!B:B,Car[[#This Row],[carLicensePlate]])</f>
        <v>0</v>
      </c>
      <c r="L722" s="1">
        <f>SUMIF(TravelKomma!B:B,Car[[#This Row],[carLicensePlate]],TravelKomma!X:X)</f>
        <v>0</v>
      </c>
    </row>
    <row r="723" spans="1:12" x14ac:dyDescent="0.25">
      <c r="A723" s="1" t="s">
        <v>7400</v>
      </c>
      <c r="B723" s="1" t="s">
        <v>6202</v>
      </c>
      <c r="C723" s="1" t="s">
        <v>6724</v>
      </c>
      <c r="D723" s="1" t="s">
        <v>6035</v>
      </c>
      <c r="E723">
        <v>5</v>
      </c>
      <c r="F723">
        <v>2003</v>
      </c>
      <c r="G723" s="1" t="s">
        <v>1728</v>
      </c>
      <c r="H723" t="b">
        <v>1</v>
      </c>
      <c r="I723">
        <v>1</v>
      </c>
      <c r="J723" s="1" t="s">
        <v>7401</v>
      </c>
      <c r="K723">
        <f>COUNTIF(TravelKomma!B:B,Car[[#This Row],[carLicensePlate]])</f>
        <v>0</v>
      </c>
      <c r="L723" s="1">
        <f>SUMIF(TravelKomma!B:B,Car[[#This Row],[carLicensePlate]],TravelKomma!X:X)</f>
        <v>0</v>
      </c>
    </row>
    <row r="724" spans="1:12" x14ac:dyDescent="0.25">
      <c r="A724" s="1" t="s">
        <v>7454</v>
      </c>
      <c r="B724" s="1" t="s">
        <v>6202</v>
      </c>
      <c r="C724" s="1" t="s">
        <v>6203</v>
      </c>
      <c r="D724" s="1" t="s">
        <v>6059</v>
      </c>
      <c r="E724">
        <v>5</v>
      </c>
      <c r="F724">
        <v>1991</v>
      </c>
      <c r="G724" s="1" t="s">
        <v>1804</v>
      </c>
      <c r="H724" t="b">
        <v>1</v>
      </c>
      <c r="I724">
        <v>1</v>
      </c>
      <c r="J724" s="1" t="s">
        <v>7455</v>
      </c>
      <c r="K724">
        <f>COUNTIF(TravelKomma!B:B,Car[[#This Row],[carLicensePlate]])</f>
        <v>0</v>
      </c>
      <c r="L724" s="1">
        <f>SUMIF(TravelKomma!B:B,Car[[#This Row],[carLicensePlate]],TravelKomma!X:X)</f>
        <v>0</v>
      </c>
    </row>
    <row r="725" spans="1:12" x14ac:dyDescent="0.25">
      <c r="A725" s="1" t="s">
        <v>4436</v>
      </c>
      <c r="B725" s="1" t="s">
        <v>6202</v>
      </c>
      <c r="C725" s="1" t="s">
        <v>6449</v>
      </c>
      <c r="D725" s="1" t="s">
        <v>6055</v>
      </c>
      <c r="E725">
        <v>3</v>
      </c>
      <c r="F725">
        <v>2004</v>
      </c>
      <c r="G725" s="1" t="s">
        <v>1233</v>
      </c>
      <c r="H725" t="b">
        <v>0</v>
      </c>
      <c r="I725">
        <v>1</v>
      </c>
      <c r="J725" s="1" t="s">
        <v>7482</v>
      </c>
      <c r="K725">
        <f>COUNTIF(TravelKomma!B:B,Car[[#This Row],[carLicensePlate]])</f>
        <v>1</v>
      </c>
      <c r="L725" s="1">
        <f>SUMIF(TravelKomma!B:B,Car[[#This Row],[carLicensePlate]],TravelKomma!X:X)</f>
        <v>21.58</v>
      </c>
    </row>
    <row r="726" spans="1:12" x14ac:dyDescent="0.25">
      <c r="A726" s="1" t="s">
        <v>5925</v>
      </c>
      <c r="B726" s="1" t="s">
        <v>6202</v>
      </c>
      <c r="C726" s="1" t="s">
        <v>6483</v>
      </c>
      <c r="D726" s="1" t="s">
        <v>6026</v>
      </c>
      <c r="E726">
        <v>1</v>
      </c>
      <c r="F726">
        <v>1990</v>
      </c>
      <c r="G726" s="1" t="s">
        <v>1117</v>
      </c>
      <c r="H726" t="b">
        <v>0</v>
      </c>
      <c r="I726">
        <v>1</v>
      </c>
      <c r="J726" s="1" t="s">
        <v>7573</v>
      </c>
      <c r="K726">
        <f>COUNTIF(TravelKomma!B:B,Car[[#This Row],[carLicensePlate]])</f>
        <v>1</v>
      </c>
      <c r="L726" s="1">
        <f>SUMIF(TravelKomma!B:B,Car[[#This Row],[carLicensePlate]],TravelKomma!X:X)</f>
        <v>39.21</v>
      </c>
    </row>
    <row r="727" spans="1:12" x14ac:dyDescent="0.25">
      <c r="A727" s="1" t="s">
        <v>7574</v>
      </c>
      <c r="B727" s="1" t="s">
        <v>6202</v>
      </c>
      <c r="C727" s="1" t="s">
        <v>7168</v>
      </c>
      <c r="D727" s="1" t="s">
        <v>6186</v>
      </c>
      <c r="E727">
        <v>1</v>
      </c>
      <c r="F727">
        <v>1997</v>
      </c>
      <c r="G727" s="1" t="s">
        <v>493</v>
      </c>
      <c r="H727" t="b">
        <v>0</v>
      </c>
      <c r="I727">
        <v>1</v>
      </c>
      <c r="J727" s="1" t="s">
        <v>7575</v>
      </c>
      <c r="K727">
        <f>COUNTIF(TravelKomma!B:B,Car[[#This Row],[carLicensePlate]])</f>
        <v>0</v>
      </c>
      <c r="L727" s="1">
        <f>SUMIF(TravelKomma!B:B,Car[[#This Row],[carLicensePlate]],TravelKomma!X:X)</f>
        <v>0</v>
      </c>
    </row>
    <row r="728" spans="1:12" x14ac:dyDescent="0.25">
      <c r="A728" s="1" t="s">
        <v>7600</v>
      </c>
      <c r="B728" s="1" t="s">
        <v>6202</v>
      </c>
      <c r="C728" s="1" t="s">
        <v>7601</v>
      </c>
      <c r="D728" s="1" t="s">
        <v>2518</v>
      </c>
      <c r="E728">
        <v>2</v>
      </c>
      <c r="F728">
        <v>2004</v>
      </c>
      <c r="G728" s="1" t="s">
        <v>1835</v>
      </c>
      <c r="H728" t="b">
        <v>1</v>
      </c>
      <c r="I728">
        <v>1</v>
      </c>
      <c r="J728" s="1" t="s">
        <v>7602</v>
      </c>
      <c r="K728">
        <f>COUNTIF(TravelKomma!B:B,Car[[#This Row],[carLicensePlate]])</f>
        <v>0</v>
      </c>
      <c r="L728" s="1">
        <f>SUMIF(TravelKomma!B:B,Car[[#This Row],[carLicensePlate]],TravelKomma!X:X)</f>
        <v>0</v>
      </c>
    </row>
    <row r="729" spans="1:12" x14ac:dyDescent="0.25">
      <c r="A729" s="1" t="s">
        <v>7620</v>
      </c>
      <c r="B729" s="1" t="s">
        <v>6202</v>
      </c>
      <c r="C729" s="1" t="s">
        <v>6715</v>
      </c>
      <c r="D729" s="1" t="s">
        <v>6051</v>
      </c>
      <c r="E729">
        <v>2</v>
      </c>
      <c r="F729">
        <v>1995</v>
      </c>
      <c r="G729" s="1" t="s">
        <v>393</v>
      </c>
      <c r="H729" t="b">
        <v>0</v>
      </c>
      <c r="I729">
        <v>1</v>
      </c>
      <c r="J729" s="1" t="s">
        <v>7621</v>
      </c>
      <c r="K729">
        <f>COUNTIF(TravelKomma!B:B,Car[[#This Row],[carLicensePlate]])</f>
        <v>0</v>
      </c>
      <c r="L729" s="1">
        <f>SUMIF(TravelKomma!B:B,Car[[#This Row],[carLicensePlate]],TravelKomma!X:X)</f>
        <v>0</v>
      </c>
    </row>
    <row r="730" spans="1:12" x14ac:dyDescent="0.25">
      <c r="A730" s="1" t="s">
        <v>7634</v>
      </c>
      <c r="B730" s="1" t="s">
        <v>6202</v>
      </c>
      <c r="C730" s="1" t="s">
        <v>7635</v>
      </c>
      <c r="D730" s="1" t="s">
        <v>6264</v>
      </c>
      <c r="E730">
        <v>4</v>
      </c>
      <c r="F730">
        <v>1999</v>
      </c>
      <c r="G730" s="1" t="s">
        <v>232</v>
      </c>
      <c r="H730" t="b">
        <v>1</v>
      </c>
      <c r="I730">
        <v>1</v>
      </c>
      <c r="J730" s="1" t="s">
        <v>7636</v>
      </c>
      <c r="K730">
        <f>COUNTIF(TravelKomma!B:B,Car[[#This Row],[carLicensePlate]])</f>
        <v>0</v>
      </c>
      <c r="L730" s="1">
        <f>SUMIF(TravelKomma!B:B,Car[[#This Row],[carLicensePlate]],TravelKomma!X:X)</f>
        <v>0</v>
      </c>
    </row>
    <row r="731" spans="1:12" x14ac:dyDescent="0.25">
      <c r="A731" s="1" t="s">
        <v>7645</v>
      </c>
      <c r="B731" s="1" t="s">
        <v>6202</v>
      </c>
      <c r="C731" s="1" t="s">
        <v>6393</v>
      </c>
      <c r="D731" s="1" t="s">
        <v>6055</v>
      </c>
      <c r="E731">
        <v>3</v>
      </c>
      <c r="F731">
        <v>1986</v>
      </c>
      <c r="G731" s="1" t="s">
        <v>726</v>
      </c>
      <c r="H731" t="b">
        <v>0</v>
      </c>
      <c r="I731">
        <v>1</v>
      </c>
      <c r="J731" s="1" t="s">
        <v>7646</v>
      </c>
      <c r="K731">
        <f>COUNTIF(TravelKomma!B:B,Car[[#This Row],[carLicensePlate]])</f>
        <v>0</v>
      </c>
      <c r="L731" s="1">
        <f>SUMIF(TravelKomma!B:B,Car[[#This Row],[carLicensePlate]],TravelKomma!X:X)</f>
        <v>0</v>
      </c>
    </row>
    <row r="732" spans="1:12" x14ac:dyDescent="0.25">
      <c r="A732" s="1" t="s">
        <v>7664</v>
      </c>
      <c r="B732" s="1" t="s">
        <v>6202</v>
      </c>
      <c r="C732" s="1" t="s">
        <v>7665</v>
      </c>
      <c r="D732" s="1" t="s">
        <v>6031</v>
      </c>
      <c r="E732">
        <v>2</v>
      </c>
      <c r="F732">
        <v>1997</v>
      </c>
      <c r="G732" s="1" t="s">
        <v>852</v>
      </c>
      <c r="H732" t="b">
        <v>0</v>
      </c>
      <c r="I732">
        <v>1</v>
      </c>
      <c r="J732" s="1" t="s">
        <v>7666</v>
      </c>
      <c r="K732">
        <f>COUNTIF(TravelKomma!B:B,Car[[#This Row],[carLicensePlate]])</f>
        <v>0</v>
      </c>
      <c r="L732" s="1">
        <f>SUMIF(TravelKomma!B:B,Car[[#This Row],[carLicensePlate]],TravelKomma!X:X)</f>
        <v>0</v>
      </c>
    </row>
    <row r="733" spans="1:12" x14ac:dyDescent="0.25">
      <c r="A733" s="1" t="s">
        <v>7682</v>
      </c>
      <c r="B733" s="1" t="s">
        <v>6202</v>
      </c>
      <c r="C733" s="1" t="s">
        <v>7683</v>
      </c>
      <c r="D733" s="1" t="s">
        <v>6031</v>
      </c>
      <c r="E733">
        <v>1</v>
      </c>
      <c r="F733">
        <v>1995</v>
      </c>
      <c r="G733" s="1" t="s">
        <v>28</v>
      </c>
      <c r="H733" t="b">
        <v>1</v>
      </c>
      <c r="I733">
        <v>1</v>
      </c>
      <c r="J733" s="1" t="s">
        <v>7465</v>
      </c>
      <c r="K733">
        <f>COUNTIF(TravelKomma!B:B,Car[[#This Row],[carLicensePlate]])</f>
        <v>0</v>
      </c>
      <c r="L733" s="1">
        <f>SUMIF(TravelKomma!B:B,Car[[#This Row],[carLicensePlate]],TravelKomma!X:X)</f>
        <v>0</v>
      </c>
    </row>
    <row r="734" spans="1:12" x14ac:dyDescent="0.25">
      <c r="A734" s="1" t="s">
        <v>4673</v>
      </c>
      <c r="B734" s="1" t="s">
        <v>6202</v>
      </c>
      <c r="C734" s="1" t="s">
        <v>7825</v>
      </c>
      <c r="D734" s="1" t="s">
        <v>6031</v>
      </c>
      <c r="E734">
        <v>3</v>
      </c>
      <c r="F734">
        <v>1985</v>
      </c>
      <c r="G734" s="1" t="s">
        <v>224</v>
      </c>
      <c r="H734" t="b">
        <v>1</v>
      </c>
      <c r="I734">
        <v>1</v>
      </c>
      <c r="J734" s="1" t="s">
        <v>7826</v>
      </c>
      <c r="K734">
        <f>COUNTIF(TravelKomma!B:B,Car[[#This Row],[carLicensePlate]])</f>
        <v>1</v>
      </c>
      <c r="L734" s="1">
        <f>SUMIF(TravelKomma!B:B,Car[[#This Row],[carLicensePlate]],TravelKomma!X:X)</f>
        <v>74.42</v>
      </c>
    </row>
    <row r="735" spans="1:12" x14ac:dyDescent="0.25">
      <c r="A735" s="1" t="s">
        <v>4875</v>
      </c>
      <c r="B735" s="1" t="s">
        <v>6202</v>
      </c>
      <c r="C735" s="1" t="s">
        <v>6301</v>
      </c>
      <c r="D735" s="1" t="s">
        <v>6046</v>
      </c>
      <c r="E735">
        <v>4</v>
      </c>
      <c r="F735">
        <v>1993</v>
      </c>
      <c r="G735" s="1" t="s">
        <v>1046</v>
      </c>
      <c r="H735" t="b">
        <v>0</v>
      </c>
      <c r="I735">
        <v>1</v>
      </c>
      <c r="J735" s="1" t="s">
        <v>7885</v>
      </c>
      <c r="K735">
        <f>COUNTIF(TravelKomma!B:B,Car[[#This Row],[carLicensePlate]])</f>
        <v>1</v>
      </c>
      <c r="L735" s="1">
        <f>SUMIF(TravelKomma!B:B,Car[[#This Row],[carLicensePlate]],TravelKomma!X:X)</f>
        <v>133.94</v>
      </c>
    </row>
    <row r="736" spans="1:12" x14ac:dyDescent="0.25">
      <c r="A736" s="1" t="s">
        <v>7901</v>
      </c>
      <c r="B736" s="1" t="s">
        <v>6202</v>
      </c>
      <c r="C736" s="1" t="s">
        <v>6936</v>
      </c>
      <c r="D736" s="1" t="s">
        <v>6088</v>
      </c>
      <c r="E736">
        <v>3</v>
      </c>
      <c r="F736">
        <v>2006</v>
      </c>
      <c r="G736" s="1" t="s">
        <v>1620</v>
      </c>
      <c r="H736" t="b">
        <v>1</v>
      </c>
      <c r="I736">
        <v>1</v>
      </c>
      <c r="J736" s="1" t="s">
        <v>7902</v>
      </c>
      <c r="K736">
        <f>COUNTIF(TravelKomma!B:B,Car[[#This Row],[carLicensePlate]])</f>
        <v>0</v>
      </c>
      <c r="L736" s="1">
        <f>SUMIF(TravelKomma!B:B,Car[[#This Row],[carLicensePlate]],TravelKomma!X:X)</f>
        <v>0</v>
      </c>
    </row>
    <row r="737" spans="1:12" x14ac:dyDescent="0.25">
      <c r="A737" s="1" t="s">
        <v>7917</v>
      </c>
      <c r="B737" s="1" t="s">
        <v>6202</v>
      </c>
      <c r="C737" s="1" t="s">
        <v>7389</v>
      </c>
      <c r="D737" s="1" t="s">
        <v>6186</v>
      </c>
      <c r="E737">
        <v>5</v>
      </c>
      <c r="F737">
        <v>1990</v>
      </c>
      <c r="G737" s="1" t="s">
        <v>1482</v>
      </c>
      <c r="H737" t="b">
        <v>1</v>
      </c>
      <c r="I737">
        <v>1</v>
      </c>
      <c r="J737" s="1" t="s">
        <v>7918</v>
      </c>
      <c r="K737">
        <f>COUNTIF(TravelKomma!B:B,Car[[#This Row],[carLicensePlate]])</f>
        <v>0</v>
      </c>
      <c r="L737" s="1">
        <f>SUMIF(TravelKomma!B:B,Car[[#This Row],[carLicensePlate]],TravelKomma!X:X)</f>
        <v>0</v>
      </c>
    </row>
    <row r="738" spans="1:12" x14ac:dyDescent="0.25">
      <c r="A738" s="1" t="s">
        <v>5160</v>
      </c>
      <c r="B738" s="1" t="s">
        <v>6202</v>
      </c>
      <c r="C738" s="1" t="s">
        <v>6416</v>
      </c>
      <c r="D738" s="1" t="s">
        <v>6080</v>
      </c>
      <c r="E738">
        <v>3</v>
      </c>
      <c r="F738">
        <v>2003</v>
      </c>
      <c r="G738" s="1" t="s">
        <v>248</v>
      </c>
      <c r="H738" t="b">
        <v>0</v>
      </c>
      <c r="I738">
        <v>1</v>
      </c>
      <c r="J738" s="1" t="s">
        <v>7981</v>
      </c>
      <c r="K738">
        <f>COUNTIF(TravelKomma!B:B,Car[[#This Row],[carLicensePlate]])</f>
        <v>2</v>
      </c>
      <c r="L738" s="1">
        <f>SUMIF(TravelKomma!B:B,Car[[#This Row],[carLicensePlate]],TravelKomma!X:X)</f>
        <v>156.47</v>
      </c>
    </row>
    <row r="739" spans="1:12" x14ac:dyDescent="0.25">
      <c r="A739" s="1" t="s">
        <v>8003</v>
      </c>
      <c r="B739" s="1" t="s">
        <v>6202</v>
      </c>
      <c r="C739" s="1" t="s">
        <v>7389</v>
      </c>
      <c r="D739" s="1" t="s">
        <v>6101</v>
      </c>
      <c r="E739">
        <v>3</v>
      </c>
      <c r="F739">
        <v>1988</v>
      </c>
      <c r="G739" s="1" t="s">
        <v>1804</v>
      </c>
      <c r="H739" t="b">
        <v>1</v>
      </c>
      <c r="I739">
        <v>1</v>
      </c>
      <c r="J739" s="1" t="s">
        <v>7844</v>
      </c>
      <c r="K739">
        <f>COUNTIF(TravelKomma!B:B,Car[[#This Row],[carLicensePlate]])</f>
        <v>0</v>
      </c>
      <c r="L739" s="1">
        <f>SUMIF(TravelKomma!B:B,Car[[#This Row],[carLicensePlate]],TravelKomma!X:X)</f>
        <v>0</v>
      </c>
    </row>
    <row r="740" spans="1:12" x14ac:dyDescent="0.25">
      <c r="A740" s="1" t="s">
        <v>8025</v>
      </c>
      <c r="B740" s="1" t="s">
        <v>6202</v>
      </c>
      <c r="C740" s="1" t="s">
        <v>6857</v>
      </c>
      <c r="D740" s="1" t="s">
        <v>6186</v>
      </c>
      <c r="E740">
        <v>3</v>
      </c>
      <c r="F740">
        <v>1994</v>
      </c>
      <c r="G740" s="1" t="s">
        <v>981</v>
      </c>
      <c r="H740" t="b">
        <v>1</v>
      </c>
      <c r="I740">
        <v>1</v>
      </c>
      <c r="J740" s="1" t="s">
        <v>8026</v>
      </c>
      <c r="K740">
        <f>COUNTIF(TravelKomma!B:B,Car[[#This Row],[carLicensePlate]])</f>
        <v>0</v>
      </c>
      <c r="L740" s="1">
        <f>SUMIF(TravelKomma!B:B,Car[[#This Row],[carLicensePlate]],TravelKomma!X:X)</f>
        <v>0</v>
      </c>
    </row>
    <row r="741" spans="1:12" x14ac:dyDescent="0.25">
      <c r="A741" s="1" t="s">
        <v>8068</v>
      </c>
      <c r="B741" s="1" t="s">
        <v>6202</v>
      </c>
      <c r="C741" s="1" t="s">
        <v>6203</v>
      </c>
      <c r="D741" s="1" t="s">
        <v>6168</v>
      </c>
      <c r="E741">
        <v>4</v>
      </c>
      <c r="F741">
        <v>1987</v>
      </c>
      <c r="G741" s="1" t="s">
        <v>874</v>
      </c>
      <c r="H741" t="b">
        <v>1</v>
      </c>
      <c r="I741">
        <v>1</v>
      </c>
      <c r="J741" s="1" t="s">
        <v>8069</v>
      </c>
      <c r="K741">
        <f>COUNTIF(TravelKomma!B:B,Car[[#This Row],[carLicensePlate]])</f>
        <v>0</v>
      </c>
      <c r="L741" s="1">
        <f>SUMIF(TravelKomma!B:B,Car[[#This Row],[carLicensePlate]],TravelKomma!X:X)</f>
        <v>0</v>
      </c>
    </row>
    <row r="742" spans="1:12" x14ac:dyDescent="0.25">
      <c r="A742" s="1" t="s">
        <v>5816</v>
      </c>
      <c r="B742" s="1" t="s">
        <v>6202</v>
      </c>
      <c r="C742" s="1" t="s">
        <v>6715</v>
      </c>
      <c r="D742" s="1" t="s">
        <v>6101</v>
      </c>
      <c r="E742">
        <v>5</v>
      </c>
      <c r="F742">
        <v>1992</v>
      </c>
      <c r="G742" s="1" t="s">
        <v>1127</v>
      </c>
      <c r="H742" t="b">
        <v>1</v>
      </c>
      <c r="I742">
        <v>1</v>
      </c>
      <c r="J742" s="1" t="s">
        <v>8139</v>
      </c>
      <c r="K742">
        <f>COUNTIF(TravelKomma!B:B,Car[[#This Row],[carLicensePlate]])</f>
        <v>1</v>
      </c>
      <c r="L742" s="1">
        <f>SUMIF(TravelKomma!B:B,Car[[#This Row],[carLicensePlate]],TravelKomma!X:X)</f>
        <v>81.13</v>
      </c>
    </row>
    <row r="743" spans="1:12" x14ac:dyDescent="0.25">
      <c r="A743" s="1" t="s">
        <v>8154</v>
      </c>
      <c r="B743" s="1" t="s">
        <v>6202</v>
      </c>
      <c r="C743" s="1" t="s">
        <v>6857</v>
      </c>
      <c r="D743" s="1" t="s">
        <v>6059</v>
      </c>
      <c r="E743">
        <v>2</v>
      </c>
      <c r="F743">
        <v>1996</v>
      </c>
      <c r="G743" s="1" t="s">
        <v>491</v>
      </c>
      <c r="H743" t="b">
        <v>0</v>
      </c>
      <c r="I743">
        <v>1</v>
      </c>
      <c r="J743" s="1" t="s">
        <v>8155</v>
      </c>
      <c r="K743">
        <f>COUNTIF(TravelKomma!B:B,Car[[#This Row],[carLicensePlate]])</f>
        <v>0</v>
      </c>
      <c r="L743" s="1">
        <f>SUMIF(TravelKomma!B:B,Car[[#This Row],[carLicensePlate]],TravelKomma!X:X)</f>
        <v>0</v>
      </c>
    </row>
    <row r="744" spans="1:12" x14ac:dyDescent="0.25">
      <c r="A744" s="1" t="s">
        <v>8161</v>
      </c>
      <c r="B744" s="1" t="s">
        <v>6202</v>
      </c>
      <c r="C744" s="1" t="s">
        <v>6203</v>
      </c>
      <c r="D744" s="1" t="s">
        <v>6046</v>
      </c>
      <c r="E744">
        <v>3</v>
      </c>
      <c r="F744">
        <v>1987</v>
      </c>
      <c r="G744" s="1" t="s">
        <v>860</v>
      </c>
      <c r="H744" t="b">
        <v>0</v>
      </c>
      <c r="I744">
        <v>1</v>
      </c>
      <c r="J744" s="1" t="s">
        <v>8162</v>
      </c>
      <c r="K744">
        <f>COUNTIF(TravelKomma!B:B,Car[[#This Row],[carLicensePlate]])</f>
        <v>0</v>
      </c>
      <c r="L744" s="1">
        <f>SUMIF(TravelKomma!B:B,Car[[#This Row],[carLicensePlate]],TravelKomma!X:X)</f>
        <v>0</v>
      </c>
    </row>
    <row r="745" spans="1:12" x14ac:dyDescent="0.25">
      <c r="A745" s="1" t="s">
        <v>8173</v>
      </c>
      <c r="B745" s="1" t="s">
        <v>6202</v>
      </c>
      <c r="C745" s="1" t="s">
        <v>8174</v>
      </c>
      <c r="D745" s="1" t="s">
        <v>6088</v>
      </c>
      <c r="E745">
        <v>3</v>
      </c>
      <c r="F745">
        <v>2007</v>
      </c>
      <c r="G745" s="1" t="s">
        <v>1865</v>
      </c>
      <c r="H745" t="b">
        <v>0</v>
      </c>
      <c r="I745">
        <v>1</v>
      </c>
      <c r="J745" s="1" t="s">
        <v>8175</v>
      </c>
      <c r="K745">
        <f>COUNTIF(TravelKomma!B:B,Car[[#This Row],[carLicensePlate]])</f>
        <v>0</v>
      </c>
      <c r="L745" s="1">
        <f>SUMIF(TravelKomma!B:B,Car[[#This Row],[carLicensePlate]],TravelKomma!X:X)</f>
        <v>0</v>
      </c>
    </row>
    <row r="746" spans="1:12" x14ac:dyDescent="0.25">
      <c r="A746" s="1" t="s">
        <v>4983</v>
      </c>
      <c r="B746" s="1" t="s">
        <v>6202</v>
      </c>
      <c r="C746" s="1" t="s">
        <v>6306</v>
      </c>
      <c r="D746" s="1" t="s">
        <v>6162</v>
      </c>
      <c r="E746">
        <v>1</v>
      </c>
      <c r="F746">
        <v>2003</v>
      </c>
      <c r="G746" s="1" t="s">
        <v>1441</v>
      </c>
      <c r="H746" t="b">
        <v>0</v>
      </c>
      <c r="I746">
        <v>1</v>
      </c>
      <c r="J746" s="1" t="s">
        <v>8202</v>
      </c>
      <c r="K746">
        <f>COUNTIF(TravelKomma!B:B,Car[[#This Row],[carLicensePlate]])</f>
        <v>2</v>
      </c>
      <c r="L746" s="1">
        <f>SUMIF(TravelKomma!B:B,Car[[#This Row],[carLicensePlate]],TravelKomma!X:X)</f>
        <v>205.84</v>
      </c>
    </row>
    <row r="747" spans="1:12" x14ac:dyDescent="0.25">
      <c r="A747" s="1" t="s">
        <v>6381</v>
      </c>
      <c r="B747" s="1" t="s">
        <v>6382</v>
      </c>
      <c r="C747" s="1" t="s">
        <v>6383</v>
      </c>
      <c r="D747" s="1" t="s">
        <v>6088</v>
      </c>
      <c r="E747">
        <v>3</v>
      </c>
      <c r="F747">
        <v>2009</v>
      </c>
      <c r="G747" s="1" t="s">
        <v>1305</v>
      </c>
      <c r="H747" t="b">
        <v>1</v>
      </c>
      <c r="I747">
        <v>1</v>
      </c>
      <c r="J747" s="1" t="s">
        <v>6384</v>
      </c>
      <c r="K747">
        <f>COUNTIF(TravelKomma!B:B,Car[[#This Row],[carLicensePlate]])</f>
        <v>0</v>
      </c>
      <c r="L747" s="1">
        <f>SUMIF(TravelKomma!B:B,Car[[#This Row],[carLicensePlate]],TravelKomma!X:X)</f>
        <v>0</v>
      </c>
    </row>
    <row r="748" spans="1:12" x14ac:dyDescent="0.25">
      <c r="A748" s="1" t="s">
        <v>6425</v>
      </c>
      <c r="B748" s="1" t="s">
        <v>6382</v>
      </c>
      <c r="C748" s="1" t="s">
        <v>6426</v>
      </c>
      <c r="D748" s="1" t="s">
        <v>6168</v>
      </c>
      <c r="E748">
        <v>4</v>
      </c>
      <c r="F748">
        <v>2008</v>
      </c>
      <c r="G748" s="1" t="s">
        <v>910</v>
      </c>
      <c r="H748" t="b">
        <v>1</v>
      </c>
      <c r="I748">
        <v>1</v>
      </c>
      <c r="J748" s="1" t="s">
        <v>6427</v>
      </c>
      <c r="K748">
        <f>COUNTIF(TravelKomma!B:B,Car[[#This Row],[carLicensePlate]])</f>
        <v>0</v>
      </c>
      <c r="L748" s="1">
        <f>SUMIF(TravelKomma!B:B,Car[[#This Row],[carLicensePlate]],TravelKomma!X:X)</f>
        <v>0</v>
      </c>
    </row>
    <row r="749" spans="1:12" x14ac:dyDescent="0.25">
      <c r="A749" s="1" t="s">
        <v>6464</v>
      </c>
      <c r="B749" s="1" t="s">
        <v>6382</v>
      </c>
      <c r="C749" s="1" t="s">
        <v>6465</v>
      </c>
      <c r="D749" s="1" t="s">
        <v>6051</v>
      </c>
      <c r="E749">
        <v>1</v>
      </c>
      <c r="F749">
        <v>2005</v>
      </c>
      <c r="G749" s="1" t="s">
        <v>1385</v>
      </c>
      <c r="H749" t="b">
        <v>1</v>
      </c>
      <c r="I749">
        <v>1</v>
      </c>
      <c r="J749" s="1" t="s">
        <v>6466</v>
      </c>
      <c r="K749">
        <f>COUNTIF(TravelKomma!B:B,Car[[#This Row],[carLicensePlate]])</f>
        <v>0</v>
      </c>
      <c r="L749" s="1">
        <f>SUMIF(TravelKomma!B:B,Car[[#This Row],[carLicensePlate]],TravelKomma!X:X)</f>
        <v>0</v>
      </c>
    </row>
    <row r="750" spans="1:12" x14ac:dyDescent="0.25">
      <c r="A750" s="1" t="s">
        <v>6490</v>
      </c>
      <c r="B750" s="1" t="s">
        <v>6382</v>
      </c>
      <c r="C750" s="1" t="s">
        <v>6491</v>
      </c>
      <c r="D750" s="1" t="s">
        <v>6055</v>
      </c>
      <c r="E750">
        <v>2</v>
      </c>
      <c r="F750">
        <v>2012</v>
      </c>
      <c r="G750" s="1" t="s">
        <v>250</v>
      </c>
      <c r="H750" t="b">
        <v>0</v>
      </c>
      <c r="I750">
        <v>1</v>
      </c>
      <c r="J750" s="1" t="s">
        <v>6492</v>
      </c>
      <c r="K750">
        <f>COUNTIF(TravelKomma!B:B,Car[[#This Row],[carLicensePlate]])</f>
        <v>0</v>
      </c>
      <c r="L750" s="1">
        <f>SUMIF(TravelKomma!B:B,Car[[#This Row],[carLicensePlate]],TravelKomma!X:X)</f>
        <v>0</v>
      </c>
    </row>
    <row r="751" spans="1:12" x14ac:dyDescent="0.25">
      <c r="A751" s="1" t="s">
        <v>6538</v>
      </c>
      <c r="B751" s="1" t="s">
        <v>6382</v>
      </c>
      <c r="C751" s="1" t="s">
        <v>6539</v>
      </c>
      <c r="D751" s="1" t="s">
        <v>6186</v>
      </c>
      <c r="E751">
        <v>1</v>
      </c>
      <c r="F751">
        <v>2005</v>
      </c>
      <c r="G751" s="1" t="s">
        <v>146</v>
      </c>
      <c r="H751" t="b">
        <v>1</v>
      </c>
      <c r="I751">
        <v>1</v>
      </c>
      <c r="J751" s="1" t="s">
        <v>6540</v>
      </c>
      <c r="K751">
        <f>COUNTIF(TravelKomma!B:B,Car[[#This Row],[carLicensePlate]])</f>
        <v>0</v>
      </c>
      <c r="L751" s="1">
        <f>SUMIF(TravelKomma!B:B,Car[[#This Row],[carLicensePlate]],TravelKomma!X:X)</f>
        <v>0</v>
      </c>
    </row>
    <row r="752" spans="1:12" x14ac:dyDescent="0.25">
      <c r="A752" s="1" t="s">
        <v>6651</v>
      </c>
      <c r="B752" s="1" t="s">
        <v>6382</v>
      </c>
      <c r="C752" s="1" t="s">
        <v>6465</v>
      </c>
      <c r="D752" s="1" t="s">
        <v>6067</v>
      </c>
      <c r="E752">
        <v>2</v>
      </c>
      <c r="F752">
        <v>2000</v>
      </c>
      <c r="G752" s="1" t="s">
        <v>1833</v>
      </c>
      <c r="H752" t="b">
        <v>0</v>
      </c>
      <c r="I752">
        <v>1</v>
      </c>
      <c r="J752" s="1" t="s">
        <v>6652</v>
      </c>
      <c r="K752">
        <f>COUNTIF(TravelKomma!B:B,Car[[#This Row],[carLicensePlate]])</f>
        <v>0</v>
      </c>
      <c r="L752" s="1">
        <f>SUMIF(TravelKomma!B:B,Car[[#This Row],[carLicensePlate]],TravelKomma!X:X)</f>
        <v>0</v>
      </c>
    </row>
    <row r="753" spans="1:12" x14ac:dyDescent="0.25">
      <c r="A753" s="1" t="s">
        <v>6796</v>
      </c>
      <c r="B753" s="1" t="s">
        <v>6382</v>
      </c>
      <c r="C753" s="1" t="s">
        <v>6797</v>
      </c>
      <c r="D753" s="1" t="s">
        <v>6031</v>
      </c>
      <c r="E753">
        <v>3</v>
      </c>
      <c r="F753">
        <v>2011</v>
      </c>
      <c r="G753" s="1" t="s">
        <v>564</v>
      </c>
      <c r="H753" t="b">
        <v>0</v>
      </c>
      <c r="I753">
        <v>1</v>
      </c>
      <c r="J753" s="1" t="s">
        <v>6798</v>
      </c>
      <c r="K753">
        <f>COUNTIF(TravelKomma!B:B,Car[[#This Row],[carLicensePlate]])</f>
        <v>0</v>
      </c>
      <c r="L753" s="1">
        <f>SUMIF(TravelKomma!B:B,Car[[#This Row],[carLicensePlate]],TravelKomma!X:X)</f>
        <v>0</v>
      </c>
    </row>
    <row r="754" spans="1:12" x14ac:dyDescent="0.25">
      <c r="A754" s="1" t="s">
        <v>4220</v>
      </c>
      <c r="B754" s="1" t="s">
        <v>6382</v>
      </c>
      <c r="C754" s="1" t="s">
        <v>6823</v>
      </c>
      <c r="D754" s="1" t="s">
        <v>6080</v>
      </c>
      <c r="E754">
        <v>1</v>
      </c>
      <c r="F754">
        <v>2011</v>
      </c>
      <c r="G754" s="1" t="s">
        <v>916</v>
      </c>
      <c r="H754" t="b">
        <v>0</v>
      </c>
      <c r="I754">
        <v>1</v>
      </c>
      <c r="J754" s="1" t="s">
        <v>6824</v>
      </c>
      <c r="K754">
        <f>COUNTIF(TravelKomma!B:B,Car[[#This Row],[carLicensePlate]])</f>
        <v>2</v>
      </c>
      <c r="L754" s="1">
        <f>SUMIF(TravelKomma!B:B,Car[[#This Row],[carLicensePlate]],TravelKomma!X:X)</f>
        <v>270.06</v>
      </c>
    </row>
    <row r="755" spans="1:12" x14ac:dyDescent="0.25">
      <c r="A755" s="1" t="s">
        <v>6888</v>
      </c>
      <c r="B755" s="1" t="s">
        <v>6382</v>
      </c>
      <c r="C755" s="1" t="s">
        <v>6539</v>
      </c>
      <c r="D755" s="1" t="s">
        <v>6059</v>
      </c>
      <c r="E755">
        <v>5</v>
      </c>
      <c r="F755">
        <v>1998</v>
      </c>
      <c r="G755" s="1" t="s">
        <v>644</v>
      </c>
      <c r="H755" t="b">
        <v>1</v>
      </c>
      <c r="I755">
        <v>1</v>
      </c>
      <c r="J755" s="1" t="s">
        <v>6889</v>
      </c>
      <c r="K755">
        <f>COUNTIF(TravelKomma!B:B,Car[[#This Row],[carLicensePlate]])</f>
        <v>0</v>
      </c>
      <c r="L755" s="1">
        <f>SUMIF(TravelKomma!B:B,Car[[#This Row],[carLicensePlate]],TravelKomma!X:X)</f>
        <v>0</v>
      </c>
    </row>
    <row r="756" spans="1:12" x14ac:dyDescent="0.25">
      <c r="A756" s="1" t="s">
        <v>6916</v>
      </c>
      <c r="B756" s="1" t="s">
        <v>6382</v>
      </c>
      <c r="C756" s="1" t="s">
        <v>6797</v>
      </c>
      <c r="D756" s="1" t="s">
        <v>6162</v>
      </c>
      <c r="E756">
        <v>5</v>
      </c>
      <c r="F756">
        <v>1999</v>
      </c>
      <c r="G756" s="1" t="s">
        <v>572</v>
      </c>
      <c r="H756" t="b">
        <v>1</v>
      </c>
      <c r="I756">
        <v>1</v>
      </c>
      <c r="J756" s="1" t="s">
        <v>6608</v>
      </c>
      <c r="K756">
        <f>COUNTIF(TravelKomma!B:B,Car[[#This Row],[carLicensePlate]])</f>
        <v>0</v>
      </c>
      <c r="L756" s="1">
        <f>SUMIF(TravelKomma!B:B,Car[[#This Row],[carLicensePlate]],TravelKomma!X:X)</f>
        <v>0</v>
      </c>
    </row>
    <row r="757" spans="1:12" x14ac:dyDescent="0.25">
      <c r="A757" s="1" t="s">
        <v>6997</v>
      </c>
      <c r="B757" s="1" t="s">
        <v>6382</v>
      </c>
      <c r="C757" s="1" t="s">
        <v>6823</v>
      </c>
      <c r="D757" s="1" t="s">
        <v>6026</v>
      </c>
      <c r="E757">
        <v>2</v>
      </c>
      <c r="F757">
        <v>2002</v>
      </c>
      <c r="G757" s="1" t="s">
        <v>622</v>
      </c>
      <c r="H757" t="b">
        <v>0</v>
      </c>
      <c r="I757">
        <v>1</v>
      </c>
      <c r="J757" s="1" t="s">
        <v>6998</v>
      </c>
      <c r="K757">
        <f>COUNTIF(TravelKomma!B:B,Car[[#This Row],[carLicensePlate]])</f>
        <v>0</v>
      </c>
      <c r="L757" s="1">
        <f>SUMIF(TravelKomma!B:B,Car[[#This Row],[carLicensePlate]],TravelKomma!X:X)</f>
        <v>0</v>
      </c>
    </row>
    <row r="758" spans="1:12" x14ac:dyDescent="0.25">
      <c r="A758" s="1" t="s">
        <v>7082</v>
      </c>
      <c r="B758" s="1" t="s">
        <v>6382</v>
      </c>
      <c r="C758" s="1" t="s">
        <v>7083</v>
      </c>
      <c r="D758" s="1" t="s">
        <v>6101</v>
      </c>
      <c r="E758">
        <v>2</v>
      </c>
      <c r="F758">
        <v>1992</v>
      </c>
      <c r="G758" s="1" t="s">
        <v>1710</v>
      </c>
      <c r="H758" t="b">
        <v>1</v>
      </c>
      <c r="I758">
        <v>1</v>
      </c>
      <c r="J758" s="1" t="s">
        <v>7084</v>
      </c>
      <c r="K758">
        <f>COUNTIF(TravelKomma!B:B,Car[[#This Row],[carLicensePlate]])</f>
        <v>0</v>
      </c>
      <c r="L758" s="1">
        <f>SUMIF(TravelKomma!B:B,Car[[#This Row],[carLicensePlate]],TravelKomma!X:X)</f>
        <v>0</v>
      </c>
    </row>
    <row r="759" spans="1:12" x14ac:dyDescent="0.25">
      <c r="A759" s="1" t="s">
        <v>7098</v>
      </c>
      <c r="B759" s="1" t="s">
        <v>6382</v>
      </c>
      <c r="C759" s="1" t="s">
        <v>7099</v>
      </c>
      <c r="D759" s="1" t="s">
        <v>6119</v>
      </c>
      <c r="E759">
        <v>3</v>
      </c>
      <c r="F759">
        <v>2007</v>
      </c>
      <c r="G759" s="1" t="s">
        <v>1890</v>
      </c>
      <c r="H759" t="b">
        <v>1</v>
      </c>
      <c r="I759">
        <v>1</v>
      </c>
      <c r="J759" s="1" t="s">
        <v>7100</v>
      </c>
      <c r="K759">
        <f>COUNTIF(TravelKomma!B:B,Car[[#This Row],[carLicensePlate]])</f>
        <v>0</v>
      </c>
      <c r="L759" s="1">
        <f>SUMIF(TravelKomma!B:B,Car[[#This Row],[carLicensePlate]],TravelKomma!X:X)</f>
        <v>0</v>
      </c>
    </row>
    <row r="760" spans="1:12" x14ac:dyDescent="0.25">
      <c r="A760" s="1" t="s">
        <v>7133</v>
      </c>
      <c r="B760" s="1" t="s">
        <v>6382</v>
      </c>
      <c r="C760" s="1" t="s">
        <v>6539</v>
      </c>
      <c r="D760" s="1" t="s">
        <v>6026</v>
      </c>
      <c r="E760">
        <v>1</v>
      </c>
      <c r="F760">
        <v>2000</v>
      </c>
      <c r="G760" s="1" t="s">
        <v>1323</v>
      </c>
      <c r="H760" t="b">
        <v>1</v>
      </c>
      <c r="I760">
        <v>1</v>
      </c>
      <c r="J760" s="1" t="s">
        <v>7134</v>
      </c>
      <c r="K760">
        <f>COUNTIF(TravelKomma!B:B,Car[[#This Row],[carLicensePlate]])</f>
        <v>0</v>
      </c>
      <c r="L760" s="1">
        <f>SUMIF(TravelKomma!B:B,Car[[#This Row],[carLicensePlate]],TravelKomma!X:X)</f>
        <v>0</v>
      </c>
    </row>
    <row r="761" spans="1:12" x14ac:dyDescent="0.25">
      <c r="A761" s="1" t="s">
        <v>7402</v>
      </c>
      <c r="B761" s="1" t="s">
        <v>6382</v>
      </c>
      <c r="C761" s="1" t="s">
        <v>6823</v>
      </c>
      <c r="D761" s="1" t="s">
        <v>6051</v>
      </c>
      <c r="E761">
        <v>4</v>
      </c>
      <c r="F761">
        <v>2011</v>
      </c>
      <c r="G761" s="1" t="s">
        <v>1920</v>
      </c>
      <c r="H761" t="b">
        <v>1</v>
      </c>
      <c r="I761">
        <v>1</v>
      </c>
      <c r="J761" s="1" t="s">
        <v>7403</v>
      </c>
      <c r="K761">
        <f>COUNTIF(TravelKomma!B:B,Car[[#This Row],[carLicensePlate]])</f>
        <v>0</v>
      </c>
      <c r="L761" s="1">
        <f>SUMIF(TravelKomma!B:B,Car[[#This Row],[carLicensePlate]],TravelKomma!X:X)</f>
        <v>0</v>
      </c>
    </row>
    <row r="762" spans="1:12" x14ac:dyDescent="0.25">
      <c r="A762" s="1" t="s">
        <v>7568</v>
      </c>
      <c r="B762" s="1" t="s">
        <v>6382</v>
      </c>
      <c r="C762" s="1" t="s">
        <v>7569</v>
      </c>
      <c r="D762" s="1" t="s">
        <v>6119</v>
      </c>
      <c r="E762">
        <v>2</v>
      </c>
      <c r="F762">
        <v>1995</v>
      </c>
      <c r="G762" s="1" t="s">
        <v>934</v>
      </c>
      <c r="H762" t="b">
        <v>0</v>
      </c>
      <c r="I762">
        <v>1</v>
      </c>
      <c r="J762" s="1" t="s">
        <v>6424</v>
      </c>
      <c r="K762">
        <f>COUNTIF(TravelKomma!B:B,Car[[#This Row],[carLicensePlate]])</f>
        <v>0</v>
      </c>
      <c r="L762" s="1">
        <f>SUMIF(TravelKomma!B:B,Car[[#This Row],[carLicensePlate]],TravelKomma!X:X)</f>
        <v>0</v>
      </c>
    </row>
    <row r="763" spans="1:12" x14ac:dyDescent="0.25">
      <c r="A763" s="1" t="s">
        <v>7684</v>
      </c>
      <c r="B763" s="1" t="s">
        <v>6382</v>
      </c>
      <c r="C763" s="1" t="s">
        <v>7685</v>
      </c>
      <c r="D763" s="1" t="s">
        <v>6186</v>
      </c>
      <c r="E763">
        <v>2</v>
      </c>
      <c r="F763">
        <v>2011</v>
      </c>
      <c r="G763" s="1" t="s">
        <v>40</v>
      </c>
      <c r="H763" t="b">
        <v>0</v>
      </c>
      <c r="I763">
        <v>1</v>
      </c>
      <c r="J763" s="1" t="s">
        <v>7686</v>
      </c>
      <c r="K763">
        <f>COUNTIF(TravelKomma!B:B,Car[[#This Row],[carLicensePlate]])</f>
        <v>0</v>
      </c>
      <c r="L763" s="1">
        <f>SUMIF(TravelKomma!B:B,Car[[#This Row],[carLicensePlate]],TravelKomma!X:X)</f>
        <v>0</v>
      </c>
    </row>
    <row r="764" spans="1:12" x14ac:dyDescent="0.25">
      <c r="A764" s="1" t="s">
        <v>4655</v>
      </c>
      <c r="B764" s="1" t="s">
        <v>6382</v>
      </c>
      <c r="C764" s="1" t="s">
        <v>7685</v>
      </c>
      <c r="D764" s="1" t="s">
        <v>6035</v>
      </c>
      <c r="E764">
        <v>4</v>
      </c>
      <c r="F764">
        <v>2004</v>
      </c>
      <c r="G764" s="1" t="s">
        <v>214</v>
      </c>
      <c r="H764" t="b">
        <v>1</v>
      </c>
      <c r="I764">
        <v>1</v>
      </c>
      <c r="J764" s="1" t="s">
        <v>7706</v>
      </c>
      <c r="K764">
        <f>COUNTIF(TravelKomma!B:B,Car[[#This Row],[carLicensePlate]])</f>
        <v>1</v>
      </c>
      <c r="L764" s="1">
        <f>SUMIF(TravelKomma!B:B,Car[[#This Row],[carLicensePlate]],TravelKomma!X:X)</f>
        <v>89.74</v>
      </c>
    </row>
    <row r="765" spans="1:12" x14ac:dyDescent="0.25">
      <c r="A765" s="1" t="s">
        <v>7834</v>
      </c>
      <c r="B765" s="1" t="s">
        <v>6382</v>
      </c>
      <c r="C765" s="1" t="s">
        <v>7835</v>
      </c>
      <c r="D765" s="1" t="s">
        <v>6186</v>
      </c>
      <c r="E765">
        <v>1</v>
      </c>
      <c r="F765">
        <v>1998</v>
      </c>
      <c r="G765" s="1" t="s">
        <v>538</v>
      </c>
      <c r="H765" t="b">
        <v>1</v>
      </c>
      <c r="I765">
        <v>1</v>
      </c>
      <c r="J765" s="1" t="s">
        <v>7836</v>
      </c>
      <c r="K765">
        <f>COUNTIF(TravelKomma!B:B,Car[[#This Row],[carLicensePlate]])</f>
        <v>0</v>
      </c>
      <c r="L765" s="1">
        <f>SUMIF(TravelKomma!B:B,Car[[#This Row],[carLicensePlate]],TravelKomma!X:X)</f>
        <v>0</v>
      </c>
    </row>
    <row r="766" spans="1:12" x14ac:dyDescent="0.25">
      <c r="A766" s="1" t="s">
        <v>7857</v>
      </c>
      <c r="B766" s="1" t="s">
        <v>6382</v>
      </c>
      <c r="C766" s="1" t="s">
        <v>6539</v>
      </c>
      <c r="D766" s="1" t="s">
        <v>6031</v>
      </c>
      <c r="E766">
        <v>5</v>
      </c>
      <c r="F766">
        <v>2012</v>
      </c>
      <c r="G766" s="1" t="s">
        <v>651</v>
      </c>
      <c r="H766" t="b">
        <v>0</v>
      </c>
      <c r="I766">
        <v>1</v>
      </c>
      <c r="J766" s="1" t="s">
        <v>7858</v>
      </c>
      <c r="K766">
        <f>COUNTIF(TravelKomma!B:B,Car[[#This Row],[carLicensePlate]])</f>
        <v>0</v>
      </c>
      <c r="L766" s="1">
        <f>SUMIF(TravelKomma!B:B,Car[[#This Row],[carLicensePlate]],TravelKomma!X:X)</f>
        <v>0</v>
      </c>
    </row>
    <row r="767" spans="1:12" x14ac:dyDescent="0.25">
      <c r="A767" s="1" t="s">
        <v>7915</v>
      </c>
      <c r="B767" s="1" t="s">
        <v>6382</v>
      </c>
      <c r="C767" s="1" t="s">
        <v>6797</v>
      </c>
      <c r="D767" s="1" t="s">
        <v>6031</v>
      </c>
      <c r="E767">
        <v>5</v>
      </c>
      <c r="F767">
        <v>2006</v>
      </c>
      <c r="G767" s="1" t="s">
        <v>1264</v>
      </c>
      <c r="H767" t="b">
        <v>1</v>
      </c>
      <c r="I767">
        <v>1</v>
      </c>
      <c r="J767" s="1" t="s">
        <v>7916</v>
      </c>
      <c r="K767">
        <f>COUNTIF(TravelKomma!B:B,Car[[#This Row],[carLicensePlate]])</f>
        <v>0</v>
      </c>
      <c r="L767" s="1">
        <f>SUMIF(TravelKomma!B:B,Car[[#This Row],[carLicensePlate]],TravelKomma!X:X)</f>
        <v>0</v>
      </c>
    </row>
    <row r="768" spans="1:12" x14ac:dyDescent="0.25">
      <c r="A768" s="1" t="s">
        <v>5795</v>
      </c>
      <c r="B768" s="1" t="s">
        <v>6382</v>
      </c>
      <c r="C768" s="1" t="s">
        <v>7994</v>
      </c>
      <c r="D768" s="1" t="s">
        <v>6035</v>
      </c>
      <c r="E768">
        <v>1</v>
      </c>
      <c r="F768">
        <v>2011</v>
      </c>
      <c r="G768" s="1" t="s">
        <v>1072</v>
      </c>
      <c r="H768" t="b">
        <v>0</v>
      </c>
      <c r="I768">
        <v>1</v>
      </c>
      <c r="J768" s="1" t="s">
        <v>7995</v>
      </c>
      <c r="K768">
        <f>COUNTIF(TravelKomma!B:B,Car[[#This Row],[carLicensePlate]])</f>
        <v>1</v>
      </c>
      <c r="L768" s="1">
        <f>SUMIF(TravelKomma!B:B,Car[[#This Row],[carLicensePlate]],TravelKomma!X:X)</f>
        <v>105.59</v>
      </c>
    </row>
    <row r="769" spans="1:12" x14ac:dyDescent="0.25">
      <c r="A769" s="1" t="s">
        <v>8086</v>
      </c>
      <c r="B769" s="1" t="s">
        <v>6382</v>
      </c>
      <c r="C769" s="1" t="s">
        <v>6383</v>
      </c>
      <c r="D769" s="1" t="s">
        <v>6026</v>
      </c>
      <c r="E769">
        <v>1</v>
      </c>
      <c r="F769">
        <v>2012</v>
      </c>
      <c r="G769" s="1" t="s">
        <v>1276</v>
      </c>
      <c r="H769" t="b">
        <v>0</v>
      </c>
      <c r="I769">
        <v>1</v>
      </c>
      <c r="J769" s="1" t="s">
        <v>8087</v>
      </c>
      <c r="K769">
        <f>COUNTIF(TravelKomma!B:B,Car[[#This Row],[carLicensePlate]])</f>
        <v>0</v>
      </c>
      <c r="L769" s="1">
        <f>SUMIF(TravelKomma!B:B,Car[[#This Row],[carLicensePlate]],TravelKomma!X:X)</f>
        <v>0</v>
      </c>
    </row>
    <row r="770" spans="1:12" x14ac:dyDescent="0.25">
      <c r="A770" s="1" t="s">
        <v>6237</v>
      </c>
      <c r="B770" s="1" t="s">
        <v>6238</v>
      </c>
      <c r="C770" s="1" t="s">
        <v>6239</v>
      </c>
      <c r="D770" s="1" t="s">
        <v>6031</v>
      </c>
      <c r="E770">
        <v>1</v>
      </c>
      <c r="F770">
        <v>2004</v>
      </c>
      <c r="G770" s="1" t="s">
        <v>311</v>
      </c>
      <c r="H770" t="b">
        <v>1</v>
      </c>
      <c r="I770">
        <v>1</v>
      </c>
      <c r="J770" s="1" t="s">
        <v>6240</v>
      </c>
      <c r="K770">
        <f>COUNTIF(TravelKomma!B:B,Car[[#This Row],[carLicensePlate]])</f>
        <v>0</v>
      </c>
      <c r="L770" s="1">
        <f>SUMIF(TravelKomma!B:B,Car[[#This Row],[carLicensePlate]],TravelKomma!X:X)</f>
        <v>0</v>
      </c>
    </row>
    <row r="771" spans="1:12" x14ac:dyDescent="0.25">
      <c r="A771" s="1" t="s">
        <v>6258</v>
      </c>
      <c r="B771" s="1" t="s">
        <v>6238</v>
      </c>
      <c r="C771" s="1" t="s">
        <v>6259</v>
      </c>
      <c r="D771" s="1" t="s">
        <v>6080</v>
      </c>
      <c r="E771">
        <v>4</v>
      </c>
      <c r="F771">
        <v>1995</v>
      </c>
      <c r="G771" s="1" t="s">
        <v>403</v>
      </c>
      <c r="H771" t="b">
        <v>0</v>
      </c>
      <c r="I771">
        <v>1</v>
      </c>
      <c r="J771" s="1" t="s">
        <v>6260</v>
      </c>
      <c r="K771">
        <f>COUNTIF(TravelKomma!B:B,Car[[#This Row],[carLicensePlate]])</f>
        <v>0</v>
      </c>
      <c r="L771" s="1">
        <f>SUMIF(TravelKomma!B:B,Car[[#This Row],[carLicensePlate]],TravelKomma!X:X)</f>
        <v>0</v>
      </c>
    </row>
    <row r="772" spans="1:12" x14ac:dyDescent="0.25">
      <c r="A772" s="1" t="s">
        <v>6303</v>
      </c>
      <c r="B772" s="1" t="s">
        <v>6238</v>
      </c>
      <c r="C772" s="1" t="s">
        <v>6304</v>
      </c>
      <c r="D772" s="1" t="s">
        <v>6051</v>
      </c>
      <c r="E772">
        <v>3</v>
      </c>
      <c r="F772">
        <v>1992</v>
      </c>
      <c r="G772" s="1" t="s">
        <v>1484</v>
      </c>
      <c r="H772" t="b">
        <v>0</v>
      </c>
      <c r="I772">
        <v>1</v>
      </c>
      <c r="J772" s="1" t="s">
        <v>6305</v>
      </c>
      <c r="K772">
        <f>COUNTIF(TravelKomma!B:B,Car[[#This Row],[carLicensePlate]])</f>
        <v>0</v>
      </c>
      <c r="L772" s="1">
        <f>SUMIF(TravelKomma!B:B,Car[[#This Row],[carLicensePlate]],TravelKomma!X:X)</f>
        <v>0</v>
      </c>
    </row>
    <row r="773" spans="1:12" x14ac:dyDescent="0.25">
      <c r="A773" s="1" t="s">
        <v>6317</v>
      </c>
      <c r="B773" s="1" t="s">
        <v>6238</v>
      </c>
      <c r="C773" s="1" t="s">
        <v>6318</v>
      </c>
      <c r="D773" s="1" t="s">
        <v>6264</v>
      </c>
      <c r="E773">
        <v>1</v>
      </c>
      <c r="F773">
        <v>1995</v>
      </c>
      <c r="G773" s="1" t="s">
        <v>528</v>
      </c>
      <c r="H773" t="b">
        <v>0</v>
      </c>
      <c r="I773">
        <v>1</v>
      </c>
      <c r="J773" s="1" t="s">
        <v>6319</v>
      </c>
      <c r="K773">
        <f>COUNTIF(TravelKomma!B:B,Car[[#This Row],[carLicensePlate]])</f>
        <v>0</v>
      </c>
      <c r="L773" s="1">
        <f>SUMIF(TravelKomma!B:B,Car[[#This Row],[carLicensePlate]],TravelKomma!X:X)</f>
        <v>0</v>
      </c>
    </row>
    <row r="774" spans="1:12" x14ac:dyDescent="0.25">
      <c r="A774" s="1" t="s">
        <v>6567</v>
      </c>
      <c r="B774" s="1" t="s">
        <v>6238</v>
      </c>
      <c r="C774" s="1" t="s">
        <v>6318</v>
      </c>
      <c r="D774" s="1" t="s">
        <v>6035</v>
      </c>
      <c r="E774">
        <v>1</v>
      </c>
      <c r="F774">
        <v>1997</v>
      </c>
      <c r="G774" s="1" t="s">
        <v>433</v>
      </c>
      <c r="H774" t="b">
        <v>0</v>
      </c>
      <c r="I774">
        <v>1</v>
      </c>
      <c r="J774" s="1" t="s">
        <v>6568</v>
      </c>
      <c r="K774">
        <f>COUNTIF(TravelKomma!B:B,Car[[#This Row],[carLicensePlate]])</f>
        <v>0</v>
      </c>
      <c r="L774" s="1">
        <f>SUMIF(TravelKomma!B:B,Car[[#This Row],[carLicensePlate]],TravelKomma!X:X)</f>
        <v>0</v>
      </c>
    </row>
    <row r="775" spans="1:12" x14ac:dyDescent="0.25">
      <c r="A775" s="1" t="s">
        <v>6686</v>
      </c>
      <c r="B775" s="1" t="s">
        <v>6238</v>
      </c>
      <c r="C775" s="1" t="s">
        <v>6259</v>
      </c>
      <c r="D775" s="1" t="s">
        <v>2518</v>
      </c>
      <c r="E775">
        <v>1</v>
      </c>
      <c r="F775">
        <v>1993</v>
      </c>
      <c r="G775" s="1" t="s">
        <v>1507</v>
      </c>
      <c r="H775" t="b">
        <v>1</v>
      </c>
      <c r="I775">
        <v>1</v>
      </c>
      <c r="J775" s="1" t="s">
        <v>6687</v>
      </c>
      <c r="K775">
        <f>COUNTIF(TravelKomma!B:B,Car[[#This Row],[carLicensePlate]])</f>
        <v>0</v>
      </c>
      <c r="L775" s="1">
        <f>SUMIF(TravelKomma!B:B,Car[[#This Row],[carLicensePlate]],TravelKomma!X:X)</f>
        <v>0</v>
      </c>
    </row>
    <row r="776" spans="1:12" x14ac:dyDescent="0.25">
      <c r="A776" s="1" t="s">
        <v>7050</v>
      </c>
      <c r="B776" s="1" t="s">
        <v>6238</v>
      </c>
      <c r="C776" s="1" t="s">
        <v>7051</v>
      </c>
      <c r="D776" s="1" t="s">
        <v>6035</v>
      </c>
      <c r="E776">
        <v>4</v>
      </c>
      <c r="F776">
        <v>1993</v>
      </c>
      <c r="G776" s="1" t="s">
        <v>1123</v>
      </c>
      <c r="H776" t="b">
        <v>1</v>
      </c>
      <c r="I776">
        <v>1</v>
      </c>
      <c r="J776" s="1" t="s">
        <v>7052</v>
      </c>
      <c r="K776">
        <f>COUNTIF(TravelKomma!B:B,Car[[#This Row],[carLicensePlate]])</f>
        <v>0</v>
      </c>
      <c r="L776" s="1">
        <f>SUMIF(TravelKomma!B:B,Car[[#This Row],[carLicensePlate]],TravelKomma!X:X)</f>
        <v>0</v>
      </c>
    </row>
    <row r="777" spans="1:12" x14ac:dyDescent="0.25">
      <c r="A777" s="1" t="s">
        <v>4835</v>
      </c>
      <c r="B777" s="1" t="s">
        <v>6238</v>
      </c>
      <c r="C777" s="1" t="s">
        <v>6318</v>
      </c>
      <c r="D777" s="1" t="s">
        <v>6101</v>
      </c>
      <c r="E777">
        <v>1</v>
      </c>
      <c r="F777">
        <v>1994</v>
      </c>
      <c r="G777" s="1" t="s">
        <v>1457</v>
      </c>
      <c r="H777" t="b">
        <v>1</v>
      </c>
      <c r="I777">
        <v>1</v>
      </c>
      <c r="J777" s="1" t="s">
        <v>7151</v>
      </c>
      <c r="K777">
        <f>COUNTIF(TravelKomma!B:B,Car[[#This Row],[carLicensePlate]])</f>
        <v>1</v>
      </c>
      <c r="L777" s="1">
        <f>SUMIF(TravelKomma!B:B,Car[[#This Row],[carLicensePlate]],TravelKomma!X:X)</f>
        <v>13.9</v>
      </c>
    </row>
    <row r="778" spans="1:12" x14ac:dyDescent="0.25">
      <c r="A778" s="1" t="s">
        <v>7236</v>
      </c>
      <c r="B778" s="1" t="s">
        <v>6238</v>
      </c>
      <c r="C778" s="1" t="s">
        <v>6304</v>
      </c>
      <c r="D778" s="1" t="s">
        <v>6055</v>
      </c>
      <c r="E778">
        <v>4</v>
      </c>
      <c r="F778">
        <v>1994</v>
      </c>
      <c r="G778" s="1" t="s">
        <v>1550</v>
      </c>
      <c r="H778" t="b">
        <v>0</v>
      </c>
      <c r="I778">
        <v>1</v>
      </c>
      <c r="J778" s="1" t="s">
        <v>7237</v>
      </c>
      <c r="K778">
        <f>COUNTIF(TravelKomma!B:B,Car[[#This Row],[carLicensePlate]])</f>
        <v>0</v>
      </c>
      <c r="L778" s="1">
        <f>SUMIF(TravelKomma!B:B,Car[[#This Row],[carLicensePlate]],TravelKomma!X:X)</f>
        <v>0</v>
      </c>
    </row>
    <row r="779" spans="1:12" x14ac:dyDescent="0.25">
      <c r="A779" s="1" t="s">
        <v>4596</v>
      </c>
      <c r="B779" s="1" t="s">
        <v>6238</v>
      </c>
      <c r="C779" s="1" t="s">
        <v>7051</v>
      </c>
      <c r="D779" s="1" t="s">
        <v>6186</v>
      </c>
      <c r="E779">
        <v>2</v>
      </c>
      <c r="F779">
        <v>2002</v>
      </c>
      <c r="G779" s="1" t="s">
        <v>455</v>
      </c>
      <c r="H779" t="b">
        <v>0</v>
      </c>
      <c r="I779">
        <v>1</v>
      </c>
      <c r="J779" s="1" t="s">
        <v>7268</v>
      </c>
      <c r="K779">
        <f>COUNTIF(TravelKomma!B:B,Car[[#This Row],[carLicensePlate]])</f>
        <v>1</v>
      </c>
      <c r="L779" s="1">
        <f>SUMIF(TravelKomma!B:B,Car[[#This Row],[carLicensePlate]],TravelKomma!X:X)</f>
        <v>103.4</v>
      </c>
    </row>
    <row r="780" spans="1:12" x14ac:dyDescent="0.25">
      <c r="A780" s="1" t="s">
        <v>7448</v>
      </c>
      <c r="B780" s="1" t="s">
        <v>6238</v>
      </c>
      <c r="C780" s="1" t="s">
        <v>7449</v>
      </c>
      <c r="D780" s="1" t="s">
        <v>6162</v>
      </c>
      <c r="E780">
        <v>4</v>
      </c>
      <c r="F780">
        <v>1998</v>
      </c>
      <c r="G780" s="1" t="s">
        <v>1203</v>
      </c>
      <c r="H780" t="b">
        <v>1</v>
      </c>
      <c r="I780">
        <v>1</v>
      </c>
      <c r="J780" s="1" t="s">
        <v>7450</v>
      </c>
      <c r="K780">
        <f>COUNTIF(TravelKomma!B:B,Car[[#This Row],[carLicensePlate]])</f>
        <v>0</v>
      </c>
      <c r="L780" s="1">
        <f>SUMIF(TravelKomma!B:B,Car[[#This Row],[carLicensePlate]],TravelKomma!X:X)</f>
        <v>0</v>
      </c>
    </row>
    <row r="781" spans="1:12" x14ac:dyDescent="0.25">
      <c r="A781" s="1" t="s">
        <v>7605</v>
      </c>
      <c r="B781" s="1" t="s">
        <v>6238</v>
      </c>
      <c r="C781" s="1" t="s">
        <v>7606</v>
      </c>
      <c r="D781" s="1" t="s">
        <v>6031</v>
      </c>
      <c r="E781">
        <v>2</v>
      </c>
      <c r="F781">
        <v>1995</v>
      </c>
      <c r="G781" s="1" t="s">
        <v>1089</v>
      </c>
      <c r="H781" t="b">
        <v>1</v>
      </c>
      <c r="I781">
        <v>1</v>
      </c>
      <c r="J781" s="1" t="s">
        <v>7482</v>
      </c>
      <c r="K781">
        <f>COUNTIF(TravelKomma!B:B,Car[[#This Row],[carLicensePlate]])</f>
        <v>0</v>
      </c>
      <c r="L781" s="1">
        <f>SUMIF(TravelKomma!B:B,Car[[#This Row],[carLicensePlate]],TravelKomma!X:X)</f>
        <v>0</v>
      </c>
    </row>
    <row r="782" spans="1:12" x14ac:dyDescent="0.25">
      <c r="A782" s="1" t="s">
        <v>4447</v>
      </c>
      <c r="B782" s="1" t="s">
        <v>6238</v>
      </c>
      <c r="C782" s="1" t="s">
        <v>7051</v>
      </c>
      <c r="D782" s="1" t="s">
        <v>6026</v>
      </c>
      <c r="E782">
        <v>3</v>
      </c>
      <c r="F782">
        <v>2001</v>
      </c>
      <c r="G782" s="1" t="s">
        <v>1075</v>
      </c>
      <c r="H782" t="b">
        <v>0</v>
      </c>
      <c r="I782">
        <v>1</v>
      </c>
      <c r="J782" s="1" t="s">
        <v>7752</v>
      </c>
      <c r="K782">
        <f>COUNTIF(TravelKomma!B:B,Car[[#This Row],[carLicensePlate]])</f>
        <v>1</v>
      </c>
      <c r="L782" s="1">
        <f>SUMIF(TravelKomma!B:B,Car[[#This Row],[carLicensePlate]],TravelKomma!X:X)</f>
        <v>184.16</v>
      </c>
    </row>
    <row r="783" spans="1:12" x14ac:dyDescent="0.25">
      <c r="A783" s="1" t="s">
        <v>7757</v>
      </c>
      <c r="B783" s="1" t="s">
        <v>6238</v>
      </c>
      <c r="C783" s="1" t="s">
        <v>7051</v>
      </c>
      <c r="D783" s="1" t="s">
        <v>6055</v>
      </c>
      <c r="E783">
        <v>1</v>
      </c>
      <c r="F783">
        <v>2001</v>
      </c>
      <c r="G783" s="1" t="s">
        <v>419</v>
      </c>
      <c r="H783" t="b">
        <v>0</v>
      </c>
      <c r="I783">
        <v>1</v>
      </c>
      <c r="J783" s="1" t="s">
        <v>7758</v>
      </c>
      <c r="K783">
        <f>COUNTIF(TravelKomma!B:B,Car[[#This Row],[carLicensePlate]])</f>
        <v>0</v>
      </c>
      <c r="L783" s="1">
        <f>SUMIF(TravelKomma!B:B,Car[[#This Row],[carLicensePlate]],TravelKomma!X:X)</f>
        <v>0</v>
      </c>
    </row>
    <row r="784" spans="1:12" x14ac:dyDescent="0.25">
      <c r="A784" s="1" t="s">
        <v>5936</v>
      </c>
      <c r="B784" s="1" t="s">
        <v>6238</v>
      </c>
      <c r="C784" s="1" t="s">
        <v>7823</v>
      </c>
      <c r="D784" s="1" t="s">
        <v>6063</v>
      </c>
      <c r="E784">
        <v>2</v>
      </c>
      <c r="F784">
        <v>1994</v>
      </c>
      <c r="G784" s="1" t="s">
        <v>1661</v>
      </c>
      <c r="H784" t="b">
        <v>1</v>
      </c>
      <c r="I784">
        <v>1</v>
      </c>
      <c r="J784" s="1" t="s">
        <v>7824</v>
      </c>
      <c r="K784">
        <f>COUNTIF(TravelKomma!B:B,Car[[#This Row],[carLicensePlate]])</f>
        <v>1</v>
      </c>
      <c r="L784" s="1">
        <f>SUMIF(TravelKomma!B:B,Car[[#This Row],[carLicensePlate]],TravelKomma!X:X)</f>
        <v>105.57</v>
      </c>
    </row>
    <row r="785" spans="1:12" x14ac:dyDescent="0.25">
      <c r="A785" s="1" t="s">
        <v>6439</v>
      </c>
      <c r="B785" s="1" t="s">
        <v>6440</v>
      </c>
      <c r="C785" s="1" t="s">
        <v>6441</v>
      </c>
      <c r="D785" s="1" t="s">
        <v>6162</v>
      </c>
      <c r="E785">
        <v>2</v>
      </c>
      <c r="F785">
        <v>1992</v>
      </c>
      <c r="G785" s="1" t="s">
        <v>586</v>
      </c>
      <c r="H785" t="b">
        <v>1</v>
      </c>
      <c r="I785">
        <v>1</v>
      </c>
      <c r="J785" s="1" t="s">
        <v>6442</v>
      </c>
      <c r="K785">
        <f>COUNTIF(TravelKomma!B:B,Car[[#This Row],[carLicensePlate]])</f>
        <v>0</v>
      </c>
      <c r="L785" s="1">
        <f>SUMIF(TravelKomma!B:B,Car[[#This Row],[carLicensePlate]],TravelKomma!X:X)</f>
        <v>0</v>
      </c>
    </row>
    <row r="786" spans="1:12" x14ac:dyDescent="0.25">
      <c r="A786" s="1" t="s">
        <v>6697</v>
      </c>
      <c r="B786" s="1" t="s">
        <v>6440</v>
      </c>
      <c r="C786" s="1" t="s">
        <v>6698</v>
      </c>
      <c r="D786" s="1" t="s">
        <v>6035</v>
      </c>
      <c r="E786">
        <v>3</v>
      </c>
      <c r="F786">
        <v>1978</v>
      </c>
      <c r="G786" s="1" t="s">
        <v>447</v>
      </c>
      <c r="H786" t="b">
        <v>0</v>
      </c>
      <c r="I786">
        <v>1</v>
      </c>
      <c r="J786" s="1" t="s">
        <v>6699</v>
      </c>
      <c r="K786">
        <f>COUNTIF(TravelKomma!B:B,Car[[#This Row],[carLicensePlate]])</f>
        <v>0</v>
      </c>
      <c r="L786" s="1">
        <f>SUMIF(TravelKomma!B:B,Car[[#This Row],[carLicensePlate]],TravelKomma!X:X)</f>
        <v>0</v>
      </c>
    </row>
    <row r="787" spans="1:12" x14ac:dyDescent="0.25">
      <c r="A787" s="1" t="s">
        <v>5759</v>
      </c>
      <c r="B787" s="1" t="s">
        <v>6440</v>
      </c>
      <c r="C787" s="1" t="s">
        <v>6854</v>
      </c>
      <c r="D787" s="1" t="s">
        <v>6067</v>
      </c>
      <c r="E787">
        <v>4</v>
      </c>
      <c r="F787">
        <v>1992</v>
      </c>
      <c r="G787" s="1" t="s">
        <v>1500</v>
      </c>
      <c r="H787" t="b">
        <v>0</v>
      </c>
      <c r="I787">
        <v>1</v>
      </c>
      <c r="J787" s="1" t="s">
        <v>6855</v>
      </c>
      <c r="K787">
        <f>COUNTIF(TravelKomma!B:B,Car[[#This Row],[carLicensePlate]])</f>
        <v>1</v>
      </c>
      <c r="L787" s="1">
        <f>SUMIF(TravelKomma!B:B,Car[[#This Row],[carLicensePlate]],TravelKomma!X:X)</f>
        <v>46.47</v>
      </c>
    </row>
    <row r="788" spans="1:12" x14ac:dyDescent="0.25">
      <c r="A788" s="1" t="s">
        <v>6903</v>
      </c>
      <c r="B788" s="1" t="s">
        <v>6440</v>
      </c>
      <c r="C788" s="1" t="s">
        <v>6904</v>
      </c>
      <c r="D788" s="1" t="s">
        <v>6051</v>
      </c>
      <c r="E788">
        <v>3</v>
      </c>
      <c r="F788">
        <v>1993</v>
      </c>
      <c r="G788" s="1" t="s">
        <v>1558</v>
      </c>
      <c r="H788" t="b">
        <v>1</v>
      </c>
      <c r="I788">
        <v>1</v>
      </c>
      <c r="J788" s="1" t="s">
        <v>6905</v>
      </c>
      <c r="K788">
        <f>COUNTIF(TravelKomma!B:B,Car[[#This Row],[carLicensePlate]])</f>
        <v>0</v>
      </c>
      <c r="L788" s="1">
        <f>SUMIF(TravelKomma!B:B,Car[[#This Row],[carLicensePlate]],TravelKomma!X:X)</f>
        <v>0</v>
      </c>
    </row>
    <row r="789" spans="1:12" x14ac:dyDescent="0.25">
      <c r="A789" s="1" t="s">
        <v>6966</v>
      </c>
      <c r="B789" s="1" t="s">
        <v>6440</v>
      </c>
      <c r="C789" s="1" t="s">
        <v>6967</v>
      </c>
      <c r="D789" s="1" t="s">
        <v>6101</v>
      </c>
      <c r="E789">
        <v>4</v>
      </c>
      <c r="F789">
        <v>1998</v>
      </c>
      <c r="G789" s="1" t="s">
        <v>1280</v>
      </c>
      <c r="H789" t="b">
        <v>1</v>
      </c>
      <c r="I789">
        <v>1</v>
      </c>
      <c r="J789" s="1" t="s">
        <v>6968</v>
      </c>
      <c r="K789">
        <f>COUNTIF(TravelKomma!B:B,Car[[#This Row],[carLicensePlate]])</f>
        <v>0</v>
      </c>
      <c r="L789" s="1">
        <f>SUMIF(TravelKomma!B:B,Car[[#This Row],[carLicensePlate]],TravelKomma!X:X)</f>
        <v>0</v>
      </c>
    </row>
    <row r="790" spans="1:12" x14ac:dyDescent="0.25">
      <c r="A790" s="1" t="s">
        <v>5224</v>
      </c>
      <c r="B790" s="1" t="s">
        <v>6440</v>
      </c>
      <c r="C790" s="1" t="s">
        <v>6967</v>
      </c>
      <c r="D790" s="1" t="s">
        <v>6088</v>
      </c>
      <c r="E790">
        <v>2</v>
      </c>
      <c r="F790">
        <v>1998</v>
      </c>
      <c r="G790" s="1" t="s">
        <v>277</v>
      </c>
      <c r="H790" t="b">
        <v>1</v>
      </c>
      <c r="I790">
        <v>1</v>
      </c>
      <c r="J790" s="1" t="s">
        <v>7897</v>
      </c>
      <c r="K790">
        <f>COUNTIF(TravelKomma!B:B,Car[[#This Row],[carLicensePlate]])</f>
        <v>1</v>
      </c>
      <c r="L790" s="1">
        <f>SUMIF(TravelKomma!B:B,Car[[#This Row],[carLicensePlate]],TravelKomma!X:X)</f>
        <v>82.48</v>
      </c>
    </row>
    <row r="791" spans="1:12" x14ac:dyDescent="0.25">
      <c r="A791" s="1" t="s">
        <v>6147</v>
      </c>
      <c r="B791" s="1" t="s">
        <v>6148</v>
      </c>
      <c r="C791" s="1" t="s">
        <v>6149</v>
      </c>
      <c r="D791" s="1" t="s">
        <v>6051</v>
      </c>
      <c r="E791">
        <v>5</v>
      </c>
      <c r="F791">
        <v>1966</v>
      </c>
      <c r="G791" s="1" t="s">
        <v>1094</v>
      </c>
      <c r="H791" t="b">
        <v>0</v>
      </c>
      <c r="I791">
        <v>1</v>
      </c>
      <c r="J791" s="1" t="s">
        <v>6150</v>
      </c>
      <c r="K791">
        <f>COUNTIF(TravelKomma!B:B,Car[[#This Row],[carLicensePlate]])</f>
        <v>0</v>
      </c>
      <c r="L791" s="1">
        <f>SUMIF(TravelKomma!B:B,Car[[#This Row],[carLicensePlate]],TravelKomma!X:X)</f>
        <v>0</v>
      </c>
    </row>
    <row r="792" spans="1:12" x14ac:dyDescent="0.25">
      <c r="A792" s="1" t="s">
        <v>6164</v>
      </c>
      <c r="B792" s="1" t="s">
        <v>6148</v>
      </c>
      <c r="C792" s="1" t="s">
        <v>6165</v>
      </c>
      <c r="D792" s="1" t="s">
        <v>6067</v>
      </c>
      <c r="E792">
        <v>1</v>
      </c>
      <c r="F792">
        <v>1999</v>
      </c>
      <c r="G792" s="1" t="s">
        <v>1861</v>
      </c>
      <c r="H792" t="b">
        <v>1</v>
      </c>
      <c r="I792">
        <v>1</v>
      </c>
      <c r="J792" s="1" t="s">
        <v>6166</v>
      </c>
      <c r="K792">
        <f>COUNTIF(TravelKomma!B:B,Car[[#This Row],[carLicensePlate]])</f>
        <v>0</v>
      </c>
      <c r="L792" s="1">
        <f>SUMIF(TravelKomma!B:B,Car[[#This Row],[carLicensePlate]],TravelKomma!X:X)</f>
        <v>0</v>
      </c>
    </row>
    <row r="793" spans="1:12" x14ac:dyDescent="0.25">
      <c r="A793" s="1" t="s">
        <v>5324</v>
      </c>
      <c r="B793" s="1" t="s">
        <v>6148</v>
      </c>
      <c r="C793" s="1" t="s">
        <v>6165</v>
      </c>
      <c r="D793" s="1" t="s">
        <v>6035</v>
      </c>
      <c r="E793">
        <v>4</v>
      </c>
      <c r="F793">
        <v>2003</v>
      </c>
      <c r="G793" s="1" t="s">
        <v>1205</v>
      </c>
      <c r="H793" t="b">
        <v>1</v>
      </c>
      <c r="I793">
        <v>1</v>
      </c>
      <c r="J793" s="1" t="s">
        <v>6167</v>
      </c>
      <c r="K793">
        <f>COUNTIF(TravelKomma!B:B,Car[[#This Row],[carLicensePlate]])</f>
        <v>1</v>
      </c>
      <c r="L793" s="1">
        <f>SUMIF(TravelKomma!B:B,Car[[#This Row],[carLicensePlate]],TravelKomma!X:X)</f>
        <v>21.14</v>
      </c>
    </row>
    <row r="794" spans="1:12" x14ac:dyDescent="0.25">
      <c r="A794" s="1" t="s">
        <v>6214</v>
      </c>
      <c r="B794" s="1" t="s">
        <v>6148</v>
      </c>
      <c r="C794" s="1" t="s">
        <v>6215</v>
      </c>
      <c r="D794" s="1" t="s">
        <v>6046</v>
      </c>
      <c r="E794">
        <v>5</v>
      </c>
      <c r="F794">
        <v>1995</v>
      </c>
      <c r="G794" s="1" t="s">
        <v>254</v>
      </c>
      <c r="H794" t="b">
        <v>0</v>
      </c>
      <c r="I794">
        <v>1</v>
      </c>
      <c r="J794" s="1" t="s">
        <v>6216</v>
      </c>
      <c r="K794">
        <f>COUNTIF(TravelKomma!B:B,Car[[#This Row],[carLicensePlate]])</f>
        <v>0</v>
      </c>
      <c r="L794" s="1">
        <f>SUMIF(TravelKomma!B:B,Car[[#This Row],[carLicensePlate]],TravelKomma!X:X)</f>
        <v>0</v>
      </c>
    </row>
    <row r="795" spans="1:12" x14ac:dyDescent="0.25">
      <c r="A795" s="1" t="s">
        <v>6308</v>
      </c>
      <c r="B795" s="1" t="s">
        <v>6148</v>
      </c>
      <c r="C795" s="1" t="s">
        <v>6215</v>
      </c>
      <c r="D795" s="1" t="s">
        <v>6067</v>
      </c>
      <c r="E795">
        <v>2</v>
      </c>
      <c r="F795">
        <v>1999</v>
      </c>
      <c r="G795" s="1" t="s">
        <v>1394</v>
      </c>
      <c r="H795" t="b">
        <v>0</v>
      </c>
      <c r="I795">
        <v>1</v>
      </c>
      <c r="J795" s="1" t="s">
        <v>6309</v>
      </c>
      <c r="K795">
        <f>COUNTIF(TravelKomma!B:B,Car[[#This Row],[carLicensePlate]])</f>
        <v>0</v>
      </c>
      <c r="L795" s="1">
        <f>SUMIF(TravelKomma!B:B,Car[[#This Row],[carLicensePlate]],TravelKomma!X:X)</f>
        <v>0</v>
      </c>
    </row>
    <row r="796" spans="1:12" x14ac:dyDescent="0.25">
      <c r="A796" s="1" t="s">
        <v>6310</v>
      </c>
      <c r="B796" s="1" t="s">
        <v>6148</v>
      </c>
      <c r="C796" s="1" t="s">
        <v>6311</v>
      </c>
      <c r="D796" s="1" t="s">
        <v>6046</v>
      </c>
      <c r="E796">
        <v>3</v>
      </c>
      <c r="F796">
        <v>1988</v>
      </c>
      <c r="G796" s="1" t="s">
        <v>1194</v>
      </c>
      <c r="H796" t="b">
        <v>1</v>
      </c>
      <c r="I796">
        <v>1</v>
      </c>
      <c r="J796" s="1" t="s">
        <v>6312</v>
      </c>
      <c r="K796">
        <f>COUNTIF(TravelKomma!B:B,Car[[#This Row],[carLicensePlate]])</f>
        <v>0</v>
      </c>
      <c r="L796" s="1">
        <f>SUMIF(TravelKomma!B:B,Car[[#This Row],[carLicensePlate]],TravelKomma!X:X)</f>
        <v>0</v>
      </c>
    </row>
    <row r="797" spans="1:12" x14ac:dyDescent="0.25">
      <c r="A797" s="1" t="s">
        <v>6328</v>
      </c>
      <c r="B797" s="1" t="s">
        <v>6148</v>
      </c>
      <c r="C797" s="1" t="s">
        <v>6165</v>
      </c>
      <c r="D797" s="1" t="s">
        <v>6059</v>
      </c>
      <c r="E797">
        <v>4</v>
      </c>
      <c r="F797">
        <v>1967</v>
      </c>
      <c r="G797" s="1" t="s">
        <v>854</v>
      </c>
      <c r="H797" t="b">
        <v>1</v>
      </c>
      <c r="I797">
        <v>1</v>
      </c>
      <c r="J797" s="1" t="s">
        <v>6329</v>
      </c>
      <c r="K797">
        <f>COUNTIF(TravelKomma!B:B,Car[[#This Row],[carLicensePlate]])</f>
        <v>0</v>
      </c>
      <c r="L797" s="1">
        <f>SUMIF(TravelKomma!B:B,Car[[#This Row],[carLicensePlate]],TravelKomma!X:X)</f>
        <v>0</v>
      </c>
    </row>
    <row r="798" spans="1:12" x14ac:dyDescent="0.25">
      <c r="A798" s="1" t="s">
        <v>6480</v>
      </c>
      <c r="B798" s="1" t="s">
        <v>6148</v>
      </c>
      <c r="C798" s="1" t="s">
        <v>6481</v>
      </c>
      <c r="D798" s="1" t="s">
        <v>6059</v>
      </c>
      <c r="E798">
        <v>2</v>
      </c>
      <c r="F798">
        <v>1984</v>
      </c>
      <c r="G798" s="1" t="s">
        <v>1133</v>
      </c>
      <c r="H798" t="b">
        <v>0</v>
      </c>
      <c r="I798">
        <v>1</v>
      </c>
      <c r="J798" s="1" t="s">
        <v>6482</v>
      </c>
      <c r="K798">
        <f>COUNTIF(TravelKomma!B:B,Car[[#This Row],[carLicensePlate]])</f>
        <v>0</v>
      </c>
      <c r="L798" s="1">
        <f>SUMIF(TravelKomma!B:B,Car[[#This Row],[carLicensePlate]],TravelKomma!X:X)</f>
        <v>0</v>
      </c>
    </row>
    <row r="799" spans="1:12" x14ac:dyDescent="0.25">
      <c r="A799" s="1" t="s">
        <v>5523</v>
      </c>
      <c r="B799" s="1" t="s">
        <v>6148</v>
      </c>
      <c r="C799" s="1" t="s">
        <v>6643</v>
      </c>
      <c r="D799" s="1" t="s">
        <v>2518</v>
      </c>
      <c r="E799">
        <v>2</v>
      </c>
      <c r="F799">
        <v>1984</v>
      </c>
      <c r="G799" s="1" t="s">
        <v>56</v>
      </c>
      <c r="H799" t="b">
        <v>0</v>
      </c>
      <c r="I799">
        <v>1</v>
      </c>
      <c r="J799" s="1" t="s">
        <v>6644</v>
      </c>
      <c r="K799">
        <f>COUNTIF(TravelKomma!B:B,Car[[#This Row],[carLicensePlate]])</f>
        <v>1</v>
      </c>
      <c r="L799" s="1">
        <f>SUMIF(TravelKomma!B:B,Car[[#This Row],[carLicensePlate]],TravelKomma!X:X)</f>
        <v>68.55</v>
      </c>
    </row>
    <row r="800" spans="1:12" x14ac:dyDescent="0.25">
      <c r="A800" s="1" t="s">
        <v>6655</v>
      </c>
      <c r="B800" s="1" t="s">
        <v>6148</v>
      </c>
      <c r="C800" s="1" t="s">
        <v>6656</v>
      </c>
      <c r="D800" s="1" t="s">
        <v>6186</v>
      </c>
      <c r="E800">
        <v>5</v>
      </c>
      <c r="F800">
        <v>1968</v>
      </c>
      <c r="G800" s="1" t="s">
        <v>1763</v>
      </c>
      <c r="H800" t="b">
        <v>1</v>
      </c>
      <c r="I800">
        <v>1</v>
      </c>
      <c r="J800" s="1" t="s">
        <v>6657</v>
      </c>
      <c r="K800">
        <f>COUNTIF(TravelKomma!B:B,Car[[#This Row],[carLicensePlate]])</f>
        <v>0</v>
      </c>
      <c r="L800" s="1">
        <f>SUMIF(TravelKomma!B:B,Car[[#This Row],[carLicensePlate]],TravelKomma!X:X)</f>
        <v>0</v>
      </c>
    </row>
    <row r="801" spans="1:12" x14ac:dyDescent="0.25">
      <c r="A801" s="1" t="s">
        <v>6700</v>
      </c>
      <c r="B801" s="1" t="s">
        <v>6148</v>
      </c>
      <c r="C801" s="1" t="s">
        <v>6701</v>
      </c>
      <c r="D801" s="1" t="s">
        <v>6063</v>
      </c>
      <c r="E801">
        <v>2</v>
      </c>
      <c r="F801">
        <v>1961</v>
      </c>
      <c r="G801" s="1" t="s">
        <v>32</v>
      </c>
      <c r="H801" t="b">
        <v>1</v>
      </c>
      <c r="I801">
        <v>1</v>
      </c>
      <c r="J801" s="1" t="s">
        <v>6702</v>
      </c>
      <c r="K801">
        <f>COUNTIF(TravelKomma!B:B,Car[[#This Row],[carLicensePlate]])</f>
        <v>0</v>
      </c>
      <c r="L801" s="1">
        <f>SUMIF(TravelKomma!B:B,Car[[#This Row],[carLicensePlate]],TravelKomma!X:X)</f>
        <v>0</v>
      </c>
    </row>
    <row r="802" spans="1:12" x14ac:dyDescent="0.25">
      <c r="A802" s="1" t="s">
        <v>6839</v>
      </c>
      <c r="B802" s="1" t="s">
        <v>6148</v>
      </c>
      <c r="C802" s="1" t="s">
        <v>6840</v>
      </c>
      <c r="D802" s="1" t="s">
        <v>6119</v>
      </c>
      <c r="E802">
        <v>1</v>
      </c>
      <c r="F802">
        <v>2010</v>
      </c>
      <c r="G802" s="1" t="s">
        <v>1404</v>
      </c>
      <c r="H802" t="b">
        <v>1</v>
      </c>
      <c r="I802">
        <v>1</v>
      </c>
      <c r="J802" s="1" t="s">
        <v>6841</v>
      </c>
      <c r="K802">
        <f>COUNTIF(TravelKomma!B:B,Car[[#This Row],[carLicensePlate]])</f>
        <v>0</v>
      </c>
      <c r="L802" s="1">
        <f>SUMIF(TravelKomma!B:B,Car[[#This Row],[carLicensePlate]],TravelKomma!X:X)</f>
        <v>0</v>
      </c>
    </row>
    <row r="803" spans="1:12" x14ac:dyDescent="0.25">
      <c r="A803" s="1" t="s">
        <v>6842</v>
      </c>
      <c r="B803" s="1" t="s">
        <v>6148</v>
      </c>
      <c r="C803" s="1" t="s">
        <v>6165</v>
      </c>
      <c r="D803" s="1" t="s">
        <v>6031</v>
      </c>
      <c r="E803">
        <v>4</v>
      </c>
      <c r="F803">
        <v>1987</v>
      </c>
      <c r="G803" s="1" t="s">
        <v>671</v>
      </c>
      <c r="H803" t="b">
        <v>1</v>
      </c>
      <c r="I803">
        <v>1</v>
      </c>
      <c r="J803" s="1" t="s">
        <v>6843</v>
      </c>
      <c r="K803">
        <f>COUNTIF(TravelKomma!B:B,Car[[#This Row],[carLicensePlate]])</f>
        <v>0</v>
      </c>
      <c r="L803" s="1">
        <f>SUMIF(TravelKomma!B:B,Car[[#This Row],[carLicensePlate]],TravelKomma!X:X)</f>
        <v>0</v>
      </c>
    </row>
    <row r="804" spans="1:12" x14ac:dyDescent="0.25">
      <c r="A804" s="1" t="s">
        <v>6853</v>
      </c>
      <c r="B804" s="1" t="s">
        <v>6148</v>
      </c>
      <c r="C804" s="1" t="s">
        <v>6656</v>
      </c>
      <c r="D804" s="1" t="s">
        <v>6119</v>
      </c>
      <c r="E804">
        <v>2</v>
      </c>
      <c r="F804">
        <v>1968</v>
      </c>
      <c r="G804" s="1" t="s">
        <v>1264</v>
      </c>
      <c r="H804" t="b">
        <v>0</v>
      </c>
      <c r="I804">
        <v>1</v>
      </c>
      <c r="J804" s="1" t="s">
        <v>1947</v>
      </c>
      <c r="K804">
        <f>COUNTIF(TravelKomma!B:B,Car[[#This Row],[carLicensePlate]])</f>
        <v>0</v>
      </c>
      <c r="L804" s="1">
        <f>SUMIF(TravelKomma!B:B,Car[[#This Row],[carLicensePlate]],TravelKomma!X:X)</f>
        <v>0</v>
      </c>
    </row>
    <row r="805" spans="1:12" x14ac:dyDescent="0.25">
      <c r="A805" s="1" t="s">
        <v>5605</v>
      </c>
      <c r="B805" s="1" t="s">
        <v>6148</v>
      </c>
      <c r="C805" s="1" t="s">
        <v>6165</v>
      </c>
      <c r="D805" s="1" t="s">
        <v>6186</v>
      </c>
      <c r="E805">
        <v>5</v>
      </c>
      <c r="F805">
        <v>1992</v>
      </c>
      <c r="G805" s="1" t="s">
        <v>401</v>
      </c>
      <c r="H805" t="b">
        <v>1</v>
      </c>
      <c r="I805">
        <v>1</v>
      </c>
      <c r="J805" s="1" t="s">
        <v>6884</v>
      </c>
      <c r="K805">
        <f>COUNTIF(TravelKomma!B:B,Car[[#This Row],[carLicensePlate]])</f>
        <v>2</v>
      </c>
      <c r="L805" s="1">
        <f>SUMIF(TravelKomma!B:B,Car[[#This Row],[carLicensePlate]],TravelKomma!X:X)</f>
        <v>249.89</v>
      </c>
    </row>
    <row r="806" spans="1:12" x14ac:dyDescent="0.25">
      <c r="A806" s="1" t="s">
        <v>6938</v>
      </c>
      <c r="B806" s="1" t="s">
        <v>6148</v>
      </c>
      <c r="C806" s="1" t="s">
        <v>6939</v>
      </c>
      <c r="D806" s="1" t="s">
        <v>6026</v>
      </c>
      <c r="E806">
        <v>3</v>
      </c>
      <c r="F806">
        <v>2005</v>
      </c>
      <c r="G806" s="1" t="s">
        <v>1250</v>
      </c>
      <c r="H806" t="b">
        <v>1</v>
      </c>
      <c r="I806">
        <v>1</v>
      </c>
      <c r="J806" s="1" t="s">
        <v>6940</v>
      </c>
      <c r="K806">
        <f>COUNTIF(TravelKomma!B:B,Car[[#This Row],[carLicensePlate]])</f>
        <v>0</v>
      </c>
      <c r="L806" s="1">
        <f>SUMIF(TravelKomma!B:B,Car[[#This Row],[carLicensePlate]],TravelKomma!X:X)</f>
        <v>0</v>
      </c>
    </row>
    <row r="807" spans="1:12" x14ac:dyDescent="0.25">
      <c r="A807" s="1" t="s">
        <v>6953</v>
      </c>
      <c r="B807" s="1" t="s">
        <v>6148</v>
      </c>
      <c r="C807" s="1" t="s">
        <v>6215</v>
      </c>
      <c r="D807" s="1" t="s">
        <v>6026</v>
      </c>
      <c r="E807">
        <v>4</v>
      </c>
      <c r="F807">
        <v>1996</v>
      </c>
      <c r="G807" s="1" t="s">
        <v>1570</v>
      </c>
      <c r="H807" t="b">
        <v>1</v>
      </c>
      <c r="I807">
        <v>1</v>
      </c>
      <c r="J807" s="1" t="s">
        <v>6954</v>
      </c>
      <c r="K807">
        <f>COUNTIF(TravelKomma!B:B,Car[[#This Row],[carLicensePlate]])</f>
        <v>0</v>
      </c>
      <c r="L807" s="1">
        <f>SUMIF(TravelKomma!B:B,Car[[#This Row],[carLicensePlate]],TravelKomma!X:X)</f>
        <v>0</v>
      </c>
    </row>
    <row r="808" spans="1:12" x14ac:dyDescent="0.25">
      <c r="A808" s="1" t="s">
        <v>6973</v>
      </c>
      <c r="B808" s="1" t="s">
        <v>6148</v>
      </c>
      <c r="C808" s="1" t="s">
        <v>6311</v>
      </c>
      <c r="D808" s="1" t="s">
        <v>6162</v>
      </c>
      <c r="E808">
        <v>2</v>
      </c>
      <c r="F808">
        <v>1984</v>
      </c>
      <c r="G808" s="1" t="s">
        <v>618</v>
      </c>
      <c r="H808" t="b">
        <v>1</v>
      </c>
      <c r="I808">
        <v>1</v>
      </c>
      <c r="J808" s="1" t="s">
        <v>6974</v>
      </c>
      <c r="K808">
        <f>COUNTIF(TravelKomma!B:B,Car[[#This Row],[carLicensePlate]])</f>
        <v>0</v>
      </c>
      <c r="L808" s="1">
        <f>SUMIF(TravelKomma!B:B,Car[[#This Row],[carLicensePlate]],TravelKomma!X:X)</f>
        <v>0</v>
      </c>
    </row>
    <row r="809" spans="1:12" x14ac:dyDescent="0.25">
      <c r="A809" s="1" t="s">
        <v>6992</v>
      </c>
      <c r="B809" s="1" t="s">
        <v>6148</v>
      </c>
      <c r="C809" s="1" t="s">
        <v>2086</v>
      </c>
      <c r="D809" s="1" t="s">
        <v>6119</v>
      </c>
      <c r="E809">
        <v>4</v>
      </c>
      <c r="F809">
        <v>2000</v>
      </c>
      <c r="G809" s="1" t="s">
        <v>677</v>
      </c>
      <c r="H809" t="b">
        <v>0</v>
      </c>
      <c r="I809">
        <v>1</v>
      </c>
      <c r="J809" s="1" t="s">
        <v>6993</v>
      </c>
      <c r="K809">
        <f>COUNTIF(TravelKomma!B:B,Car[[#This Row],[carLicensePlate]])</f>
        <v>0</v>
      </c>
      <c r="L809" s="1">
        <f>SUMIF(TravelKomma!B:B,Car[[#This Row],[carLicensePlate]],TravelKomma!X:X)</f>
        <v>0</v>
      </c>
    </row>
    <row r="810" spans="1:12" x14ac:dyDescent="0.25">
      <c r="A810" s="1" t="s">
        <v>7005</v>
      </c>
      <c r="B810" s="1" t="s">
        <v>6148</v>
      </c>
      <c r="C810" s="1" t="s">
        <v>6715</v>
      </c>
      <c r="D810" s="1" t="s">
        <v>6168</v>
      </c>
      <c r="E810">
        <v>3</v>
      </c>
      <c r="F810">
        <v>1966</v>
      </c>
      <c r="G810" s="1" t="s">
        <v>586</v>
      </c>
      <c r="H810" t="b">
        <v>1</v>
      </c>
      <c r="I810">
        <v>1</v>
      </c>
      <c r="J810" s="1" t="s">
        <v>7000</v>
      </c>
      <c r="K810">
        <f>COUNTIF(TravelKomma!B:B,Car[[#This Row],[carLicensePlate]])</f>
        <v>0</v>
      </c>
      <c r="L810" s="1">
        <f>SUMIF(TravelKomma!B:B,Car[[#This Row],[carLicensePlate]],TravelKomma!X:X)</f>
        <v>0</v>
      </c>
    </row>
    <row r="811" spans="1:12" x14ac:dyDescent="0.25">
      <c r="A811" s="1" t="s">
        <v>7027</v>
      </c>
      <c r="B811" s="1" t="s">
        <v>6148</v>
      </c>
      <c r="C811" s="1" t="s">
        <v>6939</v>
      </c>
      <c r="D811" s="1" t="s">
        <v>6088</v>
      </c>
      <c r="E811">
        <v>4</v>
      </c>
      <c r="F811">
        <v>2005</v>
      </c>
      <c r="G811" s="1" t="s">
        <v>48</v>
      </c>
      <c r="H811" t="b">
        <v>1</v>
      </c>
      <c r="I811">
        <v>1</v>
      </c>
      <c r="J811" s="1" t="s">
        <v>7028</v>
      </c>
      <c r="K811">
        <f>COUNTIF(TravelKomma!B:B,Car[[#This Row],[carLicensePlate]])</f>
        <v>0</v>
      </c>
      <c r="L811" s="1">
        <f>SUMIF(TravelKomma!B:B,Car[[#This Row],[carLicensePlate]],TravelKomma!X:X)</f>
        <v>0</v>
      </c>
    </row>
    <row r="812" spans="1:12" x14ac:dyDescent="0.25">
      <c r="A812" s="1" t="s">
        <v>7036</v>
      </c>
      <c r="B812" s="1" t="s">
        <v>6148</v>
      </c>
      <c r="C812" s="1" t="s">
        <v>7037</v>
      </c>
      <c r="D812" s="1" t="s">
        <v>6055</v>
      </c>
      <c r="E812">
        <v>1</v>
      </c>
      <c r="F812">
        <v>1994</v>
      </c>
      <c r="G812" s="1" t="s">
        <v>427</v>
      </c>
      <c r="H812" t="b">
        <v>1</v>
      </c>
      <c r="I812">
        <v>1</v>
      </c>
      <c r="J812" s="1" t="s">
        <v>7038</v>
      </c>
      <c r="K812">
        <f>COUNTIF(TravelKomma!B:B,Car[[#This Row],[carLicensePlate]])</f>
        <v>0</v>
      </c>
      <c r="L812" s="1">
        <f>SUMIF(TravelKomma!B:B,Car[[#This Row],[carLicensePlate]],TravelKomma!X:X)</f>
        <v>0</v>
      </c>
    </row>
    <row r="813" spans="1:12" x14ac:dyDescent="0.25">
      <c r="A813" s="1" t="s">
        <v>7104</v>
      </c>
      <c r="B813" s="1" t="s">
        <v>6148</v>
      </c>
      <c r="C813" s="1" t="s">
        <v>7105</v>
      </c>
      <c r="D813" s="1" t="s">
        <v>6168</v>
      </c>
      <c r="E813">
        <v>5</v>
      </c>
      <c r="F813">
        <v>1987</v>
      </c>
      <c r="G813" s="1" t="s">
        <v>212</v>
      </c>
      <c r="H813" t="b">
        <v>0</v>
      </c>
      <c r="I813">
        <v>1</v>
      </c>
      <c r="J813" s="1" t="s">
        <v>7106</v>
      </c>
      <c r="K813">
        <f>COUNTIF(TravelKomma!B:B,Car[[#This Row],[carLicensePlate]])</f>
        <v>0</v>
      </c>
      <c r="L813" s="1">
        <f>SUMIF(TravelKomma!B:B,Car[[#This Row],[carLicensePlate]],TravelKomma!X:X)</f>
        <v>0</v>
      </c>
    </row>
    <row r="814" spans="1:12" x14ac:dyDescent="0.25">
      <c r="A814" s="1" t="s">
        <v>7204</v>
      </c>
      <c r="B814" s="1" t="s">
        <v>6148</v>
      </c>
      <c r="C814" s="1" t="s">
        <v>6149</v>
      </c>
      <c r="D814" s="1" t="s">
        <v>6059</v>
      </c>
      <c r="E814">
        <v>2</v>
      </c>
      <c r="F814">
        <v>1970</v>
      </c>
      <c r="G814" s="1" t="s">
        <v>1437</v>
      </c>
      <c r="H814" t="b">
        <v>1</v>
      </c>
      <c r="I814">
        <v>1</v>
      </c>
      <c r="J814" s="1" t="s">
        <v>7205</v>
      </c>
      <c r="K814">
        <f>COUNTIF(TravelKomma!B:B,Car[[#This Row],[carLicensePlate]])</f>
        <v>0</v>
      </c>
      <c r="L814" s="1">
        <f>SUMIF(TravelKomma!B:B,Car[[#This Row],[carLicensePlate]],TravelKomma!X:X)</f>
        <v>0</v>
      </c>
    </row>
    <row r="815" spans="1:12" x14ac:dyDescent="0.25">
      <c r="A815" s="1" t="s">
        <v>7248</v>
      </c>
      <c r="B815" s="1" t="s">
        <v>6148</v>
      </c>
      <c r="C815" s="1" t="s">
        <v>6311</v>
      </c>
      <c r="D815" s="1" t="s">
        <v>6168</v>
      </c>
      <c r="E815">
        <v>2</v>
      </c>
      <c r="F815">
        <v>1988</v>
      </c>
      <c r="G815" s="1" t="s">
        <v>1563</v>
      </c>
      <c r="H815" t="b">
        <v>1</v>
      </c>
      <c r="I815">
        <v>1</v>
      </c>
      <c r="J815" s="1" t="s">
        <v>7249</v>
      </c>
      <c r="K815">
        <f>COUNTIF(TravelKomma!B:B,Car[[#This Row],[carLicensePlate]])</f>
        <v>0</v>
      </c>
      <c r="L815" s="1">
        <f>SUMIF(TravelKomma!B:B,Car[[#This Row],[carLicensePlate]],TravelKomma!X:X)</f>
        <v>0</v>
      </c>
    </row>
    <row r="816" spans="1:12" x14ac:dyDescent="0.25">
      <c r="A816" s="1" t="s">
        <v>7299</v>
      </c>
      <c r="B816" s="1" t="s">
        <v>6148</v>
      </c>
      <c r="C816" s="1" t="s">
        <v>7300</v>
      </c>
      <c r="D816" s="1" t="s">
        <v>6264</v>
      </c>
      <c r="E816">
        <v>3</v>
      </c>
      <c r="F816">
        <v>2004</v>
      </c>
      <c r="G816" s="1" t="s">
        <v>158</v>
      </c>
      <c r="H816" t="b">
        <v>0</v>
      </c>
      <c r="I816">
        <v>1</v>
      </c>
      <c r="J816" s="1" t="s">
        <v>7301</v>
      </c>
      <c r="K816">
        <f>COUNTIF(TravelKomma!B:B,Car[[#This Row],[carLicensePlate]])</f>
        <v>0</v>
      </c>
      <c r="L816" s="1">
        <f>SUMIF(TravelKomma!B:B,Car[[#This Row],[carLicensePlate]],TravelKomma!X:X)</f>
        <v>0</v>
      </c>
    </row>
    <row r="817" spans="1:12" x14ac:dyDescent="0.25">
      <c r="A817" s="1" t="s">
        <v>7513</v>
      </c>
      <c r="B817" s="1" t="s">
        <v>6148</v>
      </c>
      <c r="C817" s="1" t="s">
        <v>7514</v>
      </c>
      <c r="D817" s="1" t="s">
        <v>2518</v>
      </c>
      <c r="E817">
        <v>2</v>
      </c>
      <c r="F817">
        <v>1990</v>
      </c>
      <c r="G817" s="1" t="s">
        <v>1819</v>
      </c>
      <c r="H817" t="b">
        <v>0</v>
      </c>
      <c r="I817">
        <v>1</v>
      </c>
      <c r="J817" s="1" t="s">
        <v>7515</v>
      </c>
      <c r="K817">
        <f>COUNTIF(TravelKomma!B:B,Car[[#This Row],[carLicensePlate]])</f>
        <v>0</v>
      </c>
      <c r="L817" s="1">
        <f>SUMIF(TravelKomma!B:B,Car[[#This Row],[carLicensePlate]],TravelKomma!X:X)</f>
        <v>0</v>
      </c>
    </row>
    <row r="818" spans="1:12" x14ac:dyDescent="0.25">
      <c r="A818" s="1" t="s">
        <v>7563</v>
      </c>
      <c r="B818" s="1" t="s">
        <v>6148</v>
      </c>
      <c r="C818" s="1" t="s">
        <v>6715</v>
      </c>
      <c r="D818" s="1" t="s">
        <v>6067</v>
      </c>
      <c r="E818">
        <v>2</v>
      </c>
      <c r="F818">
        <v>1971</v>
      </c>
      <c r="G818" s="1" t="s">
        <v>669</v>
      </c>
      <c r="H818" t="b">
        <v>1</v>
      </c>
      <c r="I818">
        <v>1</v>
      </c>
      <c r="J818" s="1" t="s">
        <v>7564</v>
      </c>
      <c r="K818">
        <f>COUNTIF(TravelKomma!B:B,Car[[#This Row],[carLicensePlate]])</f>
        <v>0</v>
      </c>
      <c r="L818" s="1">
        <f>SUMIF(TravelKomma!B:B,Car[[#This Row],[carLicensePlate]],TravelKomma!X:X)</f>
        <v>0</v>
      </c>
    </row>
    <row r="819" spans="1:12" x14ac:dyDescent="0.25">
      <c r="A819" s="1" t="s">
        <v>5344</v>
      </c>
      <c r="B819" s="1" t="s">
        <v>6148</v>
      </c>
      <c r="C819" s="1" t="s">
        <v>6701</v>
      </c>
      <c r="D819" s="1" t="s">
        <v>6101</v>
      </c>
      <c r="E819">
        <v>1</v>
      </c>
      <c r="F819">
        <v>1961</v>
      </c>
      <c r="G819" s="1" t="s">
        <v>1515</v>
      </c>
      <c r="H819" t="b">
        <v>1</v>
      </c>
      <c r="I819">
        <v>1</v>
      </c>
      <c r="J819" s="1" t="s">
        <v>7567</v>
      </c>
      <c r="K819">
        <f>COUNTIF(TravelKomma!B:B,Car[[#This Row],[carLicensePlate]])</f>
        <v>2</v>
      </c>
      <c r="L819" s="1">
        <f>SUMIF(TravelKomma!B:B,Car[[#This Row],[carLicensePlate]],TravelKomma!X:X)</f>
        <v>169.31</v>
      </c>
    </row>
    <row r="820" spans="1:12" x14ac:dyDescent="0.25">
      <c r="A820" s="1" t="s">
        <v>7570</v>
      </c>
      <c r="B820" s="1" t="s">
        <v>6148</v>
      </c>
      <c r="C820" s="1" t="s">
        <v>7571</v>
      </c>
      <c r="D820" s="1" t="s">
        <v>6119</v>
      </c>
      <c r="E820">
        <v>5</v>
      </c>
      <c r="F820">
        <v>1988</v>
      </c>
      <c r="G820" s="1" t="s">
        <v>395</v>
      </c>
      <c r="H820" t="b">
        <v>0</v>
      </c>
      <c r="I820">
        <v>1</v>
      </c>
      <c r="J820" s="1" t="s">
        <v>7572</v>
      </c>
      <c r="K820">
        <f>COUNTIF(TravelKomma!B:B,Car[[#This Row],[carLicensePlate]])</f>
        <v>0</v>
      </c>
      <c r="L820" s="1">
        <f>SUMIF(TravelKomma!B:B,Car[[#This Row],[carLicensePlate]],TravelKomma!X:X)</f>
        <v>0</v>
      </c>
    </row>
    <row r="821" spans="1:12" x14ac:dyDescent="0.25">
      <c r="A821" s="1" t="s">
        <v>7660</v>
      </c>
      <c r="B821" s="1" t="s">
        <v>6148</v>
      </c>
      <c r="C821" s="1" t="s">
        <v>7661</v>
      </c>
      <c r="D821" s="1" t="s">
        <v>6186</v>
      </c>
      <c r="E821">
        <v>5</v>
      </c>
      <c r="F821">
        <v>2003</v>
      </c>
      <c r="G821" s="1" t="s">
        <v>1835</v>
      </c>
      <c r="H821" t="b">
        <v>1</v>
      </c>
      <c r="I821">
        <v>1</v>
      </c>
      <c r="J821" s="1" t="s">
        <v>7662</v>
      </c>
      <c r="K821">
        <f>COUNTIF(TravelKomma!B:B,Car[[#This Row],[carLicensePlate]])</f>
        <v>0</v>
      </c>
      <c r="L821" s="1">
        <f>SUMIF(TravelKomma!B:B,Car[[#This Row],[carLicensePlate]],TravelKomma!X:X)</f>
        <v>0</v>
      </c>
    </row>
    <row r="822" spans="1:12" x14ac:dyDescent="0.25">
      <c r="A822" s="1" t="s">
        <v>7691</v>
      </c>
      <c r="B822" s="1" t="s">
        <v>6148</v>
      </c>
      <c r="C822" s="1" t="s">
        <v>6656</v>
      </c>
      <c r="D822" s="1" t="s">
        <v>6186</v>
      </c>
      <c r="E822">
        <v>5</v>
      </c>
      <c r="F822">
        <v>1989</v>
      </c>
      <c r="G822" s="1" t="s">
        <v>1629</v>
      </c>
      <c r="H822" t="b">
        <v>1</v>
      </c>
      <c r="I822">
        <v>1</v>
      </c>
      <c r="J822" s="1" t="s">
        <v>7692</v>
      </c>
      <c r="K822">
        <f>COUNTIF(TravelKomma!B:B,Car[[#This Row],[carLicensePlate]])</f>
        <v>0</v>
      </c>
      <c r="L822" s="1">
        <f>SUMIF(TravelKomma!B:B,Car[[#This Row],[carLicensePlate]],TravelKomma!X:X)</f>
        <v>0</v>
      </c>
    </row>
    <row r="823" spans="1:12" x14ac:dyDescent="0.25">
      <c r="A823" s="1" t="s">
        <v>5843</v>
      </c>
      <c r="B823" s="1" t="s">
        <v>6148</v>
      </c>
      <c r="C823" s="1" t="s">
        <v>6149</v>
      </c>
      <c r="D823" s="1" t="s">
        <v>6059</v>
      </c>
      <c r="E823">
        <v>3</v>
      </c>
      <c r="F823">
        <v>1986</v>
      </c>
      <c r="G823" s="1" t="s">
        <v>250</v>
      </c>
      <c r="H823" t="b">
        <v>0</v>
      </c>
      <c r="I823">
        <v>1</v>
      </c>
      <c r="J823" s="1" t="s">
        <v>7707</v>
      </c>
      <c r="K823">
        <f>COUNTIF(TravelKomma!B:B,Car[[#This Row],[carLicensePlate]])</f>
        <v>1</v>
      </c>
      <c r="L823" s="1">
        <f>SUMIF(TravelKomma!B:B,Car[[#This Row],[carLicensePlate]],TravelKomma!X:X)</f>
        <v>156.53</v>
      </c>
    </row>
    <row r="824" spans="1:12" x14ac:dyDescent="0.25">
      <c r="A824" s="1" t="s">
        <v>7803</v>
      </c>
      <c r="B824" s="1" t="s">
        <v>6148</v>
      </c>
      <c r="C824" s="1" t="s">
        <v>2086</v>
      </c>
      <c r="D824" s="1" t="s">
        <v>2518</v>
      </c>
      <c r="E824">
        <v>2</v>
      </c>
      <c r="F824">
        <v>1999</v>
      </c>
      <c r="G824" s="1" t="s">
        <v>1423</v>
      </c>
      <c r="H824" t="b">
        <v>1</v>
      </c>
      <c r="I824">
        <v>1</v>
      </c>
      <c r="J824" s="1" t="s">
        <v>7804</v>
      </c>
      <c r="K824">
        <f>COUNTIF(TravelKomma!B:B,Car[[#This Row],[carLicensePlate]])</f>
        <v>0</v>
      </c>
      <c r="L824" s="1">
        <f>SUMIF(TravelKomma!B:B,Car[[#This Row],[carLicensePlate]],TravelKomma!X:X)</f>
        <v>0</v>
      </c>
    </row>
    <row r="825" spans="1:12" x14ac:dyDescent="0.25">
      <c r="A825" s="1" t="s">
        <v>7821</v>
      </c>
      <c r="B825" s="1" t="s">
        <v>6148</v>
      </c>
      <c r="C825" s="1" t="s">
        <v>6149</v>
      </c>
      <c r="D825" s="1" t="s">
        <v>6119</v>
      </c>
      <c r="E825">
        <v>1</v>
      </c>
      <c r="F825">
        <v>1979</v>
      </c>
      <c r="G825" s="1" t="s">
        <v>240</v>
      </c>
      <c r="H825" t="b">
        <v>1</v>
      </c>
      <c r="I825">
        <v>1</v>
      </c>
      <c r="J825" s="1" t="s">
        <v>7822</v>
      </c>
      <c r="K825">
        <f>COUNTIF(TravelKomma!B:B,Car[[#This Row],[carLicensePlate]])</f>
        <v>0</v>
      </c>
      <c r="L825" s="1">
        <f>SUMIF(TravelKomma!B:B,Car[[#This Row],[carLicensePlate]],TravelKomma!X:X)</f>
        <v>0</v>
      </c>
    </row>
    <row r="826" spans="1:12" x14ac:dyDescent="0.25">
      <c r="A826" s="1" t="s">
        <v>4762</v>
      </c>
      <c r="B826" s="1" t="s">
        <v>6148</v>
      </c>
      <c r="C826" s="1" t="s">
        <v>6643</v>
      </c>
      <c r="D826" s="1" t="s">
        <v>6046</v>
      </c>
      <c r="E826">
        <v>2</v>
      </c>
      <c r="F826">
        <v>1984</v>
      </c>
      <c r="G826" s="1" t="s">
        <v>985</v>
      </c>
      <c r="H826" t="b">
        <v>0</v>
      </c>
      <c r="I826">
        <v>1</v>
      </c>
      <c r="J826" s="1" t="s">
        <v>1947</v>
      </c>
      <c r="K826">
        <f>COUNTIF(TravelKomma!B:B,Car[[#This Row],[carLicensePlate]])</f>
        <v>2</v>
      </c>
      <c r="L826" s="1">
        <f>SUMIF(TravelKomma!B:B,Car[[#This Row],[carLicensePlate]],TravelKomma!X:X)</f>
        <v>214.57000000000002</v>
      </c>
    </row>
    <row r="827" spans="1:12" x14ac:dyDescent="0.25">
      <c r="A827" s="1" t="s">
        <v>8029</v>
      </c>
      <c r="B827" s="1" t="s">
        <v>6148</v>
      </c>
      <c r="C827" s="1" t="s">
        <v>7300</v>
      </c>
      <c r="D827" s="1" t="s">
        <v>6101</v>
      </c>
      <c r="E827">
        <v>5</v>
      </c>
      <c r="F827">
        <v>2003</v>
      </c>
      <c r="G827" s="1" t="s">
        <v>182</v>
      </c>
      <c r="H827" t="b">
        <v>0</v>
      </c>
      <c r="I827">
        <v>1</v>
      </c>
      <c r="J827" s="1" t="s">
        <v>8030</v>
      </c>
      <c r="K827">
        <f>COUNTIF(TravelKomma!B:B,Car[[#This Row],[carLicensePlate]])</f>
        <v>0</v>
      </c>
      <c r="L827" s="1">
        <f>SUMIF(TravelKomma!B:B,Car[[#This Row],[carLicensePlate]],TravelKomma!X:X)</f>
        <v>0</v>
      </c>
    </row>
    <row r="828" spans="1:12" x14ac:dyDescent="0.25">
      <c r="A828" s="1" t="s">
        <v>8054</v>
      </c>
      <c r="B828" s="1" t="s">
        <v>6148</v>
      </c>
      <c r="C828" s="1" t="s">
        <v>6643</v>
      </c>
      <c r="D828" s="1" t="s">
        <v>6031</v>
      </c>
      <c r="E828">
        <v>4</v>
      </c>
      <c r="F828">
        <v>1986</v>
      </c>
      <c r="G828" s="1" t="s">
        <v>501</v>
      </c>
      <c r="H828" t="b">
        <v>1</v>
      </c>
      <c r="I828">
        <v>1</v>
      </c>
      <c r="J828" s="1" t="s">
        <v>1947</v>
      </c>
      <c r="K828">
        <f>COUNTIF(TravelKomma!B:B,Car[[#This Row],[carLicensePlate]])</f>
        <v>0</v>
      </c>
      <c r="L828" s="1">
        <f>SUMIF(TravelKomma!B:B,Car[[#This Row],[carLicensePlate]],TravelKomma!X:X)</f>
        <v>0</v>
      </c>
    </row>
    <row r="829" spans="1:12" x14ac:dyDescent="0.25">
      <c r="A829" s="1" t="s">
        <v>8071</v>
      </c>
      <c r="B829" s="1" t="s">
        <v>6148</v>
      </c>
      <c r="C829" s="1" t="s">
        <v>6715</v>
      </c>
      <c r="D829" s="1" t="s">
        <v>6035</v>
      </c>
      <c r="E829">
        <v>1</v>
      </c>
      <c r="F829">
        <v>2006</v>
      </c>
      <c r="G829" s="1" t="s">
        <v>1151</v>
      </c>
      <c r="H829" t="b">
        <v>0</v>
      </c>
      <c r="I829">
        <v>1</v>
      </c>
      <c r="J829" s="1" t="s">
        <v>8072</v>
      </c>
      <c r="K829">
        <f>COUNTIF(TravelKomma!B:B,Car[[#This Row],[carLicensePlate]])</f>
        <v>0</v>
      </c>
      <c r="L829" s="1">
        <f>SUMIF(TravelKomma!B:B,Car[[#This Row],[carLicensePlate]],TravelKomma!X:X)</f>
        <v>0</v>
      </c>
    </row>
    <row r="830" spans="1:12" x14ac:dyDescent="0.25">
      <c r="A830" s="1" t="s">
        <v>5869</v>
      </c>
      <c r="B830" s="1" t="s">
        <v>6148</v>
      </c>
      <c r="C830" s="1" t="s">
        <v>6149</v>
      </c>
      <c r="D830" s="1" t="s">
        <v>6072</v>
      </c>
      <c r="E830">
        <v>4</v>
      </c>
      <c r="F830">
        <v>1966</v>
      </c>
      <c r="G830" s="1" t="s">
        <v>550</v>
      </c>
      <c r="H830" t="b">
        <v>0</v>
      </c>
      <c r="I830">
        <v>1</v>
      </c>
      <c r="J830" s="1" t="s">
        <v>7737</v>
      </c>
      <c r="K830">
        <f>COUNTIF(TravelKomma!B:B,Car[[#This Row],[carLicensePlate]])</f>
        <v>1</v>
      </c>
      <c r="L830" s="1">
        <f>SUMIF(TravelKomma!B:B,Car[[#This Row],[carLicensePlate]],TravelKomma!X:X)</f>
        <v>104.48</v>
      </c>
    </row>
    <row r="831" spans="1:12" x14ac:dyDescent="0.25">
      <c r="A831" s="1" t="s">
        <v>8095</v>
      </c>
      <c r="B831" s="1" t="s">
        <v>6148</v>
      </c>
      <c r="C831" s="1" t="s">
        <v>6215</v>
      </c>
      <c r="D831" s="1" t="s">
        <v>6072</v>
      </c>
      <c r="E831">
        <v>4</v>
      </c>
      <c r="F831">
        <v>1996</v>
      </c>
      <c r="G831" s="1" t="s">
        <v>828</v>
      </c>
      <c r="H831" t="b">
        <v>1</v>
      </c>
      <c r="I831">
        <v>1</v>
      </c>
      <c r="J831" s="1" t="s">
        <v>8096</v>
      </c>
      <c r="K831">
        <f>COUNTIF(TravelKomma!B:B,Car[[#This Row],[carLicensePlate]])</f>
        <v>0</v>
      </c>
      <c r="L831" s="1">
        <f>SUMIF(TravelKomma!B:B,Car[[#This Row],[carLicensePlate]],TravelKomma!X:X)</f>
        <v>0</v>
      </c>
    </row>
    <row r="832" spans="1:12" x14ac:dyDescent="0.25">
      <c r="A832" s="1" t="s">
        <v>8102</v>
      </c>
      <c r="B832" s="1" t="s">
        <v>6148</v>
      </c>
      <c r="C832" s="1" t="s">
        <v>7514</v>
      </c>
      <c r="D832" s="1" t="s">
        <v>6088</v>
      </c>
      <c r="E832">
        <v>1</v>
      </c>
      <c r="F832">
        <v>1990</v>
      </c>
      <c r="G832" s="1" t="s">
        <v>1550</v>
      </c>
      <c r="H832" t="b">
        <v>0</v>
      </c>
      <c r="I832">
        <v>1</v>
      </c>
      <c r="J832" s="1" t="s">
        <v>8103</v>
      </c>
      <c r="K832">
        <f>COUNTIF(TravelKomma!B:B,Car[[#This Row],[carLicensePlate]])</f>
        <v>0</v>
      </c>
      <c r="L832" s="1">
        <f>SUMIF(TravelKomma!B:B,Car[[#This Row],[carLicensePlate]],TravelKomma!X:X)</f>
        <v>0</v>
      </c>
    </row>
    <row r="833" spans="1:12" x14ac:dyDescent="0.25">
      <c r="A833" s="1" t="s">
        <v>8146</v>
      </c>
      <c r="B833" s="1" t="s">
        <v>6148</v>
      </c>
      <c r="C833" s="1" t="s">
        <v>8147</v>
      </c>
      <c r="D833" s="1" t="s">
        <v>6063</v>
      </c>
      <c r="E833">
        <v>4</v>
      </c>
      <c r="F833">
        <v>1994</v>
      </c>
      <c r="G833" s="1" t="s">
        <v>1908</v>
      </c>
      <c r="H833" t="b">
        <v>0</v>
      </c>
      <c r="I833">
        <v>1</v>
      </c>
      <c r="J833" s="1" t="s">
        <v>8148</v>
      </c>
      <c r="K833">
        <f>COUNTIF(TravelKomma!B:B,Car[[#This Row],[carLicensePlate]])</f>
        <v>0</v>
      </c>
      <c r="L833" s="1">
        <f>SUMIF(TravelKomma!B:B,Car[[#This Row],[carLicensePlate]],TravelKomma!X:X)</f>
        <v>0</v>
      </c>
    </row>
    <row r="834" spans="1:12" x14ac:dyDescent="0.25">
      <c r="A834" s="1" t="s">
        <v>8178</v>
      </c>
      <c r="B834" s="1" t="s">
        <v>6148</v>
      </c>
      <c r="C834" s="1" t="s">
        <v>6643</v>
      </c>
      <c r="D834" s="1" t="s">
        <v>6031</v>
      </c>
      <c r="E834">
        <v>5</v>
      </c>
      <c r="F834">
        <v>1993</v>
      </c>
      <c r="G834" s="1" t="s">
        <v>868</v>
      </c>
      <c r="H834" t="b">
        <v>0</v>
      </c>
      <c r="I834">
        <v>1</v>
      </c>
      <c r="J834" s="1" t="s">
        <v>7046</v>
      </c>
      <c r="K834">
        <f>COUNTIF(TravelKomma!B:B,Car[[#This Row],[carLicensePlate]])</f>
        <v>0</v>
      </c>
      <c r="L834" s="1">
        <f>SUMIF(TravelKomma!B:B,Car[[#This Row],[carLicensePlate]],TravelKomma!X:X)</f>
        <v>0</v>
      </c>
    </row>
    <row r="835" spans="1:12" x14ac:dyDescent="0.25">
      <c r="A835" s="1" t="s">
        <v>6220</v>
      </c>
      <c r="B835" s="1" t="s">
        <v>6221</v>
      </c>
      <c r="C835" s="1" t="s">
        <v>6222</v>
      </c>
      <c r="D835" s="1" t="s">
        <v>6072</v>
      </c>
      <c r="E835">
        <v>4</v>
      </c>
      <c r="F835">
        <v>1995</v>
      </c>
      <c r="G835" s="1" t="s">
        <v>1054</v>
      </c>
      <c r="H835" t="b">
        <v>0</v>
      </c>
      <c r="I835">
        <v>1</v>
      </c>
      <c r="J835" s="1" t="s">
        <v>6223</v>
      </c>
      <c r="K835">
        <f>COUNTIF(TravelKomma!B:B,Car[[#This Row],[carLicensePlate]])</f>
        <v>0</v>
      </c>
      <c r="L835" s="1">
        <f>SUMIF(TravelKomma!B:B,Car[[#This Row],[carLicensePlate]],TravelKomma!X:X)</f>
        <v>0</v>
      </c>
    </row>
    <row r="836" spans="1:12" x14ac:dyDescent="0.25">
      <c r="A836" s="1" t="s">
        <v>5035</v>
      </c>
      <c r="B836" s="1" t="s">
        <v>6221</v>
      </c>
      <c r="C836" s="1" t="s">
        <v>6437</v>
      </c>
      <c r="D836" s="1" t="s">
        <v>6035</v>
      </c>
      <c r="E836">
        <v>2</v>
      </c>
      <c r="F836">
        <v>2013</v>
      </c>
      <c r="G836" s="1" t="s">
        <v>630</v>
      </c>
      <c r="H836" t="b">
        <v>1</v>
      </c>
      <c r="I836">
        <v>1</v>
      </c>
      <c r="J836" s="1" t="s">
        <v>6438</v>
      </c>
      <c r="K836">
        <f>COUNTIF(TravelKomma!B:B,Car[[#This Row],[carLicensePlate]])</f>
        <v>1</v>
      </c>
      <c r="L836" s="1">
        <f>SUMIF(TravelKomma!B:B,Car[[#This Row],[carLicensePlate]],TravelKomma!X:X)</f>
        <v>151.02000000000001</v>
      </c>
    </row>
    <row r="837" spans="1:12" x14ac:dyDescent="0.25">
      <c r="A837" s="1" t="s">
        <v>6457</v>
      </c>
      <c r="B837" s="1" t="s">
        <v>6221</v>
      </c>
      <c r="C837" s="1" t="s">
        <v>6437</v>
      </c>
      <c r="D837" s="1" t="s">
        <v>6168</v>
      </c>
      <c r="E837">
        <v>5</v>
      </c>
      <c r="F837">
        <v>2013</v>
      </c>
      <c r="G837" s="1" t="s">
        <v>1515</v>
      </c>
      <c r="H837" t="b">
        <v>1</v>
      </c>
      <c r="I837">
        <v>1</v>
      </c>
      <c r="J837" s="1" t="s">
        <v>6458</v>
      </c>
      <c r="K837">
        <f>COUNTIF(TravelKomma!B:B,Car[[#This Row],[carLicensePlate]])</f>
        <v>0</v>
      </c>
      <c r="L837" s="1">
        <f>SUMIF(TravelKomma!B:B,Car[[#This Row],[carLicensePlate]],TravelKomma!X:X)</f>
        <v>0</v>
      </c>
    </row>
    <row r="838" spans="1:12" x14ac:dyDescent="0.25">
      <c r="A838" s="1" t="s">
        <v>6757</v>
      </c>
      <c r="B838" s="1" t="s">
        <v>6221</v>
      </c>
      <c r="C838" s="1" t="s">
        <v>6437</v>
      </c>
      <c r="D838" s="1" t="s">
        <v>6264</v>
      </c>
      <c r="E838">
        <v>5</v>
      </c>
      <c r="F838">
        <v>2004</v>
      </c>
      <c r="G838" s="1" t="s">
        <v>333</v>
      </c>
      <c r="H838" t="b">
        <v>0</v>
      </c>
      <c r="I838">
        <v>1</v>
      </c>
      <c r="J838" s="1" t="s">
        <v>6758</v>
      </c>
      <c r="K838">
        <f>COUNTIF(TravelKomma!B:B,Car[[#This Row],[carLicensePlate]])</f>
        <v>0</v>
      </c>
      <c r="L838" s="1">
        <f>SUMIF(TravelKomma!B:B,Car[[#This Row],[carLicensePlate]],TravelKomma!X:X)</f>
        <v>0</v>
      </c>
    </row>
    <row r="839" spans="1:12" x14ac:dyDescent="0.25">
      <c r="A839" s="1" t="s">
        <v>6987</v>
      </c>
      <c r="B839" s="1" t="s">
        <v>6221</v>
      </c>
      <c r="C839" s="1" t="s">
        <v>6988</v>
      </c>
      <c r="D839" s="1" t="s">
        <v>6168</v>
      </c>
      <c r="E839">
        <v>5</v>
      </c>
      <c r="F839">
        <v>2006</v>
      </c>
      <c r="G839" s="1" t="s">
        <v>774</v>
      </c>
      <c r="H839" t="b">
        <v>0</v>
      </c>
      <c r="I839">
        <v>1</v>
      </c>
      <c r="J839" s="1" t="s">
        <v>1947</v>
      </c>
      <c r="K839">
        <f>COUNTIF(TravelKomma!B:B,Car[[#This Row],[carLicensePlate]])</f>
        <v>0</v>
      </c>
      <c r="L839" s="1">
        <f>SUMIF(TravelKomma!B:B,Car[[#This Row],[carLicensePlate]],TravelKomma!X:X)</f>
        <v>0</v>
      </c>
    </row>
    <row r="840" spans="1:12" x14ac:dyDescent="0.25">
      <c r="A840" s="1" t="s">
        <v>5274</v>
      </c>
      <c r="B840" s="1" t="s">
        <v>6221</v>
      </c>
      <c r="C840" s="1" t="s">
        <v>6437</v>
      </c>
      <c r="D840" s="1" t="s">
        <v>6088</v>
      </c>
      <c r="E840">
        <v>4</v>
      </c>
      <c r="F840">
        <v>2003</v>
      </c>
      <c r="G840" s="1" t="s">
        <v>327</v>
      </c>
      <c r="H840" t="b">
        <v>0</v>
      </c>
      <c r="I840">
        <v>1</v>
      </c>
      <c r="J840" s="1" t="s">
        <v>7042</v>
      </c>
      <c r="K840">
        <f>COUNTIF(TravelKomma!B:B,Car[[#This Row],[carLicensePlate]])</f>
        <v>1</v>
      </c>
      <c r="L840" s="1">
        <f>SUMIF(TravelKomma!B:B,Car[[#This Row],[carLicensePlate]],TravelKomma!X:X)</f>
        <v>129.66999999999999</v>
      </c>
    </row>
    <row r="841" spans="1:12" x14ac:dyDescent="0.25">
      <c r="A841" s="1" t="s">
        <v>7079</v>
      </c>
      <c r="B841" s="1" t="s">
        <v>6221</v>
      </c>
      <c r="C841" s="1" t="s">
        <v>7080</v>
      </c>
      <c r="D841" s="1" t="s">
        <v>6067</v>
      </c>
      <c r="E841">
        <v>1</v>
      </c>
      <c r="F841">
        <v>1992</v>
      </c>
      <c r="G841" s="1" t="s">
        <v>968</v>
      </c>
      <c r="H841" t="b">
        <v>1</v>
      </c>
      <c r="I841">
        <v>1</v>
      </c>
      <c r="J841" s="1" t="s">
        <v>7081</v>
      </c>
      <c r="K841">
        <f>COUNTIF(TravelKomma!B:B,Car[[#This Row],[carLicensePlate]])</f>
        <v>0</v>
      </c>
      <c r="L841" s="1">
        <f>SUMIF(TravelKomma!B:B,Car[[#This Row],[carLicensePlate]],TravelKomma!X:X)</f>
        <v>0</v>
      </c>
    </row>
    <row r="842" spans="1:12" x14ac:dyDescent="0.25">
      <c r="A842" s="1" t="s">
        <v>7212</v>
      </c>
      <c r="B842" s="1" t="s">
        <v>6221</v>
      </c>
      <c r="C842" s="1" t="s">
        <v>7080</v>
      </c>
      <c r="D842" s="1" t="s">
        <v>6264</v>
      </c>
      <c r="E842">
        <v>3</v>
      </c>
      <c r="F842">
        <v>2002</v>
      </c>
      <c r="G842" s="1" t="s">
        <v>20</v>
      </c>
      <c r="H842" t="b">
        <v>1</v>
      </c>
      <c r="I842">
        <v>1</v>
      </c>
      <c r="J842" s="1" t="s">
        <v>7213</v>
      </c>
      <c r="K842">
        <f>COUNTIF(TravelKomma!B:B,Car[[#This Row],[carLicensePlate]])</f>
        <v>0</v>
      </c>
      <c r="L842" s="1">
        <f>SUMIF(TravelKomma!B:B,Car[[#This Row],[carLicensePlate]],TravelKomma!X:X)</f>
        <v>0</v>
      </c>
    </row>
    <row r="843" spans="1:12" x14ac:dyDescent="0.25">
      <c r="A843" s="1" t="s">
        <v>5984</v>
      </c>
      <c r="B843" s="1" t="s">
        <v>6221</v>
      </c>
      <c r="C843" s="1" t="s">
        <v>7360</v>
      </c>
      <c r="D843" s="1" t="s">
        <v>6264</v>
      </c>
      <c r="E843">
        <v>2</v>
      </c>
      <c r="F843">
        <v>2005</v>
      </c>
      <c r="G843" s="1" t="s">
        <v>1535</v>
      </c>
      <c r="H843" t="b">
        <v>1</v>
      </c>
      <c r="I843">
        <v>1</v>
      </c>
      <c r="J843" s="1" t="s">
        <v>7361</v>
      </c>
      <c r="K843">
        <f>COUNTIF(TravelKomma!B:B,Car[[#This Row],[carLicensePlate]])</f>
        <v>1</v>
      </c>
      <c r="L843" s="1">
        <f>SUMIF(TravelKomma!B:B,Car[[#This Row],[carLicensePlate]],TravelKomma!X:X)</f>
        <v>29.43</v>
      </c>
    </row>
    <row r="844" spans="1:12" x14ac:dyDescent="0.25">
      <c r="A844" s="1" t="s">
        <v>7382</v>
      </c>
      <c r="B844" s="1" t="s">
        <v>6221</v>
      </c>
      <c r="C844" s="1" t="s">
        <v>6437</v>
      </c>
      <c r="D844" s="1" t="s">
        <v>6055</v>
      </c>
      <c r="E844">
        <v>2</v>
      </c>
      <c r="F844">
        <v>2013</v>
      </c>
      <c r="G844" s="1" t="s">
        <v>1908</v>
      </c>
      <c r="H844" t="b">
        <v>0</v>
      </c>
      <c r="I844">
        <v>1</v>
      </c>
      <c r="J844" s="1" t="s">
        <v>7383</v>
      </c>
      <c r="K844">
        <f>COUNTIF(TravelKomma!B:B,Car[[#This Row],[carLicensePlate]])</f>
        <v>0</v>
      </c>
      <c r="L844" s="1">
        <f>SUMIF(TravelKomma!B:B,Car[[#This Row],[carLicensePlate]],TravelKomma!X:X)</f>
        <v>0</v>
      </c>
    </row>
    <row r="845" spans="1:12" x14ac:dyDescent="0.25">
      <c r="A845" s="1" t="s">
        <v>7398</v>
      </c>
      <c r="B845" s="1" t="s">
        <v>6221</v>
      </c>
      <c r="C845" s="1" t="s">
        <v>7080</v>
      </c>
      <c r="D845" s="1" t="s">
        <v>6101</v>
      </c>
      <c r="E845">
        <v>5</v>
      </c>
      <c r="F845">
        <v>2011</v>
      </c>
      <c r="G845" s="1" t="s">
        <v>1633</v>
      </c>
      <c r="H845" t="b">
        <v>0</v>
      </c>
      <c r="I845">
        <v>1</v>
      </c>
      <c r="J845" s="1" t="s">
        <v>7399</v>
      </c>
      <c r="K845">
        <f>COUNTIF(TravelKomma!B:B,Car[[#This Row],[carLicensePlate]])</f>
        <v>0</v>
      </c>
      <c r="L845" s="1">
        <f>SUMIF(TravelKomma!B:B,Car[[#This Row],[carLicensePlate]],TravelKomma!X:X)</f>
        <v>0</v>
      </c>
    </row>
    <row r="846" spans="1:12" x14ac:dyDescent="0.25">
      <c r="A846" s="1" t="s">
        <v>7716</v>
      </c>
      <c r="B846" s="1" t="s">
        <v>6221</v>
      </c>
      <c r="C846" s="1" t="s">
        <v>7717</v>
      </c>
      <c r="D846" s="1" t="s">
        <v>6026</v>
      </c>
      <c r="E846">
        <v>5</v>
      </c>
      <c r="F846">
        <v>1988</v>
      </c>
      <c r="G846" s="1" t="s">
        <v>156</v>
      </c>
      <c r="H846" t="b">
        <v>1</v>
      </c>
      <c r="I846">
        <v>1</v>
      </c>
      <c r="J846" s="1" t="s">
        <v>7718</v>
      </c>
      <c r="K846">
        <f>COUNTIF(TravelKomma!B:B,Car[[#This Row],[carLicensePlate]])</f>
        <v>0</v>
      </c>
      <c r="L846" s="1">
        <f>SUMIF(TravelKomma!B:B,Car[[#This Row],[carLicensePlate]],TravelKomma!X:X)</f>
        <v>0</v>
      </c>
    </row>
    <row r="847" spans="1:12" x14ac:dyDescent="0.25">
      <c r="A847" s="1" t="s">
        <v>7750</v>
      </c>
      <c r="B847" s="1" t="s">
        <v>6221</v>
      </c>
      <c r="C847" s="1" t="s">
        <v>6437</v>
      </c>
      <c r="D847" s="1" t="s">
        <v>6046</v>
      </c>
      <c r="E847">
        <v>1</v>
      </c>
      <c r="F847">
        <v>1998</v>
      </c>
      <c r="G847" s="1" t="s">
        <v>1643</v>
      </c>
      <c r="H847" t="b">
        <v>1</v>
      </c>
      <c r="I847">
        <v>1</v>
      </c>
      <c r="J847" s="1" t="s">
        <v>7751</v>
      </c>
      <c r="K847">
        <f>COUNTIF(TravelKomma!B:B,Car[[#This Row],[carLicensePlate]])</f>
        <v>0</v>
      </c>
      <c r="L847" s="1">
        <f>SUMIF(TravelKomma!B:B,Car[[#This Row],[carLicensePlate]],TravelKomma!X:X)</f>
        <v>0</v>
      </c>
    </row>
    <row r="848" spans="1:12" x14ac:dyDescent="0.25">
      <c r="A848" s="1" t="s">
        <v>7760</v>
      </c>
      <c r="B848" s="1" t="s">
        <v>6221</v>
      </c>
      <c r="C848" s="1" t="s">
        <v>7717</v>
      </c>
      <c r="D848" s="1" t="s">
        <v>6055</v>
      </c>
      <c r="E848">
        <v>5</v>
      </c>
      <c r="F848">
        <v>1988</v>
      </c>
      <c r="G848" s="1" t="s">
        <v>788</v>
      </c>
      <c r="H848" t="b">
        <v>1</v>
      </c>
      <c r="I848">
        <v>1</v>
      </c>
      <c r="J848" s="1" t="s">
        <v>1947</v>
      </c>
      <c r="K848">
        <f>COUNTIF(TravelKomma!B:B,Car[[#This Row],[carLicensePlate]])</f>
        <v>0</v>
      </c>
      <c r="L848" s="1">
        <f>SUMIF(TravelKomma!B:B,Car[[#This Row],[carLicensePlate]],TravelKomma!X:X)</f>
        <v>0</v>
      </c>
    </row>
    <row r="849" spans="1:12" x14ac:dyDescent="0.25">
      <c r="A849" s="1" t="s">
        <v>8203</v>
      </c>
      <c r="B849" s="1" t="s">
        <v>6221</v>
      </c>
      <c r="C849" s="1" t="s">
        <v>8204</v>
      </c>
      <c r="D849" s="1" t="s">
        <v>6026</v>
      </c>
      <c r="E849">
        <v>1</v>
      </c>
      <c r="F849">
        <v>1983</v>
      </c>
      <c r="G849" s="1" t="s">
        <v>1371</v>
      </c>
      <c r="H849" t="b">
        <v>1</v>
      </c>
      <c r="I849">
        <v>1</v>
      </c>
      <c r="J849" s="1" t="s">
        <v>8205</v>
      </c>
      <c r="K849">
        <f>COUNTIF(TravelKomma!B:B,Car[[#This Row],[carLicensePlate]])</f>
        <v>0</v>
      </c>
      <c r="L849" s="1">
        <f>SUMIF(TravelKomma!B:B,Car[[#This Row],[carLicensePlate]],TravelKomma!X:X)</f>
        <v>0</v>
      </c>
    </row>
    <row r="850" spans="1:12" x14ac:dyDescent="0.25">
      <c r="A850" s="1" t="s">
        <v>5256</v>
      </c>
      <c r="B850" s="1" t="s">
        <v>6221</v>
      </c>
      <c r="C850" s="1" t="s">
        <v>6222</v>
      </c>
      <c r="D850" s="1" t="s">
        <v>6055</v>
      </c>
      <c r="E850">
        <v>4</v>
      </c>
      <c r="F850">
        <v>1994</v>
      </c>
      <c r="G850" s="1" t="s">
        <v>72</v>
      </c>
      <c r="H850" t="b">
        <v>1</v>
      </c>
      <c r="I850">
        <v>1</v>
      </c>
      <c r="J850" s="1" t="s">
        <v>8217</v>
      </c>
      <c r="K850">
        <f>COUNTIF(TravelKomma!B:B,Car[[#This Row],[carLicensePlate]])</f>
        <v>1</v>
      </c>
      <c r="L850" s="1">
        <f>SUMIF(TravelKomma!B:B,Car[[#This Row],[carLicensePlate]],TravelKomma!X:X)</f>
        <v>98.69</v>
      </c>
    </row>
    <row r="851" spans="1:12" x14ac:dyDescent="0.25">
      <c r="A851" s="1" t="s">
        <v>8227</v>
      </c>
      <c r="B851" s="1" t="s">
        <v>6221</v>
      </c>
      <c r="C851" s="1" t="s">
        <v>6988</v>
      </c>
      <c r="D851" s="1" t="s">
        <v>6026</v>
      </c>
      <c r="E851">
        <v>3</v>
      </c>
      <c r="F851">
        <v>2003</v>
      </c>
      <c r="G851" s="1" t="s">
        <v>1299</v>
      </c>
      <c r="H851" t="b">
        <v>1</v>
      </c>
      <c r="I851">
        <v>1</v>
      </c>
      <c r="J851" s="1" t="s">
        <v>8228</v>
      </c>
      <c r="K851">
        <f>COUNTIF(TravelKomma!B:B,Car[[#This Row],[carLicensePlate]])</f>
        <v>0</v>
      </c>
      <c r="L851" s="1">
        <f>SUMIF(TravelKomma!B:B,Car[[#This Row],[carLicensePlate]],TravelKomma!X:X)</f>
        <v>0</v>
      </c>
    </row>
    <row r="852" spans="1:12" x14ac:dyDescent="0.25">
      <c r="A852" s="1" t="s">
        <v>6943</v>
      </c>
      <c r="B852" s="1" t="s">
        <v>6944</v>
      </c>
      <c r="C852" s="1" t="s">
        <v>6945</v>
      </c>
      <c r="D852" s="1" t="s">
        <v>6080</v>
      </c>
      <c r="E852">
        <v>2</v>
      </c>
      <c r="F852">
        <v>2010</v>
      </c>
      <c r="G852" s="1" t="s">
        <v>1631</v>
      </c>
      <c r="H852" t="b">
        <v>1</v>
      </c>
      <c r="I852">
        <v>1</v>
      </c>
      <c r="J852" s="1" t="s">
        <v>6946</v>
      </c>
      <c r="K852">
        <f>COUNTIF(TravelKomma!B:B,Car[[#This Row],[carLicensePlate]])</f>
        <v>0</v>
      </c>
      <c r="L852" s="1">
        <f>SUMIF(TravelKomma!B:B,Car[[#This Row],[carLicensePlate]],TravelKomma!X:X)</f>
        <v>0</v>
      </c>
    </row>
    <row r="853" spans="1:12" x14ac:dyDescent="0.25">
      <c r="A853" s="1" t="s">
        <v>7336</v>
      </c>
      <c r="B853" s="1" t="s">
        <v>6944</v>
      </c>
      <c r="C853" s="1" t="s">
        <v>7337</v>
      </c>
      <c r="D853" s="1" t="s">
        <v>6080</v>
      </c>
      <c r="E853">
        <v>5</v>
      </c>
      <c r="F853">
        <v>2013</v>
      </c>
      <c r="G853" s="1" t="s">
        <v>485</v>
      </c>
      <c r="H853" t="b">
        <v>1</v>
      </c>
      <c r="I853">
        <v>1</v>
      </c>
      <c r="J853" s="1" t="s">
        <v>7338</v>
      </c>
      <c r="K853">
        <f>COUNTIF(TravelKomma!B:B,Car[[#This Row],[carLicensePlate]])</f>
        <v>0</v>
      </c>
      <c r="L853" s="1">
        <f>SUMIF(TravelKomma!B:B,Car[[#This Row],[carLicensePlate]],TravelKomma!X:X)</f>
        <v>0</v>
      </c>
    </row>
    <row r="854" spans="1:12" x14ac:dyDescent="0.25">
      <c r="A854" s="1" t="s">
        <v>7929</v>
      </c>
      <c r="B854" s="1" t="s">
        <v>6944</v>
      </c>
      <c r="C854" s="1" t="s">
        <v>7337</v>
      </c>
      <c r="D854" s="1" t="s">
        <v>6067</v>
      </c>
      <c r="E854">
        <v>2</v>
      </c>
      <c r="F854">
        <v>2012</v>
      </c>
      <c r="G854" s="1" t="s">
        <v>626</v>
      </c>
      <c r="H854" t="b">
        <v>0</v>
      </c>
      <c r="I854">
        <v>1</v>
      </c>
      <c r="J854" s="1" t="s">
        <v>7930</v>
      </c>
      <c r="K854">
        <f>COUNTIF(TravelKomma!B:B,Car[[#This Row],[carLicensePlate]])</f>
        <v>0</v>
      </c>
      <c r="L854" s="1">
        <f>SUMIF(TravelKomma!B:B,Car[[#This Row],[carLicensePlate]],TravelKomma!X:X)</f>
        <v>0</v>
      </c>
    </row>
    <row r="855" spans="1:12" x14ac:dyDescent="0.25">
      <c r="A855" s="1" t="s">
        <v>6123</v>
      </c>
      <c r="B855" s="1" t="s">
        <v>6124</v>
      </c>
      <c r="C855" s="1" t="s">
        <v>6125</v>
      </c>
      <c r="D855" s="1" t="s">
        <v>6119</v>
      </c>
      <c r="E855">
        <v>2</v>
      </c>
      <c r="F855">
        <v>2003</v>
      </c>
      <c r="G855" s="1" t="s">
        <v>1492</v>
      </c>
      <c r="H855" t="b">
        <v>1</v>
      </c>
      <c r="I855">
        <v>1</v>
      </c>
      <c r="J855" s="1" t="s">
        <v>6126</v>
      </c>
      <c r="K855">
        <f>COUNTIF(TravelKomma!B:B,Car[[#This Row],[carLicensePlate]])</f>
        <v>0</v>
      </c>
      <c r="L855" s="1">
        <f>SUMIF(TravelKomma!B:B,Car[[#This Row],[carLicensePlate]],TravelKomma!X:X)</f>
        <v>0</v>
      </c>
    </row>
    <row r="856" spans="1:12" x14ac:dyDescent="0.25">
      <c r="A856" s="1" t="s">
        <v>6603</v>
      </c>
      <c r="B856" s="1" t="s">
        <v>6124</v>
      </c>
      <c r="C856" s="1" t="s">
        <v>6604</v>
      </c>
      <c r="D856" s="1" t="s">
        <v>6080</v>
      </c>
      <c r="E856">
        <v>2</v>
      </c>
      <c r="F856">
        <v>2005</v>
      </c>
      <c r="G856" s="1" t="s">
        <v>8</v>
      </c>
      <c r="H856" t="b">
        <v>1</v>
      </c>
      <c r="I856">
        <v>1</v>
      </c>
      <c r="J856" s="1" t="s">
        <v>6605</v>
      </c>
      <c r="K856">
        <f>COUNTIF(TravelKomma!B:B,Car[[#This Row],[carLicensePlate]])</f>
        <v>0</v>
      </c>
      <c r="L856" s="1">
        <f>SUMIF(TravelKomma!B:B,Car[[#This Row],[carLicensePlate]],TravelKomma!X:X)</f>
        <v>0</v>
      </c>
    </row>
    <row r="857" spans="1:12" x14ac:dyDescent="0.25">
      <c r="A857" s="1" t="s">
        <v>5494</v>
      </c>
      <c r="B857" s="1" t="s">
        <v>6124</v>
      </c>
      <c r="C857" s="1" t="s">
        <v>6125</v>
      </c>
      <c r="D857" s="1" t="s">
        <v>6035</v>
      </c>
      <c r="E857">
        <v>1</v>
      </c>
      <c r="F857">
        <v>2008</v>
      </c>
      <c r="G857" s="1" t="s">
        <v>275</v>
      </c>
      <c r="H857" t="b">
        <v>0</v>
      </c>
      <c r="I857">
        <v>1</v>
      </c>
      <c r="J857" s="1" t="s">
        <v>7611</v>
      </c>
      <c r="K857">
        <f>COUNTIF(TravelKomma!B:B,Car[[#This Row],[carLicensePlate]])</f>
        <v>1</v>
      </c>
      <c r="L857" s="1">
        <f>SUMIF(TravelKomma!B:B,Car[[#This Row],[carLicensePlate]],TravelKomma!X:X)</f>
        <v>141.55000000000001</v>
      </c>
    </row>
    <row r="858" spans="1:12" x14ac:dyDescent="0.25">
      <c r="A858" s="1" t="s">
        <v>7865</v>
      </c>
      <c r="B858" s="1" t="s">
        <v>6124</v>
      </c>
      <c r="C858" s="1" t="s">
        <v>7866</v>
      </c>
      <c r="D858" s="1" t="s">
        <v>6119</v>
      </c>
      <c r="E858">
        <v>5</v>
      </c>
      <c r="F858">
        <v>2009</v>
      </c>
      <c r="G858" s="1" t="s">
        <v>108</v>
      </c>
      <c r="H858" t="b">
        <v>1</v>
      </c>
      <c r="I858">
        <v>1</v>
      </c>
      <c r="J858" s="1" t="s">
        <v>7867</v>
      </c>
      <c r="K858">
        <f>COUNTIF(TravelKomma!B:B,Car[[#This Row],[carLicensePlate]])</f>
        <v>0</v>
      </c>
      <c r="L858" s="1">
        <f>SUMIF(TravelKomma!B:B,Car[[#This Row],[carLicensePlate]],TravelKomma!X:X)</f>
        <v>0</v>
      </c>
    </row>
    <row r="859" spans="1:12" x14ac:dyDescent="0.25">
      <c r="A859" s="1" t="s">
        <v>7903</v>
      </c>
      <c r="B859" s="1" t="s">
        <v>6124</v>
      </c>
      <c r="C859" s="1" t="s">
        <v>6125</v>
      </c>
      <c r="D859" s="1" t="s">
        <v>6186</v>
      </c>
      <c r="E859">
        <v>1</v>
      </c>
      <c r="F859">
        <v>2006</v>
      </c>
      <c r="G859" s="1" t="s">
        <v>66</v>
      </c>
      <c r="H859" t="b">
        <v>0</v>
      </c>
      <c r="I859">
        <v>1</v>
      </c>
      <c r="J859" s="1" t="s">
        <v>7904</v>
      </c>
      <c r="K859">
        <f>COUNTIF(TravelKomma!B:B,Car[[#This Row],[carLicensePlate]])</f>
        <v>0</v>
      </c>
      <c r="L859" s="1">
        <f>SUMIF(TravelKomma!B:B,Car[[#This Row],[carLicensePlate]],TravelKomma!X:X)</f>
        <v>0</v>
      </c>
    </row>
    <row r="860" spans="1:12" x14ac:dyDescent="0.25">
      <c r="A860" s="1" t="s">
        <v>7972</v>
      </c>
      <c r="B860" s="1" t="s">
        <v>6124</v>
      </c>
      <c r="C860" s="1" t="s">
        <v>6125</v>
      </c>
      <c r="D860" s="1" t="s">
        <v>6026</v>
      </c>
      <c r="E860">
        <v>2</v>
      </c>
      <c r="F860">
        <v>2011</v>
      </c>
      <c r="G860" s="1" t="s">
        <v>1807</v>
      </c>
      <c r="H860" t="b">
        <v>1</v>
      </c>
      <c r="I860">
        <v>1</v>
      </c>
      <c r="J860" s="1" t="s">
        <v>7973</v>
      </c>
      <c r="K860">
        <f>COUNTIF(TravelKomma!B:B,Car[[#This Row],[carLicensePlate]])</f>
        <v>0</v>
      </c>
      <c r="L860" s="1">
        <f>SUMIF(TravelKomma!B:B,Car[[#This Row],[carLicensePlate]],TravelKomma!X:X)</f>
        <v>0</v>
      </c>
    </row>
    <row r="861" spans="1:12" x14ac:dyDescent="0.25">
      <c r="A861" s="1" t="s">
        <v>4453</v>
      </c>
      <c r="B861" s="1" t="s">
        <v>6106</v>
      </c>
      <c r="C861" s="1" t="s">
        <v>6107</v>
      </c>
      <c r="D861" s="1" t="s">
        <v>6088</v>
      </c>
      <c r="E861">
        <v>4</v>
      </c>
      <c r="F861">
        <v>2008</v>
      </c>
      <c r="G861" s="1" t="s">
        <v>1209</v>
      </c>
      <c r="H861" t="b">
        <v>1</v>
      </c>
      <c r="I861">
        <v>1</v>
      </c>
      <c r="J861" s="1" t="s">
        <v>6108</v>
      </c>
      <c r="K861">
        <f>COUNTIF(TravelKomma!B:B,Car[[#This Row],[carLicensePlate]])</f>
        <v>1</v>
      </c>
      <c r="L861" s="1">
        <f>SUMIF(TravelKomma!B:B,Car[[#This Row],[carLicensePlate]],TravelKomma!X:X)</f>
        <v>126.31</v>
      </c>
    </row>
    <row r="862" spans="1:12" x14ac:dyDescent="0.25">
      <c r="A862" s="1" t="s">
        <v>6781</v>
      </c>
      <c r="B862" s="1" t="s">
        <v>6106</v>
      </c>
      <c r="C862" s="1" t="s">
        <v>6782</v>
      </c>
      <c r="D862" s="1" t="s">
        <v>6035</v>
      </c>
      <c r="E862">
        <v>4</v>
      </c>
      <c r="F862">
        <v>1994</v>
      </c>
      <c r="G862" s="1" t="s">
        <v>1351</v>
      </c>
      <c r="H862" t="b">
        <v>1</v>
      </c>
      <c r="I862">
        <v>1</v>
      </c>
      <c r="J862" s="1" t="s">
        <v>1947</v>
      </c>
      <c r="K862">
        <f>COUNTIF(TravelKomma!B:B,Car[[#This Row],[carLicensePlate]])</f>
        <v>0</v>
      </c>
      <c r="L862" s="1">
        <f>SUMIF(TravelKomma!B:B,Car[[#This Row],[carLicensePlate]],TravelKomma!X:X)</f>
        <v>0</v>
      </c>
    </row>
    <row r="863" spans="1:12" x14ac:dyDescent="0.25">
      <c r="A863" s="1" t="s">
        <v>7339</v>
      </c>
      <c r="B863" s="1" t="s">
        <v>6106</v>
      </c>
      <c r="C863" s="1" t="s">
        <v>7340</v>
      </c>
      <c r="D863" s="1" t="s">
        <v>6168</v>
      </c>
      <c r="E863">
        <v>3</v>
      </c>
      <c r="F863">
        <v>2003</v>
      </c>
      <c r="G863" s="1" t="s">
        <v>166</v>
      </c>
      <c r="H863" t="b">
        <v>0</v>
      </c>
      <c r="I863">
        <v>1</v>
      </c>
      <c r="J863" s="1" t="s">
        <v>7341</v>
      </c>
      <c r="K863">
        <f>COUNTIF(TravelKomma!B:B,Car[[#This Row],[carLicensePlate]])</f>
        <v>0</v>
      </c>
      <c r="L863" s="1">
        <f>SUMIF(TravelKomma!B:B,Car[[#This Row],[carLicensePlate]],TravelKomma!X:X)</f>
        <v>0</v>
      </c>
    </row>
    <row r="864" spans="1:12" x14ac:dyDescent="0.25">
      <c r="A864" s="1" t="s">
        <v>7776</v>
      </c>
      <c r="B864" s="1" t="s">
        <v>6106</v>
      </c>
      <c r="C864" s="1" t="s">
        <v>6107</v>
      </c>
      <c r="D864" s="1" t="s">
        <v>6264</v>
      </c>
      <c r="E864">
        <v>1</v>
      </c>
      <c r="F864">
        <v>2008</v>
      </c>
      <c r="G864" s="1" t="s">
        <v>690</v>
      </c>
      <c r="H864" t="b">
        <v>1</v>
      </c>
      <c r="I864">
        <v>1</v>
      </c>
      <c r="J864" s="1" t="s">
        <v>7777</v>
      </c>
      <c r="K864">
        <f>COUNTIF(TravelKomma!B:B,Car[[#This Row],[carLicensePlate]])</f>
        <v>0</v>
      </c>
      <c r="L864" s="1">
        <f>SUMIF(TravelKomma!B:B,Car[[#This Row],[carLicensePlate]],TravelKomma!X:X)</f>
        <v>0</v>
      </c>
    </row>
    <row r="865" spans="1:12" x14ac:dyDescent="0.25">
      <c r="A865" s="1" t="s">
        <v>6682</v>
      </c>
      <c r="B865" s="1" t="s">
        <v>6683</v>
      </c>
      <c r="C865" s="1" t="s">
        <v>6684</v>
      </c>
      <c r="D865" s="1" t="s">
        <v>6072</v>
      </c>
      <c r="E865">
        <v>3</v>
      </c>
      <c r="F865">
        <v>2005</v>
      </c>
      <c r="G865" s="1" t="s">
        <v>1494</v>
      </c>
      <c r="H865" t="b">
        <v>1</v>
      </c>
      <c r="I865">
        <v>1</v>
      </c>
      <c r="J865" s="1" t="s">
        <v>6685</v>
      </c>
      <c r="K865">
        <f>COUNTIF(TravelKomma!B:B,Car[[#This Row],[carLicensePlate]])</f>
        <v>0</v>
      </c>
      <c r="L865" s="1">
        <f>SUMIF(TravelKomma!B:B,Car[[#This Row],[carLicensePlate]],TravelKomma!X:X)</f>
        <v>0</v>
      </c>
    </row>
    <row r="866" spans="1:12" x14ac:dyDescent="0.25">
      <c r="A866" s="1" t="s">
        <v>6994</v>
      </c>
      <c r="B866" s="1" t="s">
        <v>6683</v>
      </c>
      <c r="C866" s="1" t="s">
        <v>6995</v>
      </c>
      <c r="D866" s="1" t="s">
        <v>2518</v>
      </c>
      <c r="E866">
        <v>2</v>
      </c>
      <c r="F866">
        <v>2011</v>
      </c>
      <c r="G866" s="1" t="s">
        <v>503</v>
      </c>
      <c r="H866" t="b">
        <v>1</v>
      </c>
      <c r="I866">
        <v>1</v>
      </c>
      <c r="J866" s="1" t="s">
        <v>6996</v>
      </c>
      <c r="K866">
        <f>COUNTIF(TravelKomma!B:B,Car[[#This Row],[carLicensePlate]])</f>
        <v>0</v>
      </c>
      <c r="L866" s="1">
        <f>SUMIF(TravelKomma!B:B,Car[[#This Row],[carLicensePlate]],TravelKomma!X:X)</f>
        <v>0</v>
      </c>
    </row>
    <row r="867" spans="1:12" x14ac:dyDescent="0.25">
      <c r="A867" s="1" t="s">
        <v>7799</v>
      </c>
      <c r="B867" s="1" t="s">
        <v>6683</v>
      </c>
      <c r="C867" s="1" t="s">
        <v>6684</v>
      </c>
      <c r="D867" s="1" t="s">
        <v>6168</v>
      </c>
      <c r="E867">
        <v>2</v>
      </c>
      <c r="F867">
        <v>2005</v>
      </c>
      <c r="G867" s="1" t="s">
        <v>1730</v>
      </c>
      <c r="H867" t="b">
        <v>0</v>
      </c>
      <c r="I867">
        <v>1</v>
      </c>
      <c r="J867" s="1" t="s">
        <v>7800</v>
      </c>
      <c r="K867">
        <f>COUNTIF(TravelKomma!B:B,Car[[#This Row],[carLicensePlate]])</f>
        <v>0</v>
      </c>
      <c r="L867" s="1">
        <f>SUMIF(TravelKomma!B:B,Car[[#This Row],[carLicensePlate]],TravelKomma!X:X)</f>
        <v>0</v>
      </c>
    </row>
    <row r="868" spans="1:12" x14ac:dyDescent="0.25">
      <c r="A868" s="1" t="s">
        <v>6553</v>
      </c>
      <c r="B868" s="1" t="s">
        <v>264</v>
      </c>
      <c r="C868" s="1" t="s">
        <v>6554</v>
      </c>
      <c r="D868" s="1" t="s">
        <v>6063</v>
      </c>
      <c r="E868">
        <v>3</v>
      </c>
      <c r="F868">
        <v>1968</v>
      </c>
      <c r="G868" s="1" t="s">
        <v>1209</v>
      </c>
      <c r="H868" t="b">
        <v>1</v>
      </c>
      <c r="I868">
        <v>1</v>
      </c>
      <c r="J868" s="1" t="s">
        <v>6555</v>
      </c>
      <c r="K868">
        <f>COUNTIF(TravelKomma!B:B,Car[[#This Row],[carLicensePlate]])</f>
        <v>0</v>
      </c>
      <c r="L868" s="1">
        <f>SUMIF(TravelKomma!B:B,Car[[#This Row],[carLicensePlate]],TravelKomma!X:X)</f>
        <v>0</v>
      </c>
    </row>
    <row r="869" spans="1:12" x14ac:dyDescent="0.25">
      <c r="A869" s="1" t="s">
        <v>7653</v>
      </c>
      <c r="B869" s="1" t="s">
        <v>264</v>
      </c>
      <c r="C869" s="1" t="s">
        <v>6554</v>
      </c>
      <c r="D869" s="1" t="s">
        <v>6162</v>
      </c>
      <c r="E869">
        <v>1</v>
      </c>
      <c r="F869">
        <v>1968</v>
      </c>
      <c r="G869" s="1" t="s">
        <v>1379</v>
      </c>
      <c r="H869" t="b">
        <v>1</v>
      </c>
      <c r="I869">
        <v>1</v>
      </c>
      <c r="J869" s="1" t="s">
        <v>7654</v>
      </c>
      <c r="K869">
        <f>COUNTIF(TravelKomma!B:B,Car[[#This Row],[carLicensePlate]])</f>
        <v>0</v>
      </c>
      <c r="L869" s="1">
        <f>SUMIF(TravelKomma!B:B,Car[[#This Row],[carLicensePlate]],TravelKomma!X:X)</f>
        <v>0</v>
      </c>
    </row>
    <row r="870" spans="1:12" x14ac:dyDescent="0.25">
      <c r="A870" s="1" t="s">
        <v>4847</v>
      </c>
      <c r="B870" s="1" t="s">
        <v>6325</v>
      </c>
      <c r="C870" s="1" t="s">
        <v>6326</v>
      </c>
      <c r="D870" s="1" t="s">
        <v>6162</v>
      </c>
      <c r="E870">
        <v>4</v>
      </c>
      <c r="F870">
        <v>1991</v>
      </c>
      <c r="G870" s="1" t="s">
        <v>1459</v>
      </c>
      <c r="H870" t="b">
        <v>1</v>
      </c>
      <c r="I870">
        <v>1</v>
      </c>
      <c r="J870" s="1" t="s">
        <v>6327</v>
      </c>
      <c r="K870">
        <f>COUNTIF(TravelKomma!B:B,Car[[#This Row],[carLicensePlate]])</f>
        <v>1</v>
      </c>
      <c r="L870" s="1">
        <f>SUMIF(TravelKomma!B:B,Car[[#This Row],[carLicensePlate]],TravelKomma!X:X)</f>
        <v>92.77</v>
      </c>
    </row>
    <row r="871" spans="1:12" x14ac:dyDescent="0.25">
      <c r="A871" s="1" t="s">
        <v>6790</v>
      </c>
      <c r="B871" s="1" t="s">
        <v>6325</v>
      </c>
      <c r="C871" s="1" t="s">
        <v>6791</v>
      </c>
      <c r="D871" s="1" t="s">
        <v>6035</v>
      </c>
      <c r="E871">
        <v>4</v>
      </c>
      <c r="F871">
        <v>2005</v>
      </c>
      <c r="G871" s="1" t="s">
        <v>1016</v>
      </c>
      <c r="H871" t="b">
        <v>1</v>
      </c>
      <c r="I871">
        <v>1</v>
      </c>
      <c r="J871" s="1" t="s">
        <v>6792</v>
      </c>
      <c r="K871">
        <f>COUNTIF(TravelKomma!B:B,Car[[#This Row],[carLicensePlate]])</f>
        <v>0</v>
      </c>
      <c r="L871" s="1">
        <f>SUMIF(TravelKomma!B:B,Car[[#This Row],[carLicensePlate]],TravelKomma!X:X)</f>
        <v>0</v>
      </c>
    </row>
    <row r="872" spans="1:12" x14ac:dyDescent="0.25">
      <c r="A872" s="1" t="s">
        <v>7198</v>
      </c>
      <c r="B872" s="1" t="s">
        <v>6325</v>
      </c>
      <c r="C872" s="1" t="s">
        <v>7199</v>
      </c>
      <c r="D872" s="1" t="s">
        <v>6080</v>
      </c>
      <c r="E872">
        <v>4</v>
      </c>
      <c r="F872">
        <v>2004</v>
      </c>
      <c r="G872" s="1" t="s">
        <v>126</v>
      </c>
      <c r="H872" t="b">
        <v>0</v>
      </c>
      <c r="I872">
        <v>1</v>
      </c>
      <c r="J872" s="1" t="s">
        <v>7200</v>
      </c>
      <c r="K872">
        <f>COUNTIF(TravelKomma!B:B,Car[[#This Row],[carLicensePlate]])</f>
        <v>0</v>
      </c>
      <c r="L872" s="1">
        <f>SUMIF(TravelKomma!B:B,Car[[#This Row],[carLicensePlate]],TravelKomma!X:X)</f>
        <v>0</v>
      </c>
    </row>
    <row r="873" spans="1:12" x14ac:dyDescent="0.25">
      <c r="A873" s="1" t="s">
        <v>7674</v>
      </c>
      <c r="B873" s="1" t="s">
        <v>6325</v>
      </c>
      <c r="C873" s="1" t="s">
        <v>6791</v>
      </c>
      <c r="D873" s="1" t="s">
        <v>6168</v>
      </c>
      <c r="E873">
        <v>1</v>
      </c>
      <c r="F873">
        <v>1995</v>
      </c>
      <c r="G873" s="1" t="s">
        <v>1535</v>
      </c>
      <c r="H873" t="b">
        <v>1</v>
      </c>
      <c r="I873">
        <v>1</v>
      </c>
      <c r="J873" s="1" t="s">
        <v>7675</v>
      </c>
      <c r="K873">
        <f>COUNTIF(TravelKomma!B:B,Car[[#This Row],[carLicensePlate]])</f>
        <v>0</v>
      </c>
      <c r="L873" s="1">
        <f>SUMIF(TravelKomma!B:B,Car[[#This Row],[carLicensePlate]],TravelKomma!X:X)</f>
        <v>0</v>
      </c>
    </row>
    <row r="874" spans="1:12" x14ac:dyDescent="0.25">
      <c r="A874" s="1" t="s">
        <v>7734</v>
      </c>
      <c r="B874" s="1" t="s">
        <v>6325</v>
      </c>
      <c r="C874" s="1" t="s">
        <v>7735</v>
      </c>
      <c r="D874" s="1" t="s">
        <v>2518</v>
      </c>
      <c r="E874">
        <v>2</v>
      </c>
      <c r="F874">
        <v>1998</v>
      </c>
      <c r="G874" s="1" t="s">
        <v>1488</v>
      </c>
      <c r="H874" t="b">
        <v>1</v>
      </c>
      <c r="I874">
        <v>1</v>
      </c>
      <c r="J874" s="1" t="s">
        <v>7736</v>
      </c>
      <c r="K874">
        <f>COUNTIF(TravelKomma!B:B,Car[[#This Row],[carLicensePlate]])</f>
        <v>0</v>
      </c>
      <c r="L874" s="1">
        <f>SUMIF(TravelKomma!B:B,Car[[#This Row],[carLicensePlate]],TravelKomma!X:X)</f>
        <v>0</v>
      </c>
    </row>
    <row r="875" spans="1:12" x14ac:dyDescent="0.25">
      <c r="A875" s="1" t="s">
        <v>7976</v>
      </c>
      <c r="B875" s="1" t="s">
        <v>6325</v>
      </c>
      <c r="C875" s="1" t="s">
        <v>7735</v>
      </c>
      <c r="D875" s="1" t="s">
        <v>2518</v>
      </c>
      <c r="E875">
        <v>2</v>
      </c>
      <c r="F875">
        <v>1989</v>
      </c>
      <c r="G875" s="1" t="s">
        <v>706</v>
      </c>
      <c r="H875" t="b">
        <v>1</v>
      </c>
      <c r="I875">
        <v>1</v>
      </c>
      <c r="J875" s="1" t="s">
        <v>7977</v>
      </c>
      <c r="K875">
        <f>COUNTIF(TravelKomma!B:B,Car[[#This Row],[carLicensePlate]])</f>
        <v>0</v>
      </c>
      <c r="L875" s="1">
        <f>SUMIF(TravelKomma!B:B,Car[[#This Row],[carLicensePlate]],TravelKomma!X:X)</f>
        <v>0</v>
      </c>
    </row>
    <row r="876" spans="1:12" x14ac:dyDescent="0.25">
      <c r="A876" s="1" t="s">
        <v>7978</v>
      </c>
      <c r="B876" s="1" t="s">
        <v>6325</v>
      </c>
      <c r="C876" s="1" t="s">
        <v>7979</v>
      </c>
      <c r="D876" s="1" t="s">
        <v>6059</v>
      </c>
      <c r="E876">
        <v>5</v>
      </c>
      <c r="F876">
        <v>2002</v>
      </c>
      <c r="G876" s="1" t="s">
        <v>1406</v>
      </c>
      <c r="H876" t="b">
        <v>0</v>
      </c>
      <c r="I876">
        <v>1</v>
      </c>
      <c r="J876" s="1" t="s">
        <v>7980</v>
      </c>
      <c r="K876">
        <f>COUNTIF(TravelKomma!B:B,Car[[#This Row],[carLicensePlate]])</f>
        <v>0</v>
      </c>
      <c r="L876" s="1">
        <f>SUMIF(TravelKomma!B:B,Car[[#This Row],[carLicensePlate]],TravelKomma!X:X)</f>
        <v>0</v>
      </c>
    </row>
    <row r="877" spans="1:12" x14ac:dyDescent="0.25">
      <c r="A877" s="1" t="s">
        <v>8048</v>
      </c>
      <c r="B877" s="1" t="s">
        <v>6325</v>
      </c>
      <c r="C877" s="1" t="s">
        <v>7735</v>
      </c>
      <c r="D877" s="1" t="s">
        <v>6063</v>
      </c>
      <c r="E877">
        <v>4</v>
      </c>
      <c r="F877">
        <v>1999</v>
      </c>
      <c r="G877" s="1" t="s">
        <v>560</v>
      </c>
      <c r="H877" t="b">
        <v>1</v>
      </c>
      <c r="I877">
        <v>1</v>
      </c>
      <c r="J877" s="1" t="s">
        <v>8049</v>
      </c>
      <c r="K877">
        <f>COUNTIF(TravelKomma!B:B,Car[[#This Row],[carLicensePlate]])</f>
        <v>0</v>
      </c>
      <c r="L877" s="1">
        <f>SUMIF(TravelKomma!B:B,Car[[#This Row],[carLicensePlate]],TravelKomma!X:X)</f>
        <v>0</v>
      </c>
    </row>
    <row r="878" spans="1:12" x14ac:dyDescent="0.25">
      <c r="A878" s="1" t="s">
        <v>8151</v>
      </c>
      <c r="B878" s="1" t="s">
        <v>6325</v>
      </c>
      <c r="C878" s="1" t="s">
        <v>8152</v>
      </c>
      <c r="D878" s="1" t="s">
        <v>6168</v>
      </c>
      <c r="E878">
        <v>2</v>
      </c>
      <c r="F878">
        <v>1992</v>
      </c>
      <c r="G878" s="1" t="s">
        <v>1594</v>
      </c>
      <c r="H878" t="b">
        <v>1</v>
      </c>
      <c r="I878">
        <v>1</v>
      </c>
      <c r="J878" s="1" t="s">
        <v>8153</v>
      </c>
      <c r="K878">
        <f>COUNTIF(TravelKomma!B:B,Car[[#This Row],[carLicensePlate]])</f>
        <v>0</v>
      </c>
      <c r="L878" s="1">
        <f>SUMIF(TravelKomma!B:B,Car[[#This Row],[carLicensePlate]],TravelKomma!X:X)</f>
        <v>0</v>
      </c>
    </row>
    <row r="879" spans="1:12" x14ac:dyDescent="0.25">
      <c r="A879" s="1" t="s">
        <v>6266</v>
      </c>
      <c r="B879" s="1" t="s">
        <v>6267</v>
      </c>
      <c r="C879" s="1" t="s">
        <v>6268</v>
      </c>
      <c r="D879" s="1" t="s">
        <v>6051</v>
      </c>
      <c r="E879">
        <v>5</v>
      </c>
      <c r="F879">
        <v>2006</v>
      </c>
      <c r="G879" s="1" t="s">
        <v>82</v>
      </c>
      <c r="H879" t="b">
        <v>0</v>
      </c>
      <c r="I879">
        <v>1</v>
      </c>
      <c r="J879" s="1" t="s">
        <v>6269</v>
      </c>
      <c r="K879">
        <f>COUNTIF(TravelKomma!B:B,Car[[#This Row],[carLicensePlate]])</f>
        <v>0</v>
      </c>
      <c r="L879" s="1">
        <f>SUMIF(TravelKomma!B:B,Car[[#This Row],[carLicensePlate]],TravelKomma!X:X)</f>
        <v>0</v>
      </c>
    </row>
    <row r="880" spans="1:12" x14ac:dyDescent="0.25">
      <c r="A880" s="1" t="s">
        <v>6801</v>
      </c>
      <c r="B880" s="1" t="s">
        <v>6267</v>
      </c>
      <c r="C880" s="1" t="s">
        <v>6802</v>
      </c>
      <c r="D880" s="1" t="s">
        <v>6186</v>
      </c>
      <c r="E880">
        <v>4</v>
      </c>
      <c r="F880">
        <v>2011</v>
      </c>
      <c r="G880" s="1" t="s">
        <v>548</v>
      </c>
      <c r="H880" t="b">
        <v>0</v>
      </c>
      <c r="I880">
        <v>1</v>
      </c>
      <c r="J880" s="1" t="s">
        <v>6803</v>
      </c>
      <c r="K880">
        <f>COUNTIF(TravelKomma!B:B,Car[[#This Row],[carLicensePlate]])</f>
        <v>0</v>
      </c>
      <c r="L880" s="1">
        <f>SUMIF(TravelKomma!B:B,Car[[#This Row],[carLicensePlate]],TravelKomma!X:X)</f>
        <v>0</v>
      </c>
    </row>
    <row r="881" spans="1:12" x14ac:dyDescent="0.25">
      <c r="A881" s="1" t="s">
        <v>7224</v>
      </c>
      <c r="B881" s="1" t="s">
        <v>6267</v>
      </c>
      <c r="C881" s="1" t="s">
        <v>7225</v>
      </c>
      <c r="D881" s="1" t="s">
        <v>6055</v>
      </c>
      <c r="E881">
        <v>1</v>
      </c>
      <c r="F881">
        <v>1995</v>
      </c>
      <c r="G881" s="1" t="s">
        <v>244</v>
      </c>
      <c r="H881" t="b">
        <v>1</v>
      </c>
      <c r="I881">
        <v>1</v>
      </c>
      <c r="J881" s="1" t="s">
        <v>7226</v>
      </c>
      <c r="K881">
        <f>COUNTIF(TravelKomma!B:B,Car[[#This Row],[carLicensePlate]])</f>
        <v>0</v>
      </c>
      <c r="L881" s="1">
        <f>SUMIF(TravelKomma!B:B,Car[[#This Row],[carLicensePlate]],TravelKomma!X:X)</f>
        <v>0</v>
      </c>
    </row>
    <row r="882" spans="1:12" x14ac:dyDescent="0.25">
      <c r="A882" s="1" t="s">
        <v>7227</v>
      </c>
      <c r="B882" s="1" t="s">
        <v>6267</v>
      </c>
      <c r="C882" s="1" t="s">
        <v>7228</v>
      </c>
      <c r="D882" s="1" t="s">
        <v>6031</v>
      </c>
      <c r="E882">
        <v>1</v>
      </c>
      <c r="F882">
        <v>2009</v>
      </c>
      <c r="G882" s="1" t="s">
        <v>1163</v>
      </c>
      <c r="H882" t="b">
        <v>0</v>
      </c>
      <c r="I882">
        <v>1</v>
      </c>
      <c r="J882" s="1" t="s">
        <v>7229</v>
      </c>
      <c r="K882">
        <f>COUNTIF(TravelKomma!B:B,Car[[#This Row],[carLicensePlate]])</f>
        <v>0</v>
      </c>
      <c r="L882" s="1">
        <f>SUMIF(TravelKomma!B:B,Car[[#This Row],[carLicensePlate]],TravelKomma!X:X)</f>
        <v>0</v>
      </c>
    </row>
    <row r="883" spans="1:12" x14ac:dyDescent="0.25">
      <c r="A883" s="1" t="s">
        <v>7254</v>
      </c>
      <c r="B883" s="1" t="s">
        <v>6267</v>
      </c>
      <c r="C883" s="1" t="s">
        <v>7255</v>
      </c>
      <c r="D883" s="1" t="s">
        <v>6051</v>
      </c>
      <c r="E883">
        <v>2</v>
      </c>
      <c r="F883">
        <v>1993</v>
      </c>
      <c r="G883" s="1" t="s">
        <v>26</v>
      </c>
      <c r="H883" t="b">
        <v>0</v>
      </c>
      <c r="I883">
        <v>1</v>
      </c>
      <c r="J883" s="1" t="s">
        <v>7256</v>
      </c>
      <c r="K883">
        <f>COUNTIF(TravelKomma!B:B,Car[[#This Row],[carLicensePlate]])</f>
        <v>0</v>
      </c>
      <c r="L883" s="1">
        <f>SUMIF(TravelKomma!B:B,Car[[#This Row],[carLicensePlate]],TravelKomma!X:X)</f>
        <v>0</v>
      </c>
    </row>
    <row r="884" spans="1:12" x14ac:dyDescent="0.25">
      <c r="A884" s="1" t="s">
        <v>7314</v>
      </c>
      <c r="B884" s="1" t="s">
        <v>6267</v>
      </c>
      <c r="C884" s="1" t="s">
        <v>6802</v>
      </c>
      <c r="D884" s="1" t="s">
        <v>6059</v>
      </c>
      <c r="E884">
        <v>1</v>
      </c>
      <c r="F884">
        <v>2006</v>
      </c>
      <c r="G884" s="1" t="s">
        <v>206</v>
      </c>
      <c r="H884" t="b">
        <v>1</v>
      </c>
      <c r="I884">
        <v>1</v>
      </c>
      <c r="J884" s="1" t="s">
        <v>7315</v>
      </c>
      <c r="K884">
        <f>COUNTIF(TravelKomma!B:B,Car[[#This Row],[carLicensePlate]])</f>
        <v>0</v>
      </c>
      <c r="L884" s="1">
        <f>SUMIF(TravelKomma!B:B,Car[[#This Row],[carLicensePlate]],TravelKomma!X:X)</f>
        <v>0</v>
      </c>
    </row>
    <row r="885" spans="1:12" x14ac:dyDescent="0.25">
      <c r="A885" s="1" t="s">
        <v>7369</v>
      </c>
      <c r="B885" s="1" t="s">
        <v>6267</v>
      </c>
      <c r="C885" s="1" t="s">
        <v>7255</v>
      </c>
      <c r="D885" s="1" t="s">
        <v>6063</v>
      </c>
      <c r="E885">
        <v>5</v>
      </c>
      <c r="F885">
        <v>1996</v>
      </c>
      <c r="G885" s="1" t="s">
        <v>60</v>
      </c>
      <c r="H885" t="b">
        <v>1</v>
      </c>
      <c r="I885">
        <v>1</v>
      </c>
      <c r="J885" s="1" t="s">
        <v>7370</v>
      </c>
      <c r="K885">
        <f>COUNTIF(TravelKomma!B:B,Car[[#This Row],[carLicensePlate]])</f>
        <v>0</v>
      </c>
      <c r="L885" s="1">
        <f>SUMIF(TravelKomma!B:B,Car[[#This Row],[carLicensePlate]],TravelKomma!X:X)</f>
        <v>0</v>
      </c>
    </row>
    <row r="886" spans="1:12" x14ac:dyDescent="0.25">
      <c r="A886" s="1" t="s">
        <v>7371</v>
      </c>
      <c r="B886" s="1" t="s">
        <v>6267</v>
      </c>
      <c r="C886" s="1" t="s">
        <v>7372</v>
      </c>
      <c r="D886" s="1" t="s">
        <v>6101</v>
      </c>
      <c r="E886">
        <v>4</v>
      </c>
      <c r="F886">
        <v>2003</v>
      </c>
      <c r="G886" s="1" t="s">
        <v>846</v>
      </c>
      <c r="H886" t="b">
        <v>1</v>
      </c>
      <c r="I886">
        <v>1</v>
      </c>
      <c r="J886" s="1" t="s">
        <v>7373</v>
      </c>
      <c r="K886">
        <f>COUNTIF(TravelKomma!B:B,Car[[#This Row],[carLicensePlate]])</f>
        <v>0</v>
      </c>
      <c r="L886" s="1">
        <f>SUMIF(TravelKomma!B:B,Car[[#This Row],[carLicensePlate]],TravelKomma!X:X)</f>
        <v>0</v>
      </c>
    </row>
    <row r="887" spans="1:12" x14ac:dyDescent="0.25">
      <c r="A887" s="1" t="s">
        <v>4324</v>
      </c>
      <c r="B887" s="1" t="s">
        <v>6267</v>
      </c>
      <c r="C887" s="1" t="s">
        <v>7556</v>
      </c>
      <c r="D887" s="1" t="s">
        <v>6264</v>
      </c>
      <c r="E887">
        <v>2</v>
      </c>
      <c r="F887">
        <v>2007</v>
      </c>
      <c r="G887" s="1" t="s">
        <v>1246</v>
      </c>
      <c r="H887" t="b">
        <v>1</v>
      </c>
      <c r="I887">
        <v>1</v>
      </c>
      <c r="J887" s="1" t="s">
        <v>7557</v>
      </c>
      <c r="K887">
        <f>COUNTIF(TravelKomma!B:B,Car[[#This Row],[carLicensePlate]])</f>
        <v>2</v>
      </c>
      <c r="L887" s="1">
        <f>SUMIF(TravelKomma!B:B,Car[[#This Row],[carLicensePlate]],TravelKomma!X:X)</f>
        <v>155.69999999999999</v>
      </c>
    </row>
    <row r="888" spans="1:12" x14ac:dyDescent="0.25">
      <c r="A888" s="1" t="s">
        <v>4607</v>
      </c>
      <c r="B888" s="1" t="s">
        <v>6267</v>
      </c>
      <c r="C888" s="1" t="s">
        <v>6802</v>
      </c>
      <c r="D888" s="1" t="s">
        <v>6035</v>
      </c>
      <c r="E888">
        <v>4</v>
      </c>
      <c r="F888">
        <v>2000</v>
      </c>
      <c r="G888" s="1" t="s">
        <v>1471</v>
      </c>
      <c r="H888" t="b">
        <v>0</v>
      </c>
      <c r="I888">
        <v>1</v>
      </c>
      <c r="J888" s="1" t="s">
        <v>7560</v>
      </c>
      <c r="K888">
        <f>COUNTIF(TravelKomma!B:B,Car[[#This Row],[carLicensePlate]])</f>
        <v>1</v>
      </c>
      <c r="L888" s="1">
        <f>SUMIF(TravelKomma!B:B,Car[[#This Row],[carLicensePlate]],TravelKomma!X:X)</f>
        <v>36.340000000000003</v>
      </c>
    </row>
    <row r="889" spans="1:12" x14ac:dyDescent="0.25">
      <c r="A889" s="1" t="s">
        <v>7840</v>
      </c>
      <c r="B889" s="1" t="s">
        <v>6267</v>
      </c>
      <c r="C889" s="1" t="s">
        <v>7841</v>
      </c>
      <c r="D889" s="1" t="s">
        <v>6264</v>
      </c>
      <c r="E889">
        <v>2</v>
      </c>
      <c r="F889">
        <v>2007</v>
      </c>
      <c r="G889" s="1" t="s">
        <v>347</v>
      </c>
      <c r="H889" t="b">
        <v>0</v>
      </c>
      <c r="I889">
        <v>1</v>
      </c>
      <c r="J889" s="1" t="s">
        <v>7842</v>
      </c>
      <c r="K889">
        <f>COUNTIF(TravelKomma!B:B,Car[[#This Row],[carLicensePlate]])</f>
        <v>0</v>
      </c>
      <c r="L889" s="1">
        <f>SUMIF(TravelKomma!B:B,Car[[#This Row],[carLicensePlate]],TravelKomma!X:X)</f>
        <v>0</v>
      </c>
    </row>
    <row r="890" spans="1:12" x14ac:dyDescent="0.25">
      <c r="A890" s="1" t="s">
        <v>7911</v>
      </c>
      <c r="B890" s="1" t="s">
        <v>6267</v>
      </c>
      <c r="C890" s="1" t="s">
        <v>7372</v>
      </c>
      <c r="D890" s="1" t="s">
        <v>6051</v>
      </c>
      <c r="E890">
        <v>2</v>
      </c>
      <c r="F890">
        <v>2002</v>
      </c>
      <c r="G890" s="1" t="s">
        <v>546</v>
      </c>
      <c r="H890" t="b">
        <v>1</v>
      </c>
      <c r="I890">
        <v>1</v>
      </c>
      <c r="J890" s="1" t="s">
        <v>7912</v>
      </c>
      <c r="K890">
        <f>COUNTIF(TravelKomma!B:B,Car[[#This Row],[carLicensePlate]])</f>
        <v>0</v>
      </c>
      <c r="L890" s="1">
        <f>SUMIF(TravelKomma!B:B,Car[[#This Row],[carLicensePlate]],TravelKomma!X:X)</f>
        <v>0</v>
      </c>
    </row>
    <row r="891" spans="1:12" x14ac:dyDescent="0.25">
      <c r="A891" s="1" t="s">
        <v>5556</v>
      </c>
      <c r="B891" s="1" t="s">
        <v>6267</v>
      </c>
      <c r="C891" s="1" t="s">
        <v>7988</v>
      </c>
      <c r="D891" s="1" t="s">
        <v>6035</v>
      </c>
      <c r="E891">
        <v>4</v>
      </c>
      <c r="F891">
        <v>2002</v>
      </c>
      <c r="G891" s="1" t="s">
        <v>391</v>
      </c>
      <c r="H891" t="b">
        <v>0</v>
      </c>
      <c r="I891">
        <v>1</v>
      </c>
      <c r="J891" s="1" t="s">
        <v>7989</v>
      </c>
      <c r="K891">
        <f>COUNTIF(TravelKomma!B:B,Car[[#This Row],[carLicensePlate]])</f>
        <v>1</v>
      </c>
      <c r="L891" s="1">
        <f>SUMIF(TravelKomma!B:B,Car[[#This Row],[carLicensePlate]],TravelKomma!X:X)</f>
        <v>188.32</v>
      </c>
    </row>
    <row r="892" spans="1:12" x14ac:dyDescent="0.25">
      <c r="A892" s="1" t="s">
        <v>8008</v>
      </c>
      <c r="B892" s="1" t="s">
        <v>6267</v>
      </c>
      <c r="C892" s="1" t="s">
        <v>8009</v>
      </c>
      <c r="D892" s="1" t="s">
        <v>6046</v>
      </c>
      <c r="E892">
        <v>3</v>
      </c>
      <c r="F892">
        <v>2005</v>
      </c>
      <c r="G892" s="1" t="s">
        <v>331</v>
      </c>
      <c r="H892" t="b">
        <v>1</v>
      </c>
      <c r="I892">
        <v>1</v>
      </c>
      <c r="J892" s="1" t="s">
        <v>8010</v>
      </c>
      <c r="K892">
        <f>COUNTIF(TravelKomma!B:B,Car[[#This Row],[carLicensePlate]])</f>
        <v>0</v>
      </c>
      <c r="L892" s="1">
        <f>SUMIF(TravelKomma!B:B,Car[[#This Row],[carLicensePlate]],TravelKomma!X:X)</f>
        <v>0</v>
      </c>
    </row>
    <row r="893" spans="1:12" x14ac:dyDescent="0.25">
      <c r="A893" s="1" t="s">
        <v>8184</v>
      </c>
      <c r="B893" s="1" t="s">
        <v>6267</v>
      </c>
      <c r="C893" s="1" t="s">
        <v>7225</v>
      </c>
      <c r="D893" s="1" t="s">
        <v>6168</v>
      </c>
      <c r="E893">
        <v>3</v>
      </c>
      <c r="F893">
        <v>1993</v>
      </c>
      <c r="G893" s="1" t="s">
        <v>1049</v>
      </c>
      <c r="H893" t="b">
        <v>0</v>
      </c>
      <c r="I893">
        <v>1</v>
      </c>
      <c r="J893" s="1" t="s">
        <v>8185</v>
      </c>
      <c r="K893">
        <f>COUNTIF(TravelKomma!B:B,Car[[#This Row],[carLicensePlate]])</f>
        <v>0</v>
      </c>
      <c r="L893" s="1">
        <f>SUMIF(TravelKomma!B:B,Car[[#This Row],[carLicensePlate]],TravelKomma!X:X)</f>
        <v>0</v>
      </c>
    </row>
    <row r="894" spans="1:12" x14ac:dyDescent="0.25">
      <c r="A894" s="1" t="s">
        <v>6028</v>
      </c>
      <c r="B894" s="1" t="s">
        <v>6029</v>
      </c>
      <c r="C894" s="1" t="s">
        <v>6030</v>
      </c>
      <c r="D894" s="1" t="s">
        <v>6031</v>
      </c>
      <c r="E894">
        <v>3</v>
      </c>
      <c r="F894">
        <v>2001</v>
      </c>
      <c r="G894" s="1" t="s">
        <v>1325</v>
      </c>
      <c r="H894" t="b">
        <v>0</v>
      </c>
      <c r="I894">
        <v>1</v>
      </c>
      <c r="J894" s="1" t="s">
        <v>6032</v>
      </c>
      <c r="K894">
        <f>COUNTIF(TravelKomma!B:B,Car[[#This Row],[carLicensePlate]])</f>
        <v>0</v>
      </c>
      <c r="L894" s="1">
        <f>SUMIF(TravelKomma!B:B,Car[[#This Row],[carLicensePlate]],TravelKomma!X:X)</f>
        <v>0</v>
      </c>
    </row>
    <row r="895" spans="1:12" x14ac:dyDescent="0.25">
      <c r="A895" s="1" t="s">
        <v>6041</v>
      </c>
      <c r="B895" s="1" t="s">
        <v>6029</v>
      </c>
      <c r="C895" s="1" t="s">
        <v>6042</v>
      </c>
      <c r="D895" s="1" t="s">
        <v>6031</v>
      </c>
      <c r="E895">
        <v>3</v>
      </c>
      <c r="F895">
        <v>1993</v>
      </c>
      <c r="G895" s="1" t="s">
        <v>206</v>
      </c>
      <c r="H895" t="b">
        <v>0</v>
      </c>
      <c r="I895">
        <v>1</v>
      </c>
      <c r="J895" s="1" t="s">
        <v>6043</v>
      </c>
      <c r="K895">
        <f>COUNTIF(TravelKomma!B:B,Car[[#This Row],[carLicensePlate]])</f>
        <v>0</v>
      </c>
      <c r="L895" s="1">
        <f>SUMIF(TravelKomma!B:B,Car[[#This Row],[carLicensePlate]],TravelKomma!X:X)</f>
        <v>0</v>
      </c>
    </row>
    <row r="896" spans="1:12" x14ac:dyDescent="0.25">
      <c r="A896" s="1" t="s">
        <v>6136</v>
      </c>
      <c r="B896" s="1" t="s">
        <v>6029</v>
      </c>
      <c r="C896" s="1" t="s">
        <v>6137</v>
      </c>
      <c r="D896" s="1" t="s">
        <v>6031</v>
      </c>
      <c r="E896">
        <v>3</v>
      </c>
      <c r="F896">
        <v>2008</v>
      </c>
      <c r="G896" s="1" t="s">
        <v>307</v>
      </c>
      <c r="H896" t="b">
        <v>0</v>
      </c>
      <c r="I896">
        <v>1</v>
      </c>
      <c r="J896" s="1" t="s">
        <v>6138</v>
      </c>
      <c r="K896">
        <f>COUNTIF(TravelKomma!B:B,Car[[#This Row],[carLicensePlate]])</f>
        <v>0</v>
      </c>
      <c r="L896" s="1">
        <f>SUMIF(TravelKomma!B:B,Car[[#This Row],[carLicensePlate]],TravelKomma!X:X)</f>
        <v>0</v>
      </c>
    </row>
    <row r="897" spans="1:12" x14ac:dyDescent="0.25">
      <c r="A897" s="1" t="s">
        <v>6224</v>
      </c>
      <c r="B897" s="1" t="s">
        <v>6029</v>
      </c>
      <c r="C897" s="1" t="s">
        <v>6225</v>
      </c>
      <c r="D897" s="1" t="s">
        <v>6026</v>
      </c>
      <c r="E897">
        <v>3</v>
      </c>
      <c r="F897">
        <v>1992</v>
      </c>
      <c r="G897" s="1" t="s">
        <v>377</v>
      </c>
      <c r="H897" t="b">
        <v>1</v>
      </c>
      <c r="I897">
        <v>1</v>
      </c>
      <c r="J897" s="1" t="s">
        <v>6226</v>
      </c>
      <c r="K897">
        <f>COUNTIF(TravelKomma!B:B,Car[[#This Row],[carLicensePlate]])</f>
        <v>0</v>
      </c>
      <c r="L897" s="1">
        <f>SUMIF(TravelKomma!B:B,Car[[#This Row],[carLicensePlate]],TravelKomma!X:X)</f>
        <v>0</v>
      </c>
    </row>
    <row r="898" spans="1:12" x14ac:dyDescent="0.25">
      <c r="A898" s="1" t="s">
        <v>6283</v>
      </c>
      <c r="B898" s="1" t="s">
        <v>6029</v>
      </c>
      <c r="C898" s="1" t="s">
        <v>6284</v>
      </c>
      <c r="D898" s="1" t="s">
        <v>6051</v>
      </c>
      <c r="E898">
        <v>3</v>
      </c>
      <c r="F898">
        <v>2008</v>
      </c>
      <c r="G898" s="1" t="s">
        <v>940</v>
      </c>
      <c r="H898" t="b">
        <v>0</v>
      </c>
      <c r="I898">
        <v>1</v>
      </c>
      <c r="J898" s="1" t="s">
        <v>6285</v>
      </c>
      <c r="K898">
        <f>COUNTIF(TravelKomma!B:B,Car[[#This Row],[carLicensePlate]])</f>
        <v>0</v>
      </c>
      <c r="L898" s="1">
        <f>SUMIF(TravelKomma!B:B,Car[[#This Row],[carLicensePlate]],TravelKomma!X:X)</f>
        <v>0</v>
      </c>
    </row>
    <row r="899" spans="1:12" x14ac:dyDescent="0.25">
      <c r="A899" s="1" t="s">
        <v>6334</v>
      </c>
      <c r="B899" s="1" t="s">
        <v>6029</v>
      </c>
      <c r="C899" s="1" t="s">
        <v>6284</v>
      </c>
      <c r="D899" s="1" t="s">
        <v>6072</v>
      </c>
      <c r="E899">
        <v>5</v>
      </c>
      <c r="F899">
        <v>2008</v>
      </c>
      <c r="G899" s="1" t="s">
        <v>657</v>
      </c>
      <c r="H899" t="b">
        <v>0</v>
      </c>
      <c r="I899">
        <v>1</v>
      </c>
      <c r="J899" s="1" t="s">
        <v>6335</v>
      </c>
      <c r="K899">
        <f>COUNTIF(TravelKomma!B:B,Car[[#This Row],[carLicensePlate]])</f>
        <v>0</v>
      </c>
      <c r="L899" s="1">
        <f>SUMIF(TravelKomma!B:B,Car[[#This Row],[carLicensePlate]],TravelKomma!X:X)</f>
        <v>0</v>
      </c>
    </row>
    <row r="900" spans="1:12" x14ac:dyDescent="0.25">
      <c r="A900" s="1" t="s">
        <v>6342</v>
      </c>
      <c r="B900" s="1" t="s">
        <v>6029</v>
      </c>
      <c r="C900" s="1" t="s">
        <v>6284</v>
      </c>
      <c r="D900" s="1" t="s">
        <v>6101</v>
      </c>
      <c r="E900">
        <v>5</v>
      </c>
      <c r="F900">
        <v>1998</v>
      </c>
      <c r="G900" s="1" t="s">
        <v>1811</v>
      </c>
      <c r="H900" t="b">
        <v>1</v>
      </c>
      <c r="I900">
        <v>1</v>
      </c>
      <c r="J900" s="1" t="s">
        <v>6343</v>
      </c>
      <c r="K900">
        <f>COUNTIF(TravelKomma!B:B,Car[[#This Row],[carLicensePlate]])</f>
        <v>0</v>
      </c>
      <c r="L900" s="1">
        <f>SUMIF(TravelKomma!B:B,Car[[#This Row],[carLicensePlate]],TravelKomma!X:X)</f>
        <v>0</v>
      </c>
    </row>
    <row r="901" spans="1:12" x14ac:dyDescent="0.25">
      <c r="A901" s="1" t="s">
        <v>6362</v>
      </c>
      <c r="B901" s="1" t="s">
        <v>6029</v>
      </c>
      <c r="C901" s="1" t="s">
        <v>6363</v>
      </c>
      <c r="D901" s="1" t="s">
        <v>6067</v>
      </c>
      <c r="E901">
        <v>4</v>
      </c>
      <c r="F901">
        <v>2005</v>
      </c>
      <c r="G901" s="1" t="s">
        <v>1361</v>
      </c>
      <c r="H901" t="b">
        <v>0</v>
      </c>
      <c r="I901">
        <v>1</v>
      </c>
      <c r="J901" s="1" t="s">
        <v>6364</v>
      </c>
      <c r="K901">
        <f>COUNTIF(TravelKomma!B:B,Car[[#This Row],[carLicensePlate]])</f>
        <v>0</v>
      </c>
      <c r="L901" s="1">
        <f>SUMIF(TravelKomma!B:B,Car[[#This Row],[carLicensePlate]],TravelKomma!X:X)</f>
        <v>0</v>
      </c>
    </row>
    <row r="902" spans="1:12" x14ac:dyDescent="0.25">
      <c r="A902" s="1" t="s">
        <v>4375</v>
      </c>
      <c r="B902" s="1" t="s">
        <v>6029</v>
      </c>
      <c r="C902" s="1" t="s">
        <v>6485</v>
      </c>
      <c r="D902" s="1" t="s">
        <v>6051</v>
      </c>
      <c r="E902">
        <v>4</v>
      </c>
      <c r="F902">
        <v>2005</v>
      </c>
      <c r="G902" s="1" t="s">
        <v>762</v>
      </c>
      <c r="H902" t="b">
        <v>0</v>
      </c>
      <c r="I902">
        <v>1</v>
      </c>
      <c r="J902" s="1" t="s">
        <v>6486</v>
      </c>
      <c r="K902">
        <f>COUNTIF(TravelKomma!B:B,Car[[#This Row],[carLicensePlate]])</f>
        <v>1</v>
      </c>
      <c r="L902" s="1">
        <f>SUMIF(TravelKomma!B:B,Car[[#This Row],[carLicensePlate]],TravelKomma!X:X)</f>
        <v>103.01</v>
      </c>
    </row>
    <row r="903" spans="1:12" x14ac:dyDescent="0.25">
      <c r="A903" s="1" t="s">
        <v>6518</v>
      </c>
      <c r="B903" s="1" t="s">
        <v>6029</v>
      </c>
      <c r="C903" s="1" t="s">
        <v>6519</v>
      </c>
      <c r="D903" s="1" t="s">
        <v>6055</v>
      </c>
      <c r="E903">
        <v>3</v>
      </c>
      <c r="F903">
        <v>2002</v>
      </c>
      <c r="G903" s="1" t="s">
        <v>822</v>
      </c>
      <c r="H903" t="b">
        <v>0</v>
      </c>
      <c r="I903">
        <v>1</v>
      </c>
      <c r="J903" s="1" t="s">
        <v>6520</v>
      </c>
      <c r="K903">
        <f>COUNTIF(TravelKomma!B:B,Car[[#This Row],[carLicensePlate]])</f>
        <v>0</v>
      </c>
      <c r="L903" s="1">
        <f>SUMIF(TravelKomma!B:B,Car[[#This Row],[carLicensePlate]],TravelKomma!X:X)</f>
        <v>0</v>
      </c>
    </row>
    <row r="904" spans="1:12" x14ac:dyDescent="0.25">
      <c r="A904" s="1" t="s">
        <v>6533</v>
      </c>
      <c r="B904" s="1" t="s">
        <v>6029</v>
      </c>
      <c r="C904" s="1" t="s">
        <v>6534</v>
      </c>
      <c r="D904" s="1" t="s">
        <v>6162</v>
      </c>
      <c r="E904">
        <v>3</v>
      </c>
      <c r="F904">
        <v>2009</v>
      </c>
      <c r="G904" s="1" t="s">
        <v>1042</v>
      </c>
      <c r="H904" t="b">
        <v>1</v>
      </c>
      <c r="I904">
        <v>1</v>
      </c>
      <c r="J904" s="1" t="s">
        <v>6535</v>
      </c>
      <c r="K904">
        <f>COUNTIF(TravelKomma!B:B,Car[[#This Row],[carLicensePlate]])</f>
        <v>0</v>
      </c>
      <c r="L904" s="1">
        <f>SUMIF(TravelKomma!B:B,Car[[#This Row],[carLicensePlate]],TravelKomma!X:X)</f>
        <v>0</v>
      </c>
    </row>
    <row r="905" spans="1:12" x14ac:dyDescent="0.25">
      <c r="A905" s="1" t="s">
        <v>6601</v>
      </c>
      <c r="B905" s="1" t="s">
        <v>6029</v>
      </c>
      <c r="C905" s="1" t="s">
        <v>6534</v>
      </c>
      <c r="D905" s="1" t="s">
        <v>2518</v>
      </c>
      <c r="E905">
        <v>4</v>
      </c>
      <c r="F905">
        <v>2012</v>
      </c>
      <c r="G905" s="1" t="s">
        <v>220</v>
      </c>
      <c r="H905" t="b">
        <v>1</v>
      </c>
      <c r="I905">
        <v>1</v>
      </c>
      <c r="J905" s="1" t="s">
        <v>6602</v>
      </c>
      <c r="K905">
        <f>COUNTIF(TravelKomma!B:B,Car[[#This Row],[carLicensePlate]])</f>
        <v>0</v>
      </c>
      <c r="L905" s="1">
        <f>SUMIF(TravelKomma!B:B,Car[[#This Row],[carLicensePlate]],TravelKomma!X:X)</f>
        <v>0</v>
      </c>
    </row>
    <row r="906" spans="1:12" x14ac:dyDescent="0.25">
      <c r="A906" s="1" t="s">
        <v>6663</v>
      </c>
      <c r="B906" s="1" t="s">
        <v>6029</v>
      </c>
      <c r="C906" s="1" t="s">
        <v>6030</v>
      </c>
      <c r="D906" s="1" t="s">
        <v>6080</v>
      </c>
      <c r="E906">
        <v>1</v>
      </c>
      <c r="F906">
        <v>2001</v>
      </c>
      <c r="G906" s="1" t="s">
        <v>417</v>
      </c>
      <c r="H906" t="b">
        <v>1</v>
      </c>
      <c r="I906">
        <v>1</v>
      </c>
      <c r="J906" s="1" t="s">
        <v>6664</v>
      </c>
      <c r="K906">
        <f>COUNTIF(TravelKomma!B:B,Car[[#This Row],[carLicensePlate]])</f>
        <v>0</v>
      </c>
      <c r="L906" s="1">
        <f>SUMIF(TravelKomma!B:B,Car[[#This Row],[carLicensePlate]],TravelKomma!X:X)</f>
        <v>0</v>
      </c>
    </row>
    <row r="907" spans="1:12" x14ac:dyDescent="0.25">
      <c r="A907" s="1" t="s">
        <v>4491</v>
      </c>
      <c r="B907" s="1" t="s">
        <v>6029</v>
      </c>
      <c r="C907" s="1" t="s">
        <v>6042</v>
      </c>
      <c r="D907" s="1" t="s">
        <v>6119</v>
      </c>
      <c r="E907">
        <v>2</v>
      </c>
      <c r="F907">
        <v>2000</v>
      </c>
      <c r="G907" s="1" t="s">
        <v>1668</v>
      </c>
      <c r="H907" t="b">
        <v>0</v>
      </c>
      <c r="I907">
        <v>1</v>
      </c>
      <c r="J907" s="1" t="s">
        <v>1947</v>
      </c>
      <c r="K907">
        <f>COUNTIF(TravelKomma!B:B,Car[[#This Row],[carLicensePlate]])</f>
        <v>2</v>
      </c>
      <c r="L907" s="1">
        <f>SUMIF(TravelKomma!B:B,Car[[#This Row],[carLicensePlate]],TravelKomma!X:X)</f>
        <v>228.03</v>
      </c>
    </row>
    <row r="908" spans="1:12" x14ac:dyDescent="0.25">
      <c r="A908" s="1" t="s">
        <v>6768</v>
      </c>
      <c r="B908" s="1" t="s">
        <v>6029</v>
      </c>
      <c r="C908" s="1" t="s">
        <v>6042</v>
      </c>
      <c r="D908" s="1" t="s">
        <v>6264</v>
      </c>
      <c r="E908">
        <v>2</v>
      </c>
      <c r="F908">
        <v>2003</v>
      </c>
      <c r="G908" s="1" t="s">
        <v>1934</v>
      </c>
      <c r="H908" t="b">
        <v>1</v>
      </c>
      <c r="I908">
        <v>1</v>
      </c>
      <c r="J908" s="1" t="s">
        <v>6769</v>
      </c>
      <c r="K908">
        <f>COUNTIF(TravelKomma!B:B,Car[[#This Row],[carLicensePlate]])</f>
        <v>0</v>
      </c>
      <c r="L908" s="1">
        <f>SUMIF(TravelKomma!B:B,Car[[#This Row],[carLicensePlate]],TravelKomma!X:X)</f>
        <v>0</v>
      </c>
    </row>
    <row r="909" spans="1:12" x14ac:dyDescent="0.25">
      <c r="A909" s="1" t="s">
        <v>6785</v>
      </c>
      <c r="B909" s="1" t="s">
        <v>6029</v>
      </c>
      <c r="C909" s="1" t="s">
        <v>6786</v>
      </c>
      <c r="D909" s="1" t="s">
        <v>6088</v>
      </c>
      <c r="E909">
        <v>1</v>
      </c>
      <c r="F909">
        <v>2006</v>
      </c>
      <c r="G909" s="1" t="s">
        <v>1691</v>
      </c>
      <c r="H909" t="b">
        <v>0</v>
      </c>
      <c r="I909">
        <v>1</v>
      </c>
      <c r="J909" s="1" t="s">
        <v>6787</v>
      </c>
      <c r="K909">
        <f>COUNTIF(TravelKomma!B:B,Car[[#This Row],[carLicensePlate]])</f>
        <v>0</v>
      </c>
      <c r="L909" s="1">
        <f>SUMIF(TravelKomma!B:B,Car[[#This Row],[carLicensePlate]],TravelKomma!X:X)</f>
        <v>0</v>
      </c>
    </row>
    <row r="910" spans="1:12" x14ac:dyDescent="0.25">
      <c r="A910" s="1" t="s">
        <v>5488</v>
      </c>
      <c r="B910" s="1" t="s">
        <v>6029</v>
      </c>
      <c r="C910" s="1" t="s">
        <v>6519</v>
      </c>
      <c r="D910" s="1" t="s">
        <v>6046</v>
      </c>
      <c r="E910">
        <v>5</v>
      </c>
      <c r="F910">
        <v>2006</v>
      </c>
      <c r="G910" s="1" t="s">
        <v>1641</v>
      </c>
      <c r="H910" t="b">
        <v>1</v>
      </c>
      <c r="I910">
        <v>1</v>
      </c>
      <c r="J910" s="1" t="s">
        <v>6861</v>
      </c>
      <c r="K910">
        <f>COUNTIF(TravelKomma!B:B,Car[[#This Row],[carLicensePlate]])</f>
        <v>1</v>
      </c>
      <c r="L910" s="1">
        <f>SUMIF(TravelKomma!B:B,Car[[#This Row],[carLicensePlate]],TravelKomma!X:X)</f>
        <v>123.44</v>
      </c>
    </row>
    <row r="911" spans="1:12" x14ac:dyDescent="0.25">
      <c r="A911" s="1" t="s">
        <v>6923</v>
      </c>
      <c r="B911" s="1" t="s">
        <v>6029</v>
      </c>
      <c r="C911" s="1" t="s">
        <v>6924</v>
      </c>
      <c r="D911" s="1" t="s">
        <v>6264</v>
      </c>
      <c r="E911">
        <v>3</v>
      </c>
      <c r="F911">
        <v>2008</v>
      </c>
      <c r="G911" s="1" t="s">
        <v>110</v>
      </c>
      <c r="H911" t="b">
        <v>0</v>
      </c>
      <c r="I911">
        <v>1</v>
      </c>
      <c r="J911" s="1" t="s">
        <v>6925</v>
      </c>
      <c r="K911">
        <f>COUNTIF(TravelKomma!B:B,Car[[#This Row],[carLicensePlate]])</f>
        <v>0</v>
      </c>
      <c r="L911" s="1">
        <f>SUMIF(TravelKomma!B:B,Car[[#This Row],[carLicensePlate]],TravelKomma!X:X)</f>
        <v>0</v>
      </c>
    </row>
    <row r="912" spans="1:12" x14ac:dyDescent="0.25">
      <c r="A912" s="1" t="s">
        <v>4898</v>
      </c>
      <c r="B912" s="1" t="s">
        <v>6029</v>
      </c>
      <c r="C912" s="1" t="s">
        <v>7067</v>
      </c>
      <c r="D912" s="1" t="s">
        <v>6055</v>
      </c>
      <c r="E912">
        <v>1</v>
      </c>
      <c r="F912">
        <v>2008</v>
      </c>
      <c r="G912" s="1" t="s">
        <v>796</v>
      </c>
      <c r="H912" t="b">
        <v>0</v>
      </c>
      <c r="I912">
        <v>1</v>
      </c>
      <c r="J912" s="1" t="s">
        <v>7068</v>
      </c>
      <c r="K912">
        <f>COUNTIF(TravelKomma!B:B,Car[[#This Row],[carLicensePlate]])</f>
        <v>1</v>
      </c>
      <c r="L912" s="1">
        <f>SUMIF(TravelKomma!B:B,Car[[#This Row],[carLicensePlate]],TravelKomma!X:X)</f>
        <v>7.01</v>
      </c>
    </row>
    <row r="913" spans="1:12" x14ac:dyDescent="0.25">
      <c r="A913" s="1" t="s">
        <v>7110</v>
      </c>
      <c r="B913" s="1" t="s">
        <v>6029</v>
      </c>
      <c r="C913" s="1" t="s">
        <v>7111</v>
      </c>
      <c r="D913" s="1" t="s">
        <v>6059</v>
      </c>
      <c r="E913">
        <v>2</v>
      </c>
      <c r="F913">
        <v>2011</v>
      </c>
      <c r="G913" s="1" t="s">
        <v>156</v>
      </c>
      <c r="H913" t="b">
        <v>0</v>
      </c>
      <c r="I913">
        <v>1</v>
      </c>
      <c r="J913" s="1" t="s">
        <v>7112</v>
      </c>
      <c r="K913">
        <f>COUNTIF(TravelKomma!B:B,Car[[#This Row],[carLicensePlate]])</f>
        <v>0</v>
      </c>
      <c r="L913" s="1">
        <f>SUMIF(TravelKomma!B:B,Car[[#This Row],[carLicensePlate]],TravelKomma!X:X)</f>
        <v>0</v>
      </c>
    </row>
    <row r="914" spans="1:12" x14ac:dyDescent="0.25">
      <c r="A914" s="1" t="s">
        <v>5529</v>
      </c>
      <c r="B914" s="1" t="s">
        <v>6029</v>
      </c>
      <c r="C914" s="1" t="s">
        <v>7113</v>
      </c>
      <c r="D914" s="1" t="s">
        <v>6101</v>
      </c>
      <c r="E914">
        <v>4</v>
      </c>
      <c r="F914">
        <v>2004</v>
      </c>
      <c r="G914" s="1" t="s">
        <v>413</v>
      </c>
      <c r="H914" t="b">
        <v>0</v>
      </c>
      <c r="I914">
        <v>1</v>
      </c>
      <c r="J914" s="1" t="s">
        <v>7114</v>
      </c>
      <c r="K914">
        <f>COUNTIF(TravelKomma!B:B,Car[[#This Row],[carLicensePlate]])</f>
        <v>1</v>
      </c>
      <c r="L914" s="1">
        <f>SUMIF(TravelKomma!B:B,Car[[#This Row],[carLicensePlate]],TravelKomma!X:X)</f>
        <v>32.39</v>
      </c>
    </row>
    <row r="915" spans="1:12" x14ac:dyDescent="0.25">
      <c r="A915" s="1" t="s">
        <v>4296</v>
      </c>
      <c r="B915" s="1" t="s">
        <v>6029</v>
      </c>
      <c r="C915" s="1" t="s">
        <v>6519</v>
      </c>
      <c r="D915" s="1" t="s">
        <v>6067</v>
      </c>
      <c r="E915">
        <v>1</v>
      </c>
      <c r="F915">
        <v>2003</v>
      </c>
      <c r="G915" s="1" t="s">
        <v>467</v>
      </c>
      <c r="H915" t="b">
        <v>1</v>
      </c>
      <c r="I915">
        <v>1</v>
      </c>
      <c r="J915" s="1" t="s">
        <v>7258</v>
      </c>
      <c r="K915">
        <f>COUNTIF(TravelKomma!B:B,Car[[#This Row],[carLicensePlate]])</f>
        <v>2</v>
      </c>
      <c r="L915" s="1">
        <f>SUMIF(TravelKomma!B:B,Car[[#This Row],[carLicensePlate]],TravelKomma!X:X)</f>
        <v>150.82</v>
      </c>
    </row>
    <row r="916" spans="1:12" x14ac:dyDescent="0.25">
      <c r="A916" s="1" t="s">
        <v>7277</v>
      </c>
      <c r="B916" s="1" t="s">
        <v>6029</v>
      </c>
      <c r="C916" s="1" t="s">
        <v>7278</v>
      </c>
      <c r="D916" s="1" t="s">
        <v>6168</v>
      </c>
      <c r="E916">
        <v>2</v>
      </c>
      <c r="F916">
        <v>1995</v>
      </c>
      <c r="G916" s="1" t="s">
        <v>1371</v>
      </c>
      <c r="H916" t="b">
        <v>1</v>
      </c>
      <c r="I916">
        <v>1</v>
      </c>
      <c r="J916" s="1" t="s">
        <v>7279</v>
      </c>
      <c r="K916">
        <f>COUNTIF(TravelKomma!B:B,Car[[#This Row],[carLicensePlate]])</f>
        <v>0</v>
      </c>
      <c r="L916" s="1">
        <f>SUMIF(TravelKomma!B:B,Car[[#This Row],[carLicensePlate]],TravelKomma!X:X)</f>
        <v>0</v>
      </c>
    </row>
    <row r="917" spans="1:12" x14ac:dyDescent="0.25">
      <c r="A917" s="1" t="s">
        <v>7281</v>
      </c>
      <c r="B917" s="1" t="s">
        <v>6029</v>
      </c>
      <c r="C917" s="1" t="s">
        <v>7282</v>
      </c>
      <c r="D917" s="1" t="s">
        <v>6067</v>
      </c>
      <c r="E917">
        <v>4</v>
      </c>
      <c r="F917">
        <v>2000</v>
      </c>
      <c r="G917" s="1" t="s">
        <v>622</v>
      </c>
      <c r="H917" t="b">
        <v>1</v>
      </c>
      <c r="I917">
        <v>1</v>
      </c>
      <c r="J917" s="1" t="s">
        <v>1947</v>
      </c>
      <c r="K917">
        <f>COUNTIF(TravelKomma!B:B,Car[[#This Row],[carLicensePlate]])</f>
        <v>0</v>
      </c>
      <c r="L917" s="1">
        <f>SUMIF(TravelKomma!B:B,Car[[#This Row],[carLicensePlate]],TravelKomma!X:X)</f>
        <v>0</v>
      </c>
    </row>
    <row r="918" spans="1:12" x14ac:dyDescent="0.25">
      <c r="A918" s="1" t="s">
        <v>7307</v>
      </c>
      <c r="B918" s="1" t="s">
        <v>6029</v>
      </c>
      <c r="C918" s="1" t="s">
        <v>7067</v>
      </c>
      <c r="D918" s="1" t="s">
        <v>6055</v>
      </c>
      <c r="E918">
        <v>3</v>
      </c>
      <c r="F918">
        <v>2012</v>
      </c>
      <c r="G918" s="1" t="s">
        <v>86</v>
      </c>
      <c r="H918" t="b">
        <v>0</v>
      </c>
      <c r="I918">
        <v>1</v>
      </c>
      <c r="J918" s="1" t="s">
        <v>7308</v>
      </c>
      <c r="K918">
        <f>COUNTIF(TravelKomma!B:B,Car[[#This Row],[carLicensePlate]])</f>
        <v>0</v>
      </c>
      <c r="L918" s="1">
        <f>SUMIF(TravelKomma!B:B,Car[[#This Row],[carLicensePlate]],TravelKomma!X:X)</f>
        <v>0</v>
      </c>
    </row>
    <row r="919" spans="1:12" x14ac:dyDescent="0.25">
      <c r="A919" s="1" t="s">
        <v>5137</v>
      </c>
      <c r="B919" s="1" t="s">
        <v>6029</v>
      </c>
      <c r="C919" s="1" t="s">
        <v>7348</v>
      </c>
      <c r="D919" s="1" t="s">
        <v>6119</v>
      </c>
      <c r="E919">
        <v>1</v>
      </c>
      <c r="F919">
        <v>2002</v>
      </c>
      <c r="G919" s="1" t="s">
        <v>959</v>
      </c>
      <c r="H919" t="b">
        <v>1</v>
      </c>
      <c r="I919">
        <v>1</v>
      </c>
      <c r="J919" s="1" t="s">
        <v>7349</v>
      </c>
      <c r="K919">
        <f>COUNTIF(TravelKomma!B:B,Car[[#This Row],[carLicensePlate]])</f>
        <v>1</v>
      </c>
      <c r="L919" s="1">
        <f>SUMIF(TravelKomma!B:B,Car[[#This Row],[carLicensePlate]],TravelKomma!X:X)</f>
        <v>69.290000000000006</v>
      </c>
    </row>
    <row r="920" spans="1:12" x14ac:dyDescent="0.25">
      <c r="A920" s="1" t="s">
        <v>7406</v>
      </c>
      <c r="B920" s="1" t="s">
        <v>6029</v>
      </c>
      <c r="C920" s="1" t="s">
        <v>7407</v>
      </c>
      <c r="D920" s="1" t="s">
        <v>6080</v>
      </c>
      <c r="E920">
        <v>3</v>
      </c>
      <c r="F920">
        <v>2007</v>
      </c>
      <c r="G920" s="1" t="s">
        <v>734</v>
      </c>
      <c r="H920" t="b">
        <v>1</v>
      </c>
      <c r="I920">
        <v>1</v>
      </c>
      <c r="J920" s="1" t="s">
        <v>7408</v>
      </c>
      <c r="K920">
        <f>COUNTIF(TravelKomma!B:B,Car[[#This Row],[carLicensePlate]])</f>
        <v>0</v>
      </c>
      <c r="L920" s="1">
        <f>SUMIF(TravelKomma!B:B,Car[[#This Row],[carLicensePlate]],TravelKomma!X:X)</f>
        <v>0</v>
      </c>
    </row>
    <row r="921" spans="1:12" x14ac:dyDescent="0.25">
      <c r="A921" s="1" t="s">
        <v>4577</v>
      </c>
      <c r="B921" s="1" t="s">
        <v>6029</v>
      </c>
      <c r="C921" s="1" t="s">
        <v>7407</v>
      </c>
      <c r="D921" s="1" t="s">
        <v>6046</v>
      </c>
      <c r="E921">
        <v>2</v>
      </c>
      <c r="F921">
        <v>2007</v>
      </c>
      <c r="G921" s="1" t="s">
        <v>572</v>
      </c>
      <c r="H921" t="b">
        <v>0</v>
      </c>
      <c r="I921">
        <v>1</v>
      </c>
      <c r="J921" s="1" t="s">
        <v>7410</v>
      </c>
      <c r="K921">
        <f>COUNTIF(TravelKomma!B:B,Car[[#This Row],[carLicensePlate]])</f>
        <v>2</v>
      </c>
      <c r="L921" s="1">
        <f>SUMIF(TravelKomma!B:B,Car[[#This Row],[carLicensePlate]],TravelKomma!X:X)</f>
        <v>140.91</v>
      </c>
    </row>
    <row r="922" spans="1:12" x14ac:dyDescent="0.25">
      <c r="A922" s="1" t="s">
        <v>7413</v>
      </c>
      <c r="B922" s="1" t="s">
        <v>6029</v>
      </c>
      <c r="C922" s="1" t="s">
        <v>7414</v>
      </c>
      <c r="D922" s="1" t="s">
        <v>6101</v>
      </c>
      <c r="E922">
        <v>3</v>
      </c>
      <c r="F922">
        <v>1999</v>
      </c>
      <c r="G922" s="1" t="s">
        <v>1068</v>
      </c>
      <c r="H922" t="b">
        <v>0</v>
      </c>
      <c r="I922">
        <v>1</v>
      </c>
      <c r="J922" s="1" t="s">
        <v>7415</v>
      </c>
      <c r="K922">
        <f>COUNTIF(TravelKomma!B:B,Car[[#This Row],[carLicensePlate]])</f>
        <v>0</v>
      </c>
      <c r="L922" s="1">
        <f>SUMIF(TravelKomma!B:B,Car[[#This Row],[carLicensePlate]],TravelKomma!X:X)</f>
        <v>0</v>
      </c>
    </row>
    <row r="923" spans="1:12" x14ac:dyDescent="0.25">
      <c r="A923" s="1" t="s">
        <v>5535</v>
      </c>
      <c r="B923" s="1" t="s">
        <v>6029</v>
      </c>
      <c r="C923" s="1" t="s">
        <v>7348</v>
      </c>
      <c r="D923" s="1" t="s">
        <v>6162</v>
      </c>
      <c r="E923">
        <v>2</v>
      </c>
      <c r="F923">
        <v>2011</v>
      </c>
      <c r="G923" s="1" t="s">
        <v>886</v>
      </c>
      <c r="H923" t="b">
        <v>0</v>
      </c>
      <c r="I923">
        <v>1</v>
      </c>
      <c r="J923" s="1" t="s">
        <v>7451</v>
      </c>
      <c r="K923">
        <f>COUNTIF(TravelKomma!B:B,Car[[#This Row],[carLicensePlate]])</f>
        <v>1</v>
      </c>
      <c r="L923" s="1">
        <f>SUMIF(TravelKomma!B:B,Car[[#This Row],[carLicensePlate]],TravelKomma!X:X)</f>
        <v>117.98</v>
      </c>
    </row>
    <row r="924" spans="1:12" x14ac:dyDescent="0.25">
      <c r="A924" s="1" t="s">
        <v>5166</v>
      </c>
      <c r="B924" s="1" t="s">
        <v>6029</v>
      </c>
      <c r="C924" s="1" t="s">
        <v>7407</v>
      </c>
      <c r="D924" s="1" t="s">
        <v>6059</v>
      </c>
      <c r="E924">
        <v>1</v>
      </c>
      <c r="F924">
        <v>2004</v>
      </c>
      <c r="G924" s="1" t="s">
        <v>1624</v>
      </c>
      <c r="H924" t="b">
        <v>0</v>
      </c>
      <c r="I924">
        <v>1</v>
      </c>
      <c r="J924" s="1" t="s">
        <v>7486</v>
      </c>
      <c r="K924">
        <f>COUNTIF(TravelKomma!B:B,Car[[#This Row],[carLicensePlate]])</f>
        <v>1</v>
      </c>
      <c r="L924" s="1">
        <f>SUMIF(TravelKomma!B:B,Car[[#This Row],[carLicensePlate]],TravelKomma!X:X)</f>
        <v>69.25</v>
      </c>
    </row>
    <row r="925" spans="1:12" x14ac:dyDescent="0.25">
      <c r="A925" s="1" t="s">
        <v>4271</v>
      </c>
      <c r="B925" s="1" t="s">
        <v>6029</v>
      </c>
      <c r="C925" s="1" t="s">
        <v>6137</v>
      </c>
      <c r="D925" s="1" t="s">
        <v>6059</v>
      </c>
      <c r="E925">
        <v>3</v>
      </c>
      <c r="F925">
        <v>2004</v>
      </c>
      <c r="G925" s="1" t="s">
        <v>1320</v>
      </c>
      <c r="H925" t="b">
        <v>0</v>
      </c>
      <c r="I925">
        <v>1</v>
      </c>
      <c r="J925" s="1" t="s">
        <v>7490</v>
      </c>
      <c r="K925">
        <f>COUNTIF(TravelKomma!B:B,Car[[#This Row],[carLicensePlate]])</f>
        <v>2</v>
      </c>
      <c r="L925" s="1">
        <f>SUMIF(TravelKomma!B:B,Car[[#This Row],[carLicensePlate]],TravelKomma!X:X)</f>
        <v>144.26999999999998</v>
      </c>
    </row>
    <row r="926" spans="1:12" x14ac:dyDescent="0.25">
      <c r="A926" s="1" t="s">
        <v>4238</v>
      </c>
      <c r="B926" s="1" t="s">
        <v>6029</v>
      </c>
      <c r="C926" s="1" t="s">
        <v>7492</v>
      </c>
      <c r="D926" s="1" t="s">
        <v>6168</v>
      </c>
      <c r="E926">
        <v>1</v>
      </c>
      <c r="F926">
        <v>2008</v>
      </c>
      <c r="G926" s="1" t="s">
        <v>704</v>
      </c>
      <c r="H926" t="b">
        <v>0</v>
      </c>
      <c r="I926">
        <v>1</v>
      </c>
      <c r="J926" s="1" t="s">
        <v>7493</v>
      </c>
      <c r="K926">
        <f>COUNTIF(TravelKomma!B:B,Car[[#This Row],[carLicensePlate]])</f>
        <v>2</v>
      </c>
      <c r="L926" s="1">
        <f>SUMIF(TravelKomma!B:B,Car[[#This Row],[carLicensePlate]],TravelKomma!X:X)</f>
        <v>283.70000000000005</v>
      </c>
    </row>
    <row r="927" spans="1:12" x14ac:dyDescent="0.25">
      <c r="A927" s="1" t="s">
        <v>4601</v>
      </c>
      <c r="B927" s="1" t="s">
        <v>6029</v>
      </c>
      <c r="C927" s="1" t="s">
        <v>6534</v>
      </c>
      <c r="D927" s="1" t="s">
        <v>6168</v>
      </c>
      <c r="E927">
        <v>2</v>
      </c>
      <c r="F927">
        <v>2011</v>
      </c>
      <c r="G927" s="1" t="s">
        <v>1886</v>
      </c>
      <c r="H927" t="b">
        <v>0</v>
      </c>
      <c r="I927">
        <v>1</v>
      </c>
      <c r="J927" s="1" t="s">
        <v>7496</v>
      </c>
      <c r="K927">
        <f>COUNTIF(TravelKomma!B:B,Car[[#This Row],[carLicensePlate]])</f>
        <v>1</v>
      </c>
      <c r="L927" s="1">
        <f>SUMIF(TravelKomma!B:B,Car[[#This Row],[carLicensePlate]],TravelKomma!X:X)</f>
        <v>4.45</v>
      </c>
    </row>
    <row r="928" spans="1:12" x14ac:dyDescent="0.25">
      <c r="A928" s="1" t="s">
        <v>4411</v>
      </c>
      <c r="B928" s="1" t="s">
        <v>6029</v>
      </c>
      <c r="C928" s="1" t="s">
        <v>7492</v>
      </c>
      <c r="D928" s="1" t="s">
        <v>6059</v>
      </c>
      <c r="E928">
        <v>5</v>
      </c>
      <c r="F928">
        <v>2007</v>
      </c>
      <c r="G928" s="1" t="s">
        <v>1049</v>
      </c>
      <c r="H928" t="b">
        <v>1</v>
      </c>
      <c r="I928">
        <v>1</v>
      </c>
      <c r="J928" s="1" t="s">
        <v>7521</v>
      </c>
      <c r="K928">
        <f>COUNTIF(TravelKomma!B:B,Car[[#This Row],[carLicensePlate]])</f>
        <v>2</v>
      </c>
      <c r="L928" s="1">
        <f>SUMIF(TravelKomma!B:B,Car[[#This Row],[carLicensePlate]],TravelKomma!X:X)</f>
        <v>315.58</v>
      </c>
    </row>
    <row r="929" spans="1:12" x14ac:dyDescent="0.25">
      <c r="A929" s="1" t="s">
        <v>5354</v>
      </c>
      <c r="B929" s="1" t="s">
        <v>6029</v>
      </c>
      <c r="C929" s="1" t="s">
        <v>6924</v>
      </c>
      <c r="D929" s="1" t="s">
        <v>6168</v>
      </c>
      <c r="E929">
        <v>3</v>
      </c>
      <c r="F929">
        <v>2004</v>
      </c>
      <c r="G929" s="1" t="s">
        <v>1439</v>
      </c>
      <c r="H929" t="b">
        <v>0</v>
      </c>
      <c r="I929">
        <v>1</v>
      </c>
      <c r="J929" s="1" t="s">
        <v>7547</v>
      </c>
      <c r="K929">
        <f>COUNTIF(TravelKomma!B:B,Car[[#This Row],[carLicensePlate]])</f>
        <v>2</v>
      </c>
      <c r="L929" s="1">
        <f>SUMIF(TravelKomma!B:B,Car[[#This Row],[carLicensePlate]],TravelKomma!X:X)</f>
        <v>44.79</v>
      </c>
    </row>
    <row r="930" spans="1:12" x14ac:dyDescent="0.25">
      <c r="A930" s="1" t="s">
        <v>7586</v>
      </c>
      <c r="B930" s="1" t="s">
        <v>6029</v>
      </c>
      <c r="C930" s="1" t="s">
        <v>6485</v>
      </c>
      <c r="D930" s="1" t="s">
        <v>6080</v>
      </c>
      <c r="E930">
        <v>1</v>
      </c>
      <c r="F930">
        <v>1976</v>
      </c>
      <c r="G930" s="1" t="s">
        <v>1745</v>
      </c>
      <c r="H930" t="b">
        <v>0</v>
      </c>
      <c r="I930">
        <v>1</v>
      </c>
      <c r="J930" s="1" t="s">
        <v>7587</v>
      </c>
      <c r="K930">
        <f>COUNTIF(TravelKomma!B:B,Car[[#This Row],[carLicensePlate]])</f>
        <v>0</v>
      </c>
      <c r="L930" s="1">
        <f>SUMIF(TravelKomma!B:B,Car[[#This Row],[carLicensePlate]],TravelKomma!X:X)</f>
        <v>0</v>
      </c>
    </row>
    <row r="931" spans="1:12" x14ac:dyDescent="0.25">
      <c r="A931" s="1" t="s">
        <v>7588</v>
      </c>
      <c r="B931" s="1" t="s">
        <v>6029</v>
      </c>
      <c r="C931" s="1" t="s">
        <v>6519</v>
      </c>
      <c r="D931" s="1" t="s">
        <v>6063</v>
      </c>
      <c r="E931">
        <v>2</v>
      </c>
      <c r="F931">
        <v>2007</v>
      </c>
      <c r="G931" s="1" t="s">
        <v>1066</v>
      </c>
      <c r="H931" t="b">
        <v>0</v>
      </c>
      <c r="I931">
        <v>1</v>
      </c>
      <c r="J931" s="1" t="s">
        <v>7589</v>
      </c>
      <c r="K931">
        <f>COUNTIF(TravelKomma!B:B,Car[[#This Row],[carLicensePlate]])</f>
        <v>0</v>
      </c>
      <c r="L931" s="1">
        <f>SUMIF(TravelKomma!B:B,Car[[#This Row],[carLicensePlate]],TravelKomma!X:X)</f>
        <v>0</v>
      </c>
    </row>
    <row r="932" spans="1:12" x14ac:dyDescent="0.25">
      <c r="A932" s="1" t="s">
        <v>5113</v>
      </c>
      <c r="B932" s="1" t="s">
        <v>6029</v>
      </c>
      <c r="C932" s="1" t="s">
        <v>6137</v>
      </c>
      <c r="D932" s="1" t="s">
        <v>6067</v>
      </c>
      <c r="E932">
        <v>1</v>
      </c>
      <c r="F932">
        <v>2008</v>
      </c>
      <c r="G932" s="1" t="s">
        <v>734</v>
      </c>
      <c r="H932" t="b">
        <v>1</v>
      </c>
      <c r="I932">
        <v>1</v>
      </c>
      <c r="J932" s="1" t="s">
        <v>7596</v>
      </c>
      <c r="K932">
        <f>COUNTIF(TravelKomma!B:B,Car[[#This Row],[carLicensePlate]])</f>
        <v>1</v>
      </c>
      <c r="L932" s="1">
        <f>SUMIF(TravelKomma!B:B,Car[[#This Row],[carLicensePlate]],TravelKomma!X:X)</f>
        <v>191.12</v>
      </c>
    </row>
    <row r="933" spans="1:12" x14ac:dyDescent="0.25">
      <c r="A933" s="1" t="s">
        <v>7667</v>
      </c>
      <c r="B933" s="1" t="s">
        <v>6029</v>
      </c>
      <c r="C933" s="1" t="s">
        <v>7407</v>
      </c>
      <c r="D933" s="1" t="s">
        <v>6063</v>
      </c>
      <c r="E933">
        <v>3</v>
      </c>
      <c r="F933">
        <v>1999</v>
      </c>
      <c r="G933" s="1" t="s">
        <v>1379</v>
      </c>
      <c r="H933" t="b">
        <v>0</v>
      </c>
      <c r="I933">
        <v>1</v>
      </c>
      <c r="J933" s="1" t="s">
        <v>1947</v>
      </c>
      <c r="K933">
        <f>COUNTIF(TravelKomma!B:B,Car[[#This Row],[carLicensePlate]])</f>
        <v>0</v>
      </c>
      <c r="L933" s="1">
        <f>SUMIF(TravelKomma!B:B,Car[[#This Row],[carLicensePlate]],TravelKomma!X:X)</f>
        <v>0</v>
      </c>
    </row>
    <row r="934" spans="1:12" x14ac:dyDescent="0.25">
      <c r="A934" s="1" t="s">
        <v>7703</v>
      </c>
      <c r="B934" s="1" t="s">
        <v>6029</v>
      </c>
      <c r="C934" s="1" t="s">
        <v>7067</v>
      </c>
      <c r="D934" s="1" t="s">
        <v>6051</v>
      </c>
      <c r="E934">
        <v>3</v>
      </c>
      <c r="F934">
        <v>1993</v>
      </c>
      <c r="G934" s="1" t="s">
        <v>335</v>
      </c>
      <c r="H934" t="b">
        <v>0</v>
      </c>
      <c r="I934">
        <v>1</v>
      </c>
      <c r="J934" s="1" t="s">
        <v>7704</v>
      </c>
      <c r="K934">
        <f>COUNTIF(TravelKomma!B:B,Car[[#This Row],[carLicensePlate]])</f>
        <v>0</v>
      </c>
      <c r="L934" s="1">
        <f>SUMIF(TravelKomma!B:B,Car[[#This Row],[carLicensePlate]],TravelKomma!X:X)</f>
        <v>0</v>
      </c>
    </row>
    <row r="935" spans="1:12" x14ac:dyDescent="0.25">
      <c r="A935" s="1" t="s">
        <v>7719</v>
      </c>
      <c r="B935" s="1" t="s">
        <v>6029</v>
      </c>
      <c r="C935" s="1" t="s">
        <v>7720</v>
      </c>
      <c r="D935" s="1" t="s">
        <v>6063</v>
      </c>
      <c r="E935">
        <v>2</v>
      </c>
      <c r="F935">
        <v>2004</v>
      </c>
      <c r="G935" s="1" t="s">
        <v>333</v>
      </c>
      <c r="H935" t="b">
        <v>0</v>
      </c>
      <c r="I935">
        <v>1</v>
      </c>
      <c r="J935" s="1" t="s">
        <v>7721</v>
      </c>
      <c r="K935">
        <f>COUNTIF(TravelKomma!B:B,Car[[#This Row],[carLicensePlate]])</f>
        <v>0</v>
      </c>
      <c r="L935" s="1">
        <f>SUMIF(TravelKomma!B:B,Car[[#This Row],[carLicensePlate]],TravelKomma!X:X)</f>
        <v>0</v>
      </c>
    </row>
    <row r="936" spans="1:12" x14ac:dyDescent="0.25">
      <c r="A936" s="1" t="s">
        <v>7761</v>
      </c>
      <c r="B936" s="1" t="s">
        <v>6029</v>
      </c>
      <c r="C936" s="1" t="s">
        <v>7067</v>
      </c>
      <c r="D936" s="1" t="s">
        <v>6046</v>
      </c>
      <c r="E936">
        <v>3</v>
      </c>
      <c r="F936">
        <v>2000</v>
      </c>
      <c r="G936" s="1" t="s">
        <v>1825</v>
      </c>
      <c r="H936" t="b">
        <v>1</v>
      </c>
      <c r="I936">
        <v>1</v>
      </c>
      <c r="J936" s="1" t="s">
        <v>7762</v>
      </c>
      <c r="K936">
        <f>COUNTIF(TravelKomma!B:B,Car[[#This Row],[carLicensePlate]])</f>
        <v>0</v>
      </c>
      <c r="L936" s="1">
        <f>SUMIF(TravelKomma!B:B,Car[[#This Row],[carLicensePlate]],TravelKomma!X:X)</f>
        <v>0</v>
      </c>
    </row>
    <row r="937" spans="1:12" x14ac:dyDescent="0.25">
      <c r="A937" s="1" t="s">
        <v>7931</v>
      </c>
      <c r="B937" s="1" t="s">
        <v>6029</v>
      </c>
      <c r="C937" s="1" t="s">
        <v>6042</v>
      </c>
      <c r="D937" s="1" t="s">
        <v>6055</v>
      </c>
      <c r="E937">
        <v>1</v>
      </c>
      <c r="F937">
        <v>2001</v>
      </c>
      <c r="G937" s="1" t="s">
        <v>1785</v>
      </c>
      <c r="H937" t="b">
        <v>0</v>
      </c>
      <c r="I937">
        <v>1</v>
      </c>
      <c r="J937" s="1" t="s">
        <v>7932</v>
      </c>
      <c r="K937">
        <f>COUNTIF(TravelKomma!B:B,Car[[#This Row],[carLicensePlate]])</f>
        <v>0</v>
      </c>
      <c r="L937" s="1">
        <f>SUMIF(TravelKomma!B:B,Car[[#This Row],[carLicensePlate]],TravelKomma!X:X)</f>
        <v>0</v>
      </c>
    </row>
    <row r="938" spans="1:12" x14ac:dyDescent="0.25">
      <c r="A938" s="1" t="s">
        <v>7935</v>
      </c>
      <c r="B938" s="1" t="s">
        <v>6029</v>
      </c>
      <c r="C938" s="1" t="s">
        <v>7936</v>
      </c>
      <c r="D938" s="1" t="s">
        <v>6264</v>
      </c>
      <c r="E938">
        <v>3</v>
      </c>
      <c r="F938">
        <v>2006</v>
      </c>
      <c r="G938" s="1" t="s">
        <v>1242</v>
      </c>
      <c r="H938" t="b">
        <v>1</v>
      </c>
      <c r="I938">
        <v>1</v>
      </c>
      <c r="J938" s="1" t="s">
        <v>6687</v>
      </c>
      <c r="K938">
        <f>COUNTIF(TravelKomma!B:B,Car[[#This Row],[carLicensePlate]])</f>
        <v>0</v>
      </c>
      <c r="L938" s="1">
        <f>SUMIF(TravelKomma!B:B,Car[[#This Row],[carLicensePlate]],TravelKomma!X:X)</f>
        <v>0</v>
      </c>
    </row>
    <row r="939" spans="1:12" x14ac:dyDescent="0.25">
      <c r="A939" s="1" t="s">
        <v>8019</v>
      </c>
      <c r="B939" s="1" t="s">
        <v>6029</v>
      </c>
      <c r="C939" s="1" t="s">
        <v>8020</v>
      </c>
      <c r="D939" s="1" t="s">
        <v>6072</v>
      </c>
      <c r="E939">
        <v>5</v>
      </c>
      <c r="F939">
        <v>2001</v>
      </c>
      <c r="G939" s="1" t="s">
        <v>596</v>
      </c>
      <c r="H939" t="b">
        <v>0</v>
      </c>
      <c r="I939">
        <v>1</v>
      </c>
      <c r="J939" s="1" t="s">
        <v>8021</v>
      </c>
      <c r="K939">
        <f>COUNTIF(TravelKomma!B:B,Car[[#This Row],[carLicensePlate]])</f>
        <v>0</v>
      </c>
      <c r="L939" s="1">
        <f>SUMIF(TravelKomma!B:B,Car[[#This Row],[carLicensePlate]],TravelKomma!X:X)</f>
        <v>0</v>
      </c>
    </row>
    <row r="940" spans="1:12" x14ac:dyDescent="0.25">
      <c r="A940" s="1" t="s">
        <v>8038</v>
      </c>
      <c r="B940" s="1" t="s">
        <v>6029</v>
      </c>
      <c r="C940" s="1" t="s">
        <v>6786</v>
      </c>
      <c r="D940" s="1" t="s">
        <v>6055</v>
      </c>
      <c r="E940">
        <v>3</v>
      </c>
      <c r="F940">
        <v>2000</v>
      </c>
      <c r="G940" s="1" t="s">
        <v>333</v>
      </c>
      <c r="H940" t="b">
        <v>1</v>
      </c>
      <c r="I940">
        <v>1</v>
      </c>
      <c r="J940" s="1" t="s">
        <v>8039</v>
      </c>
      <c r="K940">
        <f>COUNTIF(TravelKomma!B:B,Car[[#This Row],[carLicensePlate]])</f>
        <v>0</v>
      </c>
      <c r="L940" s="1">
        <f>SUMIF(TravelKomma!B:B,Car[[#This Row],[carLicensePlate]],TravelKomma!X:X)</f>
        <v>0</v>
      </c>
    </row>
    <row r="941" spans="1:12" x14ac:dyDescent="0.25">
      <c r="A941" s="1" t="s">
        <v>8084</v>
      </c>
      <c r="B941" s="1" t="s">
        <v>6029</v>
      </c>
      <c r="C941" s="1" t="s">
        <v>6030</v>
      </c>
      <c r="D941" s="1" t="s">
        <v>6035</v>
      </c>
      <c r="E941">
        <v>2</v>
      </c>
      <c r="F941">
        <v>2006</v>
      </c>
      <c r="G941" s="1" t="s">
        <v>429</v>
      </c>
      <c r="H941" t="b">
        <v>1</v>
      </c>
      <c r="I941">
        <v>1</v>
      </c>
      <c r="J941" s="1" t="s">
        <v>8085</v>
      </c>
      <c r="K941">
        <f>COUNTIF(TravelKomma!B:B,Car[[#This Row],[carLicensePlate]])</f>
        <v>0</v>
      </c>
      <c r="L941" s="1">
        <f>SUMIF(TravelKomma!B:B,Car[[#This Row],[carLicensePlate]],TravelKomma!X:X)</f>
        <v>0</v>
      </c>
    </row>
    <row r="942" spans="1:12" x14ac:dyDescent="0.25">
      <c r="A942" s="1" t="s">
        <v>5725</v>
      </c>
      <c r="B942" s="1" t="s">
        <v>6029</v>
      </c>
      <c r="C942" s="1" t="s">
        <v>8099</v>
      </c>
      <c r="D942" s="1" t="s">
        <v>6186</v>
      </c>
      <c r="E942">
        <v>2</v>
      </c>
      <c r="F942">
        <v>2012</v>
      </c>
      <c r="G942" s="1" t="s">
        <v>750</v>
      </c>
      <c r="H942" t="b">
        <v>1</v>
      </c>
      <c r="I942">
        <v>1</v>
      </c>
      <c r="J942" s="1" t="s">
        <v>8100</v>
      </c>
      <c r="K942">
        <f>COUNTIF(TravelKomma!B:B,Car[[#This Row],[carLicensePlate]])</f>
        <v>1</v>
      </c>
      <c r="L942" s="1">
        <f>SUMIF(TravelKomma!B:B,Car[[#This Row],[carLicensePlate]],TravelKomma!X:X)</f>
        <v>170.64</v>
      </c>
    </row>
    <row r="943" spans="1:12" x14ac:dyDescent="0.25">
      <c r="A943" s="1" t="s">
        <v>8171</v>
      </c>
      <c r="B943" s="1" t="s">
        <v>6029</v>
      </c>
      <c r="C943" s="1" t="s">
        <v>6924</v>
      </c>
      <c r="D943" s="1" t="s">
        <v>6264</v>
      </c>
      <c r="E943">
        <v>2</v>
      </c>
      <c r="F943">
        <v>2006</v>
      </c>
      <c r="G943" s="1" t="s">
        <v>1297</v>
      </c>
      <c r="H943" t="b">
        <v>0</v>
      </c>
      <c r="I943">
        <v>1</v>
      </c>
      <c r="J943" s="1" t="s">
        <v>8172</v>
      </c>
      <c r="K943">
        <f>COUNTIF(TravelKomma!B:B,Car[[#This Row],[carLicensePlate]])</f>
        <v>0</v>
      </c>
      <c r="L943" s="1">
        <f>SUMIF(TravelKomma!B:B,Car[[#This Row],[carLicensePlate]],TravelKomma!X:X)</f>
        <v>0</v>
      </c>
    </row>
    <row r="944" spans="1:12" x14ac:dyDescent="0.25">
      <c r="A944" s="1" t="s">
        <v>5046</v>
      </c>
      <c r="B944" s="1" t="s">
        <v>6029</v>
      </c>
      <c r="C944" s="1" t="s">
        <v>8192</v>
      </c>
      <c r="D944" s="1" t="s">
        <v>6162</v>
      </c>
      <c r="E944">
        <v>3</v>
      </c>
      <c r="F944">
        <v>1995</v>
      </c>
      <c r="G944" s="1" t="s">
        <v>816</v>
      </c>
      <c r="H944" t="b">
        <v>0</v>
      </c>
      <c r="I944">
        <v>1</v>
      </c>
      <c r="J944" s="1" t="s">
        <v>8193</v>
      </c>
      <c r="K944">
        <f>COUNTIF(TravelKomma!B:B,Car[[#This Row],[carLicensePlate]])</f>
        <v>1</v>
      </c>
      <c r="L944" s="1">
        <f>SUMIF(TravelKomma!B:B,Car[[#This Row],[carLicensePlate]],TravelKomma!X:X)</f>
        <v>89.42</v>
      </c>
    </row>
    <row r="945" spans="1:12" x14ac:dyDescent="0.25">
      <c r="A945" s="1" t="s">
        <v>5541</v>
      </c>
      <c r="B945" s="1" t="s">
        <v>6029</v>
      </c>
      <c r="C945" s="1" t="s">
        <v>7113</v>
      </c>
      <c r="D945" s="1" t="s">
        <v>6059</v>
      </c>
      <c r="E945">
        <v>2</v>
      </c>
      <c r="F945">
        <v>2006</v>
      </c>
      <c r="G945" s="1" t="s">
        <v>792</v>
      </c>
      <c r="H945" t="b">
        <v>0</v>
      </c>
      <c r="I945">
        <v>1</v>
      </c>
      <c r="J945" s="1" t="s">
        <v>8213</v>
      </c>
      <c r="K945">
        <f>COUNTIF(TravelKomma!B:B,Car[[#This Row],[carLicensePlate]])</f>
        <v>1</v>
      </c>
      <c r="L945" s="1">
        <f>SUMIF(TravelKomma!B:B,Car[[#This Row],[carLicensePlate]],TravelKomma!X:X)</f>
        <v>166.29</v>
      </c>
    </row>
    <row r="946" spans="1:12" x14ac:dyDescent="0.25">
      <c r="A946" s="1" t="s">
        <v>8225</v>
      </c>
      <c r="B946" s="1" t="s">
        <v>6029</v>
      </c>
      <c r="C946" s="1" t="s">
        <v>7414</v>
      </c>
      <c r="D946" s="1" t="s">
        <v>6072</v>
      </c>
      <c r="E946">
        <v>4</v>
      </c>
      <c r="F946">
        <v>2002</v>
      </c>
      <c r="G946" s="1" t="s">
        <v>1016</v>
      </c>
      <c r="H946" t="b">
        <v>0</v>
      </c>
      <c r="I946">
        <v>1</v>
      </c>
      <c r="J946" s="1" t="s">
        <v>8226</v>
      </c>
      <c r="K946">
        <f>COUNTIF(TravelKomma!B:B,Car[[#This Row],[carLicensePlate]])</f>
        <v>0</v>
      </c>
      <c r="L946" s="1">
        <f>SUMIF(TravelKomma!B:B,Car[[#This Row],[carLicensePlate]],TravelKomma!X:X)</f>
        <v>0</v>
      </c>
    </row>
    <row r="947" spans="1:12" x14ac:dyDescent="0.25">
      <c r="A947" s="1" t="s">
        <v>6082</v>
      </c>
      <c r="B947" s="1" t="s">
        <v>6083</v>
      </c>
      <c r="C947" s="1" t="s">
        <v>6084</v>
      </c>
      <c r="D947" s="1" t="s">
        <v>6072</v>
      </c>
      <c r="E947">
        <v>2</v>
      </c>
      <c r="F947">
        <v>1990</v>
      </c>
      <c r="G947" s="1" t="s">
        <v>1351</v>
      </c>
      <c r="H947" t="b">
        <v>0</v>
      </c>
      <c r="I947">
        <v>1</v>
      </c>
      <c r="J947" s="1" t="s">
        <v>6085</v>
      </c>
      <c r="K947">
        <f>COUNTIF(TravelKomma!B:B,Car[[#This Row],[carLicensePlate]])</f>
        <v>0</v>
      </c>
      <c r="L947" s="1">
        <f>SUMIF(TravelKomma!B:B,Car[[#This Row],[carLicensePlate]],TravelKomma!X:X)</f>
        <v>0</v>
      </c>
    </row>
    <row r="948" spans="1:12" x14ac:dyDescent="0.25">
      <c r="A948" s="1" t="s">
        <v>6145</v>
      </c>
      <c r="B948" s="1" t="s">
        <v>6083</v>
      </c>
      <c r="C948" s="1" t="s">
        <v>6084</v>
      </c>
      <c r="D948" s="1" t="s">
        <v>6035</v>
      </c>
      <c r="E948">
        <v>2</v>
      </c>
      <c r="F948">
        <v>2005</v>
      </c>
      <c r="G948" s="1" t="s">
        <v>854</v>
      </c>
      <c r="H948" t="b">
        <v>1</v>
      </c>
      <c r="I948">
        <v>1</v>
      </c>
      <c r="J948" s="1" t="s">
        <v>6146</v>
      </c>
      <c r="K948">
        <f>COUNTIF(TravelKomma!B:B,Car[[#This Row],[carLicensePlate]])</f>
        <v>0</v>
      </c>
      <c r="L948" s="1">
        <f>SUMIF(TravelKomma!B:B,Car[[#This Row],[carLicensePlate]],TravelKomma!X:X)</f>
        <v>0</v>
      </c>
    </row>
    <row r="949" spans="1:12" x14ac:dyDescent="0.25">
      <c r="A949" s="1" t="s">
        <v>6170</v>
      </c>
      <c r="B949" s="1" t="s">
        <v>6083</v>
      </c>
      <c r="C949" s="1" t="s">
        <v>6171</v>
      </c>
      <c r="D949" s="1" t="s">
        <v>6101</v>
      </c>
      <c r="E949">
        <v>2</v>
      </c>
      <c r="F949">
        <v>1986</v>
      </c>
      <c r="G949" s="1" t="s">
        <v>1276</v>
      </c>
      <c r="H949" t="b">
        <v>1</v>
      </c>
      <c r="I949">
        <v>1</v>
      </c>
      <c r="J949" s="1" t="s">
        <v>6172</v>
      </c>
      <c r="K949">
        <f>COUNTIF(TravelKomma!B:B,Car[[#This Row],[carLicensePlate]])</f>
        <v>0</v>
      </c>
      <c r="L949" s="1">
        <f>SUMIF(TravelKomma!B:B,Car[[#This Row],[carLicensePlate]],TravelKomma!X:X)</f>
        <v>0</v>
      </c>
    </row>
    <row r="950" spans="1:12" x14ac:dyDescent="0.25">
      <c r="A950" s="1" t="s">
        <v>4244</v>
      </c>
      <c r="B950" s="1" t="s">
        <v>6083</v>
      </c>
      <c r="C950" s="1" t="s">
        <v>2947</v>
      </c>
      <c r="D950" s="1" t="s">
        <v>6186</v>
      </c>
      <c r="E950">
        <v>4</v>
      </c>
      <c r="F950">
        <v>2010</v>
      </c>
      <c r="G950" s="1" t="s">
        <v>120</v>
      </c>
      <c r="H950" t="b">
        <v>1</v>
      </c>
      <c r="I950">
        <v>1</v>
      </c>
      <c r="J950" s="1" t="s">
        <v>6187</v>
      </c>
      <c r="K950">
        <f>COUNTIF(TravelKomma!B:B,Car[[#This Row],[carLicensePlate]])</f>
        <v>1</v>
      </c>
      <c r="L950" s="1">
        <f>SUMIF(TravelKomma!B:B,Car[[#This Row],[carLicensePlate]],TravelKomma!X:X)</f>
        <v>67.67</v>
      </c>
    </row>
    <row r="951" spans="1:12" x14ac:dyDescent="0.25">
      <c r="A951" s="1" t="s">
        <v>5511</v>
      </c>
      <c r="B951" s="1" t="s">
        <v>6083</v>
      </c>
      <c r="C951" s="1" t="s">
        <v>6171</v>
      </c>
      <c r="D951" s="1" t="s">
        <v>6059</v>
      </c>
      <c r="E951">
        <v>1</v>
      </c>
      <c r="F951">
        <v>1990</v>
      </c>
      <c r="G951" s="1" t="s">
        <v>62</v>
      </c>
      <c r="H951" t="b">
        <v>0</v>
      </c>
      <c r="I951">
        <v>1</v>
      </c>
      <c r="J951" s="1" t="s">
        <v>6330</v>
      </c>
      <c r="K951">
        <f>COUNTIF(TravelKomma!B:B,Car[[#This Row],[carLicensePlate]])</f>
        <v>1</v>
      </c>
      <c r="L951" s="1">
        <f>SUMIF(TravelKomma!B:B,Car[[#This Row],[carLicensePlate]],TravelKomma!X:X)</f>
        <v>13.27</v>
      </c>
    </row>
    <row r="952" spans="1:12" x14ac:dyDescent="0.25">
      <c r="A952" s="1" t="s">
        <v>6385</v>
      </c>
      <c r="B952" s="1" t="s">
        <v>6083</v>
      </c>
      <c r="C952" s="1" t="s">
        <v>2947</v>
      </c>
      <c r="D952" s="1" t="s">
        <v>6119</v>
      </c>
      <c r="E952">
        <v>1</v>
      </c>
      <c r="F952">
        <v>1998</v>
      </c>
      <c r="G952" s="1" t="s">
        <v>493</v>
      </c>
      <c r="H952" t="b">
        <v>0</v>
      </c>
      <c r="I952">
        <v>1</v>
      </c>
      <c r="J952" s="1" t="s">
        <v>6386</v>
      </c>
      <c r="K952">
        <f>COUNTIF(TravelKomma!B:B,Car[[#This Row],[carLicensePlate]])</f>
        <v>0</v>
      </c>
      <c r="L952" s="1">
        <f>SUMIF(TravelKomma!B:B,Car[[#This Row],[carLicensePlate]],TravelKomma!X:X)</f>
        <v>0</v>
      </c>
    </row>
    <row r="953" spans="1:12" x14ac:dyDescent="0.25">
      <c r="A953" s="1" t="s">
        <v>6413</v>
      </c>
      <c r="B953" s="1" t="s">
        <v>6083</v>
      </c>
      <c r="C953" s="1" t="s">
        <v>6414</v>
      </c>
      <c r="D953" s="1" t="s">
        <v>6264</v>
      </c>
      <c r="E953">
        <v>1</v>
      </c>
      <c r="F953">
        <v>1995</v>
      </c>
      <c r="G953" s="1" t="s">
        <v>1486</v>
      </c>
      <c r="H953" t="b">
        <v>1</v>
      </c>
      <c r="I953">
        <v>1</v>
      </c>
      <c r="J953" s="1" t="s">
        <v>6415</v>
      </c>
      <c r="K953">
        <f>COUNTIF(TravelKomma!B:B,Car[[#This Row],[carLicensePlate]])</f>
        <v>0</v>
      </c>
      <c r="L953" s="1">
        <f>SUMIF(TravelKomma!B:B,Car[[#This Row],[carLicensePlate]],TravelKomma!X:X)</f>
        <v>0</v>
      </c>
    </row>
    <row r="954" spans="1:12" x14ac:dyDescent="0.25">
      <c r="A954" s="1" t="s">
        <v>6451</v>
      </c>
      <c r="B954" s="1" t="s">
        <v>6083</v>
      </c>
      <c r="C954" s="1" t="s">
        <v>2947</v>
      </c>
      <c r="D954" s="1" t="s">
        <v>6162</v>
      </c>
      <c r="E954">
        <v>4</v>
      </c>
      <c r="F954">
        <v>2010</v>
      </c>
      <c r="G954" s="1" t="s">
        <v>554</v>
      </c>
      <c r="H954" t="b">
        <v>0</v>
      </c>
      <c r="I954">
        <v>1</v>
      </c>
      <c r="J954" s="1" t="s">
        <v>6452</v>
      </c>
      <c r="K954">
        <f>COUNTIF(TravelKomma!B:B,Car[[#This Row],[carLicensePlate]])</f>
        <v>0</v>
      </c>
      <c r="L954" s="1">
        <f>SUMIF(TravelKomma!B:B,Car[[#This Row],[carLicensePlate]],TravelKomma!X:X)</f>
        <v>0</v>
      </c>
    </row>
    <row r="955" spans="1:12" x14ac:dyDescent="0.25">
      <c r="A955" s="1" t="s">
        <v>5184</v>
      </c>
      <c r="B955" s="1" t="s">
        <v>6083</v>
      </c>
      <c r="C955" s="1" t="s">
        <v>6577</v>
      </c>
      <c r="D955" s="1" t="s">
        <v>6162</v>
      </c>
      <c r="E955">
        <v>3</v>
      </c>
      <c r="F955">
        <v>2003</v>
      </c>
      <c r="G955" s="1" t="s">
        <v>425</v>
      </c>
      <c r="H955" t="b">
        <v>1</v>
      </c>
      <c r="I955">
        <v>1</v>
      </c>
      <c r="J955" s="1" t="s">
        <v>6578</v>
      </c>
      <c r="K955">
        <f>COUNTIF(TravelKomma!B:B,Car[[#This Row],[carLicensePlate]])</f>
        <v>1</v>
      </c>
      <c r="L955" s="1">
        <f>SUMIF(TravelKomma!B:B,Car[[#This Row],[carLicensePlate]],TravelKomma!X:X)</f>
        <v>162.71</v>
      </c>
    </row>
    <row r="956" spans="1:12" x14ac:dyDescent="0.25">
      <c r="A956" s="1" t="s">
        <v>6606</v>
      </c>
      <c r="B956" s="1" t="s">
        <v>6083</v>
      </c>
      <c r="C956" s="1" t="s">
        <v>6607</v>
      </c>
      <c r="D956" s="1" t="s">
        <v>6162</v>
      </c>
      <c r="E956">
        <v>4</v>
      </c>
      <c r="F956">
        <v>1987</v>
      </c>
      <c r="G956" s="1" t="s">
        <v>860</v>
      </c>
      <c r="H956" t="b">
        <v>1</v>
      </c>
      <c r="I956">
        <v>1</v>
      </c>
      <c r="J956" s="1" t="s">
        <v>6608</v>
      </c>
      <c r="K956">
        <f>COUNTIF(TravelKomma!B:B,Car[[#This Row],[carLicensePlate]])</f>
        <v>0</v>
      </c>
      <c r="L956" s="1">
        <f>SUMIF(TravelKomma!B:B,Car[[#This Row],[carLicensePlate]],TravelKomma!X:X)</f>
        <v>0</v>
      </c>
    </row>
    <row r="957" spans="1:12" x14ac:dyDescent="0.25">
      <c r="A957" s="1" t="s">
        <v>6611</v>
      </c>
      <c r="B957" s="1" t="s">
        <v>6083</v>
      </c>
      <c r="C957" s="1" t="s">
        <v>6171</v>
      </c>
      <c r="D957" s="1" t="s">
        <v>6264</v>
      </c>
      <c r="E957">
        <v>4</v>
      </c>
      <c r="F957">
        <v>2006</v>
      </c>
      <c r="G957" s="1" t="s">
        <v>170</v>
      </c>
      <c r="H957" t="b">
        <v>1</v>
      </c>
      <c r="I957">
        <v>1</v>
      </c>
      <c r="J957" s="1" t="s">
        <v>6612</v>
      </c>
      <c r="K957">
        <f>COUNTIF(TravelKomma!B:B,Car[[#This Row],[carLicensePlate]])</f>
        <v>0</v>
      </c>
      <c r="L957" s="1">
        <f>SUMIF(TravelKomma!B:B,Car[[#This Row],[carLicensePlate]],TravelKomma!X:X)</f>
        <v>0</v>
      </c>
    </row>
    <row r="958" spans="1:12" x14ac:dyDescent="0.25">
      <c r="A958" s="1" t="s">
        <v>5414</v>
      </c>
      <c r="B958" s="1" t="s">
        <v>6083</v>
      </c>
      <c r="C958" s="1" t="s">
        <v>6171</v>
      </c>
      <c r="D958" s="1" t="s">
        <v>6264</v>
      </c>
      <c r="E958">
        <v>2</v>
      </c>
      <c r="F958">
        <v>1991</v>
      </c>
      <c r="G958" s="1" t="s">
        <v>930</v>
      </c>
      <c r="H958" t="b">
        <v>1</v>
      </c>
      <c r="I958">
        <v>1</v>
      </c>
      <c r="J958" s="1" t="s">
        <v>6688</v>
      </c>
      <c r="K958">
        <f>COUNTIF(TravelKomma!B:B,Car[[#This Row],[carLicensePlate]])</f>
        <v>1</v>
      </c>
      <c r="L958" s="1">
        <f>SUMIF(TravelKomma!B:B,Car[[#This Row],[carLicensePlate]],TravelKomma!X:X)</f>
        <v>106.83</v>
      </c>
    </row>
    <row r="959" spans="1:12" x14ac:dyDescent="0.25">
      <c r="A959" s="1" t="s">
        <v>6707</v>
      </c>
      <c r="B959" s="1" t="s">
        <v>6083</v>
      </c>
      <c r="C959" s="1" t="s">
        <v>6414</v>
      </c>
      <c r="D959" s="1" t="s">
        <v>6186</v>
      </c>
      <c r="E959">
        <v>2</v>
      </c>
      <c r="F959">
        <v>1994</v>
      </c>
      <c r="G959" s="1" t="s">
        <v>1884</v>
      </c>
      <c r="H959" t="b">
        <v>1</v>
      </c>
      <c r="I959">
        <v>1</v>
      </c>
      <c r="J959" s="1" t="s">
        <v>6708</v>
      </c>
      <c r="K959">
        <f>COUNTIF(TravelKomma!B:B,Car[[#This Row],[carLicensePlate]])</f>
        <v>0</v>
      </c>
      <c r="L959" s="1">
        <f>SUMIF(TravelKomma!B:B,Car[[#This Row],[carLicensePlate]],TravelKomma!X:X)</f>
        <v>0</v>
      </c>
    </row>
    <row r="960" spans="1:12" x14ac:dyDescent="0.25">
      <c r="A960" s="1" t="s">
        <v>6709</v>
      </c>
      <c r="B960" s="1" t="s">
        <v>6083</v>
      </c>
      <c r="C960" s="1" t="s">
        <v>2947</v>
      </c>
      <c r="D960" s="1" t="s">
        <v>2518</v>
      </c>
      <c r="E960">
        <v>3</v>
      </c>
      <c r="F960">
        <v>1992</v>
      </c>
      <c r="G960" s="1" t="s">
        <v>1620</v>
      </c>
      <c r="H960" t="b">
        <v>0</v>
      </c>
      <c r="I960">
        <v>1</v>
      </c>
      <c r="J960" s="1" t="s">
        <v>6710</v>
      </c>
      <c r="K960">
        <f>COUNTIF(TravelKomma!B:B,Car[[#This Row],[carLicensePlate]])</f>
        <v>0</v>
      </c>
      <c r="L960" s="1">
        <f>SUMIF(TravelKomma!B:B,Car[[#This Row],[carLicensePlate]],TravelKomma!X:X)</f>
        <v>0</v>
      </c>
    </row>
    <row r="961" spans="1:12" x14ac:dyDescent="0.25">
      <c r="A961" s="1" t="s">
        <v>4920</v>
      </c>
      <c r="B961" s="1" t="s">
        <v>6083</v>
      </c>
      <c r="C961" s="1" t="s">
        <v>2947</v>
      </c>
      <c r="D961" s="1" t="s">
        <v>6035</v>
      </c>
      <c r="E961">
        <v>3</v>
      </c>
      <c r="F961">
        <v>2011</v>
      </c>
      <c r="G961" s="1" t="s">
        <v>770</v>
      </c>
      <c r="H961" t="b">
        <v>1</v>
      </c>
      <c r="I961">
        <v>1</v>
      </c>
      <c r="J961" s="1" t="s">
        <v>1947</v>
      </c>
      <c r="K961">
        <f>COUNTIF(TravelKomma!B:B,Car[[#This Row],[carLicensePlate]])</f>
        <v>2</v>
      </c>
      <c r="L961" s="1">
        <f>SUMIF(TravelKomma!B:B,Car[[#This Row],[carLicensePlate]],TravelKomma!X:X)</f>
        <v>240.45</v>
      </c>
    </row>
    <row r="962" spans="1:12" x14ac:dyDescent="0.25">
      <c r="A962" s="1" t="s">
        <v>6825</v>
      </c>
      <c r="B962" s="1" t="s">
        <v>6083</v>
      </c>
      <c r="C962" s="1" t="s">
        <v>6826</v>
      </c>
      <c r="D962" s="1" t="s">
        <v>6063</v>
      </c>
      <c r="E962">
        <v>2</v>
      </c>
      <c r="F962">
        <v>2002</v>
      </c>
      <c r="G962" s="1" t="s">
        <v>1517</v>
      </c>
      <c r="H962" t="b">
        <v>0</v>
      </c>
      <c r="I962">
        <v>1</v>
      </c>
      <c r="J962" s="1" t="s">
        <v>6827</v>
      </c>
      <c r="K962">
        <f>COUNTIF(TravelKomma!B:B,Car[[#This Row],[carLicensePlate]])</f>
        <v>0</v>
      </c>
      <c r="L962" s="1">
        <f>SUMIF(TravelKomma!B:B,Car[[#This Row],[carLicensePlate]],TravelKomma!X:X)</f>
        <v>0</v>
      </c>
    </row>
    <row r="963" spans="1:12" x14ac:dyDescent="0.25">
      <c r="A963" s="1" t="s">
        <v>5978</v>
      </c>
      <c r="B963" s="1" t="s">
        <v>6083</v>
      </c>
      <c r="C963" s="1" t="s">
        <v>7009</v>
      </c>
      <c r="D963" s="1" t="s">
        <v>6264</v>
      </c>
      <c r="E963">
        <v>2</v>
      </c>
      <c r="F963">
        <v>2004</v>
      </c>
      <c r="G963" s="1" t="s">
        <v>840</v>
      </c>
      <c r="H963" t="b">
        <v>0</v>
      </c>
      <c r="I963">
        <v>1</v>
      </c>
      <c r="J963" s="1" t="s">
        <v>7010</v>
      </c>
      <c r="K963">
        <f>COUNTIF(TravelKomma!B:B,Car[[#This Row],[carLicensePlate]])</f>
        <v>1</v>
      </c>
      <c r="L963" s="1">
        <f>SUMIF(TravelKomma!B:B,Car[[#This Row],[carLicensePlate]],TravelKomma!X:X)</f>
        <v>51.29</v>
      </c>
    </row>
    <row r="964" spans="1:12" x14ac:dyDescent="0.25">
      <c r="A964" s="1" t="s">
        <v>5029</v>
      </c>
      <c r="B964" s="1" t="s">
        <v>6083</v>
      </c>
      <c r="C964" s="1" t="s">
        <v>6607</v>
      </c>
      <c r="D964" s="1" t="s">
        <v>6055</v>
      </c>
      <c r="E964">
        <v>2</v>
      </c>
      <c r="F964">
        <v>1996</v>
      </c>
      <c r="G964" s="1" t="s">
        <v>212</v>
      </c>
      <c r="H964" t="b">
        <v>1</v>
      </c>
      <c r="I964">
        <v>1</v>
      </c>
      <c r="J964" s="1" t="s">
        <v>7035</v>
      </c>
      <c r="K964">
        <f>COUNTIF(TravelKomma!B:B,Car[[#This Row],[carLicensePlate]])</f>
        <v>2</v>
      </c>
      <c r="L964" s="1">
        <f>SUMIF(TravelKomma!B:B,Car[[#This Row],[carLicensePlate]],TravelKomma!X:X)</f>
        <v>267.02999999999997</v>
      </c>
    </row>
    <row r="965" spans="1:12" x14ac:dyDescent="0.25">
      <c r="A965" s="1" t="s">
        <v>5619</v>
      </c>
      <c r="B965" s="1" t="s">
        <v>6083</v>
      </c>
      <c r="C965" s="1" t="s">
        <v>7045</v>
      </c>
      <c r="D965" s="1" t="s">
        <v>6063</v>
      </c>
      <c r="E965">
        <v>4</v>
      </c>
      <c r="F965">
        <v>2010</v>
      </c>
      <c r="G965" s="1" t="s">
        <v>834</v>
      </c>
      <c r="H965" t="b">
        <v>1</v>
      </c>
      <c r="I965">
        <v>1</v>
      </c>
      <c r="J965" s="1" t="s">
        <v>7046</v>
      </c>
      <c r="K965">
        <f>COUNTIF(TravelKomma!B:B,Car[[#This Row],[carLicensePlate]])</f>
        <v>1</v>
      </c>
      <c r="L965" s="1">
        <f>SUMIF(TravelKomma!B:B,Car[[#This Row],[carLicensePlate]],TravelKomma!X:X)</f>
        <v>136.02000000000001</v>
      </c>
    </row>
    <row r="966" spans="1:12" x14ac:dyDescent="0.25">
      <c r="A966" s="1" t="s">
        <v>4829</v>
      </c>
      <c r="B966" s="1" t="s">
        <v>6083</v>
      </c>
      <c r="C966" s="1" t="s">
        <v>7053</v>
      </c>
      <c r="D966" s="1" t="s">
        <v>6059</v>
      </c>
      <c r="E966">
        <v>5</v>
      </c>
      <c r="F966">
        <v>1991</v>
      </c>
      <c r="G966" s="1" t="s">
        <v>778</v>
      </c>
      <c r="H966" t="b">
        <v>0</v>
      </c>
      <c r="I966">
        <v>1</v>
      </c>
      <c r="J966" s="1" t="s">
        <v>1947</v>
      </c>
      <c r="K966">
        <f>COUNTIF(TravelKomma!B:B,Car[[#This Row],[carLicensePlate]])</f>
        <v>1</v>
      </c>
      <c r="L966" s="1">
        <f>SUMIF(TravelKomma!B:B,Car[[#This Row],[carLicensePlate]],TravelKomma!X:X)</f>
        <v>126.64</v>
      </c>
    </row>
    <row r="967" spans="1:12" x14ac:dyDescent="0.25">
      <c r="A967" s="1" t="s">
        <v>7142</v>
      </c>
      <c r="B967" s="1" t="s">
        <v>6083</v>
      </c>
      <c r="C967" s="1" t="s">
        <v>7143</v>
      </c>
      <c r="D967" s="1" t="s">
        <v>6035</v>
      </c>
      <c r="E967">
        <v>1</v>
      </c>
      <c r="F967">
        <v>1992</v>
      </c>
      <c r="G967" s="1" t="s">
        <v>1209</v>
      </c>
      <c r="H967" t="b">
        <v>0</v>
      </c>
      <c r="I967">
        <v>1</v>
      </c>
      <c r="J967" s="1" t="s">
        <v>7144</v>
      </c>
      <c r="K967">
        <f>COUNTIF(TravelKomma!B:B,Car[[#This Row],[carLicensePlate]])</f>
        <v>0</v>
      </c>
      <c r="L967" s="1">
        <f>SUMIF(TravelKomma!B:B,Car[[#This Row],[carLicensePlate]],TravelKomma!X:X)</f>
        <v>0</v>
      </c>
    </row>
    <row r="968" spans="1:12" x14ac:dyDescent="0.25">
      <c r="A968" s="1" t="s">
        <v>7152</v>
      </c>
      <c r="B968" s="1" t="s">
        <v>6083</v>
      </c>
      <c r="C968" s="1" t="s">
        <v>6414</v>
      </c>
      <c r="D968" s="1" t="s">
        <v>6080</v>
      </c>
      <c r="E968">
        <v>1</v>
      </c>
      <c r="F968">
        <v>1994</v>
      </c>
      <c r="G968" s="1" t="s">
        <v>520</v>
      </c>
      <c r="H968" t="b">
        <v>1</v>
      </c>
      <c r="I968">
        <v>1</v>
      </c>
      <c r="J968" s="1" t="s">
        <v>7153</v>
      </c>
      <c r="K968">
        <f>COUNTIF(TravelKomma!B:B,Car[[#This Row],[carLicensePlate]])</f>
        <v>0</v>
      </c>
      <c r="L968" s="1">
        <f>SUMIF(TravelKomma!B:B,Car[[#This Row],[carLicensePlate]],TravelKomma!X:X)</f>
        <v>0</v>
      </c>
    </row>
    <row r="969" spans="1:12" x14ac:dyDescent="0.25">
      <c r="A969" s="1" t="s">
        <v>7178</v>
      </c>
      <c r="B969" s="1" t="s">
        <v>6083</v>
      </c>
      <c r="C969" s="1" t="s">
        <v>6171</v>
      </c>
      <c r="D969" s="1" t="s">
        <v>6072</v>
      </c>
      <c r="E969">
        <v>4</v>
      </c>
      <c r="F969">
        <v>2004</v>
      </c>
      <c r="G969" s="1" t="s">
        <v>754</v>
      </c>
      <c r="H969" t="b">
        <v>0</v>
      </c>
      <c r="I969">
        <v>1</v>
      </c>
      <c r="J969" s="1" t="s">
        <v>7179</v>
      </c>
      <c r="K969">
        <f>COUNTIF(TravelKomma!B:B,Car[[#This Row],[carLicensePlate]])</f>
        <v>0</v>
      </c>
      <c r="L969" s="1">
        <f>SUMIF(TravelKomma!B:B,Car[[#This Row],[carLicensePlate]],TravelKomma!X:X)</f>
        <v>0</v>
      </c>
    </row>
    <row r="970" spans="1:12" x14ac:dyDescent="0.25">
      <c r="A970" s="1" t="s">
        <v>4643</v>
      </c>
      <c r="B970" s="1" t="s">
        <v>6083</v>
      </c>
      <c r="C970" s="1" t="s">
        <v>7009</v>
      </c>
      <c r="D970" s="1" t="s">
        <v>6162</v>
      </c>
      <c r="E970">
        <v>2</v>
      </c>
      <c r="F970">
        <v>2002</v>
      </c>
      <c r="G970" s="1" t="s">
        <v>1687</v>
      </c>
      <c r="H970" t="b">
        <v>0</v>
      </c>
      <c r="I970">
        <v>1</v>
      </c>
      <c r="J970" s="1" t="s">
        <v>7257</v>
      </c>
      <c r="K970">
        <f>COUNTIF(TravelKomma!B:B,Car[[#This Row],[carLicensePlate]])</f>
        <v>1</v>
      </c>
      <c r="L970" s="1">
        <f>SUMIF(TravelKomma!B:B,Car[[#This Row],[carLicensePlate]],TravelKomma!X:X)</f>
        <v>44.95</v>
      </c>
    </row>
    <row r="971" spans="1:12" x14ac:dyDescent="0.25">
      <c r="A971" s="1" t="s">
        <v>7259</v>
      </c>
      <c r="B971" s="1" t="s">
        <v>6083</v>
      </c>
      <c r="C971" s="1" t="s">
        <v>2947</v>
      </c>
      <c r="D971" s="1" t="s">
        <v>6264</v>
      </c>
      <c r="E971">
        <v>2</v>
      </c>
      <c r="F971">
        <v>1999</v>
      </c>
      <c r="G971" s="1" t="s">
        <v>120</v>
      </c>
      <c r="H971" t="b">
        <v>1</v>
      </c>
      <c r="I971">
        <v>1</v>
      </c>
      <c r="J971" s="1" t="s">
        <v>7260</v>
      </c>
      <c r="K971">
        <f>COUNTIF(TravelKomma!B:B,Car[[#This Row],[carLicensePlate]])</f>
        <v>0</v>
      </c>
      <c r="L971" s="1">
        <f>SUMIF(TravelKomma!B:B,Car[[#This Row],[carLicensePlate]],TravelKomma!X:X)</f>
        <v>0</v>
      </c>
    </row>
    <row r="972" spans="1:12" x14ac:dyDescent="0.25">
      <c r="A972" s="1" t="s">
        <v>4209</v>
      </c>
      <c r="B972" s="1" t="s">
        <v>6083</v>
      </c>
      <c r="C972" s="1" t="s">
        <v>6171</v>
      </c>
      <c r="D972" s="1" t="s">
        <v>6072</v>
      </c>
      <c r="E972">
        <v>4</v>
      </c>
      <c r="F972">
        <v>1993</v>
      </c>
      <c r="G972" s="1" t="s">
        <v>156</v>
      </c>
      <c r="H972" t="b">
        <v>1</v>
      </c>
      <c r="I972">
        <v>1</v>
      </c>
      <c r="J972" s="1" t="s">
        <v>7275</v>
      </c>
      <c r="K972">
        <f>COUNTIF(TravelKomma!B:B,Car[[#This Row],[carLicensePlate]])</f>
        <v>1</v>
      </c>
      <c r="L972" s="1">
        <f>SUMIF(TravelKomma!B:B,Car[[#This Row],[carLicensePlate]],TravelKomma!X:X)</f>
        <v>50.58</v>
      </c>
    </row>
    <row r="973" spans="1:12" x14ac:dyDescent="0.25">
      <c r="A973" s="1" t="s">
        <v>7285</v>
      </c>
      <c r="B973" s="1" t="s">
        <v>6083</v>
      </c>
      <c r="C973" s="1" t="s">
        <v>7286</v>
      </c>
      <c r="D973" s="1" t="s">
        <v>2518</v>
      </c>
      <c r="E973">
        <v>2</v>
      </c>
      <c r="F973">
        <v>2011</v>
      </c>
      <c r="G973" s="1" t="s">
        <v>1018</v>
      </c>
      <c r="H973" t="b">
        <v>1</v>
      </c>
      <c r="I973">
        <v>1</v>
      </c>
      <c r="J973" s="1" t="s">
        <v>6600</v>
      </c>
      <c r="K973">
        <f>COUNTIF(TravelKomma!B:B,Car[[#This Row],[carLicensePlate]])</f>
        <v>0</v>
      </c>
      <c r="L973" s="1">
        <f>SUMIF(TravelKomma!B:B,Car[[#This Row],[carLicensePlate]],TravelKomma!X:X)</f>
        <v>0</v>
      </c>
    </row>
    <row r="974" spans="1:12" x14ac:dyDescent="0.25">
      <c r="A974" s="1" t="s">
        <v>7391</v>
      </c>
      <c r="B974" s="1" t="s">
        <v>6083</v>
      </c>
      <c r="C974" s="1" t="s">
        <v>7009</v>
      </c>
      <c r="D974" s="1" t="s">
        <v>6046</v>
      </c>
      <c r="E974">
        <v>1</v>
      </c>
      <c r="F974">
        <v>1991</v>
      </c>
      <c r="G974" s="1" t="s">
        <v>1016</v>
      </c>
      <c r="H974" t="b">
        <v>0</v>
      </c>
      <c r="I974">
        <v>1</v>
      </c>
      <c r="J974" s="1" t="s">
        <v>7392</v>
      </c>
      <c r="K974">
        <f>COUNTIF(TravelKomma!B:B,Car[[#This Row],[carLicensePlate]])</f>
        <v>0</v>
      </c>
      <c r="L974" s="1">
        <f>SUMIF(TravelKomma!B:B,Car[[#This Row],[carLicensePlate]],TravelKomma!X:X)</f>
        <v>0</v>
      </c>
    </row>
    <row r="975" spans="1:12" x14ac:dyDescent="0.25">
      <c r="A975" s="1" t="s">
        <v>7433</v>
      </c>
      <c r="B975" s="1" t="s">
        <v>6083</v>
      </c>
      <c r="C975" s="1" t="s">
        <v>7434</v>
      </c>
      <c r="D975" s="1" t="s">
        <v>6119</v>
      </c>
      <c r="E975">
        <v>4</v>
      </c>
      <c r="F975">
        <v>2013</v>
      </c>
      <c r="G975" s="1" t="s">
        <v>489</v>
      </c>
      <c r="H975" t="b">
        <v>1</v>
      </c>
      <c r="I975">
        <v>1</v>
      </c>
      <c r="J975" s="1" t="s">
        <v>7435</v>
      </c>
      <c r="K975">
        <f>COUNTIF(TravelKomma!B:B,Car[[#This Row],[carLicensePlate]])</f>
        <v>0</v>
      </c>
      <c r="L975" s="1">
        <f>SUMIF(TravelKomma!B:B,Car[[#This Row],[carLicensePlate]],TravelKomma!X:X)</f>
        <v>0</v>
      </c>
    </row>
    <row r="976" spans="1:12" x14ac:dyDescent="0.25">
      <c r="A976" s="1" t="s">
        <v>7535</v>
      </c>
      <c r="B976" s="1" t="s">
        <v>6083</v>
      </c>
      <c r="C976" s="1" t="s">
        <v>7009</v>
      </c>
      <c r="D976" s="1" t="s">
        <v>6162</v>
      </c>
      <c r="E976">
        <v>5</v>
      </c>
      <c r="F976">
        <v>1985</v>
      </c>
      <c r="G976" s="1" t="s">
        <v>152</v>
      </c>
      <c r="H976" t="b">
        <v>0</v>
      </c>
      <c r="I976">
        <v>1</v>
      </c>
      <c r="J976" s="1" t="s">
        <v>7536</v>
      </c>
      <c r="K976">
        <f>COUNTIF(TravelKomma!B:B,Car[[#This Row],[carLicensePlate]])</f>
        <v>0</v>
      </c>
      <c r="L976" s="1">
        <f>SUMIF(TravelKomma!B:B,Car[[#This Row],[carLicensePlate]],TravelKomma!X:X)</f>
        <v>0</v>
      </c>
    </row>
    <row r="977" spans="1:12" x14ac:dyDescent="0.25">
      <c r="A977" s="1" t="s">
        <v>7816</v>
      </c>
      <c r="B977" s="1" t="s">
        <v>6083</v>
      </c>
      <c r="C977" s="1" t="s">
        <v>6577</v>
      </c>
      <c r="D977" s="1" t="s">
        <v>6162</v>
      </c>
      <c r="E977">
        <v>3</v>
      </c>
      <c r="F977">
        <v>2012</v>
      </c>
      <c r="G977" s="1" t="s">
        <v>1453</v>
      </c>
      <c r="H977" t="b">
        <v>0</v>
      </c>
      <c r="I977">
        <v>1</v>
      </c>
      <c r="J977" s="1" t="s">
        <v>7817</v>
      </c>
      <c r="K977">
        <f>COUNTIF(TravelKomma!B:B,Car[[#This Row],[carLicensePlate]])</f>
        <v>0</v>
      </c>
      <c r="L977" s="1">
        <f>SUMIF(TravelKomma!B:B,Car[[#This Row],[carLicensePlate]],TravelKomma!X:X)</f>
        <v>0</v>
      </c>
    </row>
    <row r="978" spans="1:12" x14ac:dyDescent="0.25">
      <c r="A978" s="1" t="s">
        <v>7837</v>
      </c>
      <c r="B978" s="1" t="s">
        <v>6083</v>
      </c>
      <c r="C978" s="1" t="s">
        <v>7838</v>
      </c>
      <c r="D978" s="1" t="s">
        <v>6067</v>
      </c>
      <c r="E978">
        <v>3</v>
      </c>
      <c r="F978">
        <v>1992</v>
      </c>
      <c r="G978" s="1" t="s">
        <v>1457</v>
      </c>
      <c r="H978" t="b">
        <v>1</v>
      </c>
      <c r="I978">
        <v>1</v>
      </c>
      <c r="J978" s="1" t="s">
        <v>7839</v>
      </c>
      <c r="K978">
        <f>COUNTIF(TravelKomma!B:B,Car[[#This Row],[carLicensePlate]])</f>
        <v>0</v>
      </c>
      <c r="L978" s="1">
        <f>SUMIF(TravelKomma!B:B,Car[[#This Row],[carLicensePlate]],TravelKomma!X:X)</f>
        <v>0</v>
      </c>
    </row>
    <row r="979" spans="1:12" x14ac:dyDescent="0.25">
      <c r="A979" s="1" t="s">
        <v>7895</v>
      </c>
      <c r="B979" s="1" t="s">
        <v>6083</v>
      </c>
      <c r="C979" s="1" t="s">
        <v>7053</v>
      </c>
      <c r="D979" s="1" t="s">
        <v>6031</v>
      </c>
      <c r="E979">
        <v>2</v>
      </c>
      <c r="F979">
        <v>1994</v>
      </c>
      <c r="G979" s="1" t="s">
        <v>542</v>
      </c>
      <c r="H979" t="b">
        <v>0</v>
      </c>
      <c r="I979">
        <v>1</v>
      </c>
      <c r="J979" s="1" t="s">
        <v>7896</v>
      </c>
      <c r="K979">
        <f>COUNTIF(TravelKomma!B:B,Car[[#This Row],[carLicensePlate]])</f>
        <v>0</v>
      </c>
      <c r="L979" s="1">
        <f>SUMIF(TravelKomma!B:B,Car[[#This Row],[carLicensePlate]],TravelKomma!X:X)</f>
        <v>0</v>
      </c>
    </row>
    <row r="980" spans="1:12" x14ac:dyDescent="0.25">
      <c r="A980" s="1" t="s">
        <v>7900</v>
      </c>
      <c r="B980" s="1" t="s">
        <v>6083</v>
      </c>
      <c r="C980" s="1" t="s">
        <v>6084</v>
      </c>
      <c r="D980" s="1" t="s">
        <v>6119</v>
      </c>
      <c r="E980">
        <v>5</v>
      </c>
      <c r="F980">
        <v>2003</v>
      </c>
      <c r="G980" s="1" t="s">
        <v>930</v>
      </c>
      <c r="H980" t="b">
        <v>0</v>
      </c>
      <c r="I980">
        <v>1</v>
      </c>
      <c r="J980" s="1" t="s">
        <v>1947</v>
      </c>
      <c r="K980">
        <f>COUNTIF(TravelKomma!B:B,Car[[#This Row],[carLicensePlate]])</f>
        <v>0</v>
      </c>
      <c r="L980" s="1">
        <f>SUMIF(TravelKomma!B:B,Car[[#This Row],[carLicensePlate]],TravelKomma!X:X)</f>
        <v>0</v>
      </c>
    </row>
    <row r="981" spans="1:12" x14ac:dyDescent="0.25">
      <c r="A981" s="1" t="s">
        <v>7950</v>
      </c>
      <c r="B981" s="1" t="s">
        <v>6083</v>
      </c>
      <c r="C981" s="1" t="s">
        <v>7009</v>
      </c>
      <c r="D981" s="1" t="s">
        <v>6101</v>
      </c>
      <c r="E981">
        <v>2</v>
      </c>
      <c r="F981">
        <v>1996</v>
      </c>
      <c r="G981" s="1" t="s">
        <v>1894</v>
      </c>
      <c r="H981" t="b">
        <v>1</v>
      </c>
      <c r="I981">
        <v>1</v>
      </c>
      <c r="J981" s="1" t="s">
        <v>7951</v>
      </c>
      <c r="K981">
        <f>COUNTIF(TravelKomma!B:B,Car[[#This Row],[carLicensePlate]])</f>
        <v>0</v>
      </c>
      <c r="L981" s="1">
        <f>SUMIF(TravelKomma!B:B,Car[[#This Row],[carLicensePlate]],TravelKomma!X:X)</f>
        <v>0</v>
      </c>
    </row>
    <row r="982" spans="1:12" x14ac:dyDescent="0.25">
      <c r="A982" s="1" t="s">
        <v>7974</v>
      </c>
      <c r="B982" s="1" t="s">
        <v>6083</v>
      </c>
      <c r="C982" s="1" t="s">
        <v>6084</v>
      </c>
      <c r="D982" s="1" t="s">
        <v>6063</v>
      </c>
      <c r="E982">
        <v>1</v>
      </c>
      <c r="F982">
        <v>1991</v>
      </c>
      <c r="G982" s="1" t="s">
        <v>1343</v>
      </c>
      <c r="H982" t="b">
        <v>1</v>
      </c>
      <c r="I982">
        <v>1</v>
      </c>
      <c r="J982" s="1" t="s">
        <v>7975</v>
      </c>
      <c r="K982">
        <f>COUNTIF(TravelKomma!B:B,Car[[#This Row],[carLicensePlate]])</f>
        <v>0</v>
      </c>
      <c r="L982" s="1">
        <f>SUMIF(TravelKomma!B:B,Car[[#This Row],[carLicensePlate]],TravelKomma!X:X)</f>
        <v>0</v>
      </c>
    </row>
    <row r="983" spans="1:12" x14ac:dyDescent="0.25">
      <c r="A983" s="1" t="s">
        <v>8082</v>
      </c>
      <c r="B983" s="1" t="s">
        <v>6083</v>
      </c>
      <c r="C983" s="1" t="s">
        <v>6171</v>
      </c>
      <c r="D983" s="1" t="s">
        <v>6067</v>
      </c>
      <c r="E983">
        <v>3</v>
      </c>
      <c r="F983">
        <v>2007</v>
      </c>
      <c r="G983" s="1" t="s">
        <v>677</v>
      </c>
      <c r="H983" t="b">
        <v>0</v>
      </c>
      <c r="I983">
        <v>1</v>
      </c>
      <c r="J983" s="1" t="s">
        <v>8083</v>
      </c>
      <c r="K983">
        <f>COUNTIF(TravelKomma!B:B,Car[[#This Row],[carLicensePlate]])</f>
        <v>0</v>
      </c>
      <c r="L983" s="1">
        <f>SUMIF(TravelKomma!B:B,Car[[#This Row],[carLicensePlate]],TravelKomma!X:X)</f>
        <v>0</v>
      </c>
    </row>
    <row r="984" spans="1:12" x14ac:dyDescent="0.25">
      <c r="A984" s="1" t="s">
        <v>8113</v>
      </c>
      <c r="B984" s="1" t="s">
        <v>6083</v>
      </c>
      <c r="C984" s="1" t="s">
        <v>2947</v>
      </c>
      <c r="D984" s="1" t="s">
        <v>6055</v>
      </c>
      <c r="E984">
        <v>1</v>
      </c>
      <c r="F984">
        <v>2001</v>
      </c>
      <c r="G984" s="1" t="s">
        <v>92</v>
      </c>
      <c r="H984" t="b">
        <v>1</v>
      </c>
      <c r="I984">
        <v>1</v>
      </c>
      <c r="J984" s="1" t="s">
        <v>8114</v>
      </c>
      <c r="K984">
        <f>COUNTIF(TravelKomma!B:B,Car[[#This Row],[carLicensePlate]])</f>
        <v>0</v>
      </c>
      <c r="L984" s="1">
        <f>SUMIF(TravelKomma!B:B,Car[[#This Row],[carLicensePlate]],TravelKomma!X:X)</f>
        <v>0</v>
      </c>
    </row>
    <row r="985" spans="1:12" x14ac:dyDescent="0.25">
      <c r="A985" s="1" t="s">
        <v>5154</v>
      </c>
      <c r="B985" s="1" t="s">
        <v>6083</v>
      </c>
      <c r="C985" s="1" t="s">
        <v>6826</v>
      </c>
      <c r="D985" s="1" t="s">
        <v>6080</v>
      </c>
      <c r="E985">
        <v>4</v>
      </c>
      <c r="F985">
        <v>1998</v>
      </c>
      <c r="G985" s="1" t="s">
        <v>1457</v>
      </c>
      <c r="H985" t="b">
        <v>1</v>
      </c>
      <c r="I985">
        <v>1</v>
      </c>
      <c r="J985" s="1" t="s">
        <v>8150</v>
      </c>
      <c r="K985">
        <f>COUNTIF(TravelKomma!B:B,Car[[#This Row],[carLicensePlate]])</f>
        <v>1</v>
      </c>
      <c r="L985" s="1">
        <f>SUMIF(TravelKomma!B:B,Car[[#This Row],[carLicensePlate]],TravelKomma!X:X)</f>
        <v>53.29</v>
      </c>
    </row>
    <row r="986" spans="1:12" x14ac:dyDescent="0.25">
      <c r="A986" s="1" t="s">
        <v>8186</v>
      </c>
      <c r="B986" s="1" t="s">
        <v>6083</v>
      </c>
      <c r="C986" s="1" t="s">
        <v>6607</v>
      </c>
      <c r="D986" s="1" t="s">
        <v>6026</v>
      </c>
      <c r="E986">
        <v>4</v>
      </c>
      <c r="F986">
        <v>2002</v>
      </c>
      <c r="G986" s="1" t="s">
        <v>912</v>
      </c>
      <c r="H986" t="b">
        <v>1</v>
      </c>
      <c r="I986">
        <v>1</v>
      </c>
      <c r="J986" s="1" t="s">
        <v>8187</v>
      </c>
      <c r="K986">
        <f>COUNTIF(TravelKomma!B:B,Car[[#This Row],[carLicensePlate]])</f>
        <v>0</v>
      </c>
      <c r="L986" s="1">
        <f>SUMIF(TravelKomma!B:B,Car[[#This Row],[carLicensePlate]],TravelKomma!X:X)</f>
        <v>0</v>
      </c>
    </row>
    <row r="987" spans="1:12" x14ac:dyDescent="0.25">
      <c r="A987" s="1" t="s">
        <v>6261</v>
      </c>
      <c r="B987" s="1" t="s">
        <v>6262</v>
      </c>
      <c r="C987" s="1" t="s">
        <v>6263</v>
      </c>
      <c r="D987" s="1" t="s">
        <v>6264</v>
      </c>
      <c r="E987">
        <v>5</v>
      </c>
      <c r="F987">
        <v>2003</v>
      </c>
      <c r="G987" s="1" t="s">
        <v>560</v>
      </c>
      <c r="H987" t="b">
        <v>1</v>
      </c>
      <c r="I987">
        <v>1</v>
      </c>
      <c r="J987" s="1" t="s">
        <v>6265</v>
      </c>
      <c r="K987">
        <f>COUNTIF(TravelKomma!B:B,Car[[#This Row],[carLicensePlate]])</f>
        <v>0</v>
      </c>
      <c r="L987" s="1">
        <f>SUMIF(TravelKomma!B:B,Car[[#This Row],[carLicensePlate]],TravelKomma!X:X)</f>
        <v>0</v>
      </c>
    </row>
    <row r="988" spans="1:12" x14ac:dyDescent="0.25">
      <c r="A988" s="1" t="s">
        <v>6461</v>
      </c>
      <c r="B988" s="1" t="s">
        <v>6262</v>
      </c>
      <c r="C988" s="1" t="s">
        <v>6462</v>
      </c>
      <c r="D988" s="1" t="s">
        <v>6264</v>
      </c>
      <c r="E988">
        <v>1</v>
      </c>
      <c r="F988">
        <v>2003</v>
      </c>
      <c r="G988" s="1" t="s">
        <v>1544</v>
      </c>
      <c r="H988" t="b">
        <v>0</v>
      </c>
      <c r="I988">
        <v>1</v>
      </c>
      <c r="J988" s="1" t="s">
        <v>6463</v>
      </c>
      <c r="K988">
        <f>COUNTIF(TravelKomma!B:B,Car[[#This Row],[carLicensePlate]])</f>
        <v>0</v>
      </c>
      <c r="L988" s="1">
        <f>SUMIF(TravelKomma!B:B,Car[[#This Row],[carLicensePlate]],TravelKomma!X:X)</f>
        <v>0</v>
      </c>
    </row>
    <row r="989" spans="1:12" x14ac:dyDescent="0.25">
      <c r="A989" s="1" t="s">
        <v>6516</v>
      </c>
      <c r="B989" s="1" t="s">
        <v>6262</v>
      </c>
      <c r="C989" s="1" t="s">
        <v>6517</v>
      </c>
      <c r="D989" s="1" t="s">
        <v>6168</v>
      </c>
      <c r="E989">
        <v>5</v>
      </c>
      <c r="F989">
        <v>2007</v>
      </c>
      <c r="G989" s="1" t="s">
        <v>1861</v>
      </c>
      <c r="H989" t="b">
        <v>1</v>
      </c>
      <c r="I989">
        <v>1</v>
      </c>
      <c r="J989" s="1" t="s">
        <v>1947</v>
      </c>
      <c r="K989">
        <f>COUNTIF(TravelKomma!B:B,Car[[#This Row],[carLicensePlate]])</f>
        <v>0</v>
      </c>
      <c r="L989" s="1">
        <f>SUMIF(TravelKomma!B:B,Car[[#This Row],[carLicensePlate]],TravelKomma!X:X)</f>
        <v>0</v>
      </c>
    </row>
    <row r="990" spans="1:12" x14ac:dyDescent="0.25">
      <c r="A990" s="1" t="s">
        <v>6625</v>
      </c>
      <c r="B990" s="1" t="s">
        <v>6262</v>
      </c>
      <c r="C990" s="1" t="s">
        <v>6263</v>
      </c>
      <c r="D990" s="1" t="s">
        <v>6080</v>
      </c>
      <c r="E990">
        <v>1</v>
      </c>
      <c r="F990">
        <v>2007</v>
      </c>
      <c r="G990" s="1" t="s">
        <v>1072</v>
      </c>
      <c r="H990" t="b">
        <v>1</v>
      </c>
      <c r="I990">
        <v>1</v>
      </c>
      <c r="J990" s="1" t="s">
        <v>6626</v>
      </c>
      <c r="K990">
        <f>COUNTIF(TravelKomma!B:B,Car[[#This Row],[carLicensePlate]])</f>
        <v>0</v>
      </c>
      <c r="L990" s="1">
        <f>SUMIF(TravelKomma!B:B,Car[[#This Row],[carLicensePlate]],TravelKomma!X:X)</f>
        <v>0</v>
      </c>
    </row>
    <row r="991" spans="1:12" x14ac:dyDescent="0.25">
      <c r="A991" s="1" t="s">
        <v>5887</v>
      </c>
      <c r="B991" s="1" t="s">
        <v>6262</v>
      </c>
      <c r="C991" s="1" t="s">
        <v>6263</v>
      </c>
      <c r="D991" s="1" t="s">
        <v>6072</v>
      </c>
      <c r="E991">
        <v>3</v>
      </c>
      <c r="F991">
        <v>2010</v>
      </c>
      <c r="G991" s="1" t="s">
        <v>1851</v>
      </c>
      <c r="H991" t="b">
        <v>1</v>
      </c>
      <c r="I991">
        <v>1</v>
      </c>
      <c r="J991" s="1" t="s">
        <v>6972</v>
      </c>
      <c r="K991">
        <f>COUNTIF(TravelKomma!B:B,Car[[#This Row],[carLicensePlate]])</f>
        <v>1</v>
      </c>
      <c r="L991" s="1">
        <f>SUMIF(TravelKomma!B:B,Car[[#This Row],[carLicensePlate]],TravelKomma!X:X)</f>
        <v>45.68</v>
      </c>
    </row>
    <row r="992" spans="1:12" x14ac:dyDescent="0.25">
      <c r="A992" s="1" t="s">
        <v>5386</v>
      </c>
      <c r="B992" s="1" t="s">
        <v>6262</v>
      </c>
      <c r="C992" s="1" t="s">
        <v>7071</v>
      </c>
      <c r="D992" s="1" t="s">
        <v>6046</v>
      </c>
      <c r="E992">
        <v>4</v>
      </c>
      <c r="F992">
        <v>2001</v>
      </c>
      <c r="G992" s="1" t="s">
        <v>1099</v>
      </c>
      <c r="H992" t="b">
        <v>0</v>
      </c>
      <c r="I992">
        <v>1</v>
      </c>
      <c r="J992" s="1" t="s">
        <v>7072</v>
      </c>
      <c r="K992">
        <f>COUNTIF(TravelKomma!B:B,Car[[#This Row],[carLicensePlate]])</f>
        <v>1</v>
      </c>
      <c r="L992" s="1">
        <f>SUMIF(TravelKomma!B:B,Car[[#This Row],[carLicensePlate]],TravelKomma!X:X)</f>
        <v>174.35</v>
      </c>
    </row>
    <row r="993" spans="1:12" x14ac:dyDescent="0.25">
      <c r="A993" s="1" t="s">
        <v>7101</v>
      </c>
      <c r="B993" s="1" t="s">
        <v>6262</v>
      </c>
      <c r="C993" s="1" t="s">
        <v>7102</v>
      </c>
      <c r="D993" s="1" t="s">
        <v>6101</v>
      </c>
      <c r="E993">
        <v>2</v>
      </c>
      <c r="F993">
        <v>2008</v>
      </c>
      <c r="G993" s="1" t="s">
        <v>1576</v>
      </c>
      <c r="H993" t="b">
        <v>0</v>
      </c>
      <c r="I993">
        <v>1</v>
      </c>
      <c r="J993" s="1" t="s">
        <v>7103</v>
      </c>
      <c r="K993">
        <f>COUNTIF(TravelKomma!B:B,Car[[#This Row],[carLicensePlate]])</f>
        <v>0</v>
      </c>
      <c r="L993" s="1">
        <f>SUMIF(TravelKomma!B:B,Car[[#This Row],[carLicensePlate]],TravelKomma!X:X)</f>
        <v>0</v>
      </c>
    </row>
    <row r="994" spans="1:12" x14ac:dyDescent="0.25">
      <c r="A994" s="1" t="s">
        <v>7154</v>
      </c>
      <c r="B994" s="1" t="s">
        <v>6262</v>
      </c>
      <c r="C994" s="1" t="s">
        <v>7155</v>
      </c>
      <c r="D994" s="1" t="s">
        <v>6168</v>
      </c>
      <c r="E994">
        <v>2</v>
      </c>
      <c r="F994">
        <v>2009</v>
      </c>
      <c r="G994" s="1" t="s">
        <v>1361</v>
      </c>
      <c r="H994" t="b">
        <v>1</v>
      </c>
      <c r="I994">
        <v>1</v>
      </c>
      <c r="J994" s="1" t="s">
        <v>7156</v>
      </c>
      <c r="K994">
        <f>COUNTIF(TravelKomma!B:B,Car[[#This Row],[carLicensePlate]])</f>
        <v>0</v>
      </c>
      <c r="L994" s="1">
        <f>SUMIF(TravelKomma!B:B,Car[[#This Row],[carLicensePlate]],TravelKomma!X:X)</f>
        <v>0</v>
      </c>
    </row>
    <row r="995" spans="1:12" x14ac:dyDescent="0.25">
      <c r="A995" s="1" t="s">
        <v>7192</v>
      </c>
      <c r="B995" s="1" t="s">
        <v>6262</v>
      </c>
      <c r="C995" s="1" t="s">
        <v>7071</v>
      </c>
      <c r="D995" s="1" t="s">
        <v>6059</v>
      </c>
      <c r="E995">
        <v>3</v>
      </c>
      <c r="F995">
        <v>2002</v>
      </c>
      <c r="G995" s="1" t="s">
        <v>1572</v>
      </c>
      <c r="H995" t="b">
        <v>0</v>
      </c>
      <c r="I995">
        <v>1</v>
      </c>
      <c r="J995" s="1" t="s">
        <v>7193</v>
      </c>
      <c r="K995">
        <f>COUNTIF(TravelKomma!B:B,Car[[#This Row],[carLicensePlate]])</f>
        <v>0</v>
      </c>
      <c r="L995" s="1">
        <f>SUMIF(TravelKomma!B:B,Car[[#This Row],[carLicensePlate]],TravelKomma!X:X)</f>
        <v>0</v>
      </c>
    </row>
    <row r="996" spans="1:12" x14ac:dyDescent="0.25">
      <c r="A996" s="1" t="s">
        <v>7247</v>
      </c>
      <c r="B996" s="1" t="s">
        <v>6262</v>
      </c>
      <c r="C996" s="1" t="s">
        <v>6517</v>
      </c>
      <c r="D996" s="1" t="s">
        <v>6035</v>
      </c>
      <c r="E996">
        <v>5</v>
      </c>
      <c r="F996">
        <v>2010</v>
      </c>
      <c r="G996" s="1" t="s">
        <v>786</v>
      </c>
      <c r="H996" t="b">
        <v>0</v>
      </c>
      <c r="I996">
        <v>1</v>
      </c>
      <c r="J996" s="1" t="s">
        <v>1947</v>
      </c>
      <c r="K996">
        <f>COUNTIF(TravelKomma!B:B,Car[[#This Row],[carLicensePlate]])</f>
        <v>0</v>
      </c>
      <c r="L996" s="1">
        <f>SUMIF(TravelKomma!B:B,Car[[#This Row],[carLicensePlate]],TravelKomma!X:X)</f>
        <v>0</v>
      </c>
    </row>
    <row r="997" spans="1:12" x14ac:dyDescent="0.25">
      <c r="A997" s="1" t="s">
        <v>7603</v>
      </c>
      <c r="B997" s="1" t="s">
        <v>6262</v>
      </c>
      <c r="C997" s="1" t="s">
        <v>7102</v>
      </c>
      <c r="D997" s="1" t="s">
        <v>6035</v>
      </c>
      <c r="E997">
        <v>2</v>
      </c>
      <c r="F997">
        <v>2009</v>
      </c>
      <c r="G997" s="1" t="s">
        <v>896</v>
      </c>
      <c r="H997" t="b">
        <v>0</v>
      </c>
      <c r="I997">
        <v>1</v>
      </c>
      <c r="J997" s="1" t="s">
        <v>7604</v>
      </c>
      <c r="K997">
        <f>COUNTIF(TravelKomma!B:B,Car[[#This Row],[carLicensePlate]])</f>
        <v>0</v>
      </c>
      <c r="L997" s="1">
        <f>SUMIF(TravelKomma!B:B,Car[[#This Row],[carLicensePlate]],TravelKomma!X:X)</f>
        <v>0</v>
      </c>
    </row>
    <row r="998" spans="1:12" x14ac:dyDescent="0.25">
      <c r="A998" s="1" t="s">
        <v>4404</v>
      </c>
      <c r="B998" s="1" t="s">
        <v>6262</v>
      </c>
      <c r="C998" s="1" t="s">
        <v>6517</v>
      </c>
      <c r="D998" s="1" t="s">
        <v>6168</v>
      </c>
      <c r="E998">
        <v>4</v>
      </c>
      <c r="F998">
        <v>2007</v>
      </c>
      <c r="G998" s="1" t="s">
        <v>568</v>
      </c>
      <c r="H998" t="b">
        <v>0</v>
      </c>
      <c r="I998">
        <v>1</v>
      </c>
      <c r="J998" s="1" t="s">
        <v>7753</v>
      </c>
      <c r="K998">
        <f>COUNTIF(TravelKomma!B:B,Car[[#This Row],[carLicensePlate]])</f>
        <v>1</v>
      </c>
      <c r="L998" s="1">
        <f>SUMIF(TravelKomma!B:B,Car[[#This Row],[carLicensePlate]],TravelKomma!X:X)</f>
        <v>31.82</v>
      </c>
    </row>
    <row r="999" spans="1:12" x14ac:dyDescent="0.25">
      <c r="A999" s="1" t="s">
        <v>7794</v>
      </c>
      <c r="B999" s="1" t="s">
        <v>6262</v>
      </c>
      <c r="C999" s="1" t="s">
        <v>7795</v>
      </c>
      <c r="D999" s="1" t="s">
        <v>6162</v>
      </c>
      <c r="E999">
        <v>5</v>
      </c>
      <c r="F999">
        <v>2003</v>
      </c>
      <c r="G999" s="1" t="s">
        <v>714</v>
      </c>
      <c r="H999" t="b">
        <v>1</v>
      </c>
      <c r="I999">
        <v>1</v>
      </c>
      <c r="J999" s="1" t="s">
        <v>7796</v>
      </c>
      <c r="K999">
        <f>COUNTIF(TravelKomma!B:B,Car[[#This Row],[carLicensePlate]])</f>
        <v>0</v>
      </c>
      <c r="L999" s="1">
        <f>SUMIF(TravelKomma!B:B,Car[[#This Row],[carLicensePlate]],TravelKomma!X:X)</f>
        <v>0</v>
      </c>
    </row>
    <row r="1000" spans="1:12" x14ac:dyDescent="0.25">
      <c r="A1000" s="1" t="s">
        <v>8179</v>
      </c>
      <c r="B1000" s="1" t="s">
        <v>6262</v>
      </c>
      <c r="C1000" s="1" t="s">
        <v>6263</v>
      </c>
      <c r="D1000" s="1" t="s">
        <v>2518</v>
      </c>
      <c r="E1000">
        <v>4</v>
      </c>
      <c r="F1000">
        <v>2012</v>
      </c>
      <c r="G1000" s="1" t="s">
        <v>387</v>
      </c>
      <c r="H1000" t="b">
        <v>0</v>
      </c>
      <c r="I1000">
        <v>1</v>
      </c>
      <c r="J1000" s="1" t="s">
        <v>8180</v>
      </c>
      <c r="K1000">
        <f>COUNTIF(TravelKomma!B:B,Car[[#This Row],[carLicensePlate]])</f>
        <v>0</v>
      </c>
      <c r="L1000" s="1">
        <f>SUMIF(TravelKomma!B:B,Car[[#This Row],[carLicensePlate]],TravelKomma!X:X)</f>
        <v>0</v>
      </c>
    </row>
    <row r="1001" spans="1:12" x14ac:dyDescent="0.25">
      <c r="A1001" s="1" t="s">
        <v>8206</v>
      </c>
      <c r="B1001" s="1" t="s">
        <v>6262</v>
      </c>
      <c r="C1001" s="1" t="s">
        <v>7071</v>
      </c>
      <c r="D1001" s="1" t="s">
        <v>6051</v>
      </c>
      <c r="E1001">
        <v>4</v>
      </c>
      <c r="F1001">
        <v>2003</v>
      </c>
      <c r="G1001" s="1" t="s">
        <v>1369</v>
      </c>
      <c r="H1001" t="b">
        <v>0</v>
      </c>
      <c r="I1001">
        <v>1</v>
      </c>
      <c r="J1001" s="1" t="s">
        <v>8207</v>
      </c>
      <c r="K1001">
        <f>COUNTIF(TravelKomma!B:B,Car[[#This Row],[carLicensePlate]])</f>
        <v>0</v>
      </c>
      <c r="L1001" s="1">
        <f>SUMIF(TravelKomma!B:B,Car[[#This Row],[carLicensePlate]],TravelKomma!X:X)</f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34C55-0332-4E8B-9117-B5598955061F}">
  <dimension ref="A1:F58"/>
  <sheetViews>
    <sheetView topLeftCell="A34" workbookViewId="0">
      <selection activeCell="E2" sqref="E2"/>
    </sheetView>
  </sheetViews>
  <sheetFormatPr baseColWidth="10" defaultRowHeight="15" x14ac:dyDescent="0.25"/>
  <cols>
    <col min="1" max="1" width="14.7109375" bestFit="1" customWidth="1"/>
    <col min="2" max="2" width="16.85546875" customWidth="1"/>
    <col min="3" max="3" width="19.42578125" customWidth="1"/>
    <col min="4" max="4" width="27" customWidth="1"/>
    <col min="6" max="6" width="11.42578125" style="2"/>
  </cols>
  <sheetData>
    <row r="1" spans="1:6" x14ac:dyDescent="0.25">
      <c r="A1" t="s">
        <v>1872</v>
      </c>
      <c r="B1" t="s">
        <v>9131</v>
      </c>
      <c r="C1" t="s">
        <v>9132</v>
      </c>
      <c r="D1" t="s">
        <v>9139</v>
      </c>
      <c r="E1" t="s">
        <v>9134</v>
      </c>
      <c r="F1" s="2" t="s">
        <v>9137</v>
      </c>
    </row>
    <row r="2" spans="1:6" x14ac:dyDescent="0.25">
      <c r="A2" s="1" t="s">
        <v>6375</v>
      </c>
      <c r="B2">
        <f>COUNTIF('Car'!B:B,A2)</f>
        <v>3</v>
      </c>
      <c r="C2">
        <f ca="1">SUMIF('Car'!B:B,A2,Car[[#This Row],[numOfTravels]])</f>
        <v>0</v>
      </c>
      <c r="D2" s="2">
        <f ca="1">C2/B2</f>
        <v>0</v>
      </c>
      <c r="E2">
        <f>SUMIF('Car'!B:B,A:A,'Car'!L:L)</f>
        <v>0</v>
      </c>
      <c r="F2" s="2">
        <f>Tabelle6[[#This Row],[Total Prices per Brand]]/Tabelle6[[#This Row],[Number of Cars]]</f>
        <v>0</v>
      </c>
    </row>
    <row r="3" spans="1:6" x14ac:dyDescent="0.25">
      <c r="A3" s="1" t="s">
        <v>874</v>
      </c>
      <c r="B3">
        <f>COUNTIF('Car'!B:B,A3)</f>
        <v>1</v>
      </c>
      <c r="C3">
        <f ca="1">SUMIF('Car'!B:B,A3,Car[[#This Row],[numOfTravels]])</f>
        <v>0</v>
      </c>
      <c r="D3" s="2">
        <f ca="1">C3/B3</f>
        <v>0</v>
      </c>
      <c r="E3">
        <f>SUMIF('Car'!B:B,A:A,'Car'!L:L)</f>
        <v>0</v>
      </c>
      <c r="F3" s="2">
        <f>Tabelle6[[#This Row],[Total Prices per Brand]]/Tabelle6[[#This Row],[Number of Cars]]</f>
        <v>0</v>
      </c>
    </row>
    <row r="4" spans="1:6" x14ac:dyDescent="0.25">
      <c r="A4" s="1" t="s">
        <v>7013</v>
      </c>
      <c r="B4">
        <f>COUNTIF('Car'!B:B,A4)</f>
        <v>1</v>
      </c>
      <c r="C4">
        <f ca="1">SUMIF('Car'!B:B,A4,Car[[#This Row],[numOfTravels]])</f>
        <v>0</v>
      </c>
      <c r="D4" s="2">
        <f ca="1">C4/B4</f>
        <v>0</v>
      </c>
      <c r="E4">
        <f>SUMIF('Car'!B:B,A:A,'Car'!L:L)</f>
        <v>0</v>
      </c>
      <c r="F4" s="2">
        <f>Tabelle6[[#This Row],[Total Prices per Brand]]/Tabelle6[[#This Row],[Number of Cars]]</f>
        <v>0</v>
      </c>
    </row>
    <row r="5" spans="1:6" x14ac:dyDescent="0.25">
      <c r="A5" s="1" t="s">
        <v>7419</v>
      </c>
      <c r="B5">
        <f>COUNTIF('Car'!B:B,A5)</f>
        <v>1</v>
      </c>
      <c r="C5">
        <f ca="1">SUMIF('Car'!B:B,A5,Car[[#This Row],[numOfTravels]])</f>
        <v>0</v>
      </c>
      <c r="D5" s="2">
        <f ca="1">C5/B5</f>
        <v>0</v>
      </c>
      <c r="E5">
        <f>SUMIF('Car'!B:B,A:A,'Car'!L:L)</f>
        <v>0</v>
      </c>
      <c r="F5" s="2">
        <f>Tabelle6[[#This Row],[Total Prices per Brand]]/Tabelle6[[#This Row],[Number of Cars]]</f>
        <v>0</v>
      </c>
    </row>
    <row r="6" spans="1:6" x14ac:dyDescent="0.25">
      <c r="A6" s="1" t="s">
        <v>7846</v>
      </c>
      <c r="B6">
        <f>COUNTIF('Car'!B:B,A6)</f>
        <v>1</v>
      </c>
      <c r="C6">
        <f ca="1">SUMIF('Car'!B:B,A6,Car[[#This Row],[numOfTravels]])</f>
        <v>1</v>
      </c>
      <c r="D6" s="2">
        <f ca="1">C6/B6</f>
        <v>1</v>
      </c>
      <c r="E6">
        <f>SUMIF('Car'!B:B,A:A,'Car'!L:L)</f>
        <v>0</v>
      </c>
      <c r="F6" s="2">
        <f>Tabelle6[[#This Row],[Total Prices per Brand]]/Tabelle6[[#This Row],[Number of Cars]]</f>
        <v>0</v>
      </c>
    </row>
    <row r="7" spans="1:6" x14ac:dyDescent="0.25">
      <c r="A7" s="1" t="s">
        <v>6099</v>
      </c>
      <c r="B7">
        <f>COUNTIF('Car'!B:B,A7)</f>
        <v>1</v>
      </c>
      <c r="C7">
        <f ca="1">SUMIF('Car'!B:B,A7,Car[[#This Row],[numOfTravels]])</f>
        <v>1</v>
      </c>
      <c r="D7" s="2">
        <f ca="1">C7/B7</f>
        <v>1</v>
      </c>
      <c r="E7">
        <f>SUMIF('Car'!B:B,A:A,'Car'!L:L)</f>
        <v>0</v>
      </c>
      <c r="F7" s="2">
        <f>Tabelle6[[#This Row],[Total Prices per Brand]]/Tabelle6[[#This Row],[Number of Cars]]</f>
        <v>0</v>
      </c>
    </row>
    <row r="8" spans="1:6" x14ac:dyDescent="0.25">
      <c r="A8" s="1" t="s">
        <v>6189</v>
      </c>
      <c r="B8">
        <f>COUNTIF('Car'!B:B,A8)</f>
        <v>8</v>
      </c>
      <c r="C8">
        <f ca="1">SUMIF('Car'!B:B,A8,Car[[#This Row],[numOfTravels]])</f>
        <v>2</v>
      </c>
      <c r="D8" s="2">
        <f ca="1">C8/B8</f>
        <v>0.25</v>
      </c>
      <c r="E8">
        <f>SUMIF('Car'!B:B,A:A,'Car'!L:L)</f>
        <v>0</v>
      </c>
      <c r="F8" s="2">
        <f>Tabelle6[[#This Row],[Total Prices per Brand]]/Tabelle6[[#This Row],[Number of Cars]]</f>
        <v>0</v>
      </c>
    </row>
    <row r="9" spans="1:6" x14ac:dyDescent="0.25">
      <c r="A9" s="1" t="s">
        <v>7782</v>
      </c>
      <c r="B9">
        <f>COUNTIF('Car'!B:B,A9)</f>
        <v>1</v>
      </c>
      <c r="C9">
        <f ca="1">SUMIF('Car'!B:B,A9,Car[[#This Row],[numOfTravels]])</f>
        <v>1</v>
      </c>
      <c r="D9" s="2">
        <f ca="1">C9/B9</f>
        <v>1</v>
      </c>
      <c r="E9">
        <f>SUMIF('Car'!B:B,A:A,'Car'!L:L)</f>
        <v>0</v>
      </c>
      <c r="F9" s="2">
        <f>Tabelle6[[#This Row],[Total Prices per Brand]]/Tabelle6[[#This Row],[Number of Cars]]</f>
        <v>0</v>
      </c>
    </row>
    <row r="10" spans="1:6" x14ac:dyDescent="0.25">
      <c r="A10" s="1" t="s">
        <v>6198</v>
      </c>
      <c r="B10">
        <f>COUNTIF('Car'!B:B,A10)</f>
        <v>5</v>
      </c>
      <c r="C10">
        <f ca="1">SUMIF('Car'!B:B,A10,Car[[#This Row],[numOfTravels]])</f>
        <v>3</v>
      </c>
      <c r="D10" s="2">
        <f ca="1">C10/B10</f>
        <v>0.6</v>
      </c>
      <c r="E10">
        <f>SUMIF('Car'!B:B,A:A,'Car'!L:L)</f>
        <v>0</v>
      </c>
      <c r="F10" s="2">
        <f>Tabelle6[[#This Row],[Total Prices per Brand]]/Tabelle6[[#This Row],[Number of Cars]]</f>
        <v>0</v>
      </c>
    </row>
    <row r="11" spans="1:6" x14ac:dyDescent="0.25">
      <c r="A11" s="1" t="s">
        <v>6944</v>
      </c>
      <c r="B11">
        <f>COUNTIF('Car'!B:B,A11)</f>
        <v>3</v>
      </c>
      <c r="C11">
        <f ca="1">SUMIF('Car'!B:B,A11,Car[[#This Row],[numOfTravels]])</f>
        <v>0</v>
      </c>
      <c r="D11" s="2">
        <f ca="1">C11/B11</f>
        <v>0</v>
      </c>
      <c r="E11">
        <f>SUMIF('Car'!B:B,A:A,'Car'!L:L)</f>
        <v>0</v>
      </c>
      <c r="F11" s="2">
        <f>Tabelle6[[#This Row],[Total Prices per Brand]]/Tabelle6[[#This Row],[Number of Cars]]</f>
        <v>0</v>
      </c>
    </row>
    <row r="12" spans="1:6" x14ac:dyDescent="0.25">
      <c r="A12" s="1" t="s">
        <v>6683</v>
      </c>
      <c r="B12">
        <f>COUNTIF('Car'!B:B,A12)</f>
        <v>3</v>
      </c>
      <c r="C12">
        <f ca="1">SUMIF('Car'!B:B,A12,Car[[#This Row],[numOfTravels]])</f>
        <v>0</v>
      </c>
      <c r="D12" s="2">
        <f ca="1">C12/B12</f>
        <v>0</v>
      </c>
      <c r="E12">
        <f>SUMIF('Car'!B:B,A:A,'Car'!L:L)</f>
        <v>0</v>
      </c>
      <c r="F12" s="2">
        <f>Tabelle6[[#This Row],[Total Prices per Brand]]/Tabelle6[[#This Row],[Number of Cars]]</f>
        <v>0</v>
      </c>
    </row>
    <row r="13" spans="1:6" x14ac:dyDescent="0.25">
      <c r="A13" s="1" t="s">
        <v>264</v>
      </c>
      <c r="B13">
        <f>COUNTIF('Car'!B:B,A13)</f>
        <v>2</v>
      </c>
      <c r="C13">
        <f ca="1">SUMIF('Car'!B:B,A13,Car[[#This Row],[numOfTravels]])</f>
        <v>0</v>
      </c>
      <c r="D13" s="2">
        <f ca="1">C13/B13</f>
        <v>0</v>
      </c>
      <c r="E13">
        <f>SUMIF('Car'!B:B,A:A,'Car'!L:L)</f>
        <v>0</v>
      </c>
      <c r="F13" s="2">
        <f>Tabelle6[[#This Row],[Total Prices per Brand]]/Tabelle6[[#This Row],[Number of Cars]]</f>
        <v>0</v>
      </c>
    </row>
    <row r="14" spans="1:6" x14ac:dyDescent="0.25">
      <c r="A14" s="1" t="s">
        <v>7130</v>
      </c>
      <c r="B14">
        <f>COUNTIF('Car'!B:B,A14)</f>
        <v>2</v>
      </c>
      <c r="C14">
        <f ca="1">SUMIF('Car'!B:B,A14,Car[[#This Row],[numOfTravels]])</f>
        <v>3</v>
      </c>
      <c r="D14" s="2">
        <f ca="1">C14/B14</f>
        <v>1.5</v>
      </c>
      <c r="E14">
        <f>SUMIF('Car'!B:B,A:A,'Car'!L:L)</f>
        <v>7.76</v>
      </c>
      <c r="F14" s="2">
        <f>Tabelle6[[#This Row],[Total Prices per Brand]]/Tabelle6[[#This Row],[Number of Cars]]</f>
        <v>3.88</v>
      </c>
    </row>
    <row r="15" spans="1:6" x14ac:dyDescent="0.25">
      <c r="A15" s="1" t="s">
        <v>6290</v>
      </c>
      <c r="B15">
        <f>COUNTIF('Car'!B:B,A15)</f>
        <v>9</v>
      </c>
      <c r="C15">
        <f ca="1">SUMIF('Car'!B:B,A15,Car[[#This Row],[numOfTravels]])</f>
        <v>3</v>
      </c>
      <c r="D15" s="2">
        <f ca="1">C15/B15</f>
        <v>0.33333333333333331</v>
      </c>
      <c r="E15">
        <f>SUMIF('Car'!B:B,A:A,'Car'!L:L)</f>
        <v>58.76</v>
      </c>
      <c r="F15" s="2">
        <f>Tabelle6[[#This Row],[Total Prices per Brand]]/Tabelle6[[#This Row],[Number of Cars]]</f>
        <v>6.528888888888889</v>
      </c>
    </row>
    <row r="16" spans="1:6" x14ac:dyDescent="0.25">
      <c r="A16" s="1" t="s">
        <v>6070</v>
      </c>
      <c r="B16">
        <f>COUNTIF('Car'!B:B,A16)</f>
        <v>30</v>
      </c>
      <c r="C16">
        <f ca="1">SUMIF('Car'!B:B,A16,Car[[#This Row],[numOfTravels]])</f>
        <v>4</v>
      </c>
      <c r="D16" s="2">
        <f ca="1">C16/B16</f>
        <v>0.13333333333333333</v>
      </c>
      <c r="E16">
        <f>SUMIF('Car'!B:B,A:A,'Car'!L:L)</f>
        <v>309.02</v>
      </c>
      <c r="F16" s="2">
        <f>Tabelle6[[#This Row],[Total Prices per Brand]]/Tabelle6[[#This Row],[Number of Cars]]</f>
        <v>10.300666666666666</v>
      </c>
    </row>
    <row r="17" spans="1:6" x14ac:dyDescent="0.25">
      <c r="A17" s="1" t="s">
        <v>6325</v>
      </c>
      <c r="B17">
        <f>COUNTIF('Car'!B:B,A17)</f>
        <v>9</v>
      </c>
      <c r="C17">
        <f ca="1">SUMIF('Car'!B:B,A17,Car[[#This Row],[numOfTravels]])</f>
        <v>4</v>
      </c>
      <c r="D17" s="2">
        <f ca="1">C17/B17</f>
        <v>0.44444444444444442</v>
      </c>
      <c r="E17">
        <f>SUMIF('Car'!B:B,A:A,'Car'!L:L)</f>
        <v>92.77</v>
      </c>
      <c r="F17" s="2">
        <f>Tabelle6[[#This Row],[Total Prices per Brand]]/Tabelle6[[#This Row],[Number of Cars]]</f>
        <v>10.307777777777778</v>
      </c>
    </row>
    <row r="18" spans="1:6" x14ac:dyDescent="0.25">
      <c r="A18" s="1" t="s">
        <v>6639</v>
      </c>
      <c r="B18">
        <f>COUNTIF('Car'!B:B,A18)</f>
        <v>5</v>
      </c>
      <c r="C18">
        <f ca="1">SUMIF('Car'!B:B,A18,Car[[#This Row],[numOfTravels]])</f>
        <v>3</v>
      </c>
      <c r="D18" s="2">
        <f ca="1">C18/B18</f>
        <v>0.6</v>
      </c>
      <c r="E18">
        <f>SUMIF('Car'!B:B,A:A,'Car'!L:L)</f>
        <v>59.02</v>
      </c>
      <c r="F18" s="2">
        <f>Tabelle6[[#This Row],[Total Prices per Brand]]/Tabelle6[[#This Row],[Number of Cars]]</f>
        <v>11.804</v>
      </c>
    </row>
    <row r="19" spans="1:6" x14ac:dyDescent="0.25">
      <c r="A19" s="1" t="s">
        <v>6314</v>
      </c>
      <c r="B19">
        <f>COUNTIF('Car'!B:B,A19)</f>
        <v>10</v>
      </c>
      <c r="C19">
        <f ca="1">SUMIF('Car'!B:B,A19,Car[[#This Row],[numOfTravels]])</f>
        <v>4</v>
      </c>
      <c r="D19" s="2">
        <f ca="1">C19/B19</f>
        <v>0.4</v>
      </c>
      <c r="E19">
        <f>SUMIF('Car'!B:B,A:A,'Car'!L:L)</f>
        <v>143.18</v>
      </c>
      <c r="F19" s="2">
        <f>Tabelle6[[#This Row],[Total Prices per Brand]]/Tabelle6[[#This Row],[Number of Cars]]</f>
        <v>14.318000000000001</v>
      </c>
    </row>
    <row r="20" spans="1:6" x14ac:dyDescent="0.25">
      <c r="A20" s="1" t="s">
        <v>6262</v>
      </c>
      <c r="B20">
        <f>COUNTIF('Car'!B:B,A20)</f>
        <v>15</v>
      </c>
      <c r="C20">
        <f ca="1">SUMIF('Car'!B:B,A20,Car[[#This Row],[numOfTravels]])</f>
        <v>0</v>
      </c>
      <c r="D20" s="2">
        <f ca="1">C20/B20</f>
        <v>0</v>
      </c>
      <c r="E20">
        <f>SUMIF('Car'!B:B,A:A,'Car'!L:L)</f>
        <v>251.85</v>
      </c>
      <c r="F20" s="2">
        <f>Tabelle6[[#This Row],[Total Prices per Brand]]/Tabelle6[[#This Row],[Number of Cars]]</f>
        <v>16.79</v>
      </c>
    </row>
    <row r="21" spans="1:6" x14ac:dyDescent="0.25">
      <c r="A21" s="1" t="s">
        <v>6357</v>
      </c>
      <c r="B21">
        <f>COUNTIF('Car'!B:B,A21)</f>
        <v>12</v>
      </c>
      <c r="C21">
        <f ca="1">SUMIF('Car'!B:B,A21,Car[[#This Row],[numOfTravels]])</f>
        <v>6</v>
      </c>
      <c r="D21" s="2">
        <f ca="1">C21/B21</f>
        <v>0.5</v>
      </c>
      <c r="E21">
        <f>SUMIF('Car'!B:B,A:A,'Car'!L:L)</f>
        <v>209.31</v>
      </c>
      <c r="F21" s="2">
        <f>Tabelle6[[#This Row],[Total Prices per Brand]]/Tabelle6[[#This Row],[Number of Cars]]</f>
        <v>17.442499999999999</v>
      </c>
    </row>
    <row r="22" spans="1:6" x14ac:dyDescent="0.25">
      <c r="A22" s="1" t="s">
        <v>6963</v>
      </c>
      <c r="B22">
        <f>COUNTIF('Car'!B:B,A22)</f>
        <v>4</v>
      </c>
      <c r="C22">
        <f ca="1">SUMIF('Car'!B:B,A22,Car[[#This Row],[numOfTravels]])</f>
        <v>2</v>
      </c>
      <c r="D22" s="2">
        <f ca="1">C22/B22</f>
        <v>0.5</v>
      </c>
      <c r="E22">
        <f>SUMIF('Car'!B:B,A:A,'Car'!L:L)</f>
        <v>76.73</v>
      </c>
      <c r="F22" s="2">
        <f>Tabelle6[[#This Row],[Total Prices per Brand]]/Tabelle6[[#This Row],[Number of Cars]]</f>
        <v>19.182500000000001</v>
      </c>
    </row>
    <row r="23" spans="1:6" x14ac:dyDescent="0.25">
      <c r="A23" s="1" t="s">
        <v>6382</v>
      </c>
      <c r="B23">
        <f>COUNTIF('Car'!B:B,A23)</f>
        <v>23</v>
      </c>
      <c r="C23">
        <f ca="1">SUMIF('Car'!B:B,A23,Car[[#This Row],[numOfTravels]])</f>
        <v>6</v>
      </c>
      <c r="D23" s="2">
        <f ca="1">C23/B23</f>
        <v>0.2608695652173913</v>
      </c>
      <c r="E23">
        <f>SUMIF('Car'!B:B,A:A,'Car'!L:L)</f>
        <v>465.39</v>
      </c>
      <c r="F23" s="2">
        <f>Tabelle6[[#This Row],[Total Prices per Brand]]/Tabelle6[[#This Row],[Number of Cars]]</f>
        <v>20.234347826086957</v>
      </c>
    </row>
    <row r="24" spans="1:6" x14ac:dyDescent="0.25">
      <c r="A24" s="1" t="s">
        <v>6024</v>
      </c>
      <c r="B24">
        <f>COUNTIF('Car'!B:B,A24)</f>
        <v>26</v>
      </c>
      <c r="C24">
        <f ca="1">SUMIF('Car'!B:B,A24,Car[[#This Row],[numOfTravels]])</f>
        <v>7</v>
      </c>
      <c r="D24" s="2">
        <f ca="1">C24/B24</f>
        <v>0.26923076923076922</v>
      </c>
      <c r="E24">
        <f>SUMIF('Car'!B:B,A:A,'Car'!L:L)</f>
        <v>529.31000000000006</v>
      </c>
      <c r="F24" s="2">
        <f>Tabelle6[[#This Row],[Total Prices per Brand]]/Tabelle6[[#This Row],[Number of Cars]]</f>
        <v>20.358076923076926</v>
      </c>
    </row>
    <row r="25" spans="1:6" x14ac:dyDescent="0.25">
      <c r="A25" s="1" t="s">
        <v>6053</v>
      </c>
      <c r="B25">
        <f>COUNTIF('Car'!B:B,A25)</f>
        <v>28</v>
      </c>
      <c r="C25">
        <f ca="1">SUMIF('Car'!B:B,A25,Car[[#This Row],[numOfTravels]])</f>
        <v>6</v>
      </c>
      <c r="D25" s="2">
        <f ca="1">C25/B25</f>
        <v>0.21428571428571427</v>
      </c>
      <c r="E25">
        <f>SUMIF('Car'!B:B,A:A,'Car'!L:L)</f>
        <v>570.07000000000005</v>
      </c>
      <c r="F25" s="2">
        <f>Tabelle6[[#This Row],[Total Prices per Brand]]/Tabelle6[[#This Row],[Number of Cars]]</f>
        <v>20.359642857142859</v>
      </c>
    </row>
    <row r="26" spans="1:6" x14ac:dyDescent="0.25">
      <c r="A26" s="1" t="s">
        <v>6160</v>
      </c>
      <c r="B26">
        <f>COUNTIF('Car'!B:B,A26)</f>
        <v>19</v>
      </c>
      <c r="C26">
        <f ca="1">SUMIF('Car'!B:B,A26,Car[[#This Row],[numOfTravels]])</f>
        <v>7</v>
      </c>
      <c r="D26" s="2">
        <f ca="1">C26/B26</f>
        <v>0.36842105263157893</v>
      </c>
      <c r="E26">
        <f>SUMIF('Car'!B:B,A:A,'Car'!L:L)</f>
        <v>389.09999999999997</v>
      </c>
      <c r="F26" s="2">
        <f>Tabelle6[[#This Row],[Total Prices per Brand]]/Tabelle6[[#This Row],[Number of Cars]]</f>
        <v>20.47894736842105</v>
      </c>
    </row>
    <row r="27" spans="1:6" x14ac:dyDescent="0.25">
      <c r="A27" s="1" t="s">
        <v>6440</v>
      </c>
      <c r="B27">
        <f>COUNTIF('Car'!B:B,A27)</f>
        <v>6</v>
      </c>
      <c r="C27">
        <f ca="1">SUMIF('Car'!B:B,A27,Car[[#This Row],[numOfTravels]])</f>
        <v>0</v>
      </c>
      <c r="D27" s="2">
        <f ca="1">C27/B27</f>
        <v>0</v>
      </c>
      <c r="E27">
        <f>SUMIF('Car'!B:B,A:A,'Car'!L:L)</f>
        <v>128.94999999999999</v>
      </c>
      <c r="F27" s="2">
        <f>Tabelle6[[#This Row],[Total Prices per Brand]]/Tabelle6[[#This Row],[Number of Cars]]</f>
        <v>21.491666666666664</v>
      </c>
    </row>
    <row r="28" spans="1:6" x14ac:dyDescent="0.25">
      <c r="A28" s="1" t="s">
        <v>6148</v>
      </c>
      <c r="B28">
        <f>COUNTIF('Car'!B:B,A28)</f>
        <v>44</v>
      </c>
      <c r="C28">
        <f ca="1">SUMIF('Car'!B:B,A28,Car[[#This Row],[numOfTravels]])</f>
        <v>12</v>
      </c>
      <c r="D28" s="2">
        <f ca="1">C28/B28</f>
        <v>0.27272727272727271</v>
      </c>
      <c r="E28">
        <f>SUMIF('Car'!B:B,A:A,'Car'!L:L)</f>
        <v>984.47</v>
      </c>
      <c r="F28" s="2">
        <f>Tabelle6[[#This Row],[Total Prices per Brand]]/Tabelle6[[#This Row],[Number of Cars]]</f>
        <v>22.374318181818182</v>
      </c>
    </row>
    <row r="29" spans="1:6" x14ac:dyDescent="0.25">
      <c r="A29" s="1" t="s">
        <v>6124</v>
      </c>
      <c r="B29">
        <f>COUNTIF('Car'!B:B,A29)</f>
        <v>6</v>
      </c>
      <c r="C29">
        <f ca="1">SUMIF('Car'!B:B,A29,Car[[#This Row],[numOfTravels]])</f>
        <v>3</v>
      </c>
      <c r="D29" s="2">
        <f ca="1">C29/B29</f>
        <v>0.5</v>
      </c>
      <c r="E29">
        <f>SUMIF('Car'!B:B,A:A,'Car'!L:L)</f>
        <v>141.55000000000001</v>
      </c>
      <c r="F29" s="2">
        <f>Tabelle6[[#This Row],[Total Prices per Brand]]/Tabelle6[[#This Row],[Number of Cars]]</f>
        <v>23.591666666666669</v>
      </c>
    </row>
    <row r="30" spans="1:6" x14ac:dyDescent="0.25">
      <c r="A30" s="1" t="s">
        <v>6221</v>
      </c>
      <c r="B30">
        <f>COUNTIF('Car'!B:B,A30)</f>
        <v>17</v>
      </c>
      <c r="C30">
        <f ca="1">SUMIF('Car'!B:B,A30,Car[[#This Row],[numOfTravels]])</f>
        <v>1</v>
      </c>
      <c r="D30" s="2">
        <f ca="1">C30/B30</f>
        <v>5.8823529411764705E-2</v>
      </c>
      <c r="E30">
        <f>SUMIF('Car'!B:B,A:A,'Car'!L:L)</f>
        <v>408.81</v>
      </c>
      <c r="F30" s="2">
        <f>Tabelle6[[#This Row],[Total Prices per Brand]]/Tabelle6[[#This Row],[Number of Cars]]</f>
        <v>24.047647058823529</v>
      </c>
    </row>
    <row r="31" spans="1:6" x14ac:dyDescent="0.25">
      <c r="A31" s="1" t="s">
        <v>7021</v>
      </c>
      <c r="B31">
        <f>COUNTIF('Car'!B:B,A31)</f>
        <v>3</v>
      </c>
      <c r="C31">
        <f ca="1">SUMIF('Car'!B:B,A31,Car[[#This Row],[numOfTravels]])</f>
        <v>0</v>
      </c>
      <c r="D31" s="2">
        <f ca="1">C31/B31</f>
        <v>0</v>
      </c>
      <c r="E31">
        <f>SUMIF('Car'!B:B,A:A,'Car'!L:L)</f>
        <v>72.61</v>
      </c>
      <c r="F31" s="2">
        <f>Tabelle6[[#This Row],[Total Prices per Brand]]/Tabelle6[[#This Row],[Number of Cars]]</f>
        <v>24.203333333333333</v>
      </c>
    </row>
    <row r="32" spans="1:6" x14ac:dyDescent="0.25">
      <c r="A32" s="1" t="s">
        <v>6267</v>
      </c>
      <c r="B32">
        <f>COUNTIF('Car'!B:B,A32)</f>
        <v>15</v>
      </c>
      <c r="C32">
        <f ca="1">SUMIF('Car'!B:B,A32,Car[[#This Row],[numOfTravels]])</f>
        <v>10</v>
      </c>
      <c r="D32" s="2">
        <f ca="1">C32/B32</f>
        <v>0.66666666666666663</v>
      </c>
      <c r="E32">
        <f>SUMIF('Car'!B:B,A:A,'Car'!L:L)</f>
        <v>380.36</v>
      </c>
      <c r="F32" s="2">
        <f>Tabelle6[[#This Row],[Total Prices per Brand]]/Tabelle6[[#This Row],[Number of Cars]]</f>
        <v>25.357333333333333</v>
      </c>
    </row>
    <row r="33" spans="1:6" x14ac:dyDescent="0.25">
      <c r="A33" s="1" t="s">
        <v>6273</v>
      </c>
      <c r="B33">
        <f>COUNTIF('Car'!B:B,A33)</f>
        <v>21</v>
      </c>
      <c r="C33">
        <f ca="1">SUMIF('Car'!B:B,A33,Car[[#This Row],[numOfTravels]])</f>
        <v>11</v>
      </c>
      <c r="D33" s="2">
        <f ca="1">C33/B33</f>
        <v>0.52380952380952384</v>
      </c>
      <c r="E33">
        <f>SUMIF('Car'!B:B,A:A,'Car'!L:L)</f>
        <v>538.04</v>
      </c>
      <c r="F33" s="2">
        <f>Tabelle6[[#This Row],[Total Prices per Brand]]/Tabelle6[[#This Row],[Number of Cars]]</f>
        <v>25.620952380952378</v>
      </c>
    </row>
    <row r="34" spans="1:6" x14ac:dyDescent="0.25">
      <c r="A34" s="1" t="s">
        <v>6238</v>
      </c>
      <c r="B34">
        <f>COUNTIF('Car'!B:B,A34)</f>
        <v>15</v>
      </c>
      <c r="C34">
        <f ca="1">SUMIF('Car'!B:B,A34,Car[[#This Row],[numOfTravels]])</f>
        <v>2</v>
      </c>
      <c r="D34" s="2">
        <f ca="1">C34/B34</f>
        <v>0.13333333333333333</v>
      </c>
      <c r="E34">
        <f>SUMIF('Car'!B:B,A:A,'Car'!L:L)</f>
        <v>407.03000000000003</v>
      </c>
      <c r="F34" s="2">
        <f>Tabelle6[[#This Row],[Total Prices per Brand]]/Tabelle6[[#This Row],[Number of Cars]]</f>
        <v>27.135333333333335</v>
      </c>
    </row>
    <row r="35" spans="1:6" x14ac:dyDescent="0.25">
      <c r="A35" s="1" t="s">
        <v>6038</v>
      </c>
      <c r="B35">
        <f>COUNTIF('Car'!B:B,A35)</f>
        <v>92</v>
      </c>
      <c r="C35">
        <f ca="1">SUMIF('Car'!B:B,A35,Car[[#This Row],[numOfTravels]])</f>
        <v>34</v>
      </c>
      <c r="D35" s="2">
        <f ca="1">C35/B35</f>
        <v>0.36956521739130432</v>
      </c>
      <c r="E35">
        <f>SUMIF('Car'!B:B,A:A,'Car'!L:L)</f>
        <v>2587.6200000000003</v>
      </c>
      <c r="F35" s="2">
        <f>Tabelle6[[#This Row],[Total Prices per Brand]]/Tabelle6[[#This Row],[Number of Cars]]</f>
        <v>28.126304347826089</v>
      </c>
    </row>
    <row r="36" spans="1:6" x14ac:dyDescent="0.25">
      <c r="A36" s="1" t="s">
        <v>6202</v>
      </c>
      <c r="B36">
        <f>COUNTIF('Car'!B:B,A36)</f>
        <v>40</v>
      </c>
      <c r="C36">
        <f ca="1">SUMIF('Car'!B:B,A36,Car[[#This Row],[numOfTravels]])</f>
        <v>9</v>
      </c>
      <c r="D36" s="2">
        <f ca="1">C36/B36</f>
        <v>0.22500000000000001</v>
      </c>
      <c r="E36">
        <f>SUMIF('Car'!B:B,A:A,'Car'!L:L)</f>
        <v>1158.5</v>
      </c>
      <c r="F36" s="2">
        <f>Tabelle6[[#This Row],[Total Prices per Brand]]/Tabelle6[[#This Row],[Number of Cars]]</f>
        <v>28.962499999999999</v>
      </c>
    </row>
    <row r="37" spans="1:6" x14ac:dyDescent="0.25">
      <c r="A37" s="1" t="s">
        <v>6078</v>
      </c>
      <c r="B37">
        <f>COUNTIF('Car'!B:B,A37)</f>
        <v>41</v>
      </c>
      <c r="C37">
        <f ca="1">SUMIF('Car'!B:B,A37,Car[[#This Row],[numOfTravels]])</f>
        <v>16</v>
      </c>
      <c r="D37" s="2">
        <f ca="1">C37/B37</f>
        <v>0.3902439024390244</v>
      </c>
      <c r="E37">
        <f>SUMIF('Car'!B:B,A:A,'Car'!L:L)</f>
        <v>1269.0000000000002</v>
      </c>
      <c r="F37" s="2">
        <f>Tabelle6[[#This Row],[Total Prices per Brand]]/Tabelle6[[#This Row],[Number of Cars]]</f>
        <v>30.951219512195127</v>
      </c>
    </row>
    <row r="38" spans="1:6" x14ac:dyDescent="0.25">
      <c r="A38" s="1" t="s">
        <v>6106</v>
      </c>
      <c r="B38">
        <f>COUNTIF('Car'!B:B,A38)</f>
        <v>4</v>
      </c>
      <c r="C38">
        <f ca="1">SUMIF('Car'!B:B,A38,Car[[#This Row],[numOfTravels]])</f>
        <v>0</v>
      </c>
      <c r="D38" s="2">
        <f ca="1">C38/B38</f>
        <v>0</v>
      </c>
      <c r="E38">
        <f>SUMIF('Car'!B:B,A:A,'Car'!L:L)</f>
        <v>126.31</v>
      </c>
      <c r="F38" s="2">
        <f>Tabelle6[[#This Row],[Total Prices per Brand]]/Tabelle6[[#This Row],[Number of Cars]]</f>
        <v>31.577500000000001</v>
      </c>
    </row>
    <row r="39" spans="1:6" x14ac:dyDescent="0.25">
      <c r="A39" s="1" t="s">
        <v>6049</v>
      </c>
      <c r="B39">
        <f>COUNTIF('Car'!B:B,A39)</f>
        <v>16</v>
      </c>
      <c r="C39">
        <f ca="1">SUMIF('Car'!B:B,A39,Car[[#This Row],[numOfTravels]])</f>
        <v>6</v>
      </c>
      <c r="D39" s="2">
        <f ca="1">C39/B39</f>
        <v>0.375</v>
      </c>
      <c r="E39">
        <f>SUMIF('Car'!B:B,A:A,'Car'!L:L)</f>
        <v>516.36</v>
      </c>
      <c r="F39" s="2">
        <f>Tabelle6[[#This Row],[Total Prices per Brand]]/Tabelle6[[#This Row],[Number of Cars]]</f>
        <v>32.272500000000001</v>
      </c>
    </row>
    <row r="40" spans="1:6" x14ac:dyDescent="0.25">
      <c r="A40" s="1" t="s">
        <v>6630</v>
      </c>
      <c r="B40">
        <f>COUNTIF('Car'!B:B,A40)</f>
        <v>1</v>
      </c>
      <c r="C40">
        <f ca="1">SUMIF('Car'!B:B,A40,Car[[#This Row],[numOfTravels]])</f>
        <v>0</v>
      </c>
      <c r="D40" s="2">
        <f ca="1">C40/B40</f>
        <v>0</v>
      </c>
      <c r="E40">
        <f>SUMIF('Car'!B:B,A:A,'Car'!L:L)</f>
        <v>32.840000000000003</v>
      </c>
      <c r="F40" s="2">
        <f>Tabelle6[[#This Row],[Total Prices per Brand]]/Tabelle6[[#This Row],[Number of Cars]]</f>
        <v>32.840000000000003</v>
      </c>
    </row>
    <row r="41" spans="1:6" x14ac:dyDescent="0.25">
      <c r="A41" s="1" t="s">
        <v>6083</v>
      </c>
      <c r="B41">
        <f>COUNTIF('Car'!B:B,A41)</f>
        <v>40</v>
      </c>
      <c r="C41">
        <f ca="1">SUMIF('Car'!B:B,A41,Car[[#This Row],[numOfTravels]])</f>
        <v>3</v>
      </c>
      <c r="D41" s="2">
        <f ca="1">C41/B41</f>
        <v>7.4999999999999997E-2</v>
      </c>
      <c r="E41">
        <f>SUMIF('Car'!B:B,A:A,'Car'!L:L)</f>
        <v>1320.73</v>
      </c>
      <c r="F41" s="2">
        <f>Tabelle6[[#This Row],[Total Prices per Brand]]/Tabelle6[[#This Row],[Number of Cars]]</f>
        <v>33.018250000000002</v>
      </c>
    </row>
    <row r="42" spans="1:6" x14ac:dyDescent="0.25">
      <c r="A42" s="1" t="s">
        <v>6183</v>
      </c>
      <c r="B42">
        <f>COUNTIF('Car'!B:B,A42)</f>
        <v>10</v>
      </c>
      <c r="C42">
        <f ca="1">SUMIF('Car'!B:B,A42,Car[[#This Row],[numOfTravels]])</f>
        <v>2</v>
      </c>
      <c r="D42" s="2">
        <f ca="1">C42/B42</f>
        <v>0.2</v>
      </c>
      <c r="E42">
        <f>SUMIF('Car'!B:B,A:A,'Car'!L:L)</f>
        <v>331.42999999999995</v>
      </c>
      <c r="F42" s="2">
        <f>Tabelle6[[#This Row],[Total Prices per Brand]]/Tabelle6[[#This Row],[Number of Cars]]</f>
        <v>33.142999999999994</v>
      </c>
    </row>
    <row r="43" spans="1:6" x14ac:dyDescent="0.25">
      <c r="A43" s="1" t="s">
        <v>6095</v>
      </c>
      <c r="B43">
        <f>COUNTIF('Car'!B:B,A43)</f>
        <v>80</v>
      </c>
      <c r="C43">
        <f ca="1">SUMIF('Car'!B:B,A43,Car[[#This Row],[numOfTravels]])</f>
        <v>26</v>
      </c>
      <c r="D43" s="2">
        <f ca="1">C43/B43</f>
        <v>0.32500000000000001</v>
      </c>
      <c r="E43">
        <f>SUMIF('Car'!B:B,A:A,'Car'!L:L)</f>
        <v>2673.5</v>
      </c>
      <c r="F43" s="2">
        <f>Tabelle6[[#This Row],[Total Prices per Brand]]/Tabelle6[[#This Row],[Number of Cars]]</f>
        <v>33.418750000000003</v>
      </c>
    </row>
    <row r="44" spans="1:6" x14ac:dyDescent="0.25">
      <c r="A44" s="1" t="s">
        <v>6278</v>
      </c>
      <c r="B44">
        <f>COUNTIF('Car'!B:B,A44)</f>
        <v>31</v>
      </c>
      <c r="C44">
        <f ca="1">SUMIF('Car'!B:B,A44,Car[[#This Row],[numOfTravels]])</f>
        <v>6</v>
      </c>
      <c r="D44" s="2">
        <f ca="1">C44/B44</f>
        <v>0.19354838709677419</v>
      </c>
      <c r="E44">
        <f>SUMIF('Car'!B:B,A:A,'Car'!L:L)</f>
        <v>1060.07</v>
      </c>
      <c r="F44" s="2">
        <f>Tabelle6[[#This Row],[Total Prices per Brand]]/Tabelle6[[#This Row],[Number of Cars]]</f>
        <v>34.195806451612903</v>
      </c>
    </row>
    <row r="45" spans="1:6" x14ac:dyDescent="0.25">
      <c r="A45" s="1" t="s">
        <v>6142</v>
      </c>
      <c r="B45">
        <f>COUNTIF('Car'!B:B,A45)</f>
        <v>13</v>
      </c>
      <c r="C45">
        <f ca="1">SUMIF('Car'!B:B,A45,Car[[#This Row],[numOfTravels]])</f>
        <v>7</v>
      </c>
      <c r="D45" s="2">
        <f ca="1">C45/B45</f>
        <v>0.53846153846153844</v>
      </c>
      <c r="E45">
        <f>SUMIF('Car'!B:B,A:A,'Car'!L:L)</f>
        <v>454.92999999999995</v>
      </c>
      <c r="F45" s="2">
        <f>Tabelle6[[#This Row],[Total Prices per Brand]]/Tabelle6[[#This Row],[Number of Cars]]</f>
        <v>34.994615384615379</v>
      </c>
    </row>
    <row r="46" spans="1:6" x14ac:dyDescent="0.25">
      <c r="A46" s="1" t="s">
        <v>6322</v>
      </c>
      <c r="B46">
        <f>COUNTIF('Car'!B:B,A46)</f>
        <v>18</v>
      </c>
      <c r="C46">
        <f ca="1">SUMIF('Car'!B:B,A46,Car[[#This Row],[numOfTravels]])</f>
        <v>7</v>
      </c>
      <c r="D46" s="2">
        <f ca="1">C46/B46</f>
        <v>0.3888888888888889</v>
      </c>
      <c r="E46">
        <f>SUMIF('Car'!B:B,A:A,'Car'!L:L)</f>
        <v>630.22</v>
      </c>
      <c r="F46" s="2">
        <f>Tabelle6[[#This Row],[Total Prices per Brand]]/Tabelle6[[#This Row],[Number of Cars]]</f>
        <v>35.012222222222221</v>
      </c>
    </row>
    <row r="47" spans="1:6" x14ac:dyDescent="0.25">
      <c r="A47" s="1" t="s">
        <v>6251</v>
      </c>
      <c r="B47">
        <f>COUNTIF('Car'!B:B,A47)</f>
        <v>13</v>
      </c>
      <c r="C47">
        <f ca="1">SUMIF('Car'!B:B,A47,Car[[#This Row],[numOfTravels]])</f>
        <v>4</v>
      </c>
      <c r="D47" s="2">
        <f ca="1">C47/B47</f>
        <v>0.30769230769230771</v>
      </c>
      <c r="E47">
        <f>SUMIF('Car'!B:B,A:A,'Car'!L:L)</f>
        <v>462.75</v>
      </c>
      <c r="F47" s="2">
        <f>Tabelle6[[#This Row],[Total Prices per Brand]]/Tabelle6[[#This Row],[Number of Cars]]</f>
        <v>35.596153846153847</v>
      </c>
    </row>
    <row r="48" spans="1:6" x14ac:dyDescent="0.25">
      <c r="A48" s="1" t="s">
        <v>6117</v>
      </c>
      <c r="B48">
        <f>COUNTIF('Car'!B:B,A48)</f>
        <v>43</v>
      </c>
      <c r="C48">
        <f ca="1">SUMIF('Car'!B:B,A48,Car[[#This Row],[numOfTravels]])</f>
        <v>13</v>
      </c>
      <c r="D48" s="2">
        <f ca="1">C48/B48</f>
        <v>0.30232558139534882</v>
      </c>
      <c r="E48">
        <f>SUMIF('Car'!B:B,A:A,'Car'!L:L)</f>
        <v>1535.06</v>
      </c>
      <c r="F48" s="2">
        <f>Tabelle6[[#This Row],[Total Prices per Brand]]/Tabelle6[[#This Row],[Number of Cars]]</f>
        <v>35.699069767441863</v>
      </c>
    </row>
    <row r="49" spans="1:6" x14ac:dyDescent="0.25">
      <c r="A49" s="1" t="s">
        <v>6508</v>
      </c>
      <c r="B49">
        <f>COUNTIF('Car'!B:B,A49)</f>
        <v>17</v>
      </c>
      <c r="C49">
        <f ca="1">SUMIF('Car'!B:B,A49,Car[[#This Row],[numOfTravels]])</f>
        <v>6</v>
      </c>
      <c r="D49" s="2">
        <f ca="1">C49/B49</f>
        <v>0.35294117647058826</v>
      </c>
      <c r="E49">
        <f>SUMIF('Car'!B:B,A:A,'Car'!L:L)</f>
        <v>623.54</v>
      </c>
      <c r="F49" s="2">
        <f>Tabelle6[[#This Row],[Total Prices per Brand]]/Tabelle6[[#This Row],[Number of Cars]]</f>
        <v>36.678823529411765</v>
      </c>
    </row>
    <row r="50" spans="1:6" x14ac:dyDescent="0.25">
      <c r="A50" s="1" t="s">
        <v>6074</v>
      </c>
      <c r="B50">
        <f>COUNTIF('Car'!B:B,A50)</f>
        <v>9</v>
      </c>
      <c r="C50">
        <f ca="1">SUMIF('Car'!B:B,A50,Car[[#This Row],[numOfTravels]])</f>
        <v>2</v>
      </c>
      <c r="D50" s="2">
        <f ca="1">C50/B50</f>
        <v>0.22222222222222221</v>
      </c>
      <c r="E50">
        <f>SUMIF('Car'!B:B,A:A,'Car'!L:L)</f>
        <v>339.56000000000006</v>
      </c>
      <c r="F50" s="2">
        <f>Tabelle6[[#This Row],[Total Prices per Brand]]/Tabelle6[[#This Row],[Number of Cars]]</f>
        <v>37.728888888888896</v>
      </c>
    </row>
    <row r="51" spans="1:6" x14ac:dyDescent="0.25">
      <c r="A51" s="1" t="s">
        <v>6110</v>
      </c>
      <c r="B51">
        <f>COUNTIF('Car'!B:B,A51)</f>
        <v>52</v>
      </c>
      <c r="C51">
        <f ca="1">SUMIF('Car'!B:B,A51,Car[[#This Row],[numOfTravels]])</f>
        <v>16</v>
      </c>
      <c r="D51" s="2">
        <f ca="1">C51/B51</f>
        <v>0.30769230769230771</v>
      </c>
      <c r="E51">
        <f>SUMIF('Car'!B:B,A:A,'Car'!L:L)</f>
        <v>2066.8599999999997</v>
      </c>
      <c r="F51" s="2">
        <f>Tabelle6[[#This Row],[Total Prices per Brand]]/Tabelle6[[#This Row],[Number of Cars]]</f>
        <v>39.747307692307686</v>
      </c>
    </row>
    <row r="52" spans="1:6" x14ac:dyDescent="0.25">
      <c r="A52" s="1" t="s">
        <v>6113</v>
      </c>
      <c r="B52">
        <f>COUNTIF('Car'!B:B,A52)</f>
        <v>33</v>
      </c>
      <c r="C52">
        <f ca="1">SUMIF('Car'!B:B,A52,Car[[#This Row],[numOfTravels]])</f>
        <v>13</v>
      </c>
      <c r="D52" s="2">
        <f ca="1">C52/B52</f>
        <v>0.39393939393939392</v>
      </c>
      <c r="E52">
        <f>SUMIF('Car'!B:B,A:A,'Car'!L:L)</f>
        <v>1353.0700000000002</v>
      </c>
      <c r="F52" s="2">
        <f>Tabelle6[[#This Row],[Total Prices per Brand]]/Tabelle6[[#This Row],[Number of Cars]]</f>
        <v>41.002121212121217</v>
      </c>
    </row>
    <row r="53" spans="1:6" x14ac:dyDescent="0.25">
      <c r="A53" s="1" t="s">
        <v>6476</v>
      </c>
      <c r="B53">
        <f>COUNTIF('Car'!B:B,A53)</f>
        <v>22</v>
      </c>
      <c r="C53">
        <f ca="1">SUMIF('Car'!B:B,A53,Car[[#This Row],[numOfTravels]])</f>
        <v>8</v>
      </c>
      <c r="D53" s="2">
        <f ca="1">C53/B53</f>
        <v>0.36363636363636365</v>
      </c>
      <c r="E53">
        <f>SUMIF('Car'!B:B,A:A,'Car'!L:L)</f>
        <v>942.36</v>
      </c>
      <c r="F53" s="2">
        <f>Tabelle6[[#This Row],[Total Prices per Brand]]/Tabelle6[[#This Row],[Number of Cars]]</f>
        <v>42.834545454545456</v>
      </c>
    </row>
    <row r="54" spans="1:6" x14ac:dyDescent="0.25">
      <c r="A54" s="1" t="s">
        <v>6091</v>
      </c>
      <c r="B54">
        <f>COUNTIF('Car'!B:B,A54)</f>
        <v>4</v>
      </c>
      <c r="C54">
        <f ca="1">SUMIF('Car'!B:B,A54,Car[[#This Row],[numOfTravels]])</f>
        <v>2</v>
      </c>
      <c r="D54" s="2">
        <f ca="1">C54/B54</f>
        <v>0.5</v>
      </c>
      <c r="E54">
        <f>SUMIF('Car'!B:B,A:A,'Car'!L:L)</f>
        <v>172.34</v>
      </c>
      <c r="F54" s="2">
        <f>Tabelle6[[#This Row],[Total Prices per Brand]]/Tabelle6[[#This Row],[Number of Cars]]</f>
        <v>43.085000000000001</v>
      </c>
    </row>
    <row r="55" spans="1:6" x14ac:dyDescent="0.25">
      <c r="A55" s="1" t="s">
        <v>6029</v>
      </c>
      <c r="B55">
        <f>COUNTIF('Car'!B:B,A55)</f>
        <v>53</v>
      </c>
      <c r="C55">
        <f ca="1">SUMIF('Car'!B:B,A55,Car[[#This Row],[numOfTravels]])</f>
        <v>17</v>
      </c>
      <c r="D55" s="2">
        <f ca="1">C55/B55</f>
        <v>0.32075471698113206</v>
      </c>
      <c r="E55">
        <f>SUMIF('Car'!B:B,A:A,'Car'!L:L)</f>
        <v>2452.39</v>
      </c>
      <c r="F55" s="2">
        <f>Tabelle6[[#This Row],[Total Prices per Brand]]/Tabelle6[[#This Row],[Number of Cars]]</f>
        <v>46.271509433962265</v>
      </c>
    </row>
    <row r="56" spans="1:6" x14ac:dyDescent="0.25">
      <c r="A56" s="1" t="s">
        <v>6061</v>
      </c>
      <c r="B56">
        <f>COUNTIF('Car'!B:B,A56)</f>
        <v>6</v>
      </c>
      <c r="C56">
        <f ca="1">SUMIF('Car'!B:B,A56,Car[[#This Row],[numOfTravels]])</f>
        <v>1</v>
      </c>
      <c r="D56" s="2">
        <f ca="1">C56/B56</f>
        <v>0.16666666666666666</v>
      </c>
      <c r="E56">
        <f>SUMIF('Car'!B:B,A:A,'Car'!L:L)</f>
        <v>380.65999999999997</v>
      </c>
      <c r="F56" s="2">
        <f>Tabelle6[[#This Row],[Total Prices per Brand]]/Tabelle6[[#This Row],[Number of Cars]]</f>
        <v>63.443333333333328</v>
      </c>
    </row>
    <row r="57" spans="1:6" x14ac:dyDescent="0.25">
      <c r="A57" s="1" t="s">
        <v>6850</v>
      </c>
      <c r="B57">
        <f>COUNTIF('Car'!B:B,A57)</f>
        <v>6</v>
      </c>
      <c r="C57">
        <f ca="1">SUMIF('Car'!B:B,A57,Car[[#This Row],[numOfTravels]])</f>
        <v>1</v>
      </c>
      <c r="D57" s="2">
        <f ca="1">C57/B57</f>
        <v>0.16666666666666666</v>
      </c>
      <c r="E57">
        <f>SUMIF('Car'!B:B,A:A,'Car'!L:L)</f>
        <v>458.57</v>
      </c>
      <c r="F57" s="2">
        <f>Tabelle6[[#This Row],[Total Prices per Brand]]/Tabelle6[[#This Row],[Number of Cars]]</f>
        <v>76.428333333333327</v>
      </c>
    </row>
    <row r="58" spans="1:6" x14ac:dyDescent="0.25">
      <c r="A58" s="1" t="s">
        <v>6209</v>
      </c>
      <c r="B58">
        <f>COUNTIF('Car'!B:B,A58)</f>
        <v>7</v>
      </c>
      <c r="C58">
        <f ca="1">SUMIF('Car'!B:B,A58,Car[[#This Row],[numOfTravels]])</f>
        <v>5</v>
      </c>
      <c r="D58" s="2">
        <f ca="1">C58/B58</f>
        <v>0.7142857142857143</v>
      </c>
      <c r="E58">
        <f>SUMIF('Car'!B:B,A:A,'Car'!L:L)</f>
        <v>628.3599999999999</v>
      </c>
      <c r="F58" s="2">
        <f>Tabelle6[[#This Row],[Total Prices per Brand]]/Tabelle6[[#This Row],[Number of Cars]]</f>
        <v>89.765714285714267</v>
      </c>
    </row>
  </sheetData>
  <sortState xmlns:xlrd2="http://schemas.microsoft.com/office/spreadsheetml/2017/richdata2" ref="A2:A1001">
    <sortCondition ref="A2:A1001"/>
  </sortState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16C0-5176-427D-A7B1-F8E3D009D07F}">
  <dimension ref="A1:F20"/>
  <sheetViews>
    <sheetView topLeftCell="A25" workbookViewId="0">
      <selection activeCell="F2" sqref="F2"/>
    </sheetView>
  </sheetViews>
  <sheetFormatPr baseColWidth="10" defaultRowHeight="15" x14ac:dyDescent="0.25"/>
  <cols>
    <col min="2" max="2" width="24.5703125" customWidth="1"/>
    <col min="3" max="3" width="19.42578125" customWidth="1"/>
    <col min="4" max="4" width="17" customWidth="1"/>
    <col min="6" max="6" width="11.42578125" style="2"/>
  </cols>
  <sheetData>
    <row r="1" spans="1:6" x14ac:dyDescent="0.25">
      <c r="A1" t="s">
        <v>6018</v>
      </c>
      <c r="B1" t="s">
        <v>9138</v>
      </c>
      <c r="C1" t="s">
        <v>9132</v>
      </c>
      <c r="D1" t="s">
        <v>9136</v>
      </c>
      <c r="E1" t="s">
        <v>9135</v>
      </c>
      <c r="F1" s="2" t="s">
        <v>9137</v>
      </c>
    </row>
    <row r="2" spans="1:6" x14ac:dyDescent="0.25">
      <c r="A2" t="s">
        <v>2518</v>
      </c>
      <c r="B2">
        <f>COUNTIF('Car'!D:D,A2)</f>
        <v>43</v>
      </c>
      <c r="C2">
        <f ca="1">SUMIF('Car'!D:D,A2,Car[[#This Row],[numOfTravels]])</f>
        <v>9</v>
      </c>
      <c r="D2" s="2">
        <f ca="1">C2/B2</f>
        <v>0.20930232558139536</v>
      </c>
      <c r="E2">
        <f>SUMIF('Car'!D:D,A:A,'Car'!L:L)</f>
        <v>273.16000000000003</v>
      </c>
      <c r="F2" s="2">
        <f>Tabelle7[[#This Row],[Total Prices]]/Tabelle7[[#This Row],[Number of Cars with Colour]]</f>
        <v>6.3525581395348842</v>
      </c>
    </row>
    <row r="3" spans="1:6" x14ac:dyDescent="0.25">
      <c r="A3" t="s">
        <v>6026</v>
      </c>
      <c r="B3">
        <f>COUNTIF('Car'!D:D,A3)</f>
        <v>51</v>
      </c>
      <c r="C3">
        <f ca="1">SUMIF('Car'!D:D,A3,Car[[#This Row],[numOfTravels]])</f>
        <v>16</v>
      </c>
      <c r="D3" s="2">
        <f ca="1">C3/B3</f>
        <v>0.31372549019607843</v>
      </c>
      <c r="E3">
        <f>SUMIF('Car'!D:D,A:A,'Car'!L:L)</f>
        <v>936.06999999999994</v>
      </c>
      <c r="F3" s="2">
        <f>Tabelle7[[#This Row],[Total Prices]]/Tabelle7[[#This Row],[Number of Cars with Colour]]</f>
        <v>18.354313725490194</v>
      </c>
    </row>
    <row r="4" spans="1:6" x14ac:dyDescent="0.25">
      <c r="A4" t="s">
        <v>6031</v>
      </c>
      <c r="B4">
        <f>COUNTIF('Car'!D:D,A4)</f>
        <v>53</v>
      </c>
      <c r="C4">
        <f ca="1">SUMIF('Car'!D:D,A4,Car[[#This Row],[numOfTravels]])</f>
        <v>16</v>
      </c>
      <c r="D4" s="2">
        <f ca="1">C4/B4</f>
        <v>0.30188679245283018</v>
      </c>
      <c r="E4">
        <f>SUMIF('Car'!D:D,A:A,'Car'!L:L)</f>
        <v>1155.0300000000002</v>
      </c>
      <c r="F4" s="2">
        <f>Tabelle7[[#This Row],[Total Prices]]/Tabelle7[[#This Row],[Number of Cars with Colour]]</f>
        <v>21.79301886792453</v>
      </c>
    </row>
    <row r="5" spans="1:6" x14ac:dyDescent="0.25">
      <c r="A5" t="s">
        <v>6186</v>
      </c>
      <c r="B5">
        <f>COUNTIF('Car'!D:D,A5)</f>
        <v>59</v>
      </c>
      <c r="C5">
        <f ca="1">SUMIF('Car'!D:D,A5,Car[[#This Row],[numOfTravels]])</f>
        <v>16</v>
      </c>
      <c r="D5" s="2">
        <f ca="1">C5/B5</f>
        <v>0.2711864406779661</v>
      </c>
      <c r="E5">
        <f>SUMIF('Car'!D:D,A:A,'Car'!L:L)</f>
        <v>1333.13</v>
      </c>
      <c r="F5" s="2">
        <f>Tabelle7[[#This Row],[Total Prices]]/Tabelle7[[#This Row],[Number of Cars with Colour]]</f>
        <v>22.595423728813561</v>
      </c>
    </row>
    <row r="6" spans="1:6" x14ac:dyDescent="0.25">
      <c r="A6" t="s">
        <v>6067</v>
      </c>
      <c r="B6">
        <f>COUNTIF('Car'!D:D,A6)</f>
        <v>54</v>
      </c>
      <c r="C6">
        <f ca="1">SUMIF('Car'!D:D,A6,Car[[#This Row],[numOfTravels]])</f>
        <v>10</v>
      </c>
      <c r="D6" s="2">
        <f ca="1">C6/B6</f>
        <v>0.18518518518518517</v>
      </c>
      <c r="E6">
        <f>SUMIF('Car'!D:D,A:A,'Car'!L:L)</f>
        <v>1230.46</v>
      </c>
      <c r="F6" s="2">
        <f>Tabelle7[[#This Row],[Total Prices]]/Tabelle7[[#This Row],[Number of Cars with Colour]]</f>
        <v>22.786296296296296</v>
      </c>
    </row>
    <row r="7" spans="1:6" x14ac:dyDescent="0.25">
      <c r="A7" t="s">
        <v>6162</v>
      </c>
      <c r="B7">
        <f>COUNTIF('Car'!D:D,A7)</f>
        <v>55</v>
      </c>
      <c r="C7">
        <f ca="1">SUMIF('Car'!D:D,A7,Car[[#This Row],[numOfTravels]])</f>
        <v>9</v>
      </c>
      <c r="D7" s="2">
        <f ca="1">C7/B7</f>
        <v>0.16363636363636364</v>
      </c>
      <c r="E7">
        <f>SUMIF('Car'!D:D,A:A,'Car'!L:L)</f>
        <v>1403.47</v>
      </c>
      <c r="F7" s="2">
        <f>Tabelle7[[#This Row],[Total Prices]]/Tabelle7[[#This Row],[Number of Cars with Colour]]</f>
        <v>25.517636363636363</v>
      </c>
    </row>
    <row r="8" spans="1:6" x14ac:dyDescent="0.25">
      <c r="A8" t="s">
        <v>6264</v>
      </c>
      <c r="B8">
        <f>COUNTIF('Car'!D:D,A8)</f>
        <v>62</v>
      </c>
      <c r="C8">
        <f ca="1">SUMIF('Car'!D:D,A8,Car[[#This Row],[numOfTravels]])</f>
        <v>23</v>
      </c>
      <c r="D8" s="2">
        <f ca="1">C8/B8</f>
        <v>0.37096774193548387</v>
      </c>
      <c r="E8">
        <f>SUMIF('Car'!D:D,A:A,'Car'!L:L)</f>
        <v>1591.35</v>
      </c>
      <c r="F8" s="2">
        <f>Tabelle7[[#This Row],[Total Prices]]/Tabelle7[[#This Row],[Number of Cars with Colour]]</f>
        <v>25.666935483870965</v>
      </c>
    </row>
    <row r="9" spans="1:6" x14ac:dyDescent="0.25">
      <c r="A9" t="s">
        <v>6168</v>
      </c>
      <c r="B9">
        <f>COUNTIF('Car'!D:D,A9)</f>
        <v>55</v>
      </c>
      <c r="C9">
        <f ca="1">SUMIF('Car'!D:D,A9,Car[[#This Row],[numOfTravels]])</f>
        <v>14</v>
      </c>
      <c r="D9" s="2">
        <f ca="1">C9/B9</f>
        <v>0.25454545454545452</v>
      </c>
      <c r="E9">
        <f>SUMIF('Car'!D:D,A:A,'Car'!L:L)</f>
        <v>1418.7</v>
      </c>
      <c r="F9" s="2">
        <f>Tabelle7[[#This Row],[Total Prices]]/Tabelle7[[#This Row],[Number of Cars with Colour]]</f>
        <v>25.794545454545457</v>
      </c>
    </row>
    <row r="10" spans="1:6" x14ac:dyDescent="0.25">
      <c r="A10" t="s">
        <v>6101</v>
      </c>
      <c r="B10">
        <f>COUNTIF('Car'!D:D,A10)</f>
        <v>59</v>
      </c>
      <c r="C10">
        <f ca="1">SUMIF('Car'!D:D,A10,Car[[#This Row],[numOfTravels]])</f>
        <v>17</v>
      </c>
      <c r="D10" s="2">
        <f ca="1">C10/B10</f>
        <v>0.28813559322033899</v>
      </c>
      <c r="E10">
        <f>SUMIF('Car'!D:D,A:A,'Car'!L:L)</f>
        <v>1674.45</v>
      </c>
      <c r="F10" s="2">
        <f>Tabelle7[[#This Row],[Total Prices]]/Tabelle7[[#This Row],[Number of Cars with Colour]]</f>
        <v>28.380508474576271</v>
      </c>
    </row>
    <row r="11" spans="1:6" x14ac:dyDescent="0.25">
      <c r="A11" t="s">
        <v>6051</v>
      </c>
      <c r="B11">
        <f>COUNTIF('Car'!D:D,A11)</f>
        <v>42</v>
      </c>
      <c r="C11">
        <f ca="1">SUMIF('Car'!D:D,A11,Car[[#This Row],[numOfTravels]])</f>
        <v>14</v>
      </c>
      <c r="D11" s="2">
        <f ca="1">C11/B11</f>
        <v>0.33333333333333331</v>
      </c>
      <c r="E11">
        <f>SUMIF('Car'!D:D,A:A,'Car'!L:L)</f>
        <v>1211.29</v>
      </c>
      <c r="F11" s="2">
        <f>Tabelle7[[#This Row],[Total Prices]]/Tabelle7[[#This Row],[Number of Cars with Colour]]</f>
        <v>28.840238095238096</v>
      </c>
    </row>
    <row r="12" spans="1:6" x14ac:dyDescent="0.25">
      <c r="A12" t="s">
        <v>6119</v>
      </c>
      <c r="B12">
        <f>COUNTIF('Car'!D:D,A12)</f>
        <v>52</v>
      </c>
      <c r="C12">
        <f ca="1">SUMIF('Car'!D:D,A12,Car[[#This Row],[numOfTravels]])</f>
        <v>11</v>
      </c>
      <c r="D12" s="2">
        <f ca="1">C12/B12</f>
        <v>0.21153846153846154</v>
      </c>
      <c r="E12">
        <f>SUMIF('Car'!D:D,A:A,'Car'!L:L)</f>
        <v>1644.53</v>
      </c>
      <c r="F12" s="2">
        <f>Tabelle7[[#This Row],[Total Prices]]/Tabelle7[[#This Row],[Number of Cars with Colour]]</f>
        <v>31.625576923076924</v>
      </c>
    </row>
    <row r="13" spans="1:6" x14ac:dyDescent="0.25">
      <c r="A13" t="s">
        <v>6055</v>
      </c>
      <c r="B13">
        <f>COUNTIF('Car'!D:D,A13)</f>
        <v>59</v>
      </c>
      <c r="C13">
        <f ca="1">SUMIF('Car'!D:D,A13,Car[[#This Row],[numOfTravels]])</f>
        <v>16</v>
      </c>
      <c r="D13" s="2">
        <f ca="1">C13/B13</f>
        <v>0.2711864406779661</v>
      </c>
      <c r="E13">
        <f>SUMIF('Car'!D:D,A:A,'Car'!L:L)</f>
        <v>1870.2399999999998</v>
      </c>
      <c r="F13" s="2">
        <f>Tabelle7[[#This Row],[Total Prices]]/Tabelle7[[#This Row],[Number of Cars with Colour]]</f>
        <v>31.698983050847453</v>
      </c>
    </row>
    <row r="14" spans="1:6" x14ac:dyDescent="0.25">
      <c r="A14" t="s">
        <v>6072</v>
      </c>
      <c r="B14">
        <f>COUNTIF('Car'!D:D,A14)</f>
        <v>47</v>
      </c>
      <c r="C14">
        <f ca="1">SUMIF('Car'!D:D,A14,Car[[#This Row],[numOfTravels]])</f>
        <v>13</v>
      </c>
      <c r="D14" s="2">
        <f ca="1">C14/B14</f>
        <v>0.27659574468085107</v>
      </c>
      <c r="E14">
        <f>SUMIF('Car'!D:D,A:A,'Car'!L:L)</f>
        <v>1599.8100000000002</v>
      </c>
      <c r="F14" s="2">
        <f>Tabelle7[[#This Row],[Total Prices]]/Tabelle7[[#This Row],[Number of Cars with Colour]]</f>
        <v>34.038510638297879</v>
      </c>
    </row>
    <row r="15" spans="1:6" x14ac:dyDescent="0.25">
      <c r="A15" t="s">
        <v>6088</v>
      </c>
      <c r="B15">
        <f>COUNTIF('Car'!D:D,A15)</f>
        <v>49</v>
      </c>
      <c r="C15">
        <f ca="1">SUMIF('Car'!D:D,A15,Car[[#This Row],[numOfTravels]])</f>
        <v>17</v>
      </c>
      <c r="D15" s="2">
        <f ca="1">C15/B15</f>
        <v>0.34693877551020408</v>
      </c>
      <c r="E15">
        <f>SUMIF('Car'!D:D,A:A,'Car'!L:L)</f>
        <v>1669.9</v>
      </c>
      <c r="F15" s="2">
        <f>Tabelle7[[#This Row],[Total Prices]]/Tabelle7[[#This Row],[Number of Cars with Colour]]</f>
        <v>34.079591836734693</v>
      </c>
    </row>
    <row r="16" spans="1:6" x14ac:dyDescent="0.25">
      <c r="A16" t="s">
        <v>6035</v>
      </c>
      <c r="B16">
        <f>COUNTIF('Car'!D:D,A16)</f>
        <v>50</v>
      </c>
      <c r="C16">
        <f ca="1">SUMIF('Car'!D:D,A16,Car[[#This Row],[numOfTravels]])</f>
        <v>15</v>
      </c>
      <c r="D16" s="2">
        <f ca="1">C16/B16</f>
        <v>0.3</v>
      </c>
      <c r="E16">
        <f>SUMIF('Car'!D:D,A:A,'Car'!L:L)</f>
        <v>1745.77</v>
      </c>
      <c r="F16" s="2">
        <f>Tabelle7[[#This Row],[Total Prices]]/Tabelle7[[#This Row],[Number of Cars with Colour]]</f>
        <v>34.915399999999998</v>
      </c>
    </row>
    <row r="17" spans="1:6" x14ac:dyDescent="0.25">
      <c r="A17" t="s">
        <v>6059</v>
      </c>
      <c r="B17">
        <f>COUNTIF('Car'!D:D,A17)</f>
        <v>54</v>
      </c>
      <c r="C17">
        <f ca="1">SUMIF('Car'!D:D,A17,Car[[#This Row],[numOfTravels]])</f>
        <v>18</v>
      </c>
      <c r="D17" s="2">
        <f ca="1">C17/B17</f>
        <v>0.33333333333333331</v>
      </c>
      <c r="E17">
        <f>SUMIF('Car'!D:D,A:A,'Car'!L:L)</f>
        <v>2026.21</v>
      </c>
      <c r="F17" s="2">
        <f>Tabelle7[[#This Row],[Total Prices]]/Tabelle7[[#This Row],[Number of Cars with Colour]]</f>
        <v>37.522407407407407</v>
      </c>
    </row>
    <row r="18" spans="1:6" x14ac:dyDescent="0.25">
      <c r="A18" t="s">
        <v>6080</v>
      </c>
      <c r="B18">
        <f>COUNTIF('Car'!D:D,A18)</f>
        <v>48</v>
      </c>
      <c r="C18">
        <f ca="1">SUMIF('Car'!D:D,A18,Car[[#This Row],[numOfTravels]])</f>
        <v>14</v>
      </c>
      <c r="D18" s="2">
        <f ca="1">C18/B18</f>
        <v>0.29166666666666669</v>
      </c>
      <c r="E18">
        <f>SUMIF('Car'!D:D,A:A,'Car'!L:L)</f>
        <v>1808.3</v>
      </c>
      <c r="F18" s="2">
        <f>Tabelle7[[#This Row],[Total Prices]]/Tabelle7[[#This Row],[Number of Cars with Colour]]</f>
        <v>37.672916666666666</v>
      </c>
    </row>
    <row r="19" spans="1:6" x14ac:dyDescent="0.25">
      <c r="A19" t="s">
        <v>6063</v>
      </c>
      <c r="B19">
        <f>COUNTIF('Car'!D:D,A19)</f>
        <v>54</v>
      </c>
      <c r="C19">
        <f ca="1">SUMIF('Car'!D:D,A19,Car[[#This Row],[numOfTravels]])</f>
        <v>20</v>
      </c>
      <c r="D19" s="2">
        <f ca="1">C19/B19</f>
        <v>0.37037037037037035</v>
      </c>
      <c r="E19">
        <f>SUMIF('Car'!D:D,A:A,'Car'!L:L)</f>
        <v>2307.5400000000004</v>
      </c>
      <c r="F19" s="2">
        <f>Tabelle7[[#This Row],[Total Prices]]/Tabelle7[[#This Row],[Number of Cars with Colour]]</f>
        <v>42.732222222222227</v>
      </c>
    </row>
    <row r="20" spans="1:6" x14ac:dyDescent="0.25">
      <c r="A20" t="s">
        <v>6046</v>
      </c>
      <c r="B20">
        <f>COUNTIF('Car'!D:D,A20)</f>
        <v>54</v>
      </c>
      <c r="C20">
        <f ca="1">SUMIF('Car'!D:D,A20,Car[[#This Row],[numOfTravels]])</f>
        <v>16</v>
      </c>
      <c r="D20" s="2">
        <f ca="1">C20/B20</f>
        <v>0.29629629629629628</v>
      </c>
      <c r="E20">
        <f>SUMIF('Car'!D:D,A:A,'Car'!L:L)</f>
        <v>2901.7100000000005</v>
      </c>
      <c r="F20" s="2">
        <f>Tabelle7[[#This Row],[Total Prices]]/Tabelle7[[#This Row],[Number of Cars with Colour]]</f>
        <v>53.735370370370383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1820-7ED6-489D-AED3-E6228FD055EB}">
  <dimension ref="A1:F50"/>
  <sheetViews>
    <sheetView topLeftCell="A19" workbookViewId="0">
      <selection activeCell="R6" sqref="R6"/>
    </sheetView>
  </sheetViews>
  <sheetFormatPr baseColWidth="10" defaultRowHeight="15" x14ac:dyDescent="0.25"/>
  <cols>
    <col min="1" max="1" width="7.140625" style="6" bestFit="1" customWidth="1"/>
    <col min="4" max="6" width="11.42578125" style="2"/>
  </cols>
  <sheetData>
    <row r="1" spans="1:6" x14ac:dyDescent="0.25">
      <c r="A1" s="6" t="s">
        <v>6019</v>
      </c>
      <c r="B1" s="4" t="s">
        <v>9131</v>
      </c>
      <c r="C1" s="4" t="s">
        <v>9132</v>
      </c>
      <c r="D1" s="5" t="s">
        <v>9139</v>
      </c>
      <c r="E1" s="5" t="s">
        <v>9141</v>
      </c>
      <c r="F1" s="5" t="s">
        <v>9137</v>
      </c>
    </row>
    <row r="2" spans="1:6" x14ac:dyDescent="0.25">
      <c r="A2" s="6">
        <v>2013</v>
      </c>
      <c r="B2" s="4">
        <f>COUNTIF('Car'!F:F,A2)</f>
        <v>10</v>
      </c>
      <c r="C2" s="4">
        <f ca="1">SUMIF('Car'!F:F,A2,Car[[#This Row],[numOfTravels]])</f>
        <v>2</v>
      </c>
      <c r="D2" s="5">
        <f t="shared" ref="D2:D33" ca="1" si="0">C2/B2</f>
        <v>0.2</v>
      </c>
      <c r="E2" s="5">
        <f>SUMIF('Car'!F:F,A:A,'Car'!L:L)</f>
        <v>151.02000000000001</v>
      </c>
      <c r="F2" s="5">
        <f>Tabelle9[[#This Row],[Total Prices per Car]]/Tabelle9[[#This Row],[Number of Cars]]</f>
        <v>15.102</v>
      </c>
    </row>
    <row r="3" spans="1:6" x14ac:dyDescent="0.25">
      <c r="A3" s="6">
        <v>2012</v>
      </c>
      <c r="B3" s="4">
        <f>COUNTIF('Car'!F:F,A3)</f>
        <v>47</v>
      </c>
      <c r="C3" s="4">
        <f ca="1">SUMIF('Car'!F:F,A3,Car[[#This Row],[numOfTravels]])</f>
        <v>15</v>
      </c>
      <c r="D3" s="5">
        <f t="shared" ca="1" si="0"/>
        <v>0.31914893617021278</v>
      </c>
      <c r="E3" s="5">
        <f>SUMIF('Car'!F:F,A:A,'Car'!L:L)</f>
        <v>1293.5999999999999</v>
      </c>
      <c r="F3" s="5">
        <f>Tabelle9[[#This Row],[Total Prices per Car]]/Tabelle9[[#This Row],[Number of Cars]]</f>
        <v>27.523404255319146</v>
      </c>
    </row>
    <row r="4" spans="1:6" x14ac:dyDescent="0.25">
      <c r="A4" s="6">
        <v>2011</v>
      </c>
      <c r="B4" s="4">
        <f>COUNTIF('Car'!F:F,A4)</f>
        <v>56</v>
      </c>
      <c r="C4" s="4">
        <f ca="1">SUMIF('Car'!F:F,A4,Car[[#This Row],[numOfTravels]])</f>
        <v>16</v>
      </c>
      <c r="D4" s="5">
        <f t="shared" ca="1" si="0"/>
        <v>0.2857142857142857</v>
      </c>
      <c r="E4" s="5">
        <f>SUMIF('Car'!F:F,A:A,'Car'!L:L)</f>
        <v>2038.1399999999999</v>
      </c>
      <c r="F4" s="5">
        <f>Tabelle9[[#This Row],[Total Prices per Car]]/Tabelle9[[#This Row],[Number of Cars]]</f>
        <v>36.395357142857144</v>
      </c>
    </row>
    <row r="5" spans="1:6" x14ac:dyDescent="0.25">
      <c r="A5" s="6">
        <v>2010</v>
      </c>
      <c r="B5" s="4">
        <f>COUNTIF('Car'!F:F,A5)</f>
        <v>42</v>
      </c>
      <c r="C5" s="4">
        <f ca="1">SUMIF('Car'!F:F,A5,Car[[#This Row],[numOfTravels]])</f>
        <v>18</v>
      </c>
      <c r="D5" s="5">
        <f t="shared" ca="1" si="0"/>
        <v>0.42857142857142855</v>
      </c>
      <c r="E5" s="5">
        <f>SUMIF('Car'!F:F,A:A,'Car'!L:L)</f>
        <v>1276.1099999999999</v>
      </c>
      <c r="F5" s="5">
        <f>Tabelle9[[#This Row],[Total Prices per Car]]/Tabelle9[[#This Row],[Number of Cars]]</f>
        <v>30.383571428571425</v>
      </c>
    </row>
    <row r="6" spans="1:6" x14ac:dyDescent="0.25">
      <c r="A6" s="6">
        <v>2009</v>
      </c>
      <c r="B6" s="4">
        <f>COUNTIF('Car'!F:F,A6)</f>
        <v>34</v>
      </c>
      <c r="C6" s="4">
        <f ca="1">SUMIF('Car'!F:F,A6,Car[[#This Row],[numOfTravels]])</f>
        <v>20</v>
      </c>
      <c r="D6" s="5">
        <f t="shared" ca="1" si="0"/>
        <v>0.58823529411764708</v>
      </c>
      <c r="E6" s="5">
        <f>SUMIF('Car'!F:F,A:A,'Car'!L:L)</f>
        <v>1276.75</v>
      </c>
      <c r="F6" s="5">
        <f>Tabelle9[[#This Row],[Total Prices per Car]]/Tabelle9[[#This Row],[Number of Cars]]</f>
        <v>37.551470588235297</v>
      </c>
    </row>
    <row r="7" spans="1:6" x14ac:dyDescent="0.25">
      <c r="A7" s="6">
        <v>2008</v>
      </c>
      <c r="B7" s="4">
        <f>COUNTIF('Car'!F:F,A7)</f>
        <v>61</v>
      </c>
      <c r="C7" s="4">
        <f ca="1">SUMIF('Car'!F:F,A7,Car[[#This Row],[numOfTravels]])</f>
        <v>27</v>
      </c>
      <c r="D7" s="5">
        <f t="shared" ca="1" si="0"/>
        <v>0.44262295081967212</v>
      </c>
      <c r="E7" s="5">
        <f>SUMIF('Car'!F:F,A:A,'Car'!L:L)</f>
        <v>1878.1399999999999</v>
      </c>
      <c r="F7" s="5">
        <f>Tabelle9[[#This Row],[Total Prices per Car]]/Tabelle9[[#This Row],[Number of Cars]]</f>
        <v>30.789180327868852</v>
      </c>
    </row>
    <row r="8" spans="1:6" x14ac:dyDescent="0.25">
      <c r="A8" s="6">
        <v>2007</v>
      </c>
      <c r="B8" s="4">
        <f>COUNTIF('Car'!F:F,A8)</f>
        <v>41</v>
      </c>
      <c r="C8" s="4">
        <f ca="1">SUMIF('Car'!F:F,A8,Car[[#This Row],[numOfTravels]])</f>
        <v>10</v>
      </c>
      <c r="D8" s="5">
        <f t="shared" ca="1" si="0"/>
        <v>0.24390243902439024</v>
      </c>
      <c r="E8" s="5">
        <f>SUMIF('Car'!F:F,A:A,'Car'!L:L)</f>
        <v>1352.3600000000001</v>
      </c>
      <c r="F8" s="5">
        <f>Tabelle9[[#This Row],[Total Prices per Car]]/Tabelle9[[#This Row],[Number of Cars]]</f>
        <v>32.984390243902439</v>
      </c>
    </row>
    <row r="9" spans="1:6" x14ac:dyDescent="0.25">
      <c r="A9" s="6">
        <v>2006</v>
      </c>
      <c r="B9" s="4">
        <f>COUNTIF('Car'!F:F,A9)</f>
        <v>54</v>
      </c>
      <c r="C9" s="4">
        <f ca="1">SUMIF('Car'!F:F,A9,Car[[#This Row],[numOfTravels]])</f>
        <v>14</v>
      </c>
      <c r="D9" s="5">
        <f t="shared" ca="1" si="0"/>
        <v>0.25925925925925924</v>
      </c>
      <c r="E9" s="5">
        <f>SUMIF('Car'!F:F,A:A,'Car'!L:L)</f>
        <v>1884.6700000000003</v>
      </c>
      <c r="F9" s="5">
        <f>Tabelle9[[#This Row],[Total Prices per Car]]/Tabelle9[[#This Row],[Number of Cars]]</f>
        <v>34.901296296296302</v>
      </c>
    </row>
    <row r="10" spans="1:6" x14ac:dyDescent="0.25">
      <c r="A10" s="6">
        <v>2005</v>
      </c>
      <c r="B10" s="4">
        <f>COUNTIF('Car'!F:F,A10)</f>
        <v>40</v>
      </c>
      <c r="C10" s="4">
        <f ca="1">SUMIF('Car'!F:F,A10,Car[[#This Row],[numOfTravels]])</f>
        <v>7</v>
      </c>
      <c r="D10" s="5">
        <f t="shared" ca="1" si="0"/>
        <v>0.17499999999999999</v>
      </c>
      <c r="E10" s="5">
        <f>SUMIF('Car'!F:F,A:A,'Car'!L:L)</f>
        <v>852.0899999999998</v>
      </c>
      <c r="F10" s="5">
        <f>Tabelle9[[#This Row],[Total Prices per Car]]/Tabelle9[[#This Row],[Number of Cars]]</f>
        <v>21.302249999999994</v>
      </c>
    </row>
    <row r="11" spans="1:6" x14ac:dyDescent="0.25">
      <c r="A11" s="6">
        <v>2004</v>
      </c>
      <c r="B11" s="4">
        <f>COUNTIF('Car'!F:F,A11)</f>
        <v>41</v>
      </c>
      <c r="C11" s="4">
        <f ca="1">SUMIF('Car'!F:F,A11,Car[[#This Row],[numOfTravels]])</f>
        <v>13</v>
      </c>
      <c r="D11" s="5">
        <f t="shared" ca="1" si="0"/>
        <v>0.31707317073170732</v>
      </c>
      <c r="E11" s="5">
        <f>SUMIF('Car'!F:F,A:A,'Car'!L:L)</f>
        <v>1298.28</v>
      </c>
      <c r="F11" s="5">
        <f>Tabelle9[[#This Row],[Total Prices per Car]]/Tabelle9[[#This Row],[Number of Cars]]</f>
        <v>31.665365853658535</v>
      </c>
    </row>
    <row r="12" spans="1:6" x14ac:dyDescent="0.25">
      <c r="A12" s="6">
        <v>2003</v>
      </c>
      <c r="B12" s="4">
        <f>COUNTIF('Car'!F:F,A12)</f>
        <v>50</v>
      </c>
      <c r="C12" s="4">
        <f ca="1">SUMIF('Car'!F:F,A12,Car[[#This Row],[numOfTravels]])</f>
        <v>20</v>
      </c>
      <c r="D12" s="5">
        <f t="shared" ca="1" si="0"/>
        <v>0.4</v>
      </c>
      <c r="E12" s="5">
        <f>SUMIF('Car'!F:F,A:A,'Car'!L:L)</f>
        <v>1564.4500000000003</v>
      </c>
      <c r="F12" s="5">
        <f>Tabelle9[[#This Row],[Total Prices per Car]]/Tabelle9[[#This Row],[Number of Cars]]</f>
        <v>31.289000000000005</v>
      </c>
    </row>
    <row r="13" spans="1:6" x14ac:dyDescent="0.25">
      <c r="A13" s="6">
        <v>2002</v>
      </c>
      <c r="B13" s="4">
        <f>COUNTIF('Car'!F:F,A13)</f>
        <v>50</v>
      </c>
      <c r="C13" s="4">
        <f ca="1">SUMIF('Car'!F:F,A13,Car[[#This Row],[numOfTravels]])</f>
        <v>13</v>
      </c>
      <c r="D13" s="5">
        <f t="shared" ca="1" si="0"/>
        <v>0.26</v>
      </c>
      <c r="E13" s="5">
        <f>SUMIF('Car'!F:F,A:A,'Car'!L:L)</f>
        <v>2159.71</v>
      </c>
      <c r="F13" s="5">
        <f>Tabelle9[[#This Row],[Total Prices per Car]]/Tabelle9[[#This Row],[Number of Cars]]</f>
        <v>43.194200000000002</v>
      </c>
    </row>
    <row r="14" spans="1:6" x14ac:dyDescent="0.25">
      <c r="A14" s="6">
        <v>2001</v>
      </c>
      <c r="B14" s="4">
        <f>COUNTIF('Car'!F:F,A14)</f>
        <v>37</v>
      </c>
      <c r="C14" s="4">
        <f ca="1">SUMIF('Car'!F:F,A14,Car[[#This Row],[numOfTravels]])</f>
        <v>12</v>
      </c>
      <c r="D14" s="5">
        <f t="shared" ca="1" si="0"/>
        <v>0.32432432432432434</v>
      </c>
      <c r="E14" s="5">
        <f>SUMIF('Car'!F:F,A:A,'Car'!L:L)</f>
        <v>1459.71</v>
      </c>
      <c r="F14" s="5">
        <f>Tabelle9[[#This Row],[Total Prices per Car]]/Tabelle9[[#This Row],[Number of Cars]]</f>
        <v>39.451621621621619</v>
      </c>
    </row>
    <row r="15" spans="1:6" x14ac:dyDescent="0.25">
      <c r="A15" s="6">
        <v>2000</v>
      </c>
      <c r="B15" s="4">
        <f>COUNTIF('Car'!F:F,A15)</f>
        <v>34</v>
      </c>
      <c r="C15" s="4">
        <f ca="1">SUMIF('Car'!F:F,A15,Car[[#This Row],[numOfTravels]])</f>
        <v>15</v>
      </c>
      <c r="D15" s="5">
        <f t="shared" ca="1" si="0"/>
        <v>0.44117647058823528</v>
      </c>
      <c r="E15" s="5">
        <f>SUMIF('Car'!F:F,A:A,'Car'!L:L)</f>
        <v>985.49000000000012</v>
      </c>
      <c r="F15" s="5">
        <f>Tabelle9[[#This Row],[Total Prices per Car]]/Tabelle9[[#This Row],[Number of Cars]]</f>
        <v>28.985000000000003</v>
      </c>
    </row>
    <row r="16" spans="1:6" x14ac:dyDescent="0.25">
      <c r="A16" s="6">
        <v>1999</v>
      </c>
      <c r="B16" s="4">
        <f>COUNTIF('Car'!F:F,A16)</f>
        <v>35</v>
      </c>
      <c r="C16" s="4">
        <f ca="1">SUMIF('Car'!F:F,A16,Car[[#This Row],[numOfTravels]])</f>
        <v>13</v>
      </c>
      <c r="D16" s="5">
        <f t="shared" ca="1" si="0"/>
        <v>0.37142857142857144</v>
      </c>
      <c r="E16" s="5">
        <f>SUMIF('Car'!F:F,A:A,'Car'!L:L)</f>
        <v>1436.15</v>
      </c>
      <c r="F16" s="5">
        <f>Tabelle9[[#This Row],[Total Prices per Car]]/Tabelle9[[#This Row],[Number of Cars]]</f>
        <v>41.032857142857146</v>
      </c>
    </row>
    <row r="17" spans="1:6" x14ac:dyDescent="0.25">
      <c r="A17" s="6">
        <v>1998</v>
      </c>
      <c r="B17" s="4">
        <f>COUNTIF('Car'!F:F,A17)</f>
        <v>28</v>
      </c>
      <c r="C17" s="4">
        <f ca="1">SUMIF('Car'!F:F,A17,Car[[#This Row],[numOfTravels]])</f>
        <v>9</v>
      </c>
      <c r="D17" s="5">
        <f t="shared" ca="1" si="0"/>
        <v>0.32142857142857145</v>
      </c>
      <c r="E17" s="5">
        <f>SUMIF('Car'!F:F,A:A,'Car'!L:L)</f>
        <v>405.16</v>
      </c>
      <c r="F17" s="5">
        <f>Tabelle9[[#This Row],[Total Prices per Car]]/Tabelle9[[#This Row],[Number of Cars]]</f>
        <v>14.47</v>
      </c>
    </row>
    <row r="18" spans="1:6" x14ac:dyDescent="0.25">
      <c r="A18" s="6">
        <v>1997</v>
      </c>
      <c r="B18" s="4">
        <f>COUNTIF('Car'!F:F,A18)</f>
        <v>26</v>
      </c>
      <c r="C18" s="4">
        <f ca="1">SUMIF('Car'!F:F,A18,Car[[#This Row],[numOfTravels]])</f>
        <v>6</v>
      </c>
      <c r="D18" s="5">
        <f t="shared" ca="1" si="0"/>
        <v>0.23076923076923078</v>
      </c>
      <c r="E18" s="5">
        <f>SUMIF('Car'!F:F,A:A,'Car'!L:L)</f>
        <v>283.32</v>
      </c>
      <c r="F18" s="5">
        <f>Tabelle9[[#This Row],[Total Prices per Car]]/Tabelle9[[#This Row],[Number of Cars]]</f>
        <v>10.896923076923077</v>
      </c>
    </row>
    <row r="19" spans="1:6" x14ac:dyDescent="0.25">
      <c r="A19" s="6">
        <v>1996</v>
      </c>
      <c r="B19" s="4">
        <f>COUNTIF('Car'!F:F,A19)</f>
        <v>20</v>
      </c>
      <c r="C19" s="4">
        <f ca="1">SUMIF('Car'!F:F,A19,Car[[#This Row],[numOfTravels]])</f>
        <v>6</v>
      </c>
      <c r="D19" s="5">
        <f t="shared" ca="1" si="0"/>
        <v>0.3</v>
      </c>
      <c r="E19" s="5">
        <f>SUMIF('Car'!F:F,A:A,'Car'!L:L)</f>
        <v>477.44999999999993</v>
      </c>
      <c r="F19" s="5">
        <f>Tabelle9[[#This Row],[Total Prices per Car]]/Tabelle9[[#This Row],[Number of Cars]]</f>
        <v>23.872499999999995</v>
      </c>
    </row>
    <row r="20" spans="1:6" x14ac:dyDescent="0.25">
      <c r="A20" s="6">
        <v>1995</v>
      </c>
      <c r="B20" s="4">
        <f>COUNTIF('Car'!F:F,A20)</f>
        <v>34</v>
      </c>
      <c r="C20" s="4">
        <f ca="1">SUMIF('Car'!F:F,A20,Car[[#This Row],[numOfTravels]])</f>
        <v>11</v>
      </c>
      <c r="D20" s="5">
        <f t="shared" ca="1" si="0"/>
        <v>0.3235294117647059</v>
      </c>
      <c r="E20" s="5">
        <f>SUMIF('Car'!F:F,A:A,'Car'!L:L)</f>
        <v>452.21000000000004</v>
      </c>
      <c r="F20" s="5">
        <f>Tabelle9[[#This Row],[Total Prices per Car]]/Tabelle9[[#This Row],[Number of Cars]]</f>
        <v>13.300294117647059</v>
      </c>
    </row>
    <row r="21" spans="1:6" x14ac:dyDescent="0.25">
      <c r="A21" s="6">
        <v>1994</v>
      </c>
      <c r="B21" s="4">
        <f>COUNTIF('Car'!F:F,A21)</f>
        <v>33</v>
      </c>
      <c r="C21" s="4">
        <f ca="1">SUMIF('Car'!F:F,A21,Car[[#This Row],[numOfTravels]])</f>
        <v>8</v>
      </c>
      <c r="D21" s="5">
        <f t="shared" ca="1" si="0"/>
        <v>0.24242424242424243</v>
      </c>
      <c r="E21" s="5">
        <f>SUMIF('Car'!F:F,A:A,'Car'!L:L)</f>
        <v>918.69000000000028</v>
      </c>
      <c r="F21" s="5">
        <f>Tabelle9[[#This Row],[Total Prices per Car]]/Tabelle9[[#This Row],[Number of Cars]]</f>
        <v>27.839090909090917</v>
      </c>
    </row>
    <row r="22" spans="1:6" x14ac:dyDescent="0.25">
      <c r="A22" s="6">
        <v>1993</v>
      </c>
      <c r="B22" s="4">
        <f>COUNTIF('Car'!F:F,A22)</f>
        <v>47</v>
      </c>
      <c r="C22" s="4">
        <f ca="1">SUMIF('Car'!F:F,A22,Car[[#This Row],[numOfTravels]])</f>
        <v>13</v>
      </c>
      <c r="D22" s="5">
        <f t="shared" ca="1" si="0"/>
        <v>0.27659574468085107</v>
      </c>
      <c r="E22" s="5">
        <f>SUMIF('Car'!F:F,A:A,'Car'!L:L)</f>
        <v>1307.9100000000001</v>
      </c>
      <c r="F22" s="5">
        <f>Tabelle9[[#This Row],[Total Prices per Car]]/Tabelle9[[#This Row],[Number of Cars]]</f>
        <v>27.827872340425532</v>
      </c>
    </row>
    <row r="23" spans="1:6" x14ac:dyDescent="0.25">
      <c r="A23" s="6">
        <v>1992</v>
      </c>
      <c r="B23" s="4">
        <f>COUNTIF('Car'!F:F,A23)</f>
        <v>39</v>
      </c>
      <c r="C23" s="4">
        <f ca="1">SUMIF('Car'!F:F,A23,Car[[#This Row],[numOfTravels]])</f>
        <v>7</v>
      </c>
      <c r="D23" s="5">
        <f t="shared" ca="1" si="0"/>
        <v>0.17948717948717949</v>
      </c>
      <c r="E23" s="5">
        <f>SUMIF('Car'!F:F,A:A,'Car'!L:L)</f>
        <v>1441.42</v>
      </c>
      <c r="F23" s="5">
        <f>Tabelle9[[#This Row],[Total Prices per Car]]/Tabelle9[[#This Row],[Number of Cars]]</f>
        <v>36.959487179487184</v>
      </c>
    </row>
    <row r="24" spans="1:6" x14ac:dyDescent="0.25">
      <c r="A24" s="6">
        <v>1991</v>
      </c>
      <c r="B24" s="4">
        <f>COUNTIF('Car'!F:F,A24)</f>
        <v>15</v>
      </c>
      <c r="C24" s="4">
        <f ca="1">SUMIF('Car'!F:F,A24,Car[[#This Row],[numOfTravels]])</f>
        <v>2</v>
      </c>
      <c r="D24" s="5">
        <f t="shared" ca="1" si="0"/>
        <v>0.13333333333333333</v>
      </c>
      <c r="E24" s="5">
        <f>SUMIF('Car'!F:F,A:A,'Car'!L:L)</f>
        <v>645.02</v>
      </c>
      <c r="F24" s="5">
        <f>Tabelle9[[#This Row],[Total Prices per Car]]/Tabelle9[[#This Row],[Number of Cars]]</f>
        <v>43.001333333333335</v>
      </c>
    </row>
    <row r="25" spans="1:6" x14ac:dyDescent="0.25">
      <c r="A25" s="6">
        <v>1990</v>
      </c>
      <c r="B25" s="4">
        <f>COUNTIF('Car'!F:F,A25)</f>
        <v>19</v>
      </c>
      <c r="C25" s="4">
        <f ca="1">SUMIF('Car'!F:F,A25,Car[[#This Row],[numOfTravels]])</f>
        <v>5</v>
      </c>
      <c r="D25" s="5">
        <f t="shared" ca="1" si="0"/>
        <v>0.26315789473684209</v>
      </c>
      <c r="E25" s="5">
        <f>SUMIF('Car'!F:F,A:A,'Car'!L:L)</f>
        <v>492.89</v>
      </c>
      <c r="F25" s="5">
        <f>Tabelle9[[#This Row],[Total Prices per Car]]/Tabelle9[[#This Row],[Number of Cars]]</f>
        <v>25.94157894736842</v>
      </c>
    </row>
    <row r="26" spans="1:6" x14ac:dyDescent="0.25">
      <c r="A26" s="6">
        <v>1989</v>
      </c>
      <c r="B26" s="4">
        <f>COUNTIF('Car'!F:F,A26)</f>
        <v>16</v>
      </c>
      <c r="C26" s="4">
        <f ca="1">SUMIF('Car'!F:F,A26,Car[[#This Row],[numOfTravels]])</f>
        <v>4</v>
      </c>
      <c r="D26" s="5">
        <f t="shared" ca="1" si="0"/>
        <v>0.25</v>
      </c>
      <c r="E26" s="5">
        <f>SUMIF('Car'!F:F,A:A,'Car'!L:L)</f>
        <v>220.81</v>
      </c>
      <c r="F26" s="5">
        <f>Tabelle9[[#This Row],[Total Prices per Car]]/Tabelle9[[#This Row],[Number of Cars]]</f>
        <v>13.800625</v>
      </c>
    </row>
    <row r="27" spans="1:6" x14ac:dyDescent="0.25">
      <c r="A27" s="6">
        <v>1988</v>
      </c>
      <c r="B27" s="4">
        <f>COUNTIF('Car'!F:F,A27)</f>
        <v>12</v>
      </c>
      <c r="C27" s="4">
        <f ca="1">SUMIF('Car'!F:F,A27,Car[[#This Row],[numOfTravels]])</f>
        <v>2</v>
      </c>
      <c r="D27" s="5">
        <f t="shared" ca="1" si="0"/>
        <v>0.16666666666666666</v>
      </c>
      <c r="E27" s="5">
        <f>SUMIF('Car'!F:F,A:A,'Car'!L:L)</f>
        <v>8.14</v>
      </c>
      <c r="F27" s="5">
        <f>Tabelle9[[#This Row],[Total Prices per Car]]/Tabelle9[[#This Row],[Number of Cars]]</f>
        <v>0.67833333333333334</v>
      </c>
    </row>
    <row r="28" spans="1:6" x14ac:dyDescent="0.25">
      <c r="A28" s="6">
        <v>1987</v>
      </c>
      <c r="B28" s="4">
        <f>COUNTIF('Car'!F:F,A28)</f>
        <v>11</v>
      </c>
      <c r="C28" s="4">
        <f ca="1">SUMIF('Car'!F:F,A28,Car[[#This Row],[numOfTravels]])</f>
        <v>5</v>
      </c>
      <c r="D28" s="5">
        <f t="shared" ca="1" si="0"/>
        <v>0.45454545454545453</v>
      </c>
      <c r="E28" s="5">
        <f>SUMIF('Car'!F:F,A:A,'Car'!L:L)</f>
        <v>176.20999999999998</v>
      </c>
      <c r="F28" s="5">
        <f>Tabelle9[[#This Row],[Total Prices per Car]]/Tabelle9[[#This Row],[Number of Cars]]</f>
        <v>16.019090909090906</v>
      </c>
    </row>
    <row r="29" spans="1:6" x14ac:dyDescent="0.25">
      <c r="A29" s="6">
        <v>1986</v>
      </c>
      <c r="B29" s="4">
        <f>COUNTIF('Car'!F:F,A29)</f>
        <v>16</v>
      </c>
      <c r="C29" s="4">
        <f ca="1">SUMIF('Car'!F:F,A29,Car[[#This Row],[numOfTravels]])</f>
        <v>4</v>
      </c>
      <c r="D29" s="5">
        <f t="shared" ca="1" si="0"/>
        <v>0.25</v>
      </c>
      <c r="E29" s="5">
        <f>SUMIF('Car'!F:F,A:A,'Car'!L:L)</f>
        <v>313.68</v>
      </c>
      <c r="F29" s="5">
        <f>Tabelle9[[#This Row],[Total Prices per Car]]/Tabelle9[[#This Row],[Number of Cars]]</f>
        <v>19.605</v>
      </c>
    </row>
    <row r="30" spans="1:6" x14ac:dyDescent="0.25">
      <c r="A30" s="6">
        <v>1985</v>
      </c>
      <c r="B30" s="4">
        <f>COUNTIF('Car'!F:F,A30)</f>
        <v>9</v>
      </c>
      <c r="C30" s="4">
        <f ca="1">SUMIF('Car'!F:F,A30,Car[[#This Row],[numOfTravels]])</f>
        <v>2</v>
      </c>
      <c r="D30" s="5">
        <f t="shared" ca="1" si="0"/>
        <v>0.22222222222222221</v>
      </c>
      <c r="E30" s="5">
        <f>SUMIF('Car'!F:F,A:A,'Car'!L:L)</f>
        <v>192.84000000000003</v>
      </c>
      <c r="F30" s="5">
        <f>Tabelle9[[#This Row],[Total Prices per Car]]/Tabelle9[[#This Row],[Number of Cars]]</f>
        <v>21.426666666666669</v>
      </c>
    </row>
    <row r="31" spans="1:6" x14ac:dyDescent="0.25">
      <c r="A31" s="6">
        <v>1984</v>
      </c>
      <c r="B31" s="4">
        <f>COUNTIF('Car'!F:F,A31)</f>
        <v>9</v>
      </c>
      <c r="C31" s="4">
        <f ca="1">SUMIF('Car'!F:F,A31,Car[[#This Row],[numOfTravels]])</f>
        <v>4</v>
      </c>
      <c r="D31" s="5">
        <f t="shared" ca="1" si="0"/>
        <v>0.44444444444444442</v>
      </c>
      <c r="E31" s="5">
        <f>SUMIF('Car'!F:F,A:A,'Car'!L:L)</f>
        <v>411.55000000000007</v>
      </c>
      <c r="F31" s="5">
        <f>Tabelle9[[#This Row],[Total Prices per Car]]/Tabelle9[[#This Row],[Number of Cars]]</f>
        <v>45.727777777777789</v>
      </c>
    </row>
    <row r="32" spans="1:6" x14ac:dyDescent="0.25">
      <c r="A32" s="6">
        <v>1983</v>
      </c>
      <c r="B32" s="4">
        <f>COUNTIF('Car'!F:F,A32)</f>
        <v>1</v>
      </c>
      <c r="C32" s="4">
        <f ca="1">SUMIF('Car'!F:F,A32,Car[[#This Row],[numOfTravels]])</f>
        <v>0</v>
      </c>
      <c r="D32" s="5">
        <f t="shared" ca="1" si="0"/>
        <v>0</v>
      </c>
      <c r="E32" s="5">
        <f>SUMIF('Car'!F:F,A:A,'Car'!L:L)</f>
        <v>0</v>
      </c>
      <c r="F32" s="5">
        <f>Tabelle9[[#This Row],[Total Prices per Car]]/Tabelle9[[#This Row],[Number of Cars]]</f>
        <v>0</v>
      </c>
    </row>
    <row r="33" spans="1:6" x14ac:dyDescent="0.25">
      <c r="A33" s="6">
        <v>1979</v>
      </c>
      <c r="B33" s="4">
        <f>COUNTIF('Car'!F:F,A33)</f>
        <v>1</v>
      </c>
      <c r="C33" s="4">
        <f ca="1">SUMIF('Car'!F:F,A33,Car[[#This Row],[numOfTravels]])</f>
        <v>1</v>
      </c>
      <c r="D33" s="5">
        <f t="shared" ca="1" si="0"/>
        <v>1</v>
      </c>
      <c r="E33" s="5">
        <f>SUMIF('Car'!F:F,A:A,'Car'!L:L)</f>
        <v>0</v>
      </c>
      <c r="F33" s="5">
        <f>Tabelle9[[#This Row],[Total Prices per Car]]/Tabelle9[[#This Row],[Number of Cars]]</f>
        <v>0</v>
      </c>
    </row>
    <row r="34" spans="1:6" x14ac:dyDescent="0.25">
      <c r="A34" s="6">
        <v>1978</v>
      </c>
      <c r="B34" s="4">
        <f>COUNTIF('Car'!F:F,A34)</f>
        <v>1</v>
      </c>
      <c r="C34" s="4">
        <f ca="1">SUMIF('Car'!F:F,A34,Car[[#This Row],[numOfTravels]])</f>
        <v>2</v>
      </c>
      <c r="D34" s="5">
        <f t="shared" ref="D34:D65" ca="1" si="1">C34/B34</f>
        <v>2</v>
      </c>
      <c r="E34" s="5">
        <f>SUMIF('Car'!F:F,A:A,'Car'!L:L)</f>
        <v>0</v>
      </c>
      <c r="F34" s="5">
        <f>Tabelle9[[#This Row],[Total Prices per Car]]/Tabelle9[[#This Row],[Number of Cars]]</f>
        <v>0</v>
      </c>
    </row>
    <row r="35" spans="1:6" x14ac:dyDescent="0.25">
      <c r="A35" s="6">
        <v>1976</v>
      </c>
      <c r="B35" s="4">
        <f>COUNTIF('Car'!F:F,A35)</f>
        <v>1</v>
      </c>
      <c r="C35" s="4">
        <f ca="1">SUMIF('Car'!F:F,A35,Car[[#This Row],[numOfTravels]])</f>
        <v>2</v>
      </c>
      <c r="D35" s="5">
        <f t="shared" ca="1" si="1"/>
        <v>2</v>
      </c>
      <c r="E35" s="5">
        <f>SUMIF('Car'!F:F,A:A,'Car'!L:L)</f>
        <v>0</v>
      </c>
      <c r="F35" s="5">
        <f>Tabelle9[[#This Row],[Total Prices per Car]]/Tabelle9[[#This Row],[Number of Cars]]</f>
        <v>0</v>
      </c>
    </row>
    <row r="36" spans="1:6" x14ac:dyDescent="0.25">
      <c r="A36" s="6">
        <v>1974</v>
      </c>
      <c r="B36" s="4">
        <f>COUNTIF('Car'!F:F,A36)</f>
        <v>2</v>
      </c>
      <c r="C36" s="4">
        <f ca="1">SUMIF('Car'!F:F,A36,Car[[#This Row],[numOfTravels]])</f>
        <v>2</v>
      </c>
      <c r="D36" s="5">
        <f t="shared" ca="1" si="1"/>
        <v>1</v>
      </c>
      <c r="E36" s="5">
        <f>SUMIF('Car'!F:F,A:A,'Car'!L:L)</f>
        <v>0</v>
      </c>
      <c r="F36" s="5">
        <f>Tabelle9[[#This Row],[Total Prices per Car]]/Tabelle9[[#This Row],[Number of Cars]]</f>
        <v>0</v>
      </c>
    </row>
    <row r="37" spans="1:6" x14ac:dyDescent="0.25">
      <c r="A37" s="6">
        <v>1973</v>
      </c>
      <c r="B37" s="4">
        <f>COUNTIF('Car'!F:F,A37)</f>
        <v>3</v>
      </c>
      <c r="C37" s="4">
        <f ca="1">SUMIF('Car'!F:F,A37,Car[[#This Row],[numOfTravels]])</f>
        <v>1</v>
      </c>
      <c r="D37" s="5">
        <f t="shared" ca="1" si="1"/>
        <v>0.33333333333333331</v>
      </c>
      <c r="E37" s="5">
        <f>SUMIF('Car'!F:F,A:A,'Car'!L:L)</f>
        <v>385.42</v>
      </c>
      <c r="F37" s="5">
        <f>Tabelle9[[#This Row],[Total Prices per Car]]/Tabelle9[[#This Row],[Number of Cars]]</f>
        <v>128.47333333333333</v>
      </c>
    </row>
    <row r="38" spans="1:6" x14ac:dyDescent="0.25">
      <c r="A38" s="6">
        <v>1972</v>
      </c>
      <c r="B38" s="4">
        <f>COUNTIF('Car'!F:F,A38)</f>
        <v>1</v>
      </c>
      <c r="C38" s="4">
        <f ca="1">SUMIF('Car'!F:F,A38,Car[[#This Row],[numOfTravels]])</f>
        <v>0</v>
      </c>
      <c r="D38" s="5">
        <f t="shared" ca="1" si="1"/>
        <v>0</v>
      </c>
      <c r="E38" s="5">
        <f>SUMIF('Car'!F:F,A:A,'Car'!L:L)</f>
        <v>22.4</v>
      </c>
      <c r="F38" s="5">
        <f>Tabelle9[[#This Row],[Total Prices per Car]]/Tabelle9[[#This Row],[Number of Cars]]</f>
        <v>22.4</v>
      </c>
    </row>
    <row r="39" spans="1:6" x14ac:dyDescent="0.25">
      <c r="A39" s="6">
        <v>1971</v>
      </c>
      <c r="B39" s="4">
        <f>COUNTIF('Car'!F:F,A39)</f>
        <v>1</v>
      </c>
      <c r="C39" s="4">
        <f ca="1">SUMIF('Car'!F:F,A39,Car[[#This Row],[numOfTravels]])</f>
        <v>0</v>
      </c>
      <c r="D39" s="5">
        <f t="shared" ca="1" si="1"/>
        <v>0</v>
      </c>
      <c r="E39" s="5">
        <f>SUMIF('Car'!F:F,A:A,'Car'!L:L)</f>
        <v>0</v>
      </c>
      <c r="F39" s="5">
        <f>Tabelle9[[#This Row],[Total Prices per Car]]/Tabelle9[[#This Row],[Number of Cars]]</f>
        <v>0</v>
      </c>
    </row>
    <row r="40" spans="1:6" x14ac:dyDescent="0.25">
      <c r="A40" s="6">
        <v>1970</v>
      </c>
      <c r="B40" s="4">
        <f>COUNTIF('Car'!F:F,A40)</f>
        <v>1</v>
      </c>
      <c r="C40" s="4">
        <f ca="1">SUMIF('Car'!F:F,A40,Car[[#This Row],[numOfTravels]])</f>
        <v>0</v>
      </c>
      <c r="D40" s="5">
        <f t="shared" ca="1" si="1"/>
        <v>0</v>
      </c>
      <c r="E40" s="5">
        <f>SUMIF('Car'!F:F,A:A,'Car'!L:L)</f>
        <v>0</v>
      </c>
      <c r="F40" s="5">
        <f>Tabelle9[[#This Row],[Total Prices per Car]]/Tabelle9[[#This Row],[Number of Cars]]</f>
        <v>0</v>
      </c>
    </row>
    <row r="41" spans="1:6" x14ac:dyDescent="0.25">
      <c r="A41" s="6">
        <v>1969</v>
      </c>
      <c r="B41" s="4">
        <f>COUNTIF('Car'!F:F,A41)</f>
        <v>1</v>
      </c>
      <c r="C41" s="4">
        <f ca="1">SUMIF('Car'!F:F,A41,Car[[#This Row],[numOfTravels]])</f>
        <v>1</v>
      </c>
      <c r="D41" s="5">
        <f t="shared" ca="1" si="1"/>
        <v>1</v>
      </c>
      <c r="E41" s="5">
        <f>SUMIF('Car'!F:F,A:A,'Car'!L:L)</f>
        <v>108.44</v>
      </c>
      <c r="F41" s="5">
        <f>Tabelle9[[#This Row],[Total Prices per Car]]/Tabelle9[[#This Row],[Number of Cars]]</f>
        <v>108.44</v>
      </c>
    </row>
    <row r="42" spans="1:6" x14ac:dyDescent="0.25">
      <c r="A42" s="6">
        <v>1968</v>
      </c>
      <c r="B42" s="4">
        <f>COUNTIF('Car'!F:F,A42)</f>
        <v>5</v>
      </c>
      <c r="C42" s="4">
        <f ca="1">SUMIF('Car'!F:F,A42,Car[[#This Row],[numOfTravels]])</f>
        <v>1</v>
      </c>
      <c r="D42" s="5">
        <f t="shared" ca="1" si="1"/>
        <v>0.2</v>
      </c>
      <c r="E42" s="5">
        <f>SUMIF('Car'!F:F,A:A,'Car'!L:L)</f>
        <v>0</v>
      </c>
      <c r="F42" s="5">
        <f>Tabelle9[[#This Row],[Total Prices per Car]]/Tabelle9[[#This Row],[Number of Cars]]</f>
        <v>0</v>
      </c>
    </row>
    <row r="43" spans="1:6" x14ac:dyDescent="0.25">
      <c r="A43" s="6">
        <v>1967</v>
      </c>
      <c r="B43" s="4">
        <f>COUNTIF('Car'!F:F,A43)</f>
        <v>4</v>
      </c>
      <c r="C43" s="4">
        <f ca="1">SUMIF('Car'!F:F,A43,Car[[#This Row],[numOfTravels]])</f>
        <v>0</v>
      </c>
      <c r="D43" s="5">
        <f t="shared" ca="1" si="1"/>
        <v>0</v>
      </c>
      <c r="E43" s="5">
        <f>SUMIF('Car'!F:F,A:A,'Car'!L:L)</f>
        <v>153.82999999999998</v>
      </c>
      <c r="F43" s="5">
        <f>Tabelle9[[#This Row],[Total Prices per Car]]/Tabelle9[[#This Row],[Number of Cars]]</f>
        <v>38.457499999999996</v>
      </c>
    </row>
    <row r="44" spans="1:6" x14ac:dyDescent="0.25">
      <c r="A44" s="6">
        <v>1966</v>
      </c>
      <c r="B44" s="4">
        <f>COUNTIF('Car'!F:F,A44)</f>
        <v>4</v>
      </c>
      <c r="C44" s="4">
        <f ca="1">SUMIF('Car'!F:F,A44,Car[[#This Row],[numOfTravels]])</f>
        <v>1</v>
      </c>
      <c r="D44" s="5">
        <f t="shared" ca="1" si="1"/>
        <v>0.25</v>
      </c>
      <c r="E44" s="5">
        <f>SUMIF('Car'!F:F,A:A,'Car'!L:L)</f>
        <v>104.48</v>
      </c>
      <c r="F44" s="5">
        <f>Tabelle9[[#This Row],[Total Prices per Car]]/Tabelle9[[#This Row],[Number of Cars]]</f>
        <v>26.12</v>
      </c>
    </row>
    <row r="45" spans="1:6" x14ac:dyDescent="0.25">
      <c r="A45" s="6">
        <v>1965</v>
      </c>
      <c r="B45" s="4">
        <f>COUNTIF('Car'!F:F,A45)</f>
        <v>1</v>
      </c>
      <c r="C45" s="4">
        <f ca="1">SUMIF('Car'!F:F,A45,Car[[#This Row],[numOfTravels]])</f>
        <v>0</v>
      </c>
      <c r="D45" s="5">
        <f t="shared" ca="1" si="1"/>
        <v>0</v>
      </c>
      <c r="E45" s="5">
        <f>SUMIF('Car'!F:F,A:A,'Car'!L:L)</f>
        <v>0</v>
      </c>
      <c r="F45" s="5">
        <f>Tabelle9[[#This Row],[Total Prices per Car]]/Tabelle9[[#This Row],[Number of Cars]]</f>
        <v>0</v>
      </c>
    </row>
    <row r="46" spans="1:6" x14ac:dyDescent="0.25">
      <c r="A46" s="6">
        <v>1964</v>
      </c>
      <c r="B46" s="4">
        <f>COUNTIF('Car'!F:F,A46)</f>
        <v>1</v>
      </c>
      <c r="C46" s="4">
        <f ca="1">SUMIF('Car'!F:F,A46,Car[[#This Row],[numOfTravels]])</f>
        <v>0</v>
      </c>
      <c r="D46" s="5">
        <f t="shared" ca="1" si="1"/>
        <v>0</v>
      </c>
      <c r="E46" s="5">
        <f>SUMIF('Car'!F:F,A:A,'Car'!L:L)</f>
        <v>0</v>
      </c>
      <c r="F46" s="5">
        <f>Tabelle9[[#This Row],[Total Prices per Car]]/Tabelle9[[#This Row],[Number of Cars]]</f>
        <v>0</v>
      </c>
    </row>
    <row r="47" spans="1:6" x14ac:dyDescent="0.25">
      <c r="A47" s="6">
        <v>1961</v>
      </c>
      <c r="B47" s="4">
        <f>COUNTIF('Car'!F:F,A47)</f>
        <v>2</v>
      </c>
      <c r="C47" s="4">
        <f ca="1">SUMIF('Car'!F:F,A47,Car[[#This Row],[numOfTravels]])</f>
        <v>0</v>
      </c>
      <c r="D47" s="5">
        <f t="shared" ca="1" si="1"/>
        <v>0</v>
      </c>
      <c r="E47" s="5">
        <f>SUMIF('Car'!F:F,A:A,'Car'!L:L)</f>
        <v>169.31</v>
      </c>
      <c r="F47" s="5">
        <f>Tabelle9[[#This Row],[Total Prices per Car]]/Tabelle9[[#This Row],[Number of Cars]]</f>
        <v>84.655000000000001</v>
      </c>
    </row>
    <row r="48" spans="1:6" x14ac:dyDescent="0.25">
      <c r="A48" s="6">
        <v>1960</v>
      </c>
      <c r="B48" s="4">
        <f>COUNTIF('Car'!F:F,A48)</f>
        <v>1</v>
      </c>
      <c r="C48" s="4">
        <f ca="1">SUMIF('Car'!F:F,A48,Car[[#This Row],[numOfTravels]])</f>
        <v>1</v>
      </c>
      <c r="D48" s="5">
        <f t="shared" ca="1" si="1"/>
        <v>1</v>
      </c>
      <c r="E48" s="5">
        <f>SUMIF('Car'!F:F,A:A,'Car'!L:L)</f>
        <v>32.840000000000003</v>
      </c>
      <c r="F48" s="5">
        <f>Tabelle9[[#This Row],[Total Prices per Car]]/Tabelle9[[#This Row],[Number of Cars]]</f>
        <v>32.840000000000003</v>
      </c>
    </row>
    <row r="49" spans="1:6" x14ac:dyDescent="0.25">
      <c r="A49" s="6">
        <v>1959</v>
      </c>
      <c r="B49" s="4">
        <f>COUNTIF('Car'!F:F,A49)</f>
        <v>1</v>
      </c>
      <c r="C49" s="4">
        <f ca="1">SUMIF('Car'!F:F,A49,Car[[#This Row],[numOfTravels]])</f>
        <v>0</v>
      </c>
      <c r="D49" s="5">
        <f t="shared" ca="1" si="1"/>
        <v>0</v>
      </c>
      <c r="E49" s="5">
        <f>SUMIF('Car'!F:F,A:A,'Car'!L:L)</f>
        <v>0</v>
      </c>
      <c r="F49" s="5">
        <f>Tabelle9[[#This Row],[Total Prices per Car]]/Tabelle9[[#This Row],[Number of Cars]]</f>
        <v>0</v>
      </c>
    </row>
    <row r="50" spans="1:6" x14ac:dyDescent="0.25">
      <c r="A50" s="6">
        <v>1953</v>
      </c>
      <c r="B50" s="4">
        <f>COUNTIF('Car'!F:F,A50)</f>
        <v>2</v>
      </c>
      <c r="C50" s="4">
        <f ca="1">SUMIF('Car'!F:F,A50,Car[[#This Row],[numOfTravels]])</f>
        <v>0</v>
      </c>
      <c r="D50" s="5">
        <f t="shared" ca="1" si="1"/>
        <v>0</v>
      </c>
      <c r="E50" s="5">
        <f>SUMIF('Car'!F:F,A:A,'Car'!L:L)</f>
        <v>170.43</v>
      </c>
      <c r="F50" s="5">
        <f>Tabelle9[[#This Row],[Total Prices per Car]]/Tabelle9[[#This Row],[Number of Cars]]</f>
        <v>85.215000000000003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F6F9-947F-42CB-851B-3899B7CC09C2}">
  <dimension ref="A1:AC1902"/>
  <sheetViews>
    <sheetView workbookViewId="0">
      <selection sqref="A1:AC1902"/>
    </sheetView>
  </sheetViews>
  <sheetFormatPr baseColWidth="10" defaultRowHeight="15" x14ac:dyDescent="0.25"/>
  <cols>
    <col min="2" max="2" width="16.85546875" customWidth="1"/>
    <col min="5" max="5" width="19.42578125" customWidth="1"/>
    <col min="6" max="6" width="21" customWidth="1"/>
    <col min="7" max="7" width="19.140625" customWidth="1"/>
    <col min="8" max="8" width="18.85546875" customWidth="1"/>
    <col min="9" max="9" width="20.42578125" customWidth="1"/>
    <col min="10" max="10" width="18.5703125" customWidth="1"/>
    <col min="13" max="13" width="21" customWidth="1"/>
    <col min="14" max="14" width="13.5703125" customWidth="1"/>
    <col min="16" max="16" width="14.42578125" customWidth="1"/>
    <col min="17" max="17" width="16.7109375" customWidth="1"/>
    <col min="18" max="18" width="16.28515625" customWidth="1"/>
    <col min="19" max="19" width="11.5703125" customWidth="1"/>
    <col min="21" max="22" width="12.5703125" customWidth="1"/>
    <col min="24" max="24" width="14.140625" customWidth="1"/>
    <col min="25" max="25" width="11.7109375" customWidth="1"/>
    <col min="26" max="26" width="14.5703125" customWidth="1"/>
    <col min="27" max="27" width="20.85546875" customWidth="1"/>
    <col min="28" max="28" width="22.85546875" customWidth="1"/>
    <col min="29" max="29" width="21" customWidth="1"/>
  </cols>
  <sheetData>
    <row r="1" spans="1:29" x14ac:dyDescent="0.25">
      <c r="A1" s="7" t="s">
        <v>0</v>
      </c>
      <c r="B1" s="7" t="s">
        <v>4189</v>
      </c>
      <c r="C1" s="7" t="s">
        <v>4190</v>
      </c>
      <c r="D1" s="7" t="s">
        <v>4191</v>
      </c>
      <c r="E1" s="7" t="s">
        <v>1941</v>
      </c>
      <c r="F1" s="7" t="s">
        <v>1942</v>
      </c>
      <c r="G1" s="7" t="s">
        <v>9142</v>
      </c>
      <c r="H1" s="7" t="s">
        <v>4192</v>
      </c>
      <c r="I1" s="7" t="s">
        <v>4193</v>
      </c>
      <c r="J1" s="7" t="s">
        <v>9143</v>
      </c>
      <c r="K1" s="7" t="s">
        <v>1939</v>
      </c>
      <c r="L1" s="7" t="s">
        <v>1940</v>
      </c>
      <c r="M1" s="7" t="s">
        <v>4194</v>
      </c>
      <c r="N1" s="7" t="s">
        <v>4195</v>
      </c>
      <c r="O1" s="7" t="s">
        <v>4196</v>
      </c>
      <c r="P1" s="7" t="s">
        <v>4197</v>
      </c>
      <c r="Q1" s="7" t="s">
        <v>4198</v>
      </c>
      <c r="R1" s="7" t="s">
        <v>4199</v>
      </c>
      <c r="S1" s="7" t="s">
        <v>4200</v>
      </c>
      <c r="T1" s="7" t="s">
        <v>4201</v>
      </c>
      <c r="U1" s="7" t="s">
        <v>4202</v>
      </c>
      <c r="V1" s="7" t="s">
        <v>4203</v>
      </c>
      <c r="W1" s="7" t="s">
        <v>4204</v>
      </c>
      <c r="X1" s="7" t="s">
        <v>4205</v>
      </c>
      <c r="Y1" s="7" t="s">
        <v>4206</v>
      </c>
      <c r="Z1" s="7" t="s">
        <v>4207</v>
      </c>
      <c r="AA1" s="7" t="s">
        <v>9144</v>
      </c>
      <c r="AB1" s="7" t="s">
        <v>9145</v>
      </c>
      <c r="AC1" s="7" t="s">
        <v>9146</v>
      </c>
    </row>
    <row r="2" spans="1:29" x14ac:dyDescent="0.25">
      <c r="A2" s="7" t="s">
        <v>4208</v>
      </c>
      <c r="B2" s="7" t="s">
        <v>4209</v>
      </c>
      <c r="C2" s="7" t="s">
        <v>4210</v>
      </c>
      <c r="D2" s="7" t="s">
        <v>4007</v>
      </c>
      <c r="E2" s="7">
        <v>-22.845810499999999</v>
      </c>
      <c r="F2" s="7">
        <v>-47.228885300000002</v>
      </c>
      <c r="G2" s="7" t="s">
        <v>9147</v>
      </c>
      <c r="H2" s="7">
        <v>49.838180199999996</v>
      </c>
      <c r="I2" s="7">
        <v>20.9789037</v>
      </c>
      <c r="J2" s="7" t="s">
        <v>9148</v>
      </c>
      <c r="K2" s="7">
        <v>1571595235</v>
      </c>
      <c r="L2" s="7">
        <v>1571642035</v>
      </c>
      <c r="M2" s="7" t="s">
        <v>9149</v>
      </c>
      <c r="N2" s="7">
        <v>183.44</v>
      </c>
      <c r="O2" s="7">
        <v>2</v>
      </c>
      <c r="P2" s="7">
        <v>0</v>
      </c>
      <c r="Q2" s="7">
        <v>137.37</v>
      </c>
      <c r="R2" s="7">
        <v>0</v>
      </c>
      <c r="S2" s="7" t="s">
        <v>9149</v>
      </c>
      <c r="T2" s="7" t="s">
        <v>1978</v>
      </c>
      <c r="U2" s="7" t="s">
        <v>1978</v>
      </c>
      <c r="V2" s="7" t="s">
        <v>1978</v>
      </c>
      <c r="W2" s="7">
        <v>2</v>
      </c>
      <c r="X2" s="7" t="s">
        <v>9150</v>
      </c>
      <c r="Y2" s="7">
        <v>50.58</v>
      </c>
      <c r="Z2" s="7" t="s">
        <v>4213</v>
      </c>
      <c r="AA2" s="7" t="s">
        <v>9151</v>
      </c>
      <c r="AB2" s="7" t="s">
        <v>9151</v>
      </c>
      <c r="AC2" s="7" t="s">
        <v>9151</v>
      </c>
    </row>
    <row r="3" spans="1:29" x14ac:dyDescent="0.25">
      <c r="A3" s="7" t="s">
        <v>4214</v>
      </c>
      <c r="B3" s="7" t="s">
        <v>4215</v>
      </c>
      <c r="C3" s="7" t="s">
        <v>4216</v>
      </c>
      <c r="D3" s="7" t="s">
        <v>2533</v>
      </c>
      <c r="E3" s="7">
        <v>57.14667</v>
      </c>
      <c r="F3" s="7">
        <v>33.107529999999997</v>
      </c>
      <c r="G3" s="7" t="s">
        <v>9152</v>
      </c>
      <c r="H3" s="7">
        <v>38.6</v>
      </c>
      <c r="I3" s="7">
        <v>-121.45</v>
      </c>
      <c r="J3" s="7" t="s">
        <v>9153</v>
      </c>
      <c r="K3" s="7">
        <v>1563529740</v>
      </c>
      <c r="L3" s="7">
        <v>1563580140</v>
      </c>
      <c r="M3" s="7" t="s">
        <v>9149</v>
      </c>
      <c r="N3" s="7">
        <v>18.41</v>
      </c>
      <c r="O3" s="7">
        <v>0</v>
      </c>
      <c r="P3" s="7">
        <v>198.55</v>
      </c>
      <c r="Q3" s="7">
        <v>153.74</v>
      </c>
      <c r="R3" s="7">
        <v>36.369999999999997</v>
      </c>
      <c r="S3" s="7" t="s">
        <v>9149</v>
      </c>
      <c r="T3" s="7" t="s">
        <v>1978</v>
      </c>
      <c r="U3" s="7" t="s">
        <v>1978</v>
      </c>
      <c r="V3" s="7" t="s">
        <v>1978</v>
      </c>
      <c r="W3" s="7">
        <v>1</v>
      </c>
      <c r="X3" s="7" t="s">
        <v>9150</v>
      </c>
      <c r="Y3" s="7">
        <v>181.45</v>
      </c>
      <c r="Z3" s="7" t="s">
        <v>4218</v>
      </c>
      <c r="AA3" s="7" t="s">
        <v>9151</v>
      </c>
      <c r="AB3" s="7" t="s">
        <v>9151</v>
      </c>
      <c r="AC3" s="7" t="s">
        <v>9151</v>
      </c>
    </row>
    <row r="4" spans="1:29" x14ac:dyDescent="0.25">
      <c r="A4" s="7" t="s">
        <v>4219</v>
      </c>
      <c r="B4" s="7" t="s">
        <v>4220</v>
      </c>
      <c r="C4" s="7" t="s">
        <v>4221</v>
      </c>
      <c r="D4" s="7" t="s">
        <v>2994</v>
      </c>
      <c r="E4" s="7">
        <v>2.5045603000000001</v>
      </c>
      <c r="F4" s="7">
        <v>73.308230800000004</v>
      </c>
      <c r="G4" s="7" t="s">
        <v>9154</v>
      </c>
      <c r="H4" s="7">
        <v>14.895167900000001</v>
      </c>
      <c r="I4" s="7">
        <v>-24.494563599999999</v>
      </c>
      <c r="J4" s="7" t="s">
        <v>9155</v>
      </c>
      <c r="K4" s="7">
        <v>1545874286</v>
      </c>
      <c r="L4" s="7">
        <v>1545949886</v>
      </c>
      <c r="M4" s="7" t="s">
        <v>9149</v>
      </c>
      <c r="N4" s="7">
        <v>112.84</v>
      </c>
      <c r="O4" s="7">
        <v>3</v>
      </c>
      <c r="P4" s="7">
        <v>0</v>
      </c>
      <c r="Q4" s="7">
        <v>0</v>
      </c>
      <c r="R4" s="7">
        <v>0</v>
      </c>
      <c r="S4" s="7" t="s">
        <v>9149</v>
      </c>
      <c r="T4" s="7" t="s">
        <v>1978</v>
      </c>
      <c r="U4" s="7" t="s">
        <v>1978</v>
      </c>
      <c r="V4" s="7" t="s">
        <v>4224</v>
      </c>
      <c r="W4" s="7">
        <v>0</v>
      </c>
      <c r="X4" s="7" t="s">
        <v>9150</v>
      </c>
      <c r="Y4" s="7">
        <v>186.08</v>
      </c>
      <c r="Z4" s="7" t="s">
        <v>4225</v>
      </c>
      <c r="AA4" s="7" t="s">
        <v>9151</v>
      </c>
      <c r="AB4" s="7" t="s">
        <v>9151</v>
      </c>
      <c r="AC4" s="7" t="s">
        <v>9151</v>
      </c>
    </row>
    <row r="5" spans="1:29" x14ac:dyDescent="0.25">
      <c r="A5" s="7" t="s">
        <v>4226</v>
      </c>
      <c r="B5" s="7" t="s">
        <v>4227</v>
      </c>
      <c r="C5" s="7" t="s">
        <v>4228</v>
      </c>
      <c r="D5" s="7" t="s">
        <v>2952</v>
      </c>
      <c r="E5" s="7">
        <v>38.399169999999998</v>
      </c>
      <c r="F5" s="7">
        <v>125.61556</v>
      </c>
      <c r="G5" s="7" t="s">
        <v>9156</v>
      </c>
      <c r="H5" s="7">
        <v>-8.1094986999999996</v>
      </c>
      <c r="I5" s="7">
        <v>115.1618941</v>
      </c>
      <c r="J5" s="7" t="s">
        <v>9157</v>
      </c>
      <c r="K5" s="7">
        <v>1563601351</v>
      </c>
      <c r="L5" s="7">
        <v>1563680551</v>
      </c>
      <c r="M5" s="7" t="s">
        <v>9149</v>
      </c>
      <c r="N5" s="7">
        <v>62.63</v>
      </c>
      <c r="O5" s="7">
        <v>0</v>
      </c>
      <c r="P5" s="7">
        <v>133.63999999999999</v>
      </c>
      <c r="Q5" s="7">
        <v>33.9</v>
      </c>
      <c r="R5" s="7">
        <v>193.01</v>
      </c>
      <c r="S5" s="7" t="s">
        <v>9149</v>
      </c>
      <c r="T5" s="7" t="s">
        <v>1978</v>
      </c>
      <c r="U5" s="7" t="s">
        <v>1978</v>
      </c>
      <c r="V5" s="7" t="s">
        <v>1978</v>
      </c>
      <c r="W5" s="7">
        <v>2</v>
      </c>
      <c r="X5" s="7" t="s">
        <v>9150</v>
      </c>
      <c r="Y5" s="7">
        <v>96.02</v>
      </c>
      <c r="Z5" s="7" t="s">
        <v>4230</v>
      </c>
      <c r="AA5" s="7" t="s">
        <v>9151</v>
      </c>
      <c r="AB5" s="7" t="s">
        <v>9151</v>
      </c>
      <c r="AC5" s="7" t="s">
        <v>9151</v>
      </c>
    </row>
    <row r="6" spans="1:29" x14ac:dyDescent="0.25">
      <c r="A6" s="7" t="s">
        <v>4231</v>
      </c>
      <c r="B6" s="7" t="s">
        <v>4232</v>
      </c>
      <c r="C6" s="7" t="s">
        <v>4233</v>
      </c>
      <c r="D6" s="7" t="s">
        <v>2641</v>
      </c>
      <c r="E6" s="7">
        <v>53.985881200000001</v>
      </c>
      <c r="F6" s="7">
        <v>16.981175799999999</v>
      </c>
      <c r="G6" s="7" t="s">
        <v>9148</v>
      </c>
      <c r="H6" s="7">
        <v>14.5703297</v>
      </c>
      <c r="I6" s="7">
        <v>121.1473998</v>
      </c>
      <c r="J6" s="7" t="s">
        <v>9158</v>
      </c>
      <c r="K6" s="7">
        <v>1572920574</v>
      </c>
      <c r="L6" s="7">
        <v>1572931374</v>
      </c>
      <c r="M6" s="7" t="s">
        <v>9149</v>
      </c>
      <c r="N6" s="7">
        <v>132.13999999999999</v>
      </c>
      <c r="O6" s="7">
        <v>4</v>
      </c>
      <c r="P6" s="7">
        <v>0</v>
      </c>
      <c r="Q6" s="7">
        <v>0</v>
      </c>
      <c r="R6" s="7">
        <v>0</v>
      </c>
      <c r="S6" s="7" t="s">
        <v>9149</v>
      </c>
      <c r="T6" s="7" t="s">
        <v>1978</v>
      </c>
      <c r="U6" s="7" t="s">
        <v>1978</v>
      </c>
      <c r="V6" s="7" t="s">
        <v>1978</v>
      </c>
      <c r="W6" s="7">
        <v>2</v>
      </c>
      <c r="X6" s="7" t="s">
        <v>9150</v>
      </c>
      <c r="Y6" s="7">
        <v>22.69</v>
      </c>
      <c r="Z6" s="7" t="s">
        <v>4236</v>
      </c>
      <c r="AA6" s="7" t="s">
        <v>9151</v>
      </c>
      <c r="AB6" s="7" t="s">
        <v>9151</v>
      </c>
      <c r="AC6" s="7" t="s">
        <v>9151</v>
      </c>
    </row>
    <row r="7" spans="1:29" x14ac:dyDescent="0.25">
      <c r="A7" s="7" t="s">
        <v>4237</v>
      </c>
      <c r="B7" s="7" t="s">
        <v>4238</v>
      </c>
      <c r="C7" s="7" t="s">
        <v>4239</v>
      </c>
      <c r="D7" s="7" t="s">
        <v>3477</v>
      </c>
      <c r="E7" s="7">
        <v>22.974898</v>
      </c>
      <c r="F7" s="7">
        <v>113.993115</v>
      </c>
      <c r="G7" s="7" t="s">
        <v>9159</v>
      </c>
      <c r="H7" s="7">
        <v>36.458352099999999</v>
      </c>
      <c r="I7" s="7">
        <v>140.10609310000001</v>
      </c>
      <c r="J7" s="7" t="s">
        <v>9160</v>
      </c>
      <c r="K7" s="7">
        <v>1554846137</v>
      </c>
      <c r="L7" s="7">
        <v>1554914537</v>
      </c>
      <c r="M7" s="7" t="s">
        <v>9149</v>
      </c>
      <c r="N7" s="7">
        <v>113.49</v>
      </c>
      <c r="O7" s="7">
        <v>4</v>
      </c>
      <c r="P7" s="7">
        <v>0</v>
      </c>
      <c r="Q7" s="7">
        <v>0</v>
      </c>
      <c r="R7" s="7">
        <v>0</v>
      </c>
      <c r="S7" s="7" t="s">
        <v>9149</v>
      </c>
      <c r="T7" s="7" t="s">
        <v>1978</v>
      </c>
      <c r="U7" s="7" t="s">
        <v>1978</v>
      </c>
      <c r="V7" s="7" t="s">
        <v>1978</v>
      </c>
      <c r="W7" s="7">
        <v>3</v>
      </c>
      <c r="X7" s="7" t="s">
        <v>9150</v>
      </c>
      <c r="Y7" s="7">
        <v>152.21</v>
      </c>
      <c r="Z7" s="7" t="s">
        <v>4242</v>
      </c>
      <c r="AA7" s="7" t="s">
        <v>9151</v>
      </c>
      <c r="AB7" s="7" t="s">
        <v>9151</v>
      </c>
      <c r="AC7" s="7" t="s">
        <v>9151</v>
      </c>
    </row>
    <row r="8" spans="1:29" x14ac:dyDescent="0.25">
      <c r="A8" s="7" t="s">
        <v>4243</v>
      </c>
      <c r="B8" s="7" t="s">
        <v>4244</v>
      </c>
      <c r="C8" s="7" t="s">
        <v>4245</v>
      </c>
      <c r="D8" s="7" t="s">
        <v>4139</v>
      </c>
      <c r="E8" s="7">
        <v>26.567944000000001</v>
      </c>
      <c r="F8" s="7">
        <v>106.71437400000001</v>
      </c>
      <c r="G8" s="7" t="s">
        <v>9159</v>
      </c>
      <c r="H8" s="7">
        <v>10.7330518</v>
      </c>
      <c r="I8" s="7">
        <v>14.600491099999999</v>
      </c>
      <c r="J8" s="7" t="s">
        <v>9161</v>
      </c>
      <c r="K8" s="7">
        <v>1543290184</v>
      </c>
      <c r="L8" s="7">
        <v>1543372984</v>
      </c>
      <c r="M8" s="7" t="s">
        <v>9149</v>
      </c>
      <c r="N8" s="7">
        <v>100.78</v>
      </c>
      <c r="O8" s="7">
        <v>0</v>
      </c>
      <c r="P8" s="7">
        <v>81.44</v>
      </c>
      <c r="Q8" s="7">
        <v>77.739999999999995</v>
      </c>
      <c r="R8" s="7">
        <v>47.13</v>
      </c>
      <c r="S8" s="7" t="s">
        <v>9149</v>
      </c>
      <c r="T8" s="7" t="s">
        <v>1978</v>
      </c>
      <c r="U8" s="7" t="s">
        <v>1978</v>
      </c>
      <c r="V8" s="7" t="s">
        <v>1978</v>
      </c>
      <c r="W8" s="7">
        <v>1</v>
      </c>
      <c r="X8" s="7" t="s">
        <v>9150</v>
      </c>
      <c r="Y8" s="7">
        <v>67.67</v>
      </c>
      <c r="Z8" s="7" t="s">
        <v>4246</v>
      </c>
      <c r="AA8" s="7" t="s">
        <v>9151</v>
      </c>
      <c r="AB8" s="7" t="s">
        <v>9151</v>
      </c>
      <c r="AC8" s="7" t="s">
        <v>9151</v>
      </c>
    </row>
    <row r="9" spans="1:29" x14ac:dyDescent="0.25">
      <c r="A9" s="7" t="s">
        <v>4247</v>
      </c>
      <c r="B9" s="7" t="s">
        <v>4248</v>
      </c>
      <c r="C9" s="7" t="s">
        <v>4249</v>
      </c>
      <c r="D9" s="7" t="s">
        <v>3866</v>
      </c>
      <c r="E9" s="7">
        <v>28.133230999999999</v>
      </c>
      <c r="F9" s="7">
        <v>106.825301</v>
      </c>
      <c r="G9" s="7" t="s">
        <v>9159</v>
      </c>
      <c r="H9" s="7">
        <v>12.838320100000001</v>
      </c>
      <c r="I9" s="7">
        <v>-85.460763900000003</v>
      </c>
      <c r="J9" s="7" t="s">
        <v>9162</v>
      </c>
      <c r="K9" s="7">
        <v>1569911370</v>
      </c>
      <c r="L9" s="7">
        <v>1569958170</v>
      </c>
      <c r="M9" s="7" t="s">
        <v>9149</v>
      </c>
      <c r="N9" s="7">
        <v>121.74</v>
      </c>
      <c r="O9" s="7">
        <v>4</v>
      </c>
      <c r="P9" s="7">
        <v>0</v>
      </c>
      <c r="Q9" s="7">
        <v>0</v>
      </c>
      <c r="R9" s="7">
        <v>0</v>
      </c>
      <c r="S9" s="7" t="s">
        <v>9149</v>
      </c>
      <c r="T9" s="7" t="s">
        <v>1978</v>
      </c>
      <c r="U9" s="7" t="s">
        <v>1978</v>
      </c>
      <c r="V9" s="7" t="s">
        <v>1978</v>
      </c>
      <c r="W9" s="7">
        <v>1</v>
      </c>
      <c r="X9" s="7" t="s">
        <v>9150</v>
      </c>
      <c r="Y9" s="7">
        <v>61.26</v>
      </c>
      <c r="Z9" s="7" t="s">
        <v>4252</v>
      </c>
      <c r="AA9" s="7" t="s">
        <v>9151</v>
      </c>
      <c r="AB9" s="7" t="s">
        <v>9151</v>
      </c>
      <c r="AC9" s="7" t="s">
        <v>9151</v>
      </c>
    </row>
    <row r="10" spans="1:29" x14ac:dyDescent="0.25">
      <c r="A10" s="7" t="s">
        <v>4253</v>
      </c>
      <c r="B10" s="7" t="s">
        <v>4254</v>
      </c>
      <c r="C10" s="7" t="s">
        <v>4255</v>
      </c>
      <c r="D10" s="7" t="s">
        <v>3799</v>
      </c>
      <c r="E10" s="7">
        <v>42.032815100000001</v>
      </c>
      <c r="F10" s="7">
        <v>-8.6450785000000003</v>
      </c>
      <c r="G10" s="7" t="s">
        <v>9163</v>
      </c>
      <c r="H10" s="7">
        <v>-10.133100000000001</v>
      </c>
      <c r="I10" s="7">
        <v>123.90600000000001</v>
      </c>
      <c r="J10" s="7" t="s">
        <v>9157</v>
      </c>
      <c r="K10" s="7">
        <v>1573249980</v>
      </c>
      <c r="L10" s="7">
        <v>1573257180</v>
      </c>
      <c r="M10" s="7" t="s">
        <v>9149</v>
      </c>
      <c r="N10" s="7">
        <v>79.040000000000006</v>
      </c>
      <c r="O10" s="7">
        <v>2</v>
      </c>
      <c r="P10" s="7">
        <v>0</v>
      </c>
      <c r="Q10" s="7">
        <v>11.26</v>
      </c>
      <c r="R10" s="7">
        <v>0</v>
      </c>
      <c r="S10" s="7" t="s">
        <v>9149</v>
      </c>
      <c r="T10" s="7" t="s">
        <v>1978</v>
      </c>
      <c r="U10" s="7" t="s">
        <v>1978</v>
      </c>
      <c r="V10" s="7" t="s">
        <v>1978</v>
      </c>
      <c r="W10" s="7">
        <v>0</v>
      </c>
      <c r="X10" s="7" t="s">
        <v>9164</v>
      </c>
      <c r="Y10" s="7">
        <v>148.68</v>
      </c>
      <c r="Z10" s="7" t="s">
        <v>4258</v>
      </c>
      <c r="AA10" s="7" t="s">
        <v>9151</v>
      </c>
      <c r="AB10" s="7" t="s">
        <v>9151</v>
      </c>
      <c r="AC10" s="7" t="s">
        <v>9151</v>
      </c>
    </row>
    <row r="11" spans="1:29" x14ac:dyDescent="0.25">
      <c r="A11" s="7" t="s">
        <v>4259</v>
      </c>
      <c r="B11" s="7" t="s">
        <v>4260</v>
      </c>
      <c r="C11" s="7" t="s">
        <v>4261</v>
      </c>
      <c r="D11" s="7" t="s">
        <v>2939</v>
      </c>
      <c r="E11" s="7">
        <v>34.681961999999999</v>
      </c>
      <c r="F11" s="7">
        <v>-1.900155</v>
      </c>
      <c r="G11" s="7" t="s">
        <v>9165</v>
      </c>
      <c r="H11" s="7">
        <v>35.846212000000001</v>
      </c>
      <c r="I11" s="7">
        <v>14.486395999999999</v>
      </c>
      <c r="J11" s="7" t="s">
        <v>9166</v>
      </c>
      <c r="K11" s="7">
        <v>1567239156</v>
      </c>
      <c r="L11" s="7">
        <v>1567239156</v>
      </c>
      <c r="M11" s="7" t="s">
        <v>9149</v>
      </c>
      <c r="N11" s="7">
        <v>6.95</v>
      </c>
      <c r="O11" s="7">
        <v>4</v>
      </c>
      <c r="P11" s="7">
        <v>0</v>
      </c>
      <c r="Q11" s="7">
        <v>0</v>
      </c>
      <c r="R11" s="7">
        <v>0</v>
      </c>
      <c r="S11" s="7" t="s">
        <v>9149</v>
      </c>
      <c r="T11" s="7" t="s">
        <v>1978</v>
      </c>
      <c r="U11" s="7" t="s">
        <v>1978</v>
      </c>
      <c r="V11" s="7" t="s">
        <v>1978</v>
      </c>
      <c r="W11" s="7">
        <v>1</v>
      </c>
      <c r="X11" s="7" t="s">
        <v>9150</v>
      </c>
      <c r="Y11" s="7">
        <v>30.27</v>
      </c>
      <c r="Z11" s="7" t="s">
        <v>4264</v>
      </c>
      <c r="AA11" s="7" t="s">
        <v>9151</v>
      </c>
      <c r="AB11" s="7" t="s">
        <v>9151</v>
      </c>
      <c r="AC11" s="7" t="s">
        <v>9151</v>
      </c>
    </row>
    <row r="12" spans="1:29" x14ac:dyDescent="0.25">
      <c r="A12" s="7" t="s">
        <v>4265</v>
      </c>
      <c r="B12" s="7" t="s">
        <v>4220</v>
      </c>
      <c r="C12" s="7" t="s">
        <v>4266</v>
      </c>
      <c r="D12" s="7" t="s">
        <v>2487</v>
      </c>
      <c r="E12" s="7">
        <v>49.823221799999999</v>
      </c>
      <c r="F12" s="7">
        <v>21.393453900000001</v>
      </c>
      <c r="G12" s="7" t="s">
        <v>9148</v>
      </c>
      <c r="H12" s="7">
        <v>52.5112898</v>
      </c>
      <c r="I12" s="7">
        <v>6.0929080000000004</v>
      </c>
      <c r="J12" s="7" t="s">
        <v>9167</v>
      </c>
      <c r="K12" s="7">
        <v>1571312548</v>
      </c>
      <c r="L12" s="7">
        <v>1571398948</v>
      </c>
      <c r="M12" s="7" t="s">
        <v>9149</v>
      </c>
      <c r="N12" s="7">
        <v>75.97</v>
      </c>
      <c r="O12" s="7">
        <v>2</v>
      </c>
      <c r="P12" s="7">
        <v>0</v>
      </c>
      <c r="Q12" s="7">
        <v>24.09</v>
      </c>
      <c r="R12" s="7">
        <v>0</v>
      </c>
      <c r="S12" s="7" t="s">
        <v>9149</v>
      </c>
      <c r="T12" s="7" t="s">
        <v>1978</v>
      </c>
      <c r="U12" s="7" t="s">
        <v>1978</v>
      </c>
      <c r="V12" s="7" t="s">
        <v>1978</v>
      </c>
      <c r="W12" s="7">
        <v>0</v>
      </c>
      <c r="X12" s="7" t="s">
        <v>9164</v>
      </c>
      <c r="Y12" s="7">
        <v>83.98</v>
      </c>
      <c r="Z12" s="7" t="s">
        <v>4269</v>
      </c>
      <c r="AA12" s="7" t="s">
        <v>9151</v>
      </c>
      <c r="AB12" s="7" t="s">
        <v>9151</v>
      </c>
      <c r="AC12" s="7" t="s">
        <v>9151</v>
      </c>
    </row>
    <row r="13" spans="1:29" x14ac:dyDescent="0.25">
      <c r="A13" s="7" t="s">
        <v>4270</v>
      </c>
      <c r="B13" s="7" t="s">
        <v>4271</v>
      </c>
      <c r="C13" s="7" t="s">
        <v>4272</v>
      </c>
      <c r="D13" s="7" t="s">
        <v>2028</v>
      </c>
      <c r="E13" s="7">
        <v>50.028778699999997</v>
      </c>
      <c r="F13" s="7">
        <v>21.7557084</v>
      </c>
      <c r="G13" s="7" t="s">
        <v>9148</v>
      </c>
      <c r="H13" s="7">
        <v>35.00394</v>
      </c>
      <c r="I13" s="7">
        <v>104.63498300000001</v>
      </c>
      <c r="J13" s="7" t="s">
        <v>9159</v>
      </c>
      <c r="K13" s="7">
        <v>1570610088</v>
      </c>
      <c r="L13" s="7">
        <v>1570692888</v>
      </c>
      <c r="M13" s="7" t="s">
        <v>9149</v>
      </c>
      <c r="N13" s="7">
        <v>16.05</v>
      </c>
      <c r="O13" s="7">
        <v>2</v>
      </c>
      <c r="P13" s="7">
        <v>0</v>
      </c>
      <c r="Q13" s="7">
        <v>155.91</v>
      </c>
      <c r="R13" s="7">
        <v>0</v>
      </c>
      <c r="S13" s="7" t="s">
        <v>9149</v>
      </c>
      <c r="T13" s="7" t="s">
        <v>1978</v>
      </c>
      <c r="U13" s="7" t="s">
        <v>1978</v>
      </c>
      <c r="V13" s="7" t="s">
        <v>1978</v>
      </c>
      <c r="W13" s="7">
        <v>0</v>
      </c>
      <c r="X13" s="7" t="s">
        <v>9150</v>
      </c>
      <c r="Y13" s="7">
        <v>103.13</v>
      </c>
      <c r="Z13" s="7" t="s">
        <v>4275</v>
      </c>
      <c r="AA13" s="7" t="s">
        <v>9151</v>
      </c>
      <c r="AB13" s="7" t="s">
        <v>9151</v>
      </c>
      <c r="AC13" s="7" t="s">
        <v>9151</v>
      </c>
    </row>
    <row r="14" spans="1:29" x14ac:dyDescent="0.25">
      <c r="A14" s="7" t="s">
        <v>4276</v>
      </c>
      <c r="B14" s="7" t="s">
        <v>4277</v>
      </c>
      <c r="C14" s="7" t="s">
        <v>4278</v>
      </c>
      <c r="D14" s="7" t="s">
        <v>3566</v>
      </c>
      <c r="E14" s="7">
        <v>48.8693156</v>
      </c>
      <c r="F14" s="7">
        <v>2.3501981000000001</v>
      </c>
      <c r="G14" s="7" t="s">
        <v>9168</v>
      </c>
      <c r="H14" s="7">
        <v>32.169334999999997</v>
      </c>
      <c r="I14" s="7">
        <v>119.19095</v>
      </c>
      <c r="J14" s="7" t="s">
        <v>9159</v>
      </c>
      <c r="K14" s="7">
        <v>1560968314</v>
      </c>
      <c r="L14" s="7">
        <v>1561040314</v>
      </c>
      <c r="M14" s="7" t="s">
        <v>9149</v>
      </c>
      <c r="N14" s="7">
        <v>189.96</v>
      </c>
      <c r="O14" s="7">
        <v>3</v>
      </c>
      <c r="P14" s="7">
        <v>0</v>
      </c>
      <c r="Q14" s="7">
        <v>0</v>
      </c>
      <c r="R14" s="7">
        <v>0</v>
      </c>
      <c r="S14" s="7" t="s">
        <v>9149</v>
      </c>
      <c r="T14" s="7" t="s">
        <v>1978</v>
      </c>
      <c r="U14" s="7" t="s">
        <v>1978</v>
      </c>
      <c r="V14" s="7" t="s">
        <v>4281</v>
      </c>
      <c r="W14" s="7">
        <v>2</v>
      </c>
      <c r="X14" s="7" t="s">
        <v>9150</v>
      </c>
      <c r="Y14" s="7">
        <v>170.28</v>
      </c>
      <c r="Z14" s="7" t="s">
        <v>4282</v>
      </c>
      <c r="AA14" s="7" t="s">
        <v>9151</v>
      </c>
      <c r="AB14" s="7" t="s">
        <v>9151</v>
      </c>
      <c r="AC14" s="7" t="s">
        <v>9151</v>
      </c>
    </row>
    <row r="15" spans="1:29" x14ac:dyDescent="0.25">
      <c r="A15" s="7" t="s">
        <v>4283</v>
      </c>
      <c r="B15" s="7" t="s">
        <v>4284</v>
      </c>
      <c r="C15" s="7" t="s">
        <v>4285</v>
      </c>
      <c r="D15" s="7" t="s">
        <v>1984</v>
      </c>
      <c r="E15" s="7">
        <v>-8.0246686999999994</v>
      </c>
      <c r="F15" s="7">
        <v>112.5066293</v>
      </c>
      <c r="G15" s="7" t="s">
        <v>9157</v>
      </c>
      <c r="H15" s="7">
        <v>-21.120123</v>
      </c>
      <c r="I15" s="7">
        <v>-42.942618799999998</v>
      </c>
      <c r="J15" s="7" t="s">
        <v>9147</v>
      </c>
      <c r="K15" s="7">
        <v>1565798958</v>
      </c>
      <c r="L15" s="7">
        <v>1565878158</v>
      </c>
      <c r="M15" s="7" t="s">
        <v>9149</v>
      </c>
      <c r="N15" s="7">
        <v>41.07</v>
      </c>
      <c r="O15" s="7">
        <v>2</v>
      </c>
      <c r="P15" s="7">
        <v>0</v>
      </c>
      <c r="Q15" s="7">
        <v>198.49</v>
      </c>
      <c r="R15" s="7">
        <v>0</v>
      </c>
      <c r="S15" s="7" t="s">
        <v>9149</v>
      </c>
      <c r="T15" s="7" t="s">
        <v>1978</v>
      </c>
      <c r="U15" s="7" t="s">
        <v>1978</v>
      </c>
      <c r="V15" s="7" t="s">
        <v>1978</v>
      </c>
      <c r="W15" s="7">
        <v>0</v>
      </c>
      <c r="X15" s="7" t="s">
        <v>9164</v>
      </c>
      <c r="Y15" s="7">
        <v>41.79</v>
      </c>
      <c r="Z15" s="7" t="s">
        <v>4288</v>
      </c>
      <c r="AA15" s="7" t="s">
        <v>9151</v>
      </c>
      <c r="AB15" s="7" t="s">
        <v>9151</v>
      </c>
      <c r="AC15" s="7" t="s">
        <v>9151</v>
      </c>
    </row>
    <row r="16" spans="1:29" x14ac:dyDescent="0.25">
      <c r="A16" s="7" t="s">
        <v>4289</v>
      </c>
      <c r="B16" s="7" t="s">
        <v>4290</v>
      </c>
      <c r="C16" s="7" t="s">
        <v>4291</v>
      </c>
      <c r="D16" s="7" t="s">
        <v>2599</v>
      </c>
      <c r="E16" s="7">
        <v>31.364042000000001</v>
      </c>
      <c r="F16" s="7">
        <v>108.520914</v>
      </c>
      <c r="G16" s="7" t="s">
        <v>9159</v>
      </c>
      <c r="H16" s="7">
        <v>50.733871299999997</v>
      </c>
      <c r="I16" s="7">
        <v>16.070830900000001</v>
      </c>
      <c r="J16" s="7" t="s">
        <v>9148</v>
      </c>
      <c r="K16" s="7">
        <v>1567275974</v>
      </c>
      <c r="L16" s="7">
        <v>1567297574</v>
      </c>
      <c r="M16" s="7" t="s">
        <v>9149</v>
      </c>
      <c r="N16" s="7">
        <v>156.27000000000001</v>
      </c>
      <c r="O16" s="7">
        <v>4</v>
      </c>
      <c r="P16" s="7">
        <v>0</v>
      </c>
      <c r="Q16" s="7">
        <v>0</v>
      </c>
      <c r="R16" s="7">
        <v>0</v>
      </c>
      <c r="S16" s="7" t="s">
        <v>9149</v>
      </c>
      <c r="T16" s="7" t="s">
        <v>1978</v>
      </c>
      <c r="U16" s="7" t="s">
        <v>1978</v>
      </c>
      <c r="V16" s="7" t="s">
        <v>1978</v>
      </c>
      <c r="W16" s="7">
        <v>3</v>
      </c>
      <c r="X16" s="7" t="s">
        <v>9164</v>
      </c>
      <c r="Y16" s="7">
        <v>36.049999999999997</v>
      </c>
      <c r="Z16" s="7" t="s">
        <v>4294</v>
      </c>
      <c r="AA16" s="7" t="s">
        <v>9151</v>
      </c>
      <c r="AB16" s="7" t="s">
        <v>9151</v>
      </c>
      <c r="AC16" s="7" t="s">
        <v>9151</v>
      </c>
    </row>
    <row r="17" spans="1:29" x14ac:dyDescent="0.25">
      <c r="A17" s="7" t="s">
        <v>4295</v>
      </c>
      <c r="B17" s="7" t="s">
        <v>4296</v>
      </c>
      <c r="C17" s="7" t="s">
        <v>4297</v>
      </c>
      <c r="D17" s="7" t="s">
        <v>3138</v>
      </c>
      <c r="E17" s="7">
        <v>-9.1474840000000004</v>
      </c>
      <c r="F17" s="7">
        <v>33.792720000000003</v>
      </c>
      <c r="G17" s="7" t="s">
        <v>9169</v>
      </c>
      <c r="H17" s="7">
        <v>40.707449799999999</v>
      </c>
      <c r="I17" s="7">
        <v>14.8046066</v>
      </c>
      <c r="J17" s="7" t="s">
        <v>9170</v>
      </c>
      <c r="K17" s="7">
        <v>1551704452</v>
      </c>
      <c r="L17" s="7">
        <v>1551765652</v>
      </c>
      <c r="M17" s="7" t="s">
        <v>9149</v>
      </c>
      <c r="N17" s="7">
        <v>196.94</v>
      </c>
      <c r="O17" s="7">
        <v>4</v>
      </c>
      <c r="P17" s="7">
        <v>0</v>
      </c>
      <c r="Q17" s="7">
        <v>0</v>
      </c>
      <c r="R17" s="7">
        <v>0</v>
      </c>
      <c r="S17" s="7" t="s">
        <v>9149</v>
      </c>
      <c r="T17" s="7" t="s">
        <v>1978</v>
      </c>
      <c r="U17" s="7" t="s">
        <v>1978</v>
      </c>
      <c r="V17" s="7" t="s">
        <v>1978</v>
      </c>
      <c r="W17" s="7">
        <v>0</v>
      </c>
      <c r="X17" s="7" t="s">
        <v>9150</v>
      </c>
      <c r="Y17" s="7">
        <v>149.41999999999999</v>
      </c>
      <c r="Z17" s="7" t="s">
        <v>4300</v>
      </c>
      <c r="AA17" s="7" t="s">
        <v>9151</v>
      </c>
      <c r="AB17" s="7" t="s">
        <v>9151</v>
      </c>
      <c r="AC17" s="7" t="s">
        <v>9151</v>
      </c>
    </row>
    <row r="18" spans="1:29" x14ac:dyDescent="0.25">
      <c r="A18" s="7" t="s">
        <v>4301</v>
      </c>
      <c r="B18" s="7" t="s">
        <v>4271</v>
      </c>
      <c r="C18" s="7" t="s">
        <v>4302</v>
      </c>
      <c r="D18" s="7" t="s">
        <v>3081</v>
      </c>
      <c r="E18" s="7">
        <v>51.598998999999999</v>
      </c>
      <c r="F18" s="7">
        <v>109.58047500000001</v>
      </c>
      <c r="G18" s="7" t="s">
        <v>9152</v>
      </c>
      <c r="H18" s="7">
        <v>29.655142999999999</v>
      </c>
      <c r="I18" s="7">
        <v>121.40699499999999</v>
      </c>
      <c r="J18" s="7" t="s">
        <v>9159</v>
      </c>
      <c r="K18" s="7">
        <v>1555095164</v>
      </c>
      <c r="L18" s="7">
        <v>1555095164</v>
      </c>
      <c r="M18" s="7" t="s">
        <v>9149</v>
      </c>
      <c r="N18" s="7">
        <v>12.09</v>
      </c>
      <c r="O18" s="7">
        <v>4</v>
      </c>
      <c r="P18" s="7">
        <v>0</v>
      </c>
      <c r="Q18" s="7">
        <v>0</v>
      </c>
      <c r="R18" s="7">
        <v>0</v>
      </c>
      <c r="S18" s="7" t="s">
        <v>9149</v>
      </c>
      <c r="T18" s="7" t="s">
        <v>1978</v>
      </c>
      <c r="U18" s="7" t="s">
        <v>1978</v>
      </c>
      <c r="V18" s="7" t="s">
        <v>1978</v>
      </c>
      <c r="W18" s="7">
        <v>0</v>
      </c>
      <c r="X18" s="7" t="s">
        <v>9164</v>
      </c>
      <c r="Y18" s="7">
        <v>41.14</v>
      </c>
      <c r="Z18" s="7" t="s">
        <v>4305</v>
      </c>
      <c r="AA18" s="7" t="s">
        <v>9151</v>
      </c>
      <c r="AB18" s="7" t="s">
        <v>9151</v>
      </c>
      <c r="AC18" s="7" t="s">
        <v>9151</v>
      </c>
    </row>
    <row r="19" spans="1:29" x14ac:dyDescent="0.25">
      <c r="A19" s="7" t="s">
        <v>4306</v>
      </c>
      <c r="B19" s="7" t="s">
        <v>4307</v>
      </c>
      <c r="C19" s="7" t="s">
        <v>4308</v>
      </c>
      <c r="D19" s="7" t="s">
        <v>2112</v>
      </c>
      <c r="E19" s="7">
        <v>-6.9126425999999999</v>
      </c>
      <c r="F19" s="7">
        <v>112.03869450000001</v>
      </c>
      <c r="G19" s="7" t="s">
        <v>9157</v>
      </c>
      <c r="H19" s="7">
        <v>-5.8508718999999996</v>
      </c>
      <c r="I19" s="7">
        <v>13.462737499999999</v>
      </c>
      <c r="J19" s="7" t="s">
        <v>9171</v>
      </c>
      <c r="K19" s="7">
        <v>1565519958</v>
      </c>
      <c r="L19" s="7">
        <v>1565581158</v>
      </c>
      <c r="M19" s="7" t="s">
        <v>9149</v>
      </c>
      <c r="N19" s="7">
        <v>109.3</v>
      </c>
      <c r="O19" s="7">
        <v>0</v>
      </c>
      <c r="P19" s="7">
        <v>42.45</v>
      </c>
      <c r="Q19" s="7">
        <v>13.27</v>
      </c>
      <c r="R19" s="7">
        <v>47.25</v>
      </c>
      <c r="S19" s="7" t="s">
        <v>9149</v>
      </c>
      <c r="T19" s="7" t="s">
        <v>1978</v>
      </c>
      <c r="U19" s="7" t="s">
        <v>1978</v>
      </c>
      <c r="V19" s="7" t="s">
        <v>1978</v>
      </c>
      <c r="W19" s="7">
        <v>2</v>
      </c>
      <c r="X19" s="7" t="s">
        <v>9150</v>
      </c>
      <c r="Y19" s="7">
        <v>31.55</v>
      </c>
      <c r="Z19" s="7" t="s">
        <v>4310</v>
      </c>
      <c r="AA19" s="7" t="s">
        <v>9151</v>
      </c>
      <c r="AB19" s="7" t="s">
        <v>9151</v>
      </c>
      <c r="AC19" s="7" t="s">
        <v>9151</v>
      </c>
    </row>
    <row r="20" spans="1:29" x14ac:dyDescent="0.25">
      <c r="A20" s="7" t="s">
        <v>4311</v>
      </c>
      <c r="B20" s="7" t="s">
        <v>4312</v>
      </c>
      <c r="C20" s="7" t="s">
        <v>4313</v>
      </c>
      <c r="D20" s="7" t="s">
        <v>2613</v>
      </c>
      <c r="E20" s="7">
        <v>41.321246000000002</v>
      </c>
      <c r="F20" s="7">
        <v>19.470566999999999</v>
      </c>
      <c r="G20" s="7" t="s">
        <v>9172</v>
      </c>
      <c r="H20" s="7">
        <v>39.207953000000003</v>
      </c>
      <c r="I20" s="7">
        <v>117.115904</v>
      </c>
      <c r="J20" s="7" t="s">
        <v>9159</v>
      </c>
      <c r="K20" s="7">
        <v>1549222122</v>
      </c>
      <c r="L20" s="7">
        <v>1549240122</v>
      </c>
      <c r="M20" s="7" t="s">
        <v>9149</v>
      </c>
      <c r="N20" s="7">
        <v>176.52</v>
      </c>
      <c r="O20" s="7">
        <v>2</v>
      </c>
      <c r="P20" s="7">
        <v>0</v>
      </c>
      <c r="Q20" s="7">
        <v>174.34</v>
      </c>
      <c r="R20" s="7">
        <v>0</v>
      </c>
      <c r="S20" s="7" t="s">
        <v>9149</v>
      </c>
      <c r="T20" s="7" t="s">
        <v>1978</v>
      </c>
      <c r="U20" s="7" t="s">
        <v>1978</v>
      </c>
      <c r="V20" s="7" t="s">
        <v>1978</v>
      </c>
      <c r="W20" s="7">
        <v>2</v>
      </c>
      <c r="X20" s="7" t="s">
        <v>9150</v>
      </c>
      <c r="Y20" s="7">
        <v>138.71</v>
      </c>
      <c r="Z20" s="7" t="s">
        <v>4316</v>
      </c>
      <c r="AA20" s="7" t="s">
        <v>9151</v>
      </c>
      <c r="AB20" s="7" t="s">
        <v>9151</v>
      </c>
      <c r="AC20" s="7" t="s">
        <v>9151</v>
      </c>
    </row>
    <row r="21" spans="1:29" x14ac:dyDescent="0.25">
      <c r="A21" s="7" t="s">
        <v>4317</v>
      </c>
      <c r="B21" s="7" t="s">
        <v>4318</v>
      </c>
      <c r="C21" s="7" t="s">
        <v>4319</v>
      </c>
      <c r="D21" s="7" t="s">
        <v>3770</v>
      </c>
      <c r="E21" s="7">
        <v>8.2969679999999997</v>
      </c>
      <c r="F21" s="7">
        <v>30.153156800000001</v>
      </c>
      <c r="G21" s="7" t="s">
        <v>9173</v>
      </c>
      <c r="H21" s="7">
        <v>1.3031434</v>
      </c>
      <c r="I21" s="7">
        <v>101.02592749999999</v>
      </c>
      <c r="J21" s="7" t="s">
        <v>9157</v>
      </c>
      <c r="K21" s="7">
        <v>1570537399</v>
      </c>
      <c r="L21" s="7">
        <v>1570612999</v>
      </c>
      <c r="M21" s="7" t="s">
        <v>9149</v>
      </c>
      <c r="N21" s="7">
        <v>42.41</v>
      </c>
      <c r="O21" s="7">
        <v>4</v>
      </c>
      <c r="P21" s="7">
        <v>0</v>
      </c>
      <c r="Q21" s="7">
        <v>0</v>
      </c>
      <c r="R21" s="7">
        <v>0</v>
      </c>
      <c r="S21" s="7" t="s">
        <v>9149</v>
      </c>
      <c r="T21" s="7" t="s">
        <v>1978</v>
      </c>
      <c r="U21" s="7" t="s">
        <v>1978</v>
      </c>
      <c r="V21" s="7" t="s">
        <v>1978</v>
      </c>
      <c r="W21" s="7">
        <v>0</v>
      </c>
      <c r="X21" s="7" t="s">
        <v>9164</v>
      </c>
      <c r="Y21" s="7">
        <v>61.89</v>
      </c>
      <c r="Z21" s="7" t="s">
        <v>4322</v>
      </c>
      <c r="AA21" s="7" t="s">
        <v>9151</v>
      </c>
      <c r="AB21" s="7" t="s">
        <v>9151</v>
      </c>
      <c r="AC21" s="7" t="s">
        <v>9151</v>
      </c>
    </row>
    <row r="22" spans="1:29" x14ac:dyDescent="0.25">
      <c r="A22" s="7" t="s">
        <v>4323</v>
      </c>
      <c r="B22" s="7" t="s">
        <v>4324</v>
      </c>
      <c r="C22" s="7" t="s">
        <v>4325</v>
      </c>
      <c r="D22" s="7" t="s">
        <v>3261</v>
      </c>
      <c r="E22" s="7">
        <v>-9.7218999999999998</v>
      </c>
      <c r="F22" s="7">
        <v>119.2998</v>
      </c>
      <c r="G22" s="7" t="s">
        <v>9157</v>
      </c>
      <c r="H22" s="7">
        <v>38.665104999999997</v>
      </c>
      <c r="I22" s="7">
        <v>112.03203600000001</v>
      </c>
      <c r="J22" s="7" t="s">
        <v>9159</v>
      </c>
      <c r="K22" s="7">
        <v>1571793124</v>
      </c>
      <c r="L22" s="7">
        <v>1571875924</v>
      </c>
      <c r="M22" s="7" t="s">
        <v>9149</v>
      </c>
      <c r="N22" s="7">
        <v>141.83000000000001</v>
      </c>
      <c r="O22" s="7">
        <v>4</v>
      </c>
      <c r="P22" s="7">
        <v>0</v>
      </c>
      <c r="Q22" s="7">
        <v>0</v>
      </c>
      <c r="R22" s="7">
        <v>0</v>
      </c>
      <c r="S22" s="7" t="s">
        <v>9149</v>
      </c>
      <c r="T22" s="7" t="s">
        <v>1978</v>
      </c>
      <c r="U22" s="7" t="s">
        <v>1978</v>
      </c>
      <c r="V22" s="7" t="s">
        <v>1978</v>
      </c>
      <c r="W22" s="7">
        <v>1</v>
      </c>
      <c r="X22" s="7" t="s">
        <v>9164</v>
      </c>
      <c r="Y22" s="7">
        <v>100.53</v>
      </c>
      <c r="Z22" s="7" t="s">
        <v>4328</v>
      </c>
      <c r="AA22" s="7" t="s">
        <v>9151</v>
      </c>
      <c r="AB22" s="7" t="s">
        <v>9151</v>
      </c>
      <c r="AC22" s="7" t="s">
        <v>9151</v>
      </c>
    </row>
    <row r="23" spans="1:29" x14ac:dyDescent="0.25">
      <c r="A23" s="7" t="s">
        <v>4329</v>
      </c>
      <c r="B23" s="7" t="s">
        <v>4330</v>
      </c>
      <c r="C23" s="7" t="s">
        <v>4331</v>
      </c>
      <c r="D23" s="7" t="s">
        <v>3425</v>
      </c>
      <c r="E23" s="7">
        <v>46.360143700000002</v>
      </c>
      <c r="F23" s="7">
        <v>32.352262099999997</v>
      </c>
      <c r="G23" s="7" t="s">
        <v>9174</v>
      </c>
      <c r="H23" s="7">
        <v>59.381407600000003</v>
      </c>
      <c r="I23" s="7">
        <v>17.974402900000001</v>
      </c>
      <c r="J23" s="7" t="s">
        <v>9175</v>
      </c>
      <c r="K23" s="7">
        <v>1555584018</v>
      </c>
      <c r="L23" s="7">
        <v>1555641618</v>
      </c>
      <c r="M23" s="7" t="s">
        <v>9149</v>
      </c>
      <c r="N23" s="7">
        <v>145.01</v>
      </c>
      <c r="O23" s="7">
        <v>1</v>
      </c>
      <c r="P23" s="7">
        <v>133.78</v>
      </c>
      <c r="Q23" s="7">
        <v>60.03</v>
      </c>
      <c r="R23" s="7">
        <v>145.82</v>
      </c>
      <c r="S23" s="7" t="s">
        <v>9149</v>
      </c>
      <c r="T23" s="7" t="s">
        <v>1978</v>
      </c>
      <c r="U23" s="7" t="s">
        <v>1978</v>
      </c>
      <c r="V23" s="7" t="s">
        <v>1978</v>
      </c>
      <c r="W23" s="7">
        <v>2</v>
      </c>
      <c r="X23" s="7" t="s">
        <v>9150</v>
      </c>
      <c r="Y23" s="7">
        <v>92.25</v>
      </c>
      <c r="Z23" s="7" t="s">
        <v>4333</v>
      </c>
      <c r="AA23" s="7" t="s">
        <v>9151</v>
      </c>
      <c r="AB23" s="7" t="s">
        <v>9151</v>
      </c>
      <c r="AC23" s="7" t="s">
        <v>9151</v>
      </c>
    </row>
    <row r="24" spans="1:29" x14ac:dyDescent="0.25">
      <c r="A24" s="7" t="s">
        <v>4334</v>
      </c>
      <c r="B24" s="7" t="s">
        <v>4335</v>
      </c>
      <c r="C24" s="7" t="s">
        <v>4336</v>
      </c>
      <c r="D24" s="7" t="s">
        <v>4045</v>
      </c>
      <c r="E24" s="7">
        <v>42.087624499999997</v>
      </c>
      <c r="F24" s="7">
        <v>-8.2745718999999998</v>
      </c>
      <c r="G24" s="7" t="s">
        <v>9163</v>
      </c>
      <c r="H24" s="7">
        <v>49.325426</v>
      </c>
      <c r="I24" s="7">
        <v>17.173265499999999</v>
      </c>
      <c r="J24" s="7" t="s">
        <v>9176</v>
      </c>
      <c r="K24" s="7">
        <v>1570042692</v>
      </c>
      <c r="L24" s="7">
        <v>1570042692</v>
      </c>
      <c r="M24" s="7" t="s">
        <v>9149</v>
      </c>
      <c r="N24" s="7">
        <v>33.35</v>
      </c>
      <c r="O24" s="7">
        <v>0</v>
      </c>
      <c r="P24" s="7">
        <v>194.58</v>
      </c>
      <c r="Q24" s="7">
        <v>174.31</v>
      </c>
      <c r="R24" s="7">
        <v>2.74</v>
      </c>
      <c r="S24" s="7" t="s">
        <v>9149</v>
      </c>
      <c r="T24" s="7" t="s">
        <v>1978</v>
      </c>
      <c r="U24" s="7" t="s">
        <v>1978</v>
      </c>
      <c r="V24" s="7" t="s">
        <v>1978</v>
      </c>
      <c r="W24" s="7">
        <v>2</v>
      </c>
      <c r="X24" s="7" t="s">
        <v>9164</v>
      </c>
      <c r="Y24" s="7">
        <v>8.14</v>
      </c>
      <c r="Z24" s="7" t="s">
        <v>4338</v>
      </c>
      <c r="AA24" s="7" t="s">
        <v>9151</v>
      </c>
      <c r="AB24" s="7" t="s">
        <v>9151</v>
      </c>
      <c r="AC24" s="7" t="s">
        <v>9151</v>
      </c>
    </row>
    <row r="25" spans="1:29" x14ac:dyDescent="0.25">
      <c r="A25" s="7" t="s">
        <v>4339</v>
      </c>
      <c r="B25" s="7" t="s">
        <v>4340</v>
      </c>
      <c r="C25" s="7" t="s">
        <v>4341</v>
      </c>
      <c r="D25" s="7" t="s">
        <v>4156</v>
      </c>
      <c r="E25" s="7">
        <v>-15.609329300000001</v>
      </c>
      <c r="F25" s="7">
        <v>-72.089622899999995</v>
      </c>
      <c r="G25" s="7" t="s">
        <v>9177</v>
      </c>
      <c r="H25" s="7">
        <v>-6.8898362000000004</v>
      </c>
      <c r="I25" s="7">
        <v>109.6745916</v>
      </c>
      <c r="J25" s="7" t="s">
        <v>9157</v>
      </c>
      <c r="K25" s="7">
        <v>1547822813</v>
      </c>
      <c r="L25" s="7">
        <v>1547887613</v>
      </c>
      <c r="M25" s="7" t="s">
        <v>9149</v>
      </c>
      <c r="N25" s="7">
        <v>158.91999999999999</v>
      </c>
      <c r="O25" s="7">
        <v>4</v>
      </c>
      <c r="P25" s="7">
        <v>0</v>
      </c>
      <c r="Q25" s="7">
        <v>0</v>
      </c>
      <c r="R25" s="7">
        <v>0</v>
      </c>
      <c r="S25" s="7" t="s">
        <v>9149</v>
      </c>
      <c r="T25" s="7" t="s">
        <v>1978</v>
      </c>
      <c r="U25" s="7" t="s">
        <v>1978</v>
      </c>
      <c r="V25" s="7" t="s">
        <v>1978</v>
      </c>
      <c r="W25" s="7">
        <v>1</v>
      </c>
      <c r="X25" s="7" t="s">
        <v>9150</v>
      </c>
      <c r="Y25" s="7">
        <v>32.99</v>
      </c>
      <c r="Z25" s="7" t="s">
        <v>4344</v>
      </c>
      <c r="AA25" s="7" t="s">
        <v>9151</v>
      </c>
      <c r="AB25" s="7" t="s">
        <v>9151</v>
      </c>
      <c r="AC25" s="7" t="s">
        <v>9151</v>
      </c>
    </row>
    <row r="26" spans="1:29" x14ac:dyDescent="0.25">
      <c r="A26" s="7" t="s">
        <v>4345</v>
      </c>
      <c r="B26" s="7" t="s">
        <v>4346</v>
      </c>
      <c r="C26" s="7" t="s">
        <v>4347</v>
      </c>
      <c r="D26" s="7" t="s">
        <v>3874</v>
      </c>
      <c r="E26" s="7">
        <v>23.701262</v>
      </c>
      <c r="F26" s="7">
        <v>117.43006099999999</v>
      </c>
      <c r="G26" s="7" t="s">
        <v>9159</v>
      </c>
      <c r="H26" s="7">
        <v>-19.402130199999998</v>
      </c>
      <c r="I26" s="7">
        <v>46.9537969</v>
      </c>
      <c r="J26" s="7" t="s">
        <v>9178</v>
      </c>
      <c r="K26" s="7">
        <v>1552574239</v>
      </c>
      <c r="L26" s="7">
        <v>1552631839</v>
      </c>
      <c r="M26" s="7" t="s">
        <v>9149</v>
      </c>
      <c r="N26" s="7">
        <v>146.69999999999999</v>
      </c>
      <c r="O26" s="7">
        <v>0</v>
      </c>
      <c r="P26" s="7">
        <v>64.58</v>
      </c>
      <c r="Q26" s="7">
        <v>182.45</v>
      </c>
      <c r="R26" s="7">
        <v>166.01</v>
      </c>
      <c r="S26" s="7" t="s">
        <v>9149</v>
      </c>
      <c r="T26" s="7" t="s">
        <v>1978</v>
      </c>
      <c r="U26" s="7" t="s">
        <v>1978</v>
      </c>
      <c r="V26" s="7" t="s">
        <v>1978</v>
      </c>
      <c r="W26" s="7">
        <v>2</v>
      </c>
      <c r="X26" s="7" t="s">
        <v>9150</v>
      </c>
      <c r="Y26" s="7">
        <v>138.22</v>
      </c>
      <c r="Z26" s="7" t="s">
        <v>4349</v>
      </c>
      <c r="AA26" s="7" t="s">
        <v>9151</v>
      </c>
      <c r="AB26" s="7" t="s">
        <v>9151</v>
      </c>
      <c r="AC26" s="7" t="s">
        <v>9151</v>
      </c>
    </row>
    <row r="27" spans="1:29" x14ac:dyDescent="0.25">
      <c r="A27" s="7" t="s">
        <v>4350</v>
      </c>
      <c r="B27" s="7" t="s">
        <v>4351</v>
      </c>
      <c r="C27" s="7" t="s">
        <v>4352</v>
      </c>
      <c r="D27" s="7" t="s">
        <v>2334</v>
      </c>
      <c r="E27" s="7">
        <v>49.070111900000001</v>
      </c>
      <c r="F27" s="7">
        <v>16.464924199999999</v>
      </c>
      <c r="G27" s="7" t="s">
        <v>9176</v>
      </c>
      <c r="H27" s="7">
        <v>-8.3243905999999992</v>
      </c>
      <c r="I27" s="7">
        <v>122.9846079</v>
      </c>
      <c r="J27" s="7" t="s">
        <v>9157</v>
      </c>
      <c r="K27" s="7">
        <v>1552548480</v>
      </c>
      <c r="L27" s="7">
        <v>1552573680</v>
      </c>
      <c r="M27" s="7" t="s">
        <v>9149</v>
      </c>
      <c r="N27" s="7">
        <v>142.44</v>
      </c>
      <c r="O27" s="7">
        <v>1</v>
      </c>
      <c r="P27" s="7">
        <v>194.69</v>
      </c>
      <c r="Q27" s="7">
        <v>145.51</v>
      </c>
      <c r="R27" s="7">
        <v>59.74</v>
      </c>
      <c r="S27" s="7" t="s">
        <v>9149</v>
      </c>
      <c r="T27" s="7" t="s">
        <v>1978</v>
      </c>
      <c r="U27" s="7" t="s">
        <v>1978</v>
      </c>
      <c r="V27" s="7" t="s">
        <v>1978</v>
      </c>
      <c r="W27" s="7">
        <v>0</v>
      </c>
      <c r="X27" s="7" t="s">
        <v>9164</v>
      </c>
      <c r="Y27" s="7">
        <v>70.03</v>
      </c>
      <c r="Z27" s="7" t="s">
        <v>4355</v>
      </c>
      <c r="AA27" s="7" t="s">
        <v>9151</v>
      </c>
      <c r="AB27" s="7" t="s">
        <v>9151</v>
      </c>
      <c r="AC27" s="7" t="s">
        <v>9151</v>
      </c>
    </row>
    <row r="28" spans="1:29" x14ac:dyDescent="0.25">
      <c r="A28" s="7" t="s">
        <v>4356</v>
      </c>
      <c r="B28" s="7" t="s">
        <v>4357</v>
      </c>
      <c r="C28" s="7" t="s">
        <v>4358</v>
      </c>
      <c r="D28" s="7" t="s">
        <v>2280</v>
      </c>
      <c r="E28" s="7">
        <v>23.027797</v>
      </c>
      <c r="F28" s="7">
        <v>114.950182</v>
      </c>
      <c r="G28" s="7" t="s">
        <v>9159</v>
      </c>
      <c r="H28" s="7">
        <v>-6.7919</v>
      </c>
      <c r="I28" s="7">
        <v>111.9161</v>
      </c>
      <c r="J28" s="7" t="s">
        <v>9157</v>
      </c>
      <c r="K28" s="7">
        <v>1567168596</v>
      </c>
      <c r="L28" s="7">
        <v>1567244196</v>
      </c>
      <c r="M28" s="7" t="s">
        <v>9149</v>
      </c>
      <c r="N28" s="7">
        <v>72.72</v>
      </c>
      <c r="O28" s="7">
        <v>2</v>
      </c>
      <c r="P28" s="7">
        <v>0</v>
      </c>
      <c r="Q28" s="7">
        <v>165.91</v>
      </c>
      <c r="R28" s="7">
        <v>0</v>
      </c>
      <c r="S28" s="7" t="s">
        <v>9149</v>
      </c>
      <c r="T28" s="7" t="s">
        <v>1978</v>
      </c>
      <c r="U28" s="7" t="s">
        <v>1978</v>
      </c>
      <c r="V28" s="7" t="s">
        <v>1978</v>
      </c>
      <c r="W28" s="7">
        <v>0</v>
      </c>
      <c r="X28" s="7" t="s">
        <v>9150</v>
      </c>
      <c r="Y28" s="7">
        <v>81.180000000000007</v>
      </c>
      <c r="Z28" s="7" t="s">
        <v>4361</v>
      </c>
      <c r="AA28" s="7" t="s">
        <v>9151</v>
      </c>
      <c r="AB28" s="7" t="s">
        <v>9151</v>
      </c>
      <c r="AC28" s="7" t="s">
        <v>9151</v>
      </c>
    </row>
    <row r="29" spans="1:29" x14ac:dyDescent="0.25">
      <c r="A29" s="7" t="s">
        <v>4362</v>
      </c>
      <c r="B29" s="7" t="s">
        <v>4363</v>
      </c>
      <c r="C29" s="7" t="s">
        <v>4364</v>
      </c>
      <c r="D29" s="7" t="s">
        <v>2715</v>
      </c>
      <c r="E29" s="7">
        <v>-1.9735657</v>
      </c>
      <c r="F29" s="7">
        <v>113.6799766</v>
      </c>
      <c r="G29" s="7" t="s">
        <v>9157</v>
      </c>
      <c r="H29" s="7">
        <v>-2.7529366</v>
      </c>
      <c r="I29" s="7">
        <v>33.9164563</v>
      </c>
      <c r="J29" s="7" t="s">
        <v>9169</v>
      </c>
      <c r="K29" s="7">
        <v>1565492730</v>
      </c>
      <c r="L29" s="7">
        <v>1565553930</v>
      </c>
      <c r="M29" s="7" t="s">
        <v>9149</v>
      </c>
      <c r="N29" s="7">
        <v>153.68</v>
      </c>
      <c r="O29" s="7">
        <v>3</v>
      </c>
      <c r="P29" s="7">
        <v>0</v>
      </c>
      <c r="Q29" s="7">
        <v>0</v>
      </c>
      <c r="R29" s="7">
        <v>0</v>
      </c>
      <c r="S29" s="7" t="s">
        <v>9149</v>
      </c>
      <c r="T29" s="7" t="s">
        <v>1978</v>
      </c>
      <c r="U29" s="7" t="s">
        <v>1978</v>
      </c>
      <c r="V29" s="7" t="s">
        <v>4367</v>
      </c>
      <c r="W29" s="7">
        <v>1</v>
      </c>
      <c r="X29" s="7" t="s">
        <v>9164</v>
      </c>
      <c r="Y29" s="7">
        <v>22.4</v>
      </c>
      <c r="Z29" s="7" t="s">
        <v>4368</v>
      </c>
      <c r="AA29" s="7" t="s">
        <v>9151</v>
      </c>
      <c r="AB29" s="7" t="s">
        <v>9151</v>
      </c>
      <c r="AC29" s="7" t="s">
        <v>9151</v>
      </c>
    </row>
    <row r="30" spans="1:29" x14ac:dyDescent="0.25">
      <c r="A30" s="7" t="s">
        <v>4369</v>
      </c>
      <c r="B30" s="7" t="s">
        <v>4370</v>
      </c>
      <c r="C30" s="7" t="s">
        <v>4371</v>
      </c>
      <c r="D30" s="7" t="s">
        <v>3932</v>
      </c>
      <c r="E30" s="7">
        <v>12.225759</v>
      </c>
      <c r="F30" s="7">
        <v>21.412683699999999</v>
      </c>
      <c r="G30" s="7" t="s">
        <v>9179</v>
      </c>
      <c r="H30" s="7">
        <v>-7.3630592000000004</v>
      </c>
      <c r="I30" s="7">
        <v>108.7066398</v>
      </c>
      <c r="J30" s="7" t="s">
        <v>9157</v>
      </c>
      <c r="K30" s="7">
        <v>1555941791</v>
      </c>
      <c r="L30" s="7">
        <v>1555995791</v>
      </c>
      <c r="M30" s="7" t="s">
        <v>9149</v>
      </c>
      <c r="N30" s="7">
        <v>152.26</v>
      </c>
      <c r="O30" s="7">
        <v>0</v>
      </c>
      <c r="P30" s="7">
        <v>13.84</v>
      </c>
      <c r="Q30" s="7">
        <v>133.1</v>
      </c>
      <c r="R30" s="7">
        <v>145.97</v>
      </c>
      <c r="S30" s="7" t="s">
        <v>9149</v>
      </c>
      <c r="T30" s="7" t="s">
        <v>1978</v>
      </c>
      <c r="U30" s="7" t="s">
        <v>1978</v>
      </c>
      <c r="V30" s="7" t="s">
        <v>1978</v>
      </c>
      <c r="W30" s="7">
        <v>3</v>
      </c>
      <c r="X30" s="7" t="s">
        <v>9164</v>
      </c>
      <c r="Y30" s="7">
        <v>49.41</v>
      </c>
      <c r="Z30" s="7" t="s">
        <v>4373</v>
      </c>
      <c r="AA30" s="7" t="s">
        <v>9151</v>
      </c>
      <c r="AB30" s="7" t="s">
        <v>9151</v>
      </c>
      <c r="AC30" s="7" t="s">
        <v>9151</v>
      </c>
    </row>
    <row r="31" spans="1:29" x14ac:dyDescent="0.25">
      <c r="A31" s="7" t="s">
        <v>4374</v>
      </c>
      <c r="B31" s="7" t="s">
        <v>4375</v>
      </c>
      <c r="C31" s="7" t="s">
        <v>4376</v>
      </c>
      <c r="D31" s="7" t="s">
        <v>2928</v>
      </c>
      <c r="E31" s="7">
        <v>30.264139</v>
      </c>
      <c r="F31" s="7">
        <v>122.226237</v>
      </c>
      <c r="G31" s="7" t="s">
        <v>9159</v>
      </c>
      <c r="H31" s="7">
        <v>-25.408156999999999</v>
      </c>
      <c r="I31" s="7">
        <v>-57.287509700000001</v>
      </c>
      <c r="J31" s="7" t="s">
        <v>9180</v>
      </c>
      <c r="K31" s="7">
        <v>1569364790</v>
      </c>
      <c r="L31" s="7">
        <v>1569393590</v>
      </c>
      <c r="M31" s="7" t="s">
        <v>9149</v>
      </c>
      <c r="N31" s="7">
        <v>130.81</v>
      </c>
      <c r="O31" s="7">
        <v>1</v>
      </c>
      <c r="P31" s="7">
        <v>73.16</v>
      </c>
      <c r="Q31" s="7">
        <v>111.15</v>
      </c>
      <c r="R31" s="7">
        <v>109.58</v>
      </c>
      <c r="S31" s="7" t="s">
        <v>9149</v>
      </c>
      <c r="T31" s="7" t="s">
        <v>1978</v>
      </c>
      <c r="U31" s="7" t="s">
        <v>1978</v>
      </c>
      <c r="V31" s="7" t="s">
        <v>1978</v>
      </c>
      <c r="W31" s="7">
        <v>3</v>
      </c>
      <c r="X31" s="7" t="s">
        <v>9164</v>
      </c>
      <c r="Y31" s="7">
        <v>103.01</v>
      </c>
      <c r="Z31" s="7" t="s">
        <v>4379</v>
      </c>
      <c r="AA31" s="7" t="s">
        <v>9151</v>
      </c>
      <c r="AB31" s="7" t="s">
        <v>9151</v>
      </c>
      <c r="AC31" s="7" t="s">
        <v>9151</v>
      </c>
    </row>
    <row r="32" spans="1:29" x14ac:dyDescent="0.25">
      <c r="A32" s="7" t="s">
        <v>4380</v>
      </c>
      <c r="B32" s="7" t="s">
        <v>4381</v>
      </c>
      <c r="C32" s="7" t="s">
        <v>4382</v>
      </c>
      <c r="D32" s="7" t="s">
        <v>4169</v>
      </c>
      <c r="E32" s="7">
        <v>-13.7557949</v>
      </c>
      <c r="F32" s="7">
        <v>-172.3051657</v>
      </c>
      <c r="G32" s="7" t="s">
        <v>9181</v>
      </c>
      <c r="H32" s="7">
        <v>10.7330518</v>
      </c>
      <c r="I32" s="7">
        <v>14.600491099999999</v>
      </c>
      <c r="J32" s="7" t="s">
        <v>9161</v>
      </c>
      <c r="K32" s="7">
        <v>1562220678</v>
      </c>
      <c r="L32" s="7">
        <v>1562274678</v>
      </c>
      <c r="M32" s="7" t="s">
        <v>9149</v>
      </c>
      <c r="N32" s="7">
        <v>176.87</v>
      </c>
      <c r="O32" s="7">
        <v>1</v>
      </c>
      <c r="P32" s="7">
        <v>56.79</v>
      </c>
      <c r="Q32" s="7">
        <v>18.78</v>
      </c>
      <c r="R32" s="7">
        <v>6.79</v>
      </c>
      <c r="S32" s="7" t="s">
        <v>9149</v>
      </c>
      <c r="T32" s="7" t="s">
        <v>1978</v>
      </c>
      <c r="U32" s="7" t="s">
        <v>1978</v>
      </c>
      <c r="V32" s="7" t="s">
        <v>1978</v>
      </c>
      <c r="W32" s="7">
        <v>3</v>
      </c>
      <c r="X32" s="7" t="s">
        <v>9150</v>
      </c>
      <c r="Y32" s="7">
        <v>170.43</v>
      </c>
      <c r="Z32" s="7" t="s">
        <v>4385</v>
      </c>
      <c r="AA32" s="7" t="s">
        <v>9151</v>
      </c>
      <c r="AB32" s="7" t="s">
        <v>9151</v>
      </c>
      <c r="AC32" s="7" t="s">
        <v>9151</v>
      </c>
    </row>
    <row r="33" spans="1:29" x14ac:dyDescent="0.25">
      <c r="A33" s="7" t="s">
        <v>4386</v>
      </c>
      <c r="B33" s="7" t="s">
        <v>4387</v>
      </c>
      <c r="C33" s="7" t="s">
        <v>4388</v>
      </c>
      <c r="D33" s="7" t="s">
        <v>2840</v>
      </c>
      <c r="E33" s="7">
        <v>54.913773399999997</v>
      </c>
      <c r="F33" s="7">
        <v>33.297103399999997</v>
      </c>
      <c r="G33" s="7" t="s">
        <v>9152</v>
      </c>
      <c r="H33" s="7">
        <v>14.6688068</v>
      </c>
      <c r="I33" s="7">
        <v>121.11380579999999</v>
      </c>
      <c r="J33" s="7" t="s">
        <v>9158</v>
      </c>
      <c r="K33" s="7">
        <v>1571835532</v>
      </c>
      <c r="L33" s="7">
        <v>1571839132</v>
      </c>
      <c r="M33" s="7" t="s">
        <v>9149</v>
      </c>
      <c r="N33" s="7">
        <v>135.57</v>
      </c>
      <c r="O33" s="7">
        <v>2</v>
      </c>
      <c r="P33" s="7">
        <v>0</v>
      </c>
      <c r="Q33" s="7">
        <v>192.97</v>
      </c>
      <c r="R33" s="7">
        <v>0</v>
      </c>
      <c r="S33" s="7" t="s">
        <v>9149</v>
      </c>
      <c r="T33" s="7" t="s">
        <v>1978</v>
      </c>
      <c r="U33" s="7" t="s">
        <v>1978</v>
      </c>
      <c r="V33" s="7" t="s">
        <v>1978</v>
      </c>
      <c r="W33" s="7">
        <v>0</v>
      </c>
      <c r="X33" s="7" t="s">
        <v>9164</v>
      </c>
      <c r="Y33" s="7">
        <v>69.290000000000006</v>
      </c>
      <c r="Z33" s="7" t="s">
        <v>4391</v>
      </c>
      <c r="AA33" s="7" t="s">
        <v>9151</v>
      </c>
      <c r="AB33" s="7" t="s">
        <v>9151</v>
      </c>
      <c r="AC33" s="7" t="s">
        <v>9151</v>
      </c>
    </row>
    <row r="34" spans="1:29" x14ac:dyDescent="0.25">
      <c r="A34" s="7" t="s">
        <v>4392</v>
      </c>
      <c r="B34" s="7" t="s">
        <v>4351</v>
      </c>
      <c r="C34" s="7" t="s">
        <v>4393</v>
      </c>
      <c r="D34" s="7" t="s">
        <v>3584</v>
      </c>
      <c r="E34" s="7">
        <v>51.903882699999997</v>
      </c>
      <c r="F34" s="7">
        <v>23.1771438</v>
      </c>
      <c r="G34" s="7" t="s">
        <v>9148</v>
      </c>
      <c r="H34" s="7">
        <v>-7.4417327000000002</v>
      </c>
      <c r="I34" s="7">
        <v>111.10565389999999</v>
      </c>
      <c r="J34" s="7" t="s">
        <v>9157</v>
      </c>
      <c r="K34" s="7">
        <v>1561640880</v>
      </c>
      <c r="L34" s="7">
        <v>1561658880</v>
      </c>
      <c r="M34" s="7" t="s">
        <v>9149</v>
      </c>
      <c r="N34" s="7">
        <v>13.12</v>
      </c>
      <c r="O34" s="7">
        <v>3</v>
      </c>
      <c r="P34" s="7">
        <v>0</v>
      </c>
      <c r="Q34" s="7">
        <v>0</v>
      </c>
      <c r="R34" s="7">
        <v>0</v>
      </c>
      <c r="S34" s="7" t="s">
        <v>9149</v>
      </c>
      <c r="T34" s="7" t="s">
        <v>1978</v>
      </c>
      <c r="U34" s="7" t="s">
        <v>1978</v>
      </c>
      <c r="V34" s="7" t="s">
        <v>4396</v>
      </c>
      <c r="W34" s="7">
        <v>0</v>
      </c>
      <c r="X34" s="7" t="s">
        <v>9150</v>
      </c>
      <c r="Y34" s="7">
        <v>83.8</v>
      </c>
      <c r="Z34" s="7" t="s">
        <v>4397</v>
      </c>
      <c r="AA34" s="7" t="s">
        <v>9151</v>
      </c>
      <c r="AB34" s="7" t="s">
        <v>9151</v>
      </c>
      <c r="AC34" s="7" t="s">
        <v>9151</v>
      </c>
    </row>
    <row r="35" spans="1:29" x14ac:dyDescent="0.25">
      <c r="A35" s="7" t="s">
        <v>4398</v>
      </c>
      <c r="B35" s="7" t="s">
        <v>4399</v>
      </c>
      <c r="C35" s="7" t="s">
        <v>4400</v>
      </c>
      <c r="D35" s="7" t="s">
        <v>3864</v>
      </c>
      <c r="E35" s="7">
        <v>13.0427506</v>
      </c>
      <c r="F35" s="7">
        <v>100.93454010000001</v>
      </c>
      <c r="G35" s="7" t="s">
        <v>9182</v>
      </c>
      <c r="H35" s="7">
        <v>-18.431527599999999</v>
      </c>
      <c r="I35" s="7">
        <v>-39.932206800000003</v>
      </c>
      <c r="J35" s="7" t="s">
        <v>9147</v>
      </c>
      <c r="K35" s="7">
        <v>1553908723</v>
      </c>
      <c r="L35" s="7">
        <v>1553951923</v>
      </c>
      <c r="M35" s="7" t="s">
        <v>9149</v>
      </c>
      <c r="N35" s="7">
        <v>6.64</v>
      </c>
      <c r="O35" s="7">
        <v>0</v>
      </c>
      <c r="P35" s="7">
        <v>69.5</v>
      </c>
      <c r="Q35" s="7">
        <v>113.91</v>
      </c>
      <c r="R35" s="7">
        <v>52.62</v>
      </c>
      <c r="S35" s="7" t="s">
        <v>9149</v>
      </c>
      <c r="T35" s="7" t="s">
        <v>1978</v>
      </c>
      <c r="U35" s="7" t="s">
        <v>1978</v>
      </c>
      <c r="V35" s="7" t="s">
        <v>1978</v>
      </c>
      <c r="W35" s="7">
        <v>2</v>
      </c>
      <c r="X35" s="7" t="s">
        <v>9164</v>
      </c>
      <c r="Y35" s="7">
        <v>144.82</v>
      </c>
      <c r="Z35" s="7" t="s">
        <v>4402</v>
      </c>
      <c r="AA35" s="7" t="s">
        <v>9151</v>
      </c>
      <c r="AB35" s="7" t="s">
        <v>9151</v>
      </c>
      <c r="AC35" s="7" t="s">
        <v>9151</v>
      </c>
    </row>
    <row r="36" spans="1:29" x14ac:dyDescent="0.25">
      <c r="A36" s="7" t="s">
        <v>4403</v>
      </c>
      <c r="B36" s="7" t="s">
        <v>4404</v>
      </c>
      <c r="C36" s="7" t="s">
        <v>4405</v>
      </c>
      <c r="D36" s="7" t="s">
        <v>3274</v>
      </c>
      <c r="E36" s="7">
        <v>43.494573699999997</v>
      </c>
      <c r="F36" s="7">
        <v>5.8978017999999999</v>
      </c>
      <c r="G36" s="7" t="s">
        <v>9168</v>
      </c>
      <c r="H36" s="7">
        <v>56.164412800000001</v>
      </c>
      <c r="I36" s="7">
        <v>12.8833299</v>
      </c>
      <c r="J36" s="7" t="s">
        <v>9175</v>
      </c>
      <c r="K36" s="7">
        <v>1559102971</v>
      </c>
      <c r="L36" s="7">
        <v>1559142571</v>
      </c>
      <c r="M36" s="7" t="s">
        <v>9149</v>
      </c>
      <c r="N36" s="7">
        <v>76.61</v>
      </c>
      <c r="O36" s="7">
        <v>3</v>
      </c>
      <c r="P36" s="7">
        <v>0</v>
      </c>
      <c r="Q36" s="7">
        <v>0</v>
      </c>
      <c r="R36" s="7">
        <v>0</v>
      </c>
      <c r="S36" s="7" t="s">
        <v>9149</v>
      </c>
      <c r="T36" s="7" t="s">
        <v>1978</v>
      </c>
      <c r="U36" s="7" t="s">
        <v>1978</v>
      </c>
      <c r="V36" s="7" t="s">
        <v>4408</v>
      </c>
      <c r="W36" s="7">
        <v>0</v>
      </c>
      <c r="X36" s="7" t="s">
        <v>9150</v>
      </c>
      <c r="Y36" s="7">
        <v>31.82</v>
      </c>
      <c r="Z36" s="7" t="s">
        <v>4409</v>
      </c>
      <c r="AA36" s="7" t="s">
        <v>9151</v>
      </c>
      <c r="AB36" s="7" t="s">
        <v>9151</v>
      </c>
      <c r="AC36" s="7" t="s">
        <v>9151</v>
      </c>
    </row>
    <row r="37" spans="1:29" x14ac:dyDescent="0.25">
      <c r="A37" s="7" t="s">
        <v>4410</v>
      </c>
      <c r="B37" s="7" t="s">
        <v>4411</v>
      </c>
      <c r="C37" s="7" t="s">
        <v>4412</v>
      </c>
      <c r="D37" s="7" t="s">
        <v>4009</v>
      </c>
      <c r="E37" s="7">
        <v>19.484072099999999</v>
      </c>
      <c r="F37" s="7">
        <v>-99.230400399999994</v>
      </c>
      <c r="G37" s="7" t="s">
        <v>9183</v>
      </c>
      <c r="H37" s="7">
        <v>-6.9569954000000003</v>
      </c>
      <c r="I37" s="7">
        <v>112.5408991</v>
      </c>
      <c r="J37" s="7" t="s">
        <v>9157</v>
      </c>
      <c r="K37" s="7">
        <v>1543826940</v>
      </c>
      <c r="L37" s="7">
        <v>1543848540</v>
      </c>
      <c r="M37" s="7" t="s">
        <v>9149</v>
      </c>
      <c r="N37" s="7">
        <v>55.94</v>
      </c>
      <c r="O37" s="7">
        <v>2</v>
      </c>
      <c r="P37" s="7">
        <v>0</v>
      </c>
      <c r="Q37" s="7">
        <v>74.209999999999994</v>
      </c>
      <c r="R37" s="7">
        <v>0</v>
      </c>
      <c r="S37" s="7" t="s">
        <v>9149</v>
      </c>
      <c r="T37" s="7" t="s">
        <v>1978</v>
      </c>
      <c r="U37" s="7" t="s">
        <v>1978</v>
      </c>
      <c r="V37" s="7" t="s">
        <v>1978</v>
      </c>
      <c r="W37" s="7">
        <v>1</v>
      </c>
      <c r="X37" s="7" t="s">
        <v>9164</v>
      </c>
      <c r="Y37" s="7">
        <v>123.69</v>
      </c>
      <c r="Z37" s="7" t="s">
        <v>4415</v>
      </c>
      <c r="AA37" s="7" t="s">
        <v>9151</v>
      </c>
      <c r="AB37" s="7" t="s">
        <v>9151</v>
      </c>
      <c r="AC37" s="7" t="s">
        <v>9151</v>
      </c>
    </row>
    <row r="38" spans="1:29" x14ac:dyDescent="0.25">
      <c r="A38" s="7" t="s">
        <v>4416</v>
      </c>
      <c r="B38" s="7" t="s">
        <v>4417</v>
      </c>
      <c r="C38" s="7" t="s">
        <v>4418</v>
      </c>
      <c r="D38" s="7" t="s">
        <v>4149</v>
      </c>
      <c r="E38" s="7">
        <v>14.4588552</v>
      </c>
      <c r="F38" s="7">
        <v>121.00160099999999</v>
      </c>
      <c r="G38" s="7" t="s">
        <v>9158</v>
      </c>
      <c r="H38" s="7">
        <v>41.0872247</v>
      </c>
      <c r="I38" s="7">
        <v>-8.1084595000000004</v>
      </c>
      <c r="J38" s="7" t="s">
        <v>9163</v>
      </c>
      <c r="K38" s="7">
        <v>1546164454</v>
      </c>
      <c r="L38" s="7">
        <v>1546214854</v>
      </c>
      <c r="M38" s="7" t="s">
        <v>9149</v>
      </c>
      <c r="N38" s="7">
        <v>28.54</v>
      </c>
      <c r="O38" s="7">
        <v>4</v>
      </c>
      <c r="P38" s="7">
        <v>0</v>
      </c>
      <c r="Q38" s="7">
        <v>0</v>
      </c>
      <c r="R38" s="7">
        <v>0</v>
      </c>
      <c r="S38" s="7" t="s">
        <v>9149</v>
      </c>
      <c r="T38" s="7" t="s">
        <v>1978</v>
      </c>
      <c r="U38" s="7" t="s">
        <v>1978</v>
      </c>
      <c r="V38" s="7" t="s">
        <v>1978</v>
      </c>
      <c r="W38" s="7">
        <v>2</v>
      </c>
      <c r="X38" s="7" t="s">
        <v>9164</v>
      </c>
      <c r="Y38" s="7">
        <v>128.43</v>
      </c>
      <c r="Z38" s="7" t="s">
        <v>4421</v>
      </c>
      <c r="AA38" s="7" t="s">
        <v>9151</v>
      </c>
      <c r="AB38" s="7" t="s">
        <v>9151</v>
      </c>
      <c r="AC38" s="7" t="s">
        <v>9151</v>
      </c>
    </row>
    <row r="39" spans="1:29" x14ac:dyDescent="0.25">
      <c r="A39" s="7" t="s">
        <v>4422</v>
      </c>
      <c r="B39" s="7" t="s">
        <v>4423</v>
      </c>
      <c r="C39" s="7" t="s">
        <v>4424</v>
      </c>
      <c r="D39" s="7" t="s">
        <v>2824</v>
      </c>
      <c r="E39" s="7">
        <v>31.528143</v>
      </c>
      <c r="F39" s="7">
        <v>62.789713200000001</v>
      </c>
      <c r="G39" s="7" t="s">
        <v>9184</v>
      </c>
      <c r="H39" s="7">
        <v>54.134433999999999</v>
      </c>
      <c r="I39" s="7">
        <v>51.531658899999996</v>
      </c>
      <c r="J39" s="7" t="s">
        <v>9152</v>
      </c>
      <c r="K39" s="7">
        <v>1566843296</v>
      </c>
      <c r="L39" s="7">
        <v>1566875696</v>
      </c>
      <c r="M39" s="7" t="s">
        <v>9149</v>
      </c>
      <c r="N39" s="7">
        <v>90.68</v>
      </c>
      <c r="O39" s="7">
        <v>3</v>
      </c>
      <c r="P39" s="7">
        <v>0</v>
      </c>
      <c r="Q39" s="7">
        <v>0</v>
      </c>
      <c r="R39" s="7">
        <v>0</v>
      </c>
      <c r="S39" s="7" t="s">
        <v>9149</v>
      </c>
      <c r="T39" s="7" t="s">
        <v>1978</v>
      </c>
      <c r="U39" s="7" t="s">
        <v>1978</v>
      </c>
      <c r="V39" s="7" t="s">
        <v>4427</v>
      </c>
      <c r="W39" s="7">
        <v>3</v>
      </c>
      <c r="X39" s="7" t="s">
        <v>9164</v>
      </c>
      <c r="Y39" s="7">
        <v>101.26</v>
      </c>
      <c r="Z39" s="7" t="s">
        <v>4428</v>
      </c>
      <c r="AA39" s="7" t="s">
        <v>9151</v>
      </c>
      <c r="AB39" s="7" t="s">
        <v>9151</v>
      </c>
      <c r="AC39" s="7" t="s">
        <v>9151</v>
      </c>
    </row>
    <row r="40" spans="1:29" x14ac:dyDescent="0.25">
      <c r="A40" s="7" t="s">
        <v>4429</v>
      </c>
      <c r="B40" s="7" t="s">
        <v>4430</v>
      </c>
      <c r="C40" s="7" t="s">
        <v>4431</v>
      </c>
      <c r="D40" s="7" t="s">
        <v>3322</v>
      </c>
      <c r="E40" s="7">
        <v>53.198003100000001</v>
      </c>
      <c r="F40" s="7">
        <v>19.644406100000001</v>
      </c>
      <c r="G40" s="7" t="s">
        <v>9148</v>
      </c>
      <c r="H40" s="7">
        <v>15.0140045</v>
      </c>
      <c r="I40" s="7">
        <v>-87.931854999999999</v>
      </c>
      <c r="J40" s="7" t="s">
        <v>9185</v>
      </c>
      <c r="K40" s="7">
        <v>1564784971</v>
      </c>
      <c r="L40" s="7">
        <v>1564792171</v>
      </c>
      <c r="M40" s="7" t="s">
        <v>9149</v>
      </c>
      <c r="N40" s="7">
        <v>31.14</v>
      </c>
      <c r="O40" s="7">
        <v>2</v>
      </c>
      <c r="P40" s="7">
        <v>0</v>
      </c>
      <c r="Q40" s="7">
        <v>111.57</v>
      </c>
      <c r="R40" s="7">
        <v>0</v>
      </c>
      <c r="S40" s="7" t="s">
        <v>9149</v>
      </c>
      <c r="T40" s="7" t="s">
        <v>1978</v>
      </c>
      <c r="U40" s="7" t="s">
        <v>1978</v>
      </c>
      <c r="V40" s="7" t="s">
        <v>1978</v>
      </c>
      <c r="W40" s="7">
        <v>0</v>
      </c>
      <c r="X40" s="7" t="s">
        <v>9164</v>
      </c>
      <c r="Y40" s="7">
        <v>47.39</v>
      </c>
      <c r="Z40" s="7" t="s">
        <v>4434</v>
      </c>
      <c r="AA40" s="7" t="s">
        <v>9151</v>
      </c>
      <c r="AB40" s="7" t="s">
        <v>9151</v>
      </c>
      <c r="AC40" s="7" t="s">
        <v>9151</v>
      </c>
    </row>
    <row r="41" spans="1:29" x14ac:dyDescent="0.25">
      <c r="A41" s="7" t="s">
        <v>4435</v>
      </c>
      <c r="B41" s="7" t="s">
        <v>4436</v>
      </c>
      <c r="C41" s="7" t="s">
        <v>4437</v>
      </c>
      <c r="D41" s="7" t="s">
        <v>2236</v>
      </c>
      <c r="E41" s="7">
        <v>-23.914504300000001</v>
      </c>
      <c r="F41" s="7">
        <v>-46.848685699999997</v>
      </c>
      <c r="G41" s="7" t="s">
        <v>9147</v>
      </c>
      <c r="H41" s="7">
        <v>39.664138000000001</v>
      </c>
      <c r="I41" s="7">
        <v>-8.5173007999999992</v>
      </c>
      <c r="J41" s="7" t="s">
        <v>9163</v>
      </c>
      <c r="K41" s="7">
        <v>1546110403</v>
      </c>
      <c r="L41" s="7">
        <v>1546175203</v>
      </c>
      <c r="M41" s="7" t="s">
        <v>9149</v>
      </c>
      <c r="N41" s="7">
        <v>48.17</v>
      </c>
      <c r="O41" s="7">
        <v>4</v>
      </c>
      <c r="P41" s="7">
        <v>0</v>
      </c>
      <c r="Q41" s="7">
        <v>0</v>
      </c>
      <c r="R41" s="7">
        <v>0</v>
      </c>
      <c r="S41" s="7" t="s">
        <v>9149</v>
      </c>
      <c r="T41" s="7" t="s">
        <v>1978</v>
      </c>
      <c r="U41" s="7" t="s">
        <v>1978</v>
      </c>
      <c r="V41" s="7" t="s">
        <v>1978</v>
      </c>
      <c r="W41" s="7">
        <v>0</v>
      </c>
      <c r="X41" s="7" t="s">
        <v>9164</v>
      </c>
      <c r="Y41" s="7">
        <v>21.58</v>
      </c>
      <c r="Z41" s="7" t="s">
        <v>4440</v>
      </c>
      <c r="AA41" s="7" t="s">
        <v>9151</v>
      </c>
      <c r="AB41" s="7" t="s">
        <v>9151</v>
      </c>
      <c r="AC41" s="7" t="s">
        <v>9151</v>
      </c>
    </row>
    <row r="42" spans="1:29" x14ac:dyDescent="0.25">
      <c r="A42" s="7" t="s">
        <v>4441</v>
      </c>
      <c r="B42" s="7" t="s">
        <v>4442</v>
      </c>
      <c r="C42" s="7" t="s">
        <v>4443</v>
      </c>
      <c r="D42" s="7" t="s">
        <v>2131</v>
      </c>
      <c r="E42" s="7">
        <v>24.265926</v>
      </c>
      <c r="F42" s="7">
        <v>116.081656</v>
      </c>
      <c r="G42" s="7" t="s">
        <v>9159</v>
      </c>
      <c r="H42" s="7">
        <v>23.561222000000001</v>
      </c>
      <c r="I42" s="7">
        <v>116.07436199999999</v>
      </c>
      <c r="J42" s="7" t="s">
        <v>9159</v>
      </c>
      <c r="K42" s="7">
        <v>1560620476</v>
      </c>
      <c r="L42" s="7">
        <v>1560663676</v>
      </c>
      <c r="M42" s="7" t="s">
        <v>9149</v>
      </c>
      <c r="N42" s="7">
        <v>37.11</v>
      </c>
      <c r="O42" s="7">
        <v>0</v>
      </c>
      <c r="P42" s="7">
        <v>90.35</v>
      </c>
      <c r="Q42" s="7">
        <v>18.059999999999999</v>
      </c>
      <c r="R42" s="7">
        <v>180.96</v>
      </c>
      <c r="S42" s="7" t="s">
        <v>9149</v>
      </c>
      <c r="T42" s="7" t="s">
        <v>1978</v>
      </c>
      <c r="U42" s="7" t="s">
        <v>1978</v>
      </c>
      <c r="V42" s="7" t="s">
        <v>1978</v>
      </c>
      <c r="W42" s="7">
        <v>1</v>
      </c>
      <c r="X42" s="7" t="s">
        <v>9164</v>
      </c>
      <c r="Y42" s="7">
        <v>25.55</v>
      </c>
      <c r="Z42" s="7" t="s">
        <v>4445</v>
      </c>
      <c r="AA42" s="7" t="s">
        <v>9151</v>
      </c>
      <c r="AB42" s="7" t="s">
        <v>9151</v>
      </c>
      <c r="AC42" s="7" t="s">
        <v>9151</v>
      </c>
    </row>
    <row r="43" spans="1:29" x14ac:dyDescent="0.25">
      <c r="A43" s="7" t="s">
        <v>4446</v>
      </c>
      <c r="B43" s="7" t="s">
        <v>4447</v>
      </c>
      <c r="C43" s="7" t="s">
        <v>4448</v>
      </c>
      <c r="D43" s="7" t="s">
        <v>2068</v>
      </c>
      <c r="E43" s="7">
        <v>50.421664200000002</v>
      </c>
      <c r="F43" s="7">
        <v>14.346880199999999</v>
      </c>
      <c r="G43" s="7" t="s">
        <v>9176</v>
      </c>
      <c r="H43" s="7">
        <v>-7.3559270000000003</v>
      </c>
      <c r="I43" s="7">
        <v>110.64221980000001</v>
      </c>
      <c r="J43" s="7" t="s">
        <v>9157</v>
      </c>
      <c r="K43" s="7">
        <v>1562314043</v>
      </c>
      <c r="L43" s="7">
        <v>1562357243</v>
      </c>
      <c r="M43" s="7" t="s">
        <v>9149</v>
      </c>
      <c r="N43" s="7">
        <v>81.11</v>
      </c>
      <c r="O43" s="7">
        <v>1</v>
      </c>
      <c r="P43" s="7">
        <v>16.52</v>
      </c>
      <c r="Q43" s="7">
        <v>86.37</v>
      </c>
      <c r="R43" s="7">
        <v>88.69</v>
      </c>
      <c r="S43" s="7" t="s">
        <v>9149</v>
      </c>
      <c r="T43" s="7" t="s">
        <v>1978</v>
      </c>
      <c r="U43" s="7" t="s">
        <v>1978</v>
      </c>
      <c r="V43" s="7" t="s">
        <v>1978</v>
      </c>
      <c r="W43" s="7">
        <v>1</v>
      </c>
      <c r="X43" s="7" t="s">
        <v>9150</v>
      </c>
      <c r="Y43" s="7">
        <v>184.16</v>
      </c>
      <c r="Z43" s="7" t="s">
        <v>4451</v>
      </c>
      <c r="AA43" s="7" t="s">
        <v>9151</v>
      </c>
      <c r="AB43" s="7" t="s">
        <v>9151</v>
      </c>
      <c r="AC43" s="7" t="s">
        <v>9151</v>
      </c>
    </row>
    <row r="44" spans="1:29" x14ac:dyDescent="0.25">
      <c r="A44" s="7" t="s">
        <v>4452</v>
      </c>
      <c r="B44" s="7" t="s">
        <v>4453</v>
      </c>
      <c r="C44" s="7" t="s">
        <v>4454</v>
      </c>
      <c r="D44" s="7" t="s">
        <v>3203</v>
      </c>
      <c r="E44" s="7">
        <v>40.605719899999997</v>
      </c>
      <c r="F44" s="7">
        <v>-8.6883540999999997</v>
      </c>
      <c r="G44" s="7" t="s">
        <v>9163</v>
      </c>
      <c r="H44" s="7">
        <v>42.710680000000004</v>
      </c>
      <c r="I44" s="7">
        <v>26.9786398</v>
      </c>
      <c r="J44" s="7" t="s">
        <v>9186</v>
      </c>
      <c r="K44" s="7">
        <v>1564786564</v>
      </c>
      <c r="L44" s="7">
        <v>1564836964</v>
      </c>
      <c r="M44" s="7" t="s">
        <v>9149</v>
      </c>
      <c r="N44" s="7">
        <v>102.53</v>
      </c>
      <c r="O44" s="7">
        <v>1</v>
      </c>
      <c r="P44" s="7">
        <v>129.59</v>
      </c>
      <c r="Q44" s="7">
        <v>42.36</v>
      </c>
      <c r="R44" s="7">
        <v>157.25</v>
      </c>
      <c r="S44" s="7" t="s">
        <v>9149</v>
      </c>
      <c r="T44" s="7" t="s">
        <v>1978</v>
      </c>
      <c r="U44" s="7" t="s">
        <v>1978</v>
      </c>
      <c r="V44" s="7" t="s">
        <v>1978</v>
      </c>
      <c r="W44" s="7">
        <v>1</v>
      </c>
      <c r="X44" s="7" t="s">
        <v>9164</v>
      </c>
      <c r="Y44" s="7">
        <v>126.31</v>
      </c>
      <c r="Z44" s="7" t="s">
        <v>4457</v>
      </c>
      <c r="AA44" s="7" t="s">
        <v>9151</v>
      </c>
      <c r="AB44" s="7" t="s">
        <v>9151</v>
      </c>
      <c r="AC44" s="7" t="s">
        <v>9151</v>
      </c>
    </row>
    <row r="45" spans="1:29" x14ac:dyDescent="0.25">
      <c r="A45" s="7" t="s">
        <v>4458</v>
      </c>
      <c r="B45" s="7" t="s">
        <v>4459</v>
      </c>
      <c r="C45" s="7" t="s">
        <v>4460</v>
      </c>
      <c r="D45" s="7" t="s">
        <v>3482</v>
      </c>
      <c r="E45" s="7">
        <v>41.549664999999997</v>
      </c>
      <c r="F45" s="7">
        <v>-7.3871482999999998</v>
      </c>
      <c r="G45" s="7" t="s">
        <v>9163</v>
      </c>
      <c r="H45" s="7">
        <v>53.131018500000003</v>
      </c>
      <c r="I45" s="7">
        <v>-6.7449927000000001</v>
      </c>
      <c r="J45" s="7" t="s">
        <v>9187</v>
      </c>
      <c r="K45" s="7">
        <v>1574008379</v>
      </c>
      <c r="L45" s="7">
        <v>1574008379</v>
      </c>
      <c r="M45" s="7" t="s">
        <v>9149</v>
      </c>
      <c r="N45" s="7">
        <v>199.78</v>
      </c>
      <c r="O45" s="7">
        <v>1</v>
      </c>
      <c r="P45" s="7">
        <v>149.13</v>
      </c>
      <c r="Q45" s="7">
        <v>140.79</v>
      </c>
      <c r="R45" s="7">
        <v>69.459999999999994</v>
      </c>
      <c r="S45" s="7" t="s">
        <v>9149</v>
      </c>
      <c r="T45" s="7" t="s">
        <v>1978</v>
      </c>
      <c r="U45" s="7" t="s">
        <v>1978</v>
      </c>
      <c r="V45" s="7" t="s">
        <v>1978</v>
      </c>
      <c r="W45" s="7">
        <v>2</v>
      </c>
      <c r="X45" s="7" t="s">
        <v>9150</v>
      </c>
      <c r="Y45" s="7">
        <v>53.29</v>
      </c>
      <c r="Z45" s="7" t="s">
        <v>4463</v>
      </c>
      <c r="AA45" s="7" t="s">
        <v>9151</v>
      </c>
      <c r="AB45" s="7" t="s">
        <v>9151</v>
      </c>
      <c r="AC45" s="7" t="s">
        <v>9151</v>
      </c>
    </row>
    <row r="46" spans="1:29" x14ac:dyDescent="0.25">
      <c r="A46" s="7" t="s">
        <v>4464</v>
      </c>
      <c r="B46" s="7" t="s">
        <v>4465</v>
      </c>
      <c r="C46" s="7" t="s">
        <v>4466</v>
      </c>
      <c r="D46" s="7" t="s">
        <v>2693</v>
      </c>
      <c r="E46" s="7">
        <v>54.815148800000003</v>
      </c>
      <c r="F46" s="7">
        <v>20.252066200000002</v>
      </c>
      <c r="G46" s="7" t="s">
        <v>9152</v>
      </c>
      <c r="H46" s="7">
        <v>-23.207633000000001</v>
      </c>
      <c r="I46" s="7">
        <v>-47.2997218</v>
      </c>
      <c r="J46" s="7" t="s">
        <v>9147</v>
      </c>
      <c r="K46" s="7">
        <v>1573496756</v>
      </c>
      <c r="L46" s="7">
        <v>1573575956</v>
      </c>
      <c r="M46" s="7" t="s">
        <v>9149</v>
      </c>
      <c r="N46" s="7">
        <v>54.26</v>
      </c>
      <c r="O46" s="7">
        <v>4</v>
      </c>
      <c r="P46" s="7">
        <v>0</v>
      </c>
      <c r="Q46" s="7">
        <v>0</v>
      </c>
      <c r="R46" s="7">
        <v>0</v>
      </c>
      <c r="S46" s="7" t="s">
        <v>9149</v>
      </c>
      <c r="T46" s="7" t="s">
        <v>1978</v>
      </c>
      <c r="U46" s="7" t="s">
        <v>1978</v>
      </c>
      <c r="V46" s="7" t="s">
        <v>1978</v>
      </c>
      <c r="W46" s="7">
        <v>0</v>
      </c>
      <c r="X46" s="7" t="s">
        <v>9164</v>
      </c>
      <c r="Y46" s="7">
        <v>10.68</v>
      </c>
      <c r="Z46" s="7" t="s">
        <v>4468</v>
      </c>
      <c r="AA46" s="7" t="s">
        <v>9151</v>
      </c>
      <c r="AB46" s="7" t="s">
        <v>9151</v>
      </c>
      <c r="AC46" s="7" t="s">
        <v>9151</v>
      </c>
    </row>
    <row r="47" spans="1:29" x14ac:dyDescent="0.25">
      <c r="A47" s="7" t="s">
        <v>4469</v>
      </c>
      <c r="B47" s="7" t="s">
        <v>4470</v>
      </c>
      <c r="C47" s="7" t="s">
        <v>4471</v>
      </c>
      <c r="D47" s="7" t="s">
        <v>4126</v>
      </c>
      <c r="E47" s="7">
        <v>17.178259099999998</v>
      </c>
      <c r="F47" s="7">
        <v>102.5704008</v>
      </c>
      <c r="G47" s="7" t="s">
        <v>9182</v>
      </c>
      <c r="H47" s="7">
        <v>24.489685000000001</v>
      </c>
      <c r="I47" s="7">
        <v>105.093908</v>
      </c>
      <c r="J47" s="7" t="s">
        <v>9159</v>
      </c>
      <c r="K47" s="7">
        <v>1566458421</v>
      </c>
      <c r="L47" s="7">
        <v>1566537621</v>
      </c>
      <c r="M47" s="7" t="s">
        <v>9149</v>
      </c>
      <c r="N47" s="7">
        <v>81.459999999999994</v>
      </c>
      <c r="O47" s="7">
        <v>0</v>
      </c>
      <c r="P47" s="7">
        <v>143.81</v>
      </c>
      <c r="Q47" s="7">
        <v>65.41</v>
      </c>
      <c r="R47" s="7">
        <v>24.22</v>
      </c>
      <c r="S47" s="7" t="s">
        <v>9149</v>
      </c>
      <c r="T47" s="7" t="s">
        <v>1978</v>
      </c>
      <c r="U47" s="7" t="s">
        <v>1978</v>
      </c>
      <c r="V47" s="7" t="s">
        <v>1978</v>
      </c>
      <c r="W47" s="7">
        <v>1</v>
      </c>
      <c r="X47" s="7" t="s">
        <v>9150</v>
      </c>
      <c r="Y47" s="7">
        <v>12.44</v>
      </c>
      <c r="Z47" s="7" t="s">
        <v>4472</v>
      </c>
      <c r="AA47" s="7" t="s">
        <v>9151</v>
      </c>
      <c r="AB47" s="7" t="s">
        <v>9151</v>
      </c>
      <c r="AC47" s="7" t="s">
        <v>9151</v>
      </c>
    </row>
    <row r="48" spans="1:29" x14ac:dyDescent="0.25">
      <c r="A48" s="7" t="s">
        <v>4473</v>
      </c>
      <c r="B48" s="7" t="s">
        <v>4474</v>
      </c>
      <c r="C48" s="7" t="s">
        <v>4475</v>
      </c>
      <c r="D48" s="7" t="s">
        <v>3815</v>
      </c>
      <c r="E48" s="7">
        <v>-27.780531</v>
      </c>
      <c r="F48" s="7">
        <v>-54.236230200000001</v>
      </c>
      <c r="G48" s="7" t="s">
        <v>9147</v>
      </c>
      <c r="H48" s="7">
        <v>39.635229699999996</v>
      </c>
      <c r="I48" s="7">
        <v>-8.6888466999999991</v>
      </c>
      <c r="J48" s="7" t="s">
        <v>9163</v>
      </c>
      <c r="K48" s="7">
        <v>1564875139</v>
      </c>
      <c r="L48" s="7">
        <v>1564950739</v>
      </c>
      <c r="M48" s="7" t="s">
        <v>9149</v>
      </c>
      <c r="N48" s="7">
        <v>106.79</v>
      </c>
      <c r="O48" s="7">
        <v>2</v>
      </c>
      <c r="P48" s="7">
        <v>0</v>
      </c>
      <c r="Q48" s="7">
        <v>152.18</v>
      </c>
      <c r="R48" s="7">
        <v>0</v>
      </c>
      <c r="S48" s="7" t="s">
        <v>9149</v>
      </c>
      <c r="T48" s="7" t="s">
        <v>1978</v>
      </c>
      <c r="U48" s="7" t="s">
        <v>1978</v>
      </c>
      <c r="V48" s="7" t="s">
        <v>1978</v>
      </c>
      <c r="W48" s="7">
        <v>0</v>
      </c>
      <c r="X48" s="7" t="s">
        <v>9150</v>
      </c>
      <c r="Y48" s="7">
        <v>72.010000000000005</v>
      </c>
      <c r="Z48" s="7" t="s">
        <v>4478</v>
      </c>
      <c r="AA48" s="7" t="s">
        <v>9151</v>
      </c>
      <c r="AB48" s="7" t="s">
        <v>9151</v>
      </c>
      <c r="AC48" s="7" t="s">
        <v>9151</v>
      </c>
    </row>
    <row r="49" spans="1:29" x14ac:dyDescent="0.25">
      <c r="A49" s="7" t="s">
        <v>4479</v>
      </c>
      <c r="B49" s="7" t="s">
        <v>4480</v>
      </c>
      <c r="C49" s="7" t="s">
        <v>4481</v>
      </c>
      <c r="D49" s="7" t="s">
        <v>3412</v>
      </c>
      <c r="E49" s="7">
        <v>12.3640592</v>
      </c>
      <c r="F49" s="7">
        <v>13.8277397</v>
      </c>
      <c r="G49" s="7" t="s">
        <v>9188</v>
      </c>
      <c r="H49" s="7">
        <v>33.9255183</v>
      </c>
      <c r="I49" s="7">
        <v>-83.921489600000001</v>
      </c>
      <c r="J49" s="7" t="s">
        <v>9153</v>
      </c>
      <c r="K49" s="7">
        <v>1566070333</v>
      </c>
      <c r="L49" s="7">
        <v>1566120733</v>
      </c>
      <c r="M49" s="7" t="s">
        <v>9149</v>
      </c>
      <c r="N49" s="7">
        <v>27.23</v>
      </c>
      <c r="O49" s="7">
        <v>2</v>
      </c>
      <c r="P49" s="7">
        <v>0</v>
      </c>
      <c r="Q49" s="7">
        <v>173.73</v>
      </c>
      <c r="R49" s="7">
        <v>0</v>
      </c>
      <c r="S49" s="7" t="s">
        <v>9149</v>
      </c>
      <c r="T49" s="7" t="s">
        <v>1978</v>
      </c>
      <c r="U49" s="7" t="s">
        <v>1978</v>
      </c>
      <c r="V49" s="7" t="s">
        <v>1978</v>
      </c>
      <c r="W49" s="7">
        <v>0</v>
      </c>
      <c r="X49" s="7" t="s">
        <v>9150</v>
      </c>
      <c r="Y49" s="7">
        <v>48.77</v>
      </c>
      <c r="Z49" s="7" t="s">
        <v>4484</v>
      </c>
      <c r="AA49" s="7" t="s">
        <v>9151</v>
      </c>
      <c r="AB49" s="7" t="s">
        <v>9151</v>
      </c>
      <c r="AC49" s="7" t="s">
        <v>9151</v>
      </c>
    </row>
    <row r="50" spans="1:29" x14ac:dyDescent="0.25">
      <c r="A50" s="7" t="s">
        <v>4485</v>
      </c>
      <c r="B50" s="7" t="s">
        <v>4486</v>
      </c>
      <c r="C50" s="7" t="s">
        <v>4487</v>
      </c>
      <c r="D50" s="7" t="s">
        <v>2408</v>
      </c>
      <c r="E50" s="7">
        <v>30.804315800000001</v>
      </c>
      <c r="F50" s="7">
        <v>72.2069276</v>
      </c>
      <c r="G50" s="7" t="s">
        <v>9189</v>
      </c>
      <c r="H50" s="7">
        <v>38.902213600000003</v>
      </c>
      <c r="I50" s="7">
        <v>-9.0443292999999993</v>
      </c>
      <c r="J50" s="7" t="s">
        <v>9163</v>
      </c>
      <c r="K50" s="7">
        <v>1573683071</v>
      </c>
      <c r="L50" s="7">
        <v>1573719071</v>
      </c>
      <c r="M50" s="7" t="s">
        <v>9149</v>
      </c>
      <c r="N50" s="7">
        <v>115.78</v>
      </c>
      <c r="O50" s="7">
        <v>4</v>
      </c>
      <c r="P50" s="7">
        <v>0</v>
      </c>
      <c r="Q50" s="7">
        <v>0</v>
      </c>
      <c r="R50" s="7">
        <v>0</v>
      </c>
      <c r="S50" s="7" t="s">
        <v>9149</v>
      </c>
      <c r="T50" s="7" t="s">
        <v>1978</v>
      </c>
      <c r="U50" s="7" t="s">
        <v>1978</v>
      </c>
      <c r="V50" s="7" t="s">
        <v>1978</v>
      </c>
      <c r="W50" s="7">
        <v>3</v>
      </c>
      <c r="X50" s="7" t="s">
        <v>9164</v>
      </c>
      <c r="Y50" s="7">
        <v>18.37</v>
      </c>
      <c r="Z50" s="7" t="s">
        <v>4489</v>
      </c>
      <c r="AA50" s="7" t="s">
        <v>9151</v>
      </c>
      <c r="AB50" s="7" t="s">
        <v>9151</v>
      </c>
      <c r="AC50" s="7" t="s">
        <v>9151</v>
      </c>
    </row>
    <row r="51" spans="1:29" x14ac:dyDescent="0.25">
      <c r="A51" s="7" t="s">
        <v>4490</v>
      </c>
      <c r="B51" s="7" t="s">
        <v>4491</v>
      </c>
      <c r="C51" s="7" t="s">
        <v>4492</v>
      </c>
      <c r="D51" s="7" t="s">
        <v>2644</v>
      </c>
      <c r="E51" s="7">
        <v>12.525854199999999</v>
      </c>
      <c r="F51" s="7">
        <v>-86.290756799999997</v>
      </c>
      <c r="G51" s="7" t="s">
        <v>9162</v>
      </c>
      <c r="H51" s="7">
        <v>55.076430700000003</v>
      </c>
      <c r="I51" s="7">
        <v>98.842648299999993</v>
      </c>
      <c r="J51" s="7" t="s">
        <v>9152</v>
      </c>
      <c r="K51" s="7">
        <v>1546661603</v>
      </c>
      <c r="L51" s="7">
        <v>1546730003</v>
      </c>
      <c r="M51" s="7" t="s">
        <v>9149</v>
      </c>
      <c r="N51" s="7">
        <v>8.06</v>
      </c>
      <c r="O51" s="7">
        <v>0</v>
      </c>
      <c r="P51" s="7">
        <v>166.27</v>
      </c>
      <c r="Q51" s="7">
        <v>6.39</v>
      </c>
      <c r="R51" s="7">
        <v>170.26</v>
      </c>
      <c r="S51" s="7" t="s">
        <v>9149</v>
      </c>
      <c r="T51" s="7" t="s">
        <v>1978</v>
      </c>
      <c r="U51" s="7" t="s">
        <v>1978</v>
      </c>
      <c r="V51" s="7" t="s">
        <v>1978</v>
      </c>
      <c r="W51" s="7">
        <v>1</v>
      </c>
      <c r="X51" s="7" t="s">
        <v>9150</v>
      </c>
      <c r="Y51" s="7">
        <v>172.81</v>
      </c>
      <c r="Z51" s="7" t="s">
        <v>4494</v>
      </c>
      <c r="AA51" s="7" t="s">
        <v>9151</v>
      </c>
      <c r="AB51" s="7" t="s">
        <v>9151</v>
      </c>
      <c r="AC51" s="7" t="s">
        <v>9151</v>
      </c>
    </row>
    <row r="52" spans="1:29" x14ac:dyDescent="0.25">
      <c r="A52" s="7" t="s">
        <v>4495</v>
      </c>
      <c r="B52" s="7" t="s">
        <v>4496</v>
      </c>
      <c r="C52" s="7" t="s">
        <v>4497</v>
      </c>
      <c r="D52" s="7" t="s">
        <v>2440</v>
      </c>
      <c r="E52" s="7">
        <v>10.3231036</v>
      </c>
      <c r="F52" s="7">
        <v>-3.1679257000000001</v>
      </c>
      <c r="G52" s="7" t="s">
        <v>9190</v>
      </c>
      <c r="H52" s="7">
        <v>-21.609127999999998</v>
      </c>
      <c r="I52" s="7">
        <v>166.2143471</v>
      </c>
      <c r="J52" s="7" t="s">
        <v>9168</v>
      </c>
      <c r="K52" s="7">
        <v>1570587476</v>
      </c>
      <c r="L52" s="7">
        <v>1570623476</v>
      </c>
      <c r="M52" s="7" t="s">
        <v>9149</v>
      </c>
      <c r="N52" s="7">
        <v>197.46</v>
      </c>
      <c r="O52" s="7">
        <v>4</v>
      </c>
      <c r="P52" s="7">
        <v>0</v>
      </c>
      <c r="Q52" s="7">
        <v>0</v>
      </c>
      <c r="R52" s="7">
        <v>0</v>
      </c>
      <c r="S52" s="7" t="s">
        <v>9149</v>
      </c>
      <c r="T52" s="7" t="s">
        <v>1978</v>
      </c>
      <c r="U52" s="7" t="s">
        <v>1978</v>
      </c>
      <c r="V52" s="7" t="s">
        <v>1978</v>
      </c>
      <c r="W52" s="7">
        <v>2</v>
      </c>
      <c r="X52" s="7" t="s">
        <v>9150</v>
      </c>
      <c r="Y52" s="7">
        <v>128.76</v>
      </c>
      <c r="Z52" s="7" t="s">
        <v>4500</v>
      </c>
      <c r="AA52" s="7" t="s">
        <v>9151</v>
      </c>
      <c r="AB52" s="7" t="s">
        <v>9151</v>
      </c>
      <c r="AC52" s="7" t="s">
        <v>9151</v>
      </c>
    </row>
    <row r="53" spans="1:29" x14ac:dyDescent="0.25">
      <c r="A53" s="7" t="s">
        <v>4501</v>
      </c>
      <c r="B53" s="7" t="s">
        <v>4502</v>
      </c>
      <c r="C53" s="7" t="s">
        <v>4503</v>
      </c>
      <c r="D53" s="7" t="s">
        <v>2870</v>
      </c>
      <c r="E53" s="7">
        <v>-8.1144999999999996</v>
      </c>
      <c r="F53" s="7">
        <v>115.10209999999999</v>
      </c>
      <c r="G53" s="7" t="s">
        <v>9157</v>
      </c>
      <c r="H53" s="7">
        <v>16.762099599999999</v>
      </c>
      <c r="I53" s="7">
        <v>-93.156005500000006</v>
      </c>
      <c r="J53" s="7" t="s">
        <v>9183</v>
      </c>
      <c r="K53" s="7">
        <v>1560739491</v>
      </c>
      <c r="L53" s="7">
        <v>1560782691</v>
      </c>
      <c r="M53" s="7" t="s">
        <v>9149</v>
      </c>
      <c r="N53" s="7">
        <v>6.13</v>
      </c>
      <c r="O53" s="7">
        <v>3</v>
      </c>
      <c r="P53" s="7">
        <v>0</v>
      </c>
      <c r="Q53" s="7">
        <v>0</v>
      </c>
      <c r="R53" s="7">
        <v>0</v>
      </c>
      <c r="S53" s="7" t="s">
        <v>9149</v>
      </c>
      <c r="T53" s="7" t="s">
        <v>1978</v>
      </c>
      <c r="U53" s="7" t="s">
        <v>1978</v>
      </c>
      <c r="V53" s="7" t="s">
        <v>4506</v>
      </c>
      <c r="W53" s="7">
        <v>3</v>
      </c>
      <c r="X53" s="7" t="s">
        <v>9164</v>
      </c>
      <c r="Y53" s="7">
        <v>89.47</v>
      </c>
      <c r="Z53" s="7" t="s">
        <v>4507</v>
      </c>
      <c r="AA53" s="7" t="s">
        <v>9151</v>
      </c>
      <c r="AB53" s="7" t="s">
        <v>9151</v>
      </c>
      <c r="AC53" s="7" t="s">
        <v>9151</v>
      </c>
    </row>
    <row r="54" spans="1:29" x14ac:dyDescent="0.25">
      <c r="A54" s="7" t="s">
        <v>4508</v>
      </c>
      <c r="B54" s="7" t="s">
        <v>4509</v>
      </c>
      <c r="C54" s="7" t="s">
        <v>4510</v>
      </c>
      <c r="D54" s="7" t="s">
        <v>3283</v>
      </c>
      <c r="E54" s="7">
        <v>-10.573164</v>
      </c>
      <c r="F54" s="7">
        <v>121.738421</v>
      </c>
      <c r="G54" s="7" t="s">
        <v>9157</v>
      </c>
      <c r="H54" s="7">
        <v>-7.3756003000000003</v>
      </c>
      <c r="I54" s="7">
        <v>110.94768310000001</v>
      </c>
      <c r="J54" s="7" t="s">
        <v>9157</v>
      </c>
      <c r="K54" s="7">
        <v>1556936739</v>
      </c>
      <c r="L54" s="7">
        <v>1556954739</v>
      </c>
      <c r="M54" s="7" t="s">
        <v>9149</v>
      </c>
      <c r="N54" s="7">
        <v>107.95</v>
      </c>
      <c r="O54" s="7">
        <v>2</v>
      </c>
      <c r="P54" s="7">
        <v>0</v>
      </c>
      <c r="Q54" s="7">
        <v>73.48</v>
      </c>
      <c r="R54" s="7">
        <v>0</v>
      </c>
      <c r="S54" s="7" t="s">
        <v>9149</v>
      </c>
      <c r="T54" s="7" t="s">
        <v>1978</v>
      </c>
      <c r="U54" s="7" t="s">
        <v>1978</v>
      </c>
      <c r="V54" s="7" t="s">
        <v>1978</v>
      </c>
      <c r="W54" s="7">
        <v>3</v>
      </c>
      <c r="X54" s="7" t="s">
        <v>9164</v>
      </c>
      <c r="Y54" s="7">
        <v>154.41999999999999</v>
      </c>
      <c r="Z54" s="7" t="s">
        <v>4513</v>
      </c>
      <c r="AA54" s="7" t="s">
        <v>9151</v>
      </c>
      <c r="AB54" s="7" t="s">
        <v>9151</v>
      </c>
      <c r="AC54" s="7" t="s">
        <v>9151</v>
      </c>
    </row>
    <row r="55" spans="1:29" x14ac:dyDescent="0.25">
      <c r="A55" s="7" t="s">
        <v>4514</v>
      </c>
      <c r="B55" s="7" t="s">
        <v>4515</v>
      </c>
      <c r="C55" s="7" t="s">
        <v>4516</v>
      </c>
      <c r="D55" s="7" t="s">
        <v>2984</v>
      </c>
      <c r="E55" s="7">
        <v>21.941555000000001</v>
      </c>
      <c r="F55" s="7">
        <v>111.42612200000001</v>
      </c>
      <c r="G55" s="7" t="s">
        <v>9159</v>
      </c>
      <c r="H55" s="7">
        <v>23.241655000000002</v>
      </c>
      <c r="I55" s="7">
        <v>111.539333</v>
      </c>
      <c r="J55" s="7" t="s">
        <v>9159</v>
      </c>
      <c r="K55" s="7">
        <v>1561011577</v>
      </c>
      <c r="L55" s="7">
        <v>1561036777</v>
      </c>
      <c r="M55" s="7" t="s">
        <v>9149</v>
      </c>
      <c r="N55" s="7">
        <v>197.2</v>
      </c>
      <c r="O55" s="7">
        <v>4</v>
      </c>
      <c r="P55" s="7">
        <v>0</v>
      </c>
      <c r="Q55" s="7">
        <v>0</v>
      </c>
      <c r="R55" s="7">
        <v>0</v>
      </c>
      <c r="S55" s="7" t="s">
        <v>9149</v>
      </c>
      <c r="T55" s="7" t="s">
        <v>1978</v>
      </c>
      <c r="U55" s="7" t="s">
        <v>1978</v>
      </c>
      <c r="V55" s="7" t="s">
        <v>1978</v>
      </c>
      <c r="W55" s="7">
        <v>0</v>
      </c>
      <c r="X55" s="7" t="s">
        <v>9150</v>
      </c>
      <c r="Y55" s="7">
        <v>51.37</v>
      </c>
      <c r="Z55" s="7" t="s">
        <v>4519</v>
      </c>
      <c r="AA55" s="7" t="s">
        <v>9151</v>
      </c>
      <c r="AB55" s="7" t="s">
        <v>9151</v>
      </c>
      <c r="AC55" s="7" t="s">
        <v>9151</v>
      </c>
    </row>
    <row r="56" spans="1:29" x14ac:dyDescent="0.25">
      <c r="A56" s="7" t="s">
        <v>4520</v>
      </c>
      <c r="B56" s="7" t="s">
        <v>4521</v>
      </c>
      <c r="C56" s="7" t="s">
        <v>4522</v>
      </c>
      <c r="D56" s="7" t="s">
        <v>2831</v>
      </c>
      <c r="E56" s="7">
        <v>9.9298166999999999</v>
      </c>
      <c r="F56" s="7">
        <v>-73.959033300000002</v>
      </c>
      <c r="G56" s="7" t="s">
        <v>9191</v>
      </c>
      <c r="H56" s="7">
        <v>42.424661999999998</v>
      </c>
      <c r="I56" s="7">
        <v>18.771234</v>
      </c>
      <c r="J56" s="7" t="s">
        <v>9192</v>
      </c>
      <c r="K56" s="7">
        <v>1550643433</v>
      </c>
      <c r="L56" s="7">
        <v>1550657833</v>
      </c>
      <c r="M56" s="7" t="s">
        <v>9149</v>
      </c>
      <c r="N56" s="7">
        <v>114.16</v>
      </c>
      <c r="O56" s="7">
        <v>1</v>
      </c>
      <c r="P56" s="7">
        <v>185.94</v>
      </c>
      <c r="Q56" s="7">
        <v>126</v>
      </c>
      <c r="R56" s="7">
        <v>96.39</v>
      </c>
      <c r="S56" s="7" t="s">
        <v>9149</v>
      </c>
      <c r="T56" s="7" t="s">
        <v>1978</v>
      </c>
      <c r="U56" s="7" t="s">
        <v>1978</v>
      </c>
      <c r="V56" s="7" t="s">
        <v>1978</v>
      </c>
      <c r="W56" s="7">
        <v>2</v>
      </c>
      <c r="X56" s="7" t="s">
        <v>9164</v>
      </c>
      <c r="Y56" s="7">
        <v>115.42</v>
      </c>
      <c r="Z56" s="7" t="s">
        <v>4525</v>
      </c>
      <c r="AA56" s="7" t="s">
        <v>9151</v>
      </c>
      <c r="AB56" s="7" t="s">
        <v>9151</v>
      </c>
      <c r="AC56" s="7" t="s">
        <v>9151</v>
      </c>
    </row>
    <row r="57" spans="1:29" x14ac:dyDescent="0.25">
      <c r="A57" s="7" t="s">
        <v>4526</v>
      </c>
      <c r="B57" s="7" t="s">
        <v>4527</v>
      </c>
      <c r="C57" s="7" t="s">
        <v>4528</v>
      </c>
      <c r="D57" s="7" t="s">
        <v>3800</v>
      </c>
      <c r="E57" s="7">
        <v>23.634675000000001</v>
      </c>
      <c r="F57" s="7">
        <v>112.44069</v>
      </c>
      <c r="G57" s="7" t="s">
        <v>9159</v>
      </c>
      <c r="H57" s="7">
        <v>8.5493413</v>
      </c>
      <c r="I57" s="7">
        <v>-71.242873700000004</v>
      </c>
      <c r="J57" s="7" t="s">
        <v>9193</v>
      </c>
      <c r="K57" s="7">
        <v>1551587269</v>
      </c>
      <c r="L57" s="7">
        <v>1551641269</v>
      </c>
      <c r="M57" s="7" t="s">
        <v>9149</v>
      </c>
      <c r="N57" s="7">
        <v>5.37</v>
      </c>
      <c r="O57" s="7">
        <v>1</v>
      </c>
      <c r="P57" s="7">
        <v>59.06</v>
      </c>
      <c r="Q57" s="7">
        <v>168.87</v>
      </c>
      <c r="R57" s="7">
        <v>154.87</v>
      </c>
      <c r="S57" s="7" t="s">
        <v>9149</v>
      </c>
      <c r="T57" s="7" t="s">
        <v>1978</v>
      </c>
      <c r="U57" s="7" t="s">
        <v>1978</v>
      </c>
      <c r="V57" s="7" t="s">
        <v>1978</v>
      </c>
      <c r="W57" s="7">
        <v>0</v>
      </c>
      <c r="X57" s="7" t="s">
        <v>9164</v>
      </c>
      <c r="Y57" s="7">
        <v>189.65</v>
      </c>
      <c r="Z57" s="7" t="s">
        <v>4531</v>
      </c>
      <c r="AA57" s="7" t="s">
        <v>9151</v>
      </c>
      <c r="AB57" s="7" t="s">
        <v>9151</v>
      </c>
      <c r="AC57" s="7" t="s">
        <v>9151</v>
      </c>
    </row>
    <row r="58" spans="1:29" x14ac:dyDescent="0.25">
      <c r="A58" s="7" t="s">
        <v>4532</v>
      </c>
      <c r="B58" s="7" t="s">
        <v>4533</v>
      </c>
      <c r="C58" s="7" t="s">
        <v>4534</v>
      </c>
      <c r="D58" s="7" t="s">
        <v>3667</v>
      </c>
      <c r="E58" s="7">
        <v>-1.0320468</v>
      </c>
      <c r="F58" s="7">
        <v>130.50521760000001</v>
      </c>
      <c r="G58" s="7" t="s">
        <v>9157</v>
      </c>
      <c r="H58" s="7">
        <v>51.165686899999997</v>
      </c>
      <c r="I58" s="7">
        <v>71.443933299999998</v>
      </c>
      <c r="J58" s="7" t="s">
        <v>9194</v>
      </c>
      <c r="K58" s="7">
        <v>1561456544</v>
      </c>
      <c r="L58" s="7">
        <v>1561506944</v>
      </c>
      <c r="M58" s="7" t="s">
        <v>9149</v>
      </c>
      <c r="N58" s="7">
        <v>21.15</v>
      </c>
      <c r="O58" s="7">
        <v>4</v>
      </c>
      <c r="P58" s="7">
        <v>0</v>
      </c>
      <c r="Q58" s="7">
        <v>0</v>
      </c>
      <c r="R58" s="7">
        <v>0</v>
      </c>
      <c r="S58" s="7" t="s">
        <v>9149</v>
      </c>
      <c r="T58" s="7" t="s">
        <v>1978</v>
      </c>
      <c r="U58" s="7" t="s">
        <v>1978</v>
      </c>
      <c r="V58" s="7" t="s">
        <v>1978</v>
      </c>
      <c r="W58" s="7">
        <v>2</v>
      </c>
      <c r="X58" s="7" t="s">
        <v>9150</v>
      </c>
      <c r="Y58" s="7">
        <v>180</v>
      </c>
      <c r="Z58" s="7" t="s">
        <v>4537</v>
      </c>
      <c r="AA58" s="7" t="s">
        <v>9151</v>
      </c>
      <c r="AB58" s="7" t="s">
        <v>9151</v>
      </c>
      <c r="AC58" s="7" t="s">
        <v>9151</v>
      </c>
    </row>
    <row r="59" spans="1:29" x14ac:dyDescent="0.25">
      <c r="A59" s="7" t="s">
        <v>4538</v>
      </c>
      <c r="B59" s="7" t="s">
        <v>4539</v>
      </c>
      <c r="C59" s="7" t="s">
        <v>4540</v>
      </c>
      <c r="D59" s="7" t="s">
        <v>3147</v>
      </c>
      <c r="E59" s="7">
        <v>-32.232354999999998</v>
      </c>
      <c r="F59" s="7">
        <v>-64.442428000000007</v>
      </c>
      <c r="G59" s="7" t="s">
        <v>9195</v>
      </c>
      <c r="H59" s="7">
        <v>-6.1583904</v>
      </c>
      <c r="I59" s="7">
        <v>106.4288088</v>
      </c>
      <c r="J59" s="7" t="s">
        <v>9157</v>
      </c>
      <c r="K59" s="7">
        <v>1553599447</v>
      </c>
      <c r="L59" s="7">
        <v>1553685847</v>
      </c>
      <c r="M59" s="7" t="s">
        <v>9149</v>
      </c>
      <c r="N59" s="7">
        <v>66.180000000000007</v>
      </c>
      <c r="O59" s="7">
        <v>0</v>
      </c>
      <c r="P59" s="7">
        <v>17.03</v>
      </c>
      <c r="Q59" s="7">
        <v>169.38</v>
      </c>
      <c r="R59" s="7">
        <v>199.73</v>
      </c>
      <c r="S59" s="7" t="s">
        <v>9149</v>
      </c>
      <c r="T59" s="7" t="s">
        <v>1978</v>
      </c>
      <c r="U59" s="7" t="s">
        <v>1978</v>
      </c>
      <c r="V59" s="7" t="s">
        <v>1978</v>
      </c>
      <c r="W59" s="7">
        <v>0</v>
      </c>
      <c r="X59" s="7" t="s">
        <v>9164</v>
      </c>
      <c r="Y59" s="7">
        <v>145.22</v>
      </c>
      <c r="Z59" s="7" t="s">
        <v>4542</v>
      </c>
      <c r="AA59" s="7" t="s">
        <v>9151</v>
      </c>
      <c r="AB59" s="7" t="s">
        <v>9151</v>
      </c>
      <c r="AC59" s="7" t="s">
        <v>9151</v>
      </c>
    </row>
    <row r="60" spans="1:29" x14ac:dyDescent="0.25">
      <c r="A60" s="7" t="s">
        <v>4543</v>
      </c>
      <c r="B60" s="7" t="s">
        <v>4544</v>
      </c>
      <c r="C60" s="7" t="s">
        <v>4545</v>
      </c>
      <c r="D60" s="7" t="s">
        <v>2001</v>
      </c>
      <c r="E60" s="7">
        <v>-19.169437500000001</v>
      </c>
      <c r="F60" s="7">
        <v>46.740595900000002</v>
      </c>
      <c r="G60" s="7" t="s">
        <v>9178</v>
      </c>
      <c r="H60" s="7">
        <v>-0.38834639999999998</v>
      </c>
      <c r="I60" s="7">
        <v>109.7115472</v>
      </c>
      <c r="J60" s="7" t="s">
        <v>9157</v>
      </c>
      <c r="K60" s="7">
        <v>1573751291</v>
      </c>
      <c r="L60" s="7">
        <v>1573837691</v>
      </c>
      <c r="M60" s="7" t="s">
        <v>9149</v>
      </c>
      <c r="N60" s="7">
        <v>8.76</v>
      </c>
      <c r="O60" s="7">
        <v>0</v>
      </c>
      <c r="P60" s="7">
        <v>176.5</v>
      </c>
      <c r="Q60" s="7">
        <v>102.08</v>
      </c>
      <c r="R60" s="7">
        <v>29.65</v>
      </c>
      <c r="S60" s="7" t="s">
        <v>9149</v>
      </c>
      <c r="T60" s="7" t="s">
        <v>1978</v>
      </c>
      <c r="U60" s="7" t="s">
        <v>1978</v>
      </c>
      <c r="V60" s="7" t="s">
        <v>1978</v>
      </c>
      <c r="W60" s="7">
        <v>3</v>
      </c>
      <c r="X60" s="7" t="s">
        <v>9150</v>
      </c>
      <c r="Y60" s="7">
        <v>154.04</v>
      </c>
      <c r="Z60" s="7" t="s">
        <v>4547</v>
      </c>
      <c r="AA60" s="7" t="s">
        <v>9151</v>
      </c>
      <c r="AB60" s="7" t="s">
        <v>9151</v>
      </c>
      <c r="AC60" s="7" t="s">
        <v>9151</v>
      </c>
    </row>
    <row r="61" spans="1:29" x14ac:dyDescent="0.25">
      <c r="A61" s="7" t="s">
        <v>4548</v>
      </c>
      <c r="B61" s="7" t="s">
        <v>4549</v>
      </c>
      <c r="C61" s="7" t="s">
        <v>4550</v>
      </c>
      <c r="D61" s="7" t="s">
        <v>3449</v>
      </c>
      <c r="E61" s="7">
        <v>37.420221599999998</v>
      </c>
      <c r="F61" s="7">
        <v>66.019589400000001</v>
      </c>
      <c r="G61" s="7" t="s">
        <v>9184</v>
      </c>
      <c r="H61" s="7">
        <v>34.477860999999997</v>
      </c>
      <c r="I61" s="7">
        <v>110.084789</v>
      </c>
      <c r="J61" s="7" t="s">
        <v>9159</v>
      </c>
      <c r="K61" s="7">
        <v>1545172010</v>
      </c>
      <c r="L61" s="7">
        <v>1545254810</v>
      </c>
      <c r="M61" s="7" t="s">
        <v>9149</v>
      </c>
      <c r="N61" s="7">
        <v>21.57</v>
      </c>
      <c r="O61" s="7">
        <v>4</v>
      </c>
      <c r="P61" s="7">
        <v>0</v>
      </c>
      <c r="Q61" s="7">
        <v>0</v>
      </c>
      <c r="R61" s="7">
        <v>0</v>
      </c>
      <c r="S61" s="7" t="s">
        <v>9149</v>
      </c>
      <c r="T61" s="7" t="s">
        <v>1978</v>
      </c>
      <c r="U61" s="7" t="s">
        <v>1978</v>
      </c>
      <c r="V61" s="7" t="s">
        <v>1978</v>
      </c>
      <c r="W61" s="7">
        <v>2</v>
      </c>
      <c r="X61" s="7" t="s">
        <v>9150</v>
      </c>
      <c r="Y61" s="7">
        <v>154.59</v>
      </c>
      <c r="Z61" s="7" t="s">
        <v>4552</v>
      </c>
      <c r="AA61" s="7" t="s">
        <v>9151</v>
      </c>
      <c r="AB61" s="7" t="s">
        <v>9151</v>
      </c>
      <c r="AC61" s="7" t="s">
        <v>9151</v>
      </c>
    </row>
    <row r="62" spans="1:29" x14ac:dyDescent="0.25">
      <c r="A62" s="7" t="s">
        <v>4553</v>
      </c>
      <c r="B62" s="7" t="s">
        <v>4515</v>
      </c>
      <c r="C62" s="7" t="s">
        <v>4554</v>
      </c>
      <c r="D62" s="7" t="s">
        <v>2561</v>
      </c>
      <c r="E62" s="7">
        <v>59.674294400000001</v>
      </c>
      <c r="F62" s="7">
        <v>29.851995599999999</v>
      </c>
      <c r="G62" s="7" t="s">
        <v>9152</v>
      </c>
      <c r="H62" s="7">
        <v>53.5835808</v>
      </c>
      <c r="I62" s="7">
        <v>10.020578</v>
      </c>
      <c r="J62" s="7" t="s">
        <v>9196</v>
      </c>
      <c r="K62" s="7">
        <v>1568289283</v>
      </c>
      <c r="L62" s="7">
        <v>1568372083</v>
      </c>
      <c r="M62" s="7" t="s">
        <v>9149</v>
      </c>
      <c r="N62" s="7">
        <v>128.77000000000001</v>
      </c>
      <c r="O62" s="7">
        <v>2</v>
      </c>
      <c r="P62" s="7">
        <v>0</v>
      </c>
      <c r="Q62" s="7">
        <v>126.8</v>
      </c>
      <c r="R62" s="7">
        <v>0</v>
      </c>
      <c r="S62" s="7" t="s">
        <v>9149</v>
      </c>
      <c r="T62" s="7" t="s">
        <v>1978</v>
      </c>
      <c r="U62" s="7" t="s">
        <v>1978</v>
      </c>
      <c r="V62" s="7" t="s">
        <v>1978</v>
      </c>
      <c r="W62" s="7">
        <v>1</v>
      </c>
      <c r="X62" s="7" t="s">
        <v>9164</v>
      </c>
      <c r="Y62" s="7">
        <v>44.89</v>
      </c>
      <c r="Z62" s="7" t="s">
        <v>4556</v>
      </c>
      <c r="AA62" s="7" t="s">
        <v>9151</v>
      </c>
      <c r="AB62" s="7" t="s">
        <v>9151</v>
      </c>
      <c r="AC62" s="7" t="s">
        <v>9151</v>
      </c>
    </row>
    <row r="63" spans="1:29" x14ac:dyDescent="0.25">
      <c r="A63" s="7" t="s">
        <v>4557</v>
      </c>
      <c r="B63" s="7" t="s">
        <v>4558</v>
      </c>
      <c r="C63" s="7" t="s">
        <v>4559</v>
      </c>
      <c r="D63" s="7" t="s">
        <v>3685</v>
      </c>
      <c r="E63" s="7">
        <v>25.049517999999999</v>
      </c>
      <c r="F63" s="7">
        <v>116.420098</v>
      </c>
      <c r="G63" s="7" t="s">
        <v>9159</v>
      </c>
      <c r="H63" s="7">
        <v>-18.910568699999999</v>
      </c>
      <c r="I63" s="7">
        <v>47.808164499999997</v>
      </c>
      <c r="J63" s="7" t="s">
        <v>9178</v>
      </c>
      <c r="K63" s="7">
        <v>1561097695</v>
      </c>
      <c r="L63" s="7">
        <v>1561155295</v>
      </c>
      <c r="M63" s="7" t="s">
        <v>9149</v>
      </c>
      <c r="N63" s="7">
        <v>54.58</v>
      </c>
      <c r="O63" s="7">
        <v>3</v>
      </c>
      <c r="P63" s="7">
        <v>0</v>
      </c>
      <c r="Q63" s="7">
        <v>0</v>
      </c>
      <c r="R63" s="7">
        <v>0</v>
      </c>
      <c r="S63" s="7" t="s">
        <v>9149</v>
      </c>
      <c r="T63" s="7" t="s">
        <v>1978</v>
      </c>
      <c r="U63" s="7" t="s">
        <v>1978</v>
      </c>
      <c r="V63" s="7" t="s">
        <v>4562</v>
      </c>
      <c r="W63" s="7">
        <v>2</v>
      </c>
      <c r="X63" s="7" t="s">
        <v>9164</v>
      </c>
      <c r="Y63" s="7">
        <v>187.22</v>
      </c>
      <c r="Z63" s="7" t="s">
        <v>4563</v>
      </c>
      <c r="AA63" s="7" t="s">
        <v>9151</v>
      </c>
      <c r="AB63" s="7" t="s">
        <v>9151</v>
      </c>
      <c r="AC63" s="7" t="s">
        <v>9151</v>
      </c>
    </row>
    <row r="64" spans="1:29" x14ac:dyDescent="0.25">
      <c r="A64" s="7" t="s">
        <v>4564</v>
      </c>
      <c r="B64" s="7" t="s">
        <v>4565</v>
      </c>
      <c r="C64" s="7" t="s">
        <v>4566</v>
      </c>
      <c r="D64" s="7" t="s">
        <v>3824</v>
      </c>
      <c r="E64" s="7">
        <v>28.969385200000001</v>
      </c>
      <c r="F64" s="7">
        <v>119.8453914</v>
      </c>
      <c r="G64" s="7" t="s">
        <v>9159</v>
      </c>
      <c r="H64" s="7">
        <v>39.692420599999998</v>
      </c>
      <c r="I64" s="7">
        <v>-94.914323899999999</v>
      </c>
      <c r="J64" s="7" t="s">
        <v>9153</v>
      </c>
      <c r="K64" s="7">
        <v>1567684965</v>
      </c>
      <c r="L64" s="7">
        <v>1567684965</v>
      </c>
      <c r="M64" s="7" t="s">
        <v>9149</v>
      </c>
      <c r="N64" s="7">
        <v>77.040000000000006</v>
      </c>
      <c r="O64" s="7">
        <v>3</v>
      </c>
      <c r="P64" s="7">
        <v>0</v>
      </c>
      <c r="Q64" s="7">
        <v>0</v>
      </c>
      <c r="R64" s="7">
        <v>0</v>
      </c>
      <c r="S64" s="7" t="s">
        <v>9149</v>
      </c>
      <c r="T64" s="7" t="s">
        <v>1978</v>
      </c>
      <c r="U64" s="7" t="s">
        <v>1978</v>
      </c>
      <c r="V64" s="7" t="s">
        <v>4569</v>
      </c>
      <c r="W64" s="7">
        <v>2</v>
      </c>
      <c r="X64" s="7" t="s">
        <v>9164</v>
      </c>
      <c r="Y64" s="7">
        <v>179.27</v>
      </c>
      <c r="Z64" s="7" t="s">
        <v>4570</v>
      </c>
      <c r="AA64" s="7" t="s">
        <v>9151</v>
      </c>
      <c r="AB64" s="7" t="s">
        <v>9151</v>
      </c>
      <c r="AC64" s="7" t="s">
        <v>9151</v>
      </c>
    </row>
    <row r="65" spans="1:29" x14ac:dyDescent="0.25">
      <c r="A65" s="7" t="s">
        <v>4571</v>
      </c>
      <c r="B65" s="7" t="s">
        <v>4572</v>
      </c>
      <c r="C65" s="7" t="s">
        <v>4573</v>
      </c>
      <c r="D65" s="7" t="s">
        <v>2543</v>
      </c>
      <c r="E65" s="7">
        <v>5.3956495999999996</v>
      </c>
      <c r="F65" s="7">
        <v>26.4916731</v>
      </c>
      <c r="G65" s="7" t="s">
        <v>9197</v>
      </c>
      <c r="H65" s="7">
        <v>9.9029900000000008</v>
      </c>
      <c r="I65" s="7">
        <v>-84.102053999999995</v>
      </c>
      <c r="J65" s="7" t="s">
        <v>9198</v>
      </c>
      <c r="K65" s="7">
        <v>1556679816</v>
      </c>
      <c r="L65" s="7">
        <v>1556697816</v>
      </c>
      <c r="M65" s="7" t="s">
        <v>9149</v>
      </c>
      <c r="N65" s="7">
        <v>106.51</v>
      </c>
      <c r="O65" s="7">
        <v>0</v>
      </c>
      <c r="P65" s="7">
        <v>48.55</v>
      </c>
      <c r="Q65" s="7">
        <v>178.02</v>
      </c>
      <c r="R65" s="7">
        <v>57</v>
      </c>
      <c r="S65" s="7" t="s">
        <v>9149</v>
      </c>
      <c r="T65" s="7" t="s">
        <v>1978</v>
      </c>
      <c r="U65" s="7" t="s">
        <v>1978</v>
      </c>
      <c r="V65" s="7" t="s">
        <v>1978</v>
      </c>
      <c r="W65" s="7">
        <v>0</v>
      </c>
      <c r="X65" s="7" t="s">
        <v>9164</v>
      </c>
      <c r="Y65" s="7">
        <v>77.400000000000006</v>
      </c>
      <c r="Z65" s="7" t="s">
        <v>4575</v>
      </c>
      <c r="AA65" s="7" t="s">
        <v>9151</v>
      </c>
      <c r="AB65" s="7" t="s">
        <v>9151</v>
      </c>
      <c r="AC65" s="7" t="s">
        <v>9151</v>
      </c>
    </row>
    <row r="66" spans="1:29" x14ac:dyDescent="0.25">
      <c r="A66" s="7" t="s">
        <v>4576</v>
      </c>
      <c r="B66" s="7" t="s">
        <v>4577</v>
      </c>
      <c r="C66" s="7" t="s">
        <v>4578</v>
      </c>
      <c r="D66" s="7" t="s">
        <v>4141</v>
      </c>
      <c r="E66" s="7">
        <v>39.745106300000003</v>
      </c>
      <c r="F66" s="7">
        <v>22.361577100000002</v>
      </c>
      <c r="G66" s="7" t="s">
        <v>9199</v>
      </c>
      <c r="H66" s="7">
        <v>40.265596100000003</v>
      </c>
      <c r="I66" s="7">
        <v>23.2039759</v>
      </c>
      <c r="J66" s="7" t="s">
        <v>9199</v>
      </c>
      <c r="K66" s="7">
        <v>1550262564</v>
      </c>
      <c r="L66" s="7">
        <v>1550309364</v>
      </c>
      <c r="M66" s="7" t="s">
        <v>9149</v>
      </c>
      <c r="N66" s="7">
        <v>179.74</v>
      </c>
      <c r="O66" s="7">
        <v>1</v>
      </c>
      <c r="P66" s="7">
        <v>137</v>
      </c>
      <c r="Q66" s="7">
        <v>120.81</v>
      </c>
      <c r="R66" s="7">
        <v>47.52</v>
      </c>
      <c r="S66" s="7" t="s">
        <v>9149</v>
      </c>
      <c r="T66" s="7" t="s">
        <v>1978</v>
      </c>
      <c r="U66" s="7" t="s">
        <v>1978</v>
      </c>
      <c r="V66" s="7" t="s">
        <v>1978</v>
      </c>
      <c r="W66" s="7">
        <v>3</v>
      </c>
      <c r="X66" s="7" t="s">
        <v>9150</v>
      </c>
      <c r="Y66" s="7">
        <v>68.09</v>
      </c>
      <c r="Z66" s="7" t="s">
        <v>4581</v>
      </c>
      <c r="AA66" s="7" t="s">
        <v>9151</v>
      </c>
      <c r="AB66" s="7" t="s">
        <v>9151</v>
      </c>
      <c r="AC66" s="7" t="s">
        <v>9151</v>
      </c>
    </row>
    <row r="67" spans="1:29" x14ac:dyDescent="0.25">
      <c r="A67" s="7" t="s">
        <v>4582</v>
      </c>
      <c r="B67" s="7" t="s">
        <v>4583</v>
      </c>
      <c r="C67" s="7" t="s">
        <v>4584</v>
      </c>
      <c r="D67" s="7" t="s">
        <v>3105</v>
      </c>
      <c r="E67" s="7">
        <v>-6.9569954000000003</v>
      </c>
      <c r="F67" s="7">
        <v>112.5408991</v>
      </c>
      <c r="G67" s="7" t="s">
        <v>9157</v>
      </c>
      <c r="H67" s="7">
        <v>4.4715955000000003</v>
      </c>
      <c r="I67" s="7">
        <v>95.9145568</v>
      </c>
      <c r="J67" s="7" t="s">
        <v>9157</v>
      </c>
      <c r="K67" s="7">
        <v>1566956308</v>
      </c>
      <c r="L67" s="7">
        <v>1566992308</v>
      </c>
      <c r="M67" s="7" t="s">
        <v>9149</v>
      </c>
      <c r="N67" s="7">
        <v>190.23</v>
      </c>
      <c r="O67" s="7">
        <v>3</v>
      </c>
      <c r="P67" s="7">
        <v>0</v>
      </c>
      <c r="Q67" s="7">
        <v>0</v>
      </c>
      <c r="R67" s="7">
        <v>0</v>
      </c>
      <c r="S67" s="7" t="s">
        <v>9149</v>
      </c>
      <c r="T67" s="7" t="s">
        <v>1978</v>
      </c>
      <c r="U67" s="7" t="s">
        <v>1978</v>
      </c>
      <c r="V67" s="7" t="s">
        <v>4587</v>
      </c>
      <c r="W67" s="7">
        <v>0</v>
      </c>
      <c r="X67" s="7" t="s">
        <v>9164</v>
      </c>
      <c r="Y67" s="7">
        <v>80.66</v>
      </c>
      <c r="Z67" s="7" t="s">
        <v>4588</v>
      </c>
      <c r="AA67" s="7" t="s">
        <v>9151</v>
      </c>
      <c r="AB67" s="7" t="s">
        <v>9151</v>
      </c>
      <c r="AC67" s="7" t="s">
        <v>9151</v>
      </c>
    </row>
    <row r="68" spans="1:29" x14ac:dyDescent="0.25">
      <c r="A68" s="7" t="s">
        <v>4589</v>
      </c>
      <c r="B68" s="7" t="s">
        <v>4590</v>
      </c>
      <c r="C68" s="7" t="s">
        <v>4591</v>
      </c>
      <c r="D68" s="7" t="s">
        <v>2663</v>
      </c>
      <c r="E68" s="7">
        <v>46.427073900000003</v>
      </c>
      <c r="F68" s="7">
        <v>16.5473979</v>
      </c>
      <c r="G68" s="7" t="s">
        <v>9200</v>
      </c>
      <c r="H68" s="7">
        <v>54.522843399999999</v>
      </c>
      <c r="I68" s="7">
        <v>26.191742099999999</v>
      </c>
      <c r="J68" s="7" t="s">
        <v>9201</v>
      </c>
      <c r="K68" s="7">
        <v>1571632667</v>
      </c>
      <c r="L68" s="7">
        <v>1571647067</v>
      </c>
      <c r="M68" s="7" t="s">
        <v>9149</v>
      </c>
      <c r="N68" s="7">
        <v>175.55</v>
      </c>
      <c r="O68" s="7">
        <v>1</v>
      </c>
      <c r="P68" s="7">
        <v>129.59</v>
      </c>
      <c r="Q68" s="7">
        <v>177.27</v>
      </c>
      <c r="R68" s="7">
        <v>129.41999999999999</v>
      </c>
      <c r="S68" s="7" t="s">
        <v>9149</v>
      </c>
      <c r="T68" s="7" t="s">
        <v>1978</v>
      </c>
      <c r="U68" s="7" t="s">
        <v>1978</v>
      </c>
      <c r="V68" s="7" t="s">
        <v>1978</v>
      </c>
      <c r="W68" s="7">
        <v>0</v>
      </c>
      <c r="X68" s="7" t="s">
        <v>9150</v>
      </c>
      <c r="Y68" s="7">
        <v>39.770000000000003</v>
      </c>
      <c r="Z68" s="7" t="s">
        <v>4594</v>
      </c>
      <c r="AA68" s="7" t="s">
        <v>9151</v>
      </c>
      <c r="AB68" s="7" t="s">
        <v>9151</v>
      </c>
      <c r="AC68" s="7" t="s">
        <v>9151</v>
      </c>
    </row>
    <row r="69" spans="1:29" x14ac:dyDescent="0.25">
      <c r="A69" s="7" t="s">
        <v>4595</v>
      </c>
      <c r="B69" s="7" t="s">
        <v>4596</v>
      </c>
      <c r="C69" s="7" t="s">
        <v>4597</v>
      </c>
      <c r="D69" s="7" t="s">
        <v>2456</v>
      </c>
      <c r="E69" s="7">
        <v>-15.6688416</v>
      </c>
      <c r="F69" s="7">
        <v>-46.056321199999999</v>
      </c>
      <c r="G69" s="7" t="s">
        <v>9147</v>
      </c>
      <c r="H69" s="7">
        <v>55.599063999999998</v>
      </c>
      <c r="I69" s="7">
        <v>37.914529199999997</v>
      </c>
      <c r="J69" s="7" t="s">
        <v>9152</v>
      </c>
      <c r="K69" s="7">
        <v>1556977358</v>
      </c>
      <c r="L69" s="7">
        <v>1556988158</v>
      </c>
      <c r="M69" s="7" t="s">
        <v>9149</v>
      </c>
      <c r="N69" s="7">
        <v>161.09</v>
      </c>
      <c r="O69" s="7">
        <v>4</v>
      </c>
      <c r="P69" s="7">
        <v>0</v>
      </c>
      <c r="Q69" s="7">
        <v>0</v>
      </c>
      <c r="R69" s="7">
        <v>0</v>
      </c>
      <c r="S69" s="7" t="s">
        <v>9149</v>
      </c>
      <c r="T69" s="7" t="s">
        <v>1978</v>
      </c>
      <c r="U69" s="7" t="s">
        <v>1978</v>
      </c>
      <c r="V69" s="7" t="s">
        <v>1978</v>
      </c>
      <c r="W69" s="7">
        <v>0</v>
      </c>
      <c r="X69" s="7" t="s">
        <v>9150</v>
      </c>
      <c r="Y69" s="7">
        <v>103.4</v>
      </c>
      <c r="Z69" s="7" t="s">
        <v>4599</v>
      </c>
      <c r="AA69" s="7" t="s">
        <v>9151</v>
      </c>
      <c r="AB69" s="7" t="s">
        <v>9151</v>
      </c>
      <c r="AC69" s="7" t="s">
        <v>9151</v>
      </c>
    </row>
    <row r="70" spans="1:29" x14ac:dyDescent="0.25">
      <c r="A70" s="7" t="s">
        <v>4600</v>
      </c>
      <c r="B70" s="7" t="s">
        <v>4601</v>
      </c>
      <c r="C70" s="7" t="s">
        <v>4602</v>
      </c>
      <c r="D70" s="7" t="s">
        <v>2585</v>
      </c>
      <c r="E70" s="7">
        <v>52.189923499999999</v>
      </c>
      <c r="F70" s="7">
        <v>18.863212399999998</v>
      </c>
      <c r="G70" s="7" t="s">
        <v>9148</v>
      </c>
      <c r="H70" s="7">
        <v>52.994439999999997</v>
      </c>
      <c r="I70" s="7">
        <v>15.21918</v>
      </c>
      <c r="J70" s="7" t="s">
        <v>9148</v>
      </c>
      <c r="K70" s="7">
        <v>1566381126</v>
      </c>
      <c r="L70" s="7">
        <v>1566453126</v>
      </c>
      <c r="M70" s="7" t="s">
        <v>9149</v>
      </c>
      <c r="N70" s="7">
        <v>49.4</v>
      </c>
      <c r="O70" s="7">
        <v>2</v>
      </c>
      <c r="P70" s="7">
        <v>0</v>
      </c>
      <c r="Q70" s="7">
        <v>24.63</v>
      </c>
      <c r="R70" s="7">
        <v>0</v>
      </c>
      <c r="S70" s="7" t="s">
        <v>9149</v>
      </c>
      <c r="T70" s="7" t="s">
        <v>1978</v>
      </c>
      <c r="U70" s="7" t="s">
        <v>1978</v>
      </c>
      <c r="V70" s="7" t="s">
        <v>1978</v>
      </c>
      <c r="W70" s="7">
        <v>3</v>
      </c>
      <c r="X70" s="7" t="s">
        <v>9150</v>
      </c>
      <c r="Y70" s="7">
        <v>4.45</v>
      </c>
      <c r="Z70" s="7" t="s">
        <v>4605</v>
      </c>
      <c r="AA70" s="7" t="s">
        <v>9151</v>
      </c>
      <c r="AB70" s="7" t="s">
        <v>9151</v>
      </c>
      <c r="AC70" s="7" t="s">
        <v>9151</v>
      </c>
    </row>
    <row r="71" spans="1:29" x14ac:dyDescent="0.25">
      <c r="A71" s="7" t="s">
        <v>4606</v>
      </c>
      <c r="B71" s="7" t="s">
        <v>4607</v>
      </c>
      <c r="C71" s="7" t="s">
        <v>4608</v>
      </c>
      <c r="D71" s="7" t="s">
        <v>2260</v>
      </c>
      <c r="E71" s="7">
        <v>55.6780762</v>
      </c>
      <c r="F71" s="7">
        <v>12.5444055</v>
      </c>
      <c r="G71" s="7" t="s">
        <v>9202</v>
      </c>
      <c r="H71" s="7">
        <v>15.228606900000001</v>
      </c>
      <c r="I71" s="7">
        <v>-91.785927400000006</v>
      </c>
      <c r="J71" s="7" t="s">
        <v>9203</v>
      </c>
      <c r="K71" s="7">
        <v>1569331270</v>
      </c>
      <c r="L71" s="7">
        <v>1569356470</v>
      </c>
      <c r="M71" s="7" t="s">
        <v>9149</v>
      </c>
      <c r="N71" s="7">
        <v>185.37</v>
      </c>
      <c r="O71" s="7">
        <v>3</v>
      </c>
      <c r="P71" s="7">
        <v>0</v>
      </c>
      <c r="Q71" s="7">
        <v>0</v>
      </c>
      <c r="R71" s="7">
        <v>0</v>
      </c>
      <c r="S71" s="7" t="s">
        <v>9149</v>
      </c>
      <c r="T71" s="7" t="s">
        <v>1978</v>
      </c>
      <c r="U71" s="7" t="s">
        <v>1978</v>
      </c>
      <c r="V71" s="7" t="s">
        <v>4611</v>
      </c>
      <c r="W71" s="7">
        <v>2</v>
      </c>
      <c r="X71" s="7" t="s">
        <v>9164</v>
      </c>
      <c r="Y71" s="7">
        <v>36.340000000000003</v>
      </c>
      <c r="Z71" s="7" t="s">
        <v>4612</v>
      </c>
      <c r="AA71" s="7" t="s">
        <v>9151</v>
      </c>
      <c r="AB71" s="7" t="s">
        <v>9151</v>
      </c>
      <c r="AC71" s="7" t="s">
        <v>9151</v>
      </c>
    </row>
    <row r="72" spans="1:29" x14ac:dyDescent="0.25">
      <c r="A72" s="7" t="s">
        <v>4613</v>
      </c>
      <c r="B72" s="7" t="s">
        <v>4614</v>
      </c>
      <c r="C72" s="7" t="s">
        <v>4615</v>
      </c>
      <c r="D72" s="7" t="s">
        <v>3465</v>
      </c>
      <c r="E72" s="7">
        <v>50.042768700000003</v>
      </c>
      <c r="F72" s="7">
        <v>15.809982400000001</v>
      </c>
      <c r="G72" s="7" t="s">
        <v>9176</v>
      </c>
      <c r="H72" s="7">
        <v>34.555349399999997</v>
      </c>
      <c r="I72" s="7">
        <v>69.207486000000003</v>
      </c>
      <c r="J72" s="7" t="s">
        <v>9184</v>
      </c>
      <c r="K72" s="7">
        <v>1557972791</v>
      </c>
      <c r="L72" s="7">
        <v>1558030391</v>
      </c>
      <c r="M72" s="7" t="s">
        <v>9149</v>
      </c>
      <c r="N72" s="7">
        <v>24.84</v>
      </c>
      <c r="O72" s="7">
        <v>4</v>
      </c>
      <c r="P72" s="7">
        <v>0</v>
      </c>
      <c r="Q72" s="7">
        <v>0</v>
      </c>
      <c r="R72" s="7">
        <v>0</v>
      </c>
      <c r="S72" s="7" t="s">
        <v>9149</v>
      </c>
      <c r="T72" s="7" t="s">
        <v>1978</v>
      </c>
      <c r="U72" s="7" t="s">
        <v>1978</v>
      </c>
      <c r="V72" s="7" t="s">
        <v>1978</v>
      </c>
      <c r="W72" s="7">
        <v>0</v>
      </c>
      <c r="X72" s="7" t="s">
        <v>9150</v>
      </c>
      <c r="Y72" s="7">
        <v>33.06</v>
      </c>
      <c r="Z72" s="7" t="s">
        <v>4618</v>
      </c>
      <c r="AA72" s="7" t="s">
        <v>9151</v>
      </c>
      <c r="AB72" s="7" t="s">
        <v>9151</v>
      </c>
      <c r="AC72" s="7" t="s">
        <v>9151</v>
      </c>
    </row>
    <row r="73" spans="1:29" x14ac:dyDescent="0.25">
      <c r="A73" s="7" t="s">
        <v>4619</v>
      </c>
      <c r="B73" s="7" t="s">
        <v>4620</v>
      </c>
      <c r="C73" s="7" t="s">
        <v>4621</v>
      </c>
      <c r="D73" s="7" t="s">
        <v>3774</v>
      </c>
      <c r="E73" s="7">
        <v>55.548016500000003</v>
      </c>
      <c r="F73" s="7">
        <v>13.931552999999999</v>
      </c>
      <c r="G73" s="7" t="s">
        <v>9175</v>
      </c>
      <c r="H73" s="7">
        <v>48.780381499999997</v>
      </c>
      <c r="I73" s="7">
        <v>2.4549884</v>
      </c>
      <c r="J73" s="7" t="s">
        <v>9168</v>
      </c>
      <c r="K73" s="7">
        <v>1552159958</v>
      </c>
      <c r="L73" s="7">
        <v>1552239158</v>
      </c>
      <c r="M73" s="7" t="s">
        <v>9149</v>
      </c>
      <c r="N73" s="7">
        <v>130.34</v>
      </c>
      <c r="O73" s="7">
        <v>0</v>
      </c>
      <c r="P73" s="7">
        <v>135.37</v>
      </c>
      <c r="Q73" s="7">
        <v>145.01</v>
      </c>
      <c r="R73" s="7">
        <v>93.34</v>
      </c>
      <c r="S73" s="7" t="s">
        <v>9149</v>
      </c>
      <c r="T73" s="7" t="s">
        <v>1978</v>
      </c>
      <c r="U73" s="7" t="s">
        <v>1978</v>
      </c>
      <c r="V73" s="7" t="s">
        <v>1978</v>
      </c>
      <c r="W73" s="7">
        <v>0</v>
      </c>
      <c r="X73" s="7" t="s">
        <v>9164</v>
      </c>
      <c r="Y73" s="7">
        <v>59.02</v>
      </c>
      <c r="Z73" s="7" t="s">
        <v>4623</v>
      </c>
      <c r="AA73" s="7" t="s">
        <v>9151</v>
      </c>
      <c r="AB73" s="7" t="s">
        <v>9151</v>
      </c>
      <c r="AC73" s="7" t="s">
        <v>9151</v>
      </c>
    </row>
    <row r="74" spans="1:29" x14ac:dyDescent="0.25">
      <c r="A74" s="7" t="s">
        <v>4624</v>
      </c>
      <c r="B74" s="7" t="s">
        <v>4625</v>
      </c>
      <c r="C74" s="7" t="s">
        <v>4626</v>
      </c>
      <c r="D74" s="7" t="s">
        <v>2905</v>
      </c>
      <c r="E74" s="7">
        <v>35.701789900000001</v>
      </c>
      <c r="F74" s="7">
        <v>59.846843200000002</v>
      </c>
      <c r="G74" s="7" t="s">
        <v>9204</v>
      </c>
      <c r="H74" s="7">
        <v>-6.2401676000000004</v>
      </c>
      <c r="I74" s="7">
        <v>-38.945932599999999</v>
      </c>
      <c r="J74" s="7" t="s">
        <v>9147</v>
      </c>
      <c r="K74" s="7">
        <v>1561172187</v>
      </c>
      <c r="L74" s="7">
        <v>1561186587</v>
      </c>
      <c r="M74" s="7" t="s">
        <v>9149</v>
      </c>
      <c r="N74" s="7">
        <v>72.040000000000006</v>
      </c>
      <c r="O74" s="7">
        <v>3</v>
      </c>
      <c r="P74" s="7">
        <v>0</v>
      </c>
      <c r="Q74" s="7">
        <v>0</v>
      </c>
      <c r="R74" s="7">
        <v>0</v>
      </c>
      <c r="S74" s="7" t="s">
        <v>9149</v>
      </c>
      <c r="T74" s="7" t="s">
        <v>1978</v>
      </c>
      <c r="U74" s="7" t="s">
        <v>1978</v>
      </c>
      <c r="V74" s="7" t="s">
        <v>4629</v>
      </c>
      <c r="W74" s="7">
        <v>0</v>
      </c>
      <c r="X74" s="7" t="s">
        <v>9164</v>
      </c>
      <c r="Y74" s="7">
        <v>146.36000000000001</v>
      </c>
      <c r="Z74" s="7" t="s">
        <v>4630</v>
      </c>
      <c r="AA74" s="7" t="s">
        <v>9151</v>
      </c>
      <c r="AB74" s="7" t="s">
        <v>9151</v>
      </c>
      <c r="AC74" s="7" t="s">
        <v>9151</v>
      </c>
    </row>
    <row r="75" spans="1:29" x14ac:dyDescent="0.25">
      <c r="A75" s="7" t="s">
        <v>4631</v>
      </c>
      <c r="B75" s="7" t="s">
        <v>4632</v>
      </c>
      <c r="C75" s="7" t="s">
        <v>4633</v>
      </c>
      <c r="D75" s="7" t="s">
        <v>2870</v>
      </c>
      <c r="E75" s="7">
        <v>-8.1144999999999996</v>
      </c>
      <c r="F75" s="7">
        <v>115.10209999999999</v>
      </c>
      <c r="G75" s="7" t="s">
        <v>9157</v>
      </c>
      <c r="H75" s="7">
        <v>28.688267700000001</v>
      </c>
      <c r="I75" s="7">
        <v>77.134929299999996</v>
      </c>
      <c r="J75" s="7" t="s">
        <v>9205</v>
      </c>
      <c r="K75" s="7">
        <v>1560739491</v>
      </c>
      <c r="L75" s="7">
        <v>1560779091</v>
      </c>
      <c r="M75" s="7" t="s">
        <v>9149</v>
      </c>
      <c r="N75" s="7">
        <v>155.59</v>
      </c>
      <c r="O75" s="7">
        <v>4</v>
      </c>
      <c r="P75" s="7">
        <v>0</v>
      </c>
      <c r="Q75" s="7">
        <v>0</v>
      </c>
      <c r="R75" s="7">
        <v>0</v>
      </c>
      <c r="S75" s="7" t="s">
        <v>9149</v>
      </c>
      <c r="T75" s="7" t="s">
        <v>1978</v>
      </c>
      <c r="U75" s="7" t="s">
        <v>1978</v>
      </c>
      <c r="V75" s="7" t="s">
        <v>1978</v>
      </c>
      <c r="W75" s="7">
        <v>3</v>
      </c>
      <c r="X75" s="7" t="s">
        <v>9150</v>
      </c>
      <c r="Y75" s="7">
        <v>182.55</v>
      </c>
      <c r="Z75" s="7" t="s">
        <v>4635</v>
      </c>
      <c r="AA75" s="7" t="s">
        <v>9151</v>
      </c>
      <c r="AB75" s="7" t="s">
        <v>9151</v>
      </c>
      <c r="AC75" s="7" t="s">
        <v>9151</v>
      </c>
    </row>
    <row r="76" spans="1:29" x14ac:dyDescent="0.25">
      <c r="A76" s="7" t="s">
        <v>4636</v>
      </c>
      <c r="B76" s="7" t="s">
        <v>4637</v>
      </c>
      <c r="C76" s="7" t="s">
        <v>4638</v>
      </c>
      <c r="D76" s="7" t="s">
        <v>3998</v>
      </c>
      <c r="E76" s="7">
        <v>9.9044206999999993</v>
      </c>
      <c r="F76" s="7">
        <v>105.16683260000001</v>
      </c>
      <c r="G76" s="7" t="s">
        <v>9206</v>
      </c>
      <c r="H76" s="7">
        <v>59.332665800000001</v>
      </c>
      <c r="I76" s="7">
        <v>18.056792000000002</v>
      </c>
      <c r="J76" s="7" t="s">
        <v>9175</v>
      </c>
      <c r="K76" s="7">
        <v>1565432067</v>
      </c>
      <c r="L76" s="7">
        <v>1565518467</v>
      </c>
      <c r="M76" s="7" t="s">
        <v>9149</v>
      </c>
      <c r="N76" s="7">
        <v>172.94</v>
      </c>
      <c r="O76" s="7">
        <v>4</v>
      </c>
      <c r="P76" s="7">
        <v>0</v>
      </c>
      <c r="Q76" s="7">
        <v>0</v>
      </c>
      <c r="R76" s="7">
        <v>0</v>
      </c>
      <c r="S76" s="7" t="s">
        <v>9149</v>
      </c>
      <c r="T76" s="7" t="s">
        <v>1978</v>
      </c>
      <c r="U76" s="7" t="s">
        <v>1978</v>
      </c>
      <c r="V76" s="7" t="s">
        <v>1978</v>
      </c>
      <c r="W76" s="7">
        <v>0</v>
      </c>
      <c r="X76" s="7" t="s">
        <v>9164</v>
      </c>
      <c r="Y76" s="7">
        <v>78.599999999999994</v>
      </c>
      <c r="Z76" s="7" t="s">
        <v>4641</v>
      </c>
      <c r="AA76" s="7" t="s">
        <v>9151</v>
      </c>
      <c r="AB76" s="7" t="s">
        <v>9151</v>
      </c>
      <c r="AC76" s="7" t="s">
        <v>9151</v>
      </c>
    </row>
    <row r="77" spans="1:29" x14ac:dyDescent="0.25">
      <c r="A77" s="7" t="s">
        <v>4642</v>
      </c>
      <c r="B77" s="7" t="s">
        <v>4643</v>
      </c>
      <c r="C77" s="7" t="s">
        <v>4644</v>
      </c>
      <c r="D77" s="7" t="s">
        <v>1953</v>
      </c>
      <c r="E77" s="7">
        <v>36.616669999999999</v>
      </c>
      <c r="F77" s="7">
        <v>37.450000000000003</v>
      </c>
      <c r="G77" s="7" t="s">
        <v>9207</v>
      </c>
      <c r="H77" s="7">
        <v>14.973464999999999</v>
      </c>
      <c r="I77" s="7">
        <v>120.156218</v>
      </c>
      <c r="J77" s="7" t="s">
        <v>9158</v>
      </c>
      <c r="K77" s="7">
        <v>1557477355</v>
      </c>
      <c r="L77" s="7">
        <v>1557527755</v>
      </c>
      <c r="M77" s="7" t="s">
        <v>9149</v>
      </c>
      <c r="N77" s="7">
        <v>156.30000000000001</v>
      </c>
      <c r="O77" s="7">
        <v>2</v>
      </c>
      <c r="P77" s="7">
        <v>0</v>
      </c>
      <c r="Q77" s="7">
        <v>179.96</v>
      </c>
      <c r="R77" s="7">
        <v>0</v>
      </c>
      <c r="S77" s="7" t="s">
        <v>9149</v>
      </c>
      <c r="T77" s="7" t="s">
        <v>1978</v>
      </c>
      <c r="U77" s="7" t="s">
        <v>1978</v>
      </c>
      <c r="V77" s="7" t="s">
        <v>1978</v>
      </c>
      <c r="W77" s="7">
        <v>1</v>
      </c>
      <c r="X77" s="7" t="s">
        <v>9150</v>
      </c>
      <c r="Y77" s="7">
        <v>44.95</v>
      </c>
      <c r="Z77" s="7" t="s">
        <v>4647</v>
      </c>
      <c r="AA77" s="7" t="s">
        <v>9151</v>
      </c>
      <c r="AB77" s="7" t="s">
        <v>9151</v>
      </c>
      <c r="AC77" s="7" t="s">
        <v>9151</v>
      </c>
    </row>
    <row r="78" spans="1:29" x14ac:dyDescent="0.25">
      <c r="A78" s="7" t="s">
        <v>4648</v>
      </c>
      <c r="B78" s="7" t="s">
        <v>4649</v>
      </c>
      <c r="C78" s="7" t="s">
        <v>4650</v>
      </c>
      <c r="D78" s="7" t="s">
        <v>3890</v>
      </c>
      <c r="E78" s="7">
        <v>39.877271499999999</v>
      </c>
      <c r="F78" s="7">
        <v>69.025492600000007</v>
      </c>
      <c r="G78" s="7" t="s">
        <v>9208</v>
      </c>
      <c r="H78" s="7">
        <v>31.642396999999999</v>
      </c>
      <c r="I78" s="7">
        <v>118.18499300000001</v>
      </c>
      <c r="J78" s="7" t="s">
        <v>9159</v>
      </c>
      <c r="K78" s="7">
        <v>1548028178</v>
      </c>
      <c r="L78" s="7">
        <v>1548042578</v>
      </c>
      <c r="M78" s="7" t="s">
        <v>9149</v>
      </c>
      <c r="N78" s="7">
        <v>119.45</v>
      </c>
      <c r="O78" s="7">
        <v>4</v>
      </c>
      <c r="P78" s="7">
        <v>0</v>
      </c>
      <c r="Q78" s="7">
        <v>0</v>
      </c>
      <c r="R78" s="7">
        <v>0</v>
      </c>
      <c r="S78" s="7" t="s">
        <v>9149</v>
      </c>
      <c r="T78" s="7" t="s">
        <v>1978</v>
      </c>
      <c r="U78" s="7" t="s">
        <v>1978</v>
      </c>
      <c r="V78" s="7" t="s">
        <v>1978</v>
      </c>
      <c r="W78" s="7">
        <v>1</v>
      </c>
      <c r="X78" s="7" t="s">
        <v>9164</v>
      </c>
      <c r="Y78" s="7">
        <v>135.36000000000001</v>
      </c>
      <c r="Z78" s="7" t="s">
        <v>4653</v>
      </c>
      <c r="AA78" s="7" t="s">
        <v>9151</v>
      </c>
      <c r="AB78" s="7" t="s">
        <v>9151</v>
      </c>
      <c r="AC78" s="7" t="s">
        <v>9151</v>
      </c>
    </row>
    <row r="79" spans="1:29" x14ac:dyDescent="0.25">
      <c r="A79" s="7" t="s">
        <v>4654</v>
      </c>
      <c r="B79" s="7" t="s">
        <v>4655</v>
      </c>
      <c r="C79" s="7" t="s">
        <v>4656</v>
      </c>
      <c r="D79" s="7" t="s">
        <v>3178</v>
      </c>
      <c r="E79" s="7">
        <v>-6.8432006999999997</v>
      </c>
      <c r="F79" s="7">
        <v>107.61265400000001</v>
      </c>
      <c r="G79" s="7" t="s">
        <v>9157</v>
      </c>
      <c r="H79" s="7">
        <v>41.105959200000001</v>
      </c>
      <c r="I79" s="7">
        <v>-8.2213311000000004</v>
      </c>
      <c r="J79" s="7" t="s">
        <v>9163</v>
      </c>
      <c r="K79" s="7">
        <v>1556033763</v>
      </c>
      <c r="L79" s="7">
        <v>1556033763</v>
      </c>
      <c r="M79" s="7" t="s">
        <v>9149</v>
      </c>
      <c r="N79" s="7">
        <v>24.81</v>
      </c>
      <c r="O79" s="7">
        <v>3</v>
      </c>
      <c r="P79" s="7">
        <v>0</v>
      </c>
      <c r="Q79" s="7">
        <v>0</v>
      </c>
      <c r="R79" s="7">
        <v>0</v>
      </c>
      <c r="S79" s="7" t="s">
        <v>9149</v>
      </c>
      <c r="T79" s="7" t="s">
        <v>1978</v>
      </c>
      <c r="U79" s="7" t="s">
        <v>1978</v>
      </c>
      <c r="V79" s="7" t="s">
        <v>4658</v>
      </c>
      <c r="W79" s="7">
        <v>3</v>
      </c>
      <c r="X79" s="7" t="s">
        <v>9164</v>
      </c>
      <c r="Y79" s="7">
        <v>89.74</v>
      </c>
      <c r="Z79" s="7" t="s">
        <v>4659</v>
      </c>
      <c r="AA79" s="7" t="s">
        <v>9151</v>
      </c>
      <c r="AB79" s="7" t="s">
        <v>9151</v>
      </c>
      <c r="AC79" s="7" t="s">
        <v>9151</v>
      </c>
    </row>
    <row r="80" spans="1:29" x14ac:dyDescent="0.25">
      <c r="A80" s="7" t="s">
        <v>4660</v>
      </c>
      <c r="B80" s="7" t="s">
        <v>4661</v>
      </c>
      <c r="C80" s="7" t="s">
        <v>4662</v>
      </c>
      <c r="D80" s="7" t="s">
        <v>3091</v>
      </c>
      <c r="E80" s="7">
        <v>16.0765691</v>
      </c>
      <c r="F80" s="7">
        <v>97.584317100000007</v>
      </c>
      <c r="G80" s="7" t="s">
        <v>9209</v>
      </c>
      <c r="H80" s="7">
        <v>-27.236994500000002</v>
      </c>
      <c r="I80" s="7">
        <v>28.847625399999998</v>
      </c>
      <c r="J80" s="7" t="s">
        <v>9210</v>
      </c>
      <c r="K80" s="7">
        <v>1557966547</v>
      </c>
      <c r="L80" s="7">
        <v>1557970147</v>
      </c>
      <c r="M80" s="7" t="s">
        <v>9149</v>
      </c>
      <c r="N80" s="7">
        <v>119.76</v>
      </c>
      <c r="O80" s="7">
        <v>0</v>
      </c>
      <c r="P80" s="7">
        <v>90.08</v>
      </c>
      <c r="Q80" s="7">
        <v>54.16</v>
      </c>
      <c r="R80" s="7">
        <v>57.47</v>
      </c>
      <c r="S80" s="7" t="s">
        <v>9149</v>
      </c>
      <c r="T80" s="7" t="s">
        <v>1978</v>
      </c>
      <c r="U80" s="7" t="s">
        <v>1978</v>
      </c>
      <c r="V80" s="7" t="s">
        <v>1978</v>
      </c>
      <c r="W80" s="7">
        <v>3</v>
      </c>
      <c r="X80" s="7" t="s">
        <v>9164</v>
      </c>
      <c r="Y80" s="7">
        <v>79.87</v>
      </c>
      <c r="Z80" s="7" t="s">
        <v>4664</v>
      </c>
      <c r="AA80" s="7" t="s">
        <v>9151</v>
      </c>
      <c r="AB80" s="7" t="s">
        <v>9151</v>
      </c>
      <c r="AC80" s="7" t="s">
        <v>9151</v>
      </c>
    </row>
    <row r="81" spans="1:29" x14ac:dyDescent="0.25">
      <c r="A81" s="7" t="s">
        <v>4665</v>
      </c>
      <c r="B81" s="7" t="s">
        <v>4666</v>
      </c>
      <c r="C81" s="7" t="s">
        <v>4667</v>
      </c>
      <c r="D81" s="7" t="s">
        <v>3787</v>
      </c>
      <c r="E81" s="7">
        <v>37.187820899999998</v>
      </c>
      <c r="F81" s="7">
        <v>50.157521199999998</v>
      </c>
      <c r="G81" s="7" t="s">
        <v>9204</v>
      </c>
      <c r="H81" s="7">
        <v>29.272580999999999</v>
      </c>
      <c r="I81" s="7">
        <v>104.874073</v>
      </c>
      <c r="J81" s="7" t="s">
        <v>9159</v>
      </c>
      <c r="K81" s="7">
        <v>1548191508</v>
      </c>
      <c r="L81" s="7">
        <v>1548241908</v>
      </c>
      <c r="M81" s="7" t="s">
        <v>9149</v>
      </c>
      <c r="N81" s="7">
        <v>176.65</v>
      </c>
      <c r="O81" s="7">
        <v>3</v>
      </c>
      <c r="P81" s="7">
        <v>0</v>
      </c>
      <c r="Q81" s="7">
        <v>0</v>
      </c>
      <c r="R81" s="7">
        <v>0</v>
      </c>
      <c r="S81" s="7" t="s">
        <v>9149</v>
      </c>
      <c r="T81" s="7" t="s">
        <v>1978</v>
      </c>
      <c r="U81" s="7" t="s">
        <v>1978</v>
      </c>
      <c r="V81" s="7" t="s">
        <v>4670</v>
      </c>
      <c r="W81" s="7">
        <v>0</v>
      </c>
      <c r="X81" s="7" t="s">
        <v>9150</v>
      </c>
      <c r="Y81" s="7">
        <v>147.71</v>
      </c>
      <c r="Z81" s="7" t="s">
        <v>4671</v>
      </c>
      <c r="AA81" s="7" t="s">
        <v>9151</v>
      </c>
      <c r="AB81" s="7" t="s">
        <v>9151</v>
      </c>
      <c r="AC81" s="7" t="s">
        <v>9151</v>
      </c>
    </row>
    <row r="82" spans="1:29" x14ac:dyDescent="0.25">
      <c r="A82" s="7" t="s">
        <v>4672</v>
      </c>
      <c r="B82" s="7" t="s">
        <v>4673</v>
      </c>
      <c r="C82" s="7" t="s">
        <v>4674</v>
      </c>
      <c r="D82" s="7" t="s">
        <v>2932</v>
      </c>
      <c r="E82" s="7">
        <v>41.088242800000003</v>
      </c>
      <c r="F82" s="7">
        <v>-7.5686676999999998</v>
      </c>
      <c r="G82" s="7" t="s">
        <v>9163</v>
      </c>
      <c r="H82" s="7">
        <v>-4.0620941000000004</v>
      </c>
      <c r="I82" s="7">
        <v>-78.948622999999998</v>
      </c>
      <c r="J82" s="7" t="s">
        <v>9211</v>
      </c>
      <c r="K82" s="7">
        <v>1563021543</v>
      </c>
      <c r="L82" s="7">
        <v>1563082743</v>
      </c>
      <c r="M82" s="7" t="s">
        <v>9149</v>
      </c>
      <c r="N82" s="7">
        <v>157.93</v>
      </c>
      <c r="O82" s="7">
        <v>2</v>
      </c>
      <c r="P82" s="7">
        <v>0</v>
      </c>
      <c r="Q82" s="7">
        <v>152.16</v>
      </c>
      <c r="R82" s="7">
        <v>0</v>
      </c>
      <c r="S82" s="7" t="s">
        <v>9149</v>
      </c>
      <c r="T82" s="7" t="s">
        <v>1978</v>
      </c>
      <c r="U82" s="7" t="s">
        <v>1978</v>
      </c>
      <c r="V82" s="7" t="s">
        <v>1978</v>
      </c>
      <c r="W82" s="7">
        <v>2</v>
      </c>
      <c r="X82" s="7" t="s">
        <v>9164</v>
      </c>
      <c r="Y82" s="7">
        <v>74.42</v>
      </c>
      <c r="Z82" s="7" t="s">
        <v>4677</v>
      </c>
      <c r="AA82" s="7" t="s">
        <v>9151</v>
      </c>
      <c r="AB82" s="7" t="s">
        <v>9151</v>
      </c>
      <c r="AC82" s="7" t="s">
        <v>9151</v>
      </c>
    </row>
    <row r="83" spans="1:29" x14ac:dyDescent="0.25">
      <c r="A83" s="7" t="s">
        <v>4678</v>
      </c>
      <c r="B83" s="7" t="s">
        <v>4679</v>
      </c>
      <c r="C83" s="7" t="s">
        <v>4680</v>
      </c>
      <c r="D83" s="7" t="s">
        <v>3616</v>
      </c>
      <c r="E83" s="7">
        <v>14.087953199999999</v>
      </c>
      <c r="F83" s="7">
        <v>-91.0513914</v>
      </c>
      <c r="G83" s="7" t="s">
        <v>9203</v>
      </c>
      <c r="H83" s="7">
        <v>41.184631299999999</v>
      </c>
      <c r="I83" s="7">
        <v>-8.5985220000000009</v>
      </c>
      <c r="J83" s="7" t="s">
        <v>9163</v>
      </c>
      <c r="K83" s="7">
        <v>1562094588</v>
      </c>
      <c r="L83" s="7">
        <v>1562130588</v>
      </c>
      <c r="M83" s="7" t="s">
        <v>9149</v>
      </c>
      <c r="N83" s="7">
        <v>1.17</v>
      </c>
      <c r="O83" s="7">
        <v>4</v>
      </c>
      <c r="P83" s="7">
        <v>0</v>
      </c>
      <c r="Q83" s="7">
        <v>0</v>
      </c>
      <c r="R83" s="7">
        <v>0</v>
      </c>
      <c r="S83" s="7" t="s">
        <v>9149</v>
      </c>
      <c r="T83" s="7" t="s">
        <v>1978</v>
      </c>
      <c r="U83" s="7" t="s">
        <v>1978</v>
      </c>
      <c r="V83" s="7" t="s">
        <v>1978</v>
      </c>
      <c r="W83" s="7">
        <v>3</v>
      </c>
      <c r="X83" s="7" t="s">
        <v>9150</v>
      </c>
      <c r="Y83" s="7">
        <v>128.43</v>
      </c>
      <c r="Z83" s="7" t="s">
        <v>4682</v>
      </c>
      <c r="AA83" s="7" t="s">
        <v>9151</v>
      </c>
      <c r="AB83" s="7" t="s">
        <v>9151</v>
      </c>
      <c r="AC83" s="7" t="s">
        <v>9151</v>
      </c>
    </row>
    <row r="84" spans="1:29" x14ac:dyDescent="0.25">
      <c r="A84" s="7" t="s">
        <v>4683</v>
      </c>
      <c r="B84" s="7" t="s">
        <v>4684</v>
      </c>
      <c r="C84" s="7" t="s">
        <v>4685</v>
      </c>
      <c r="D84" s="7" t="s">
        <v>2775</v>
      </c>
      <c r="E84" s="7">
        <v>-9.4355285000000002</v>
      </c>
      <c r="F84" s="7">
        <v>119.2627176</v>
      </c>
      <c r="G84" s="7" t="s">
        <v>9157</v>
      </c>
      <c r="H84" s="7">
        <v>22.568299</v>
      </c>
      <c r="I84" s="7">
        <v>113.485598</v>
      </c>
      <c r="J84" s="7" t="s">
        <v>9159</v>
      </c>
      <c r="K84" s="7">
        <v>1572814382</v>
      </c>
      <c r="L84" s="7">
        <v>1572886382</v>
      </c>
      <c r="M84" s="7" t="s">
        <v>9149</v>
      </c>
      <c r="N84" s="7">
        <v>51.46</v>
      </c>
      <c r="O84" s="7">
        <v>3</v>
      </c>
      <c r="P84" s="7">
        <v>0</v>
      </c>
      <c r="Q84" s="7">
        <v>0</v>
      </c>
      <c r="R84" s="7">
        <v>0</v>
      </c>
      <c r="S84" s="7" t="s">
        <v>9149</v>
      </c>
      <c r="T84" s="7" t="s">
        <v>1978</v>
      </c>
      <c r="U84" s="7" t="s">
        <v>1978</v>
      </c>
      <c r="V84" s="7" t="s">
        <v>4688</v>
      </c>
      <c r="W84" s="7">
        <v>1</v>
      </c>
      <c r="X84" s="7" t="s">
        <v>9164</v>
      </c>
      <c r="Y84" s="7">
        <v>114.86</v>
      </c>
      <c r="Z84" s="7" t="s">
        <v>4689</v>
      </c>
      <c r="AA84" s="7" t="s">
        <v>9151</v>
      </c>
      <c r="AB84" s="7" t="s">
        <v>9151</v>
      </c>
      <c r="AC84" s="7" t="s">
        <v>9151</v>
      </c>
    </row>
    <row r="85" spans="1:29" x14ac:dyDescent="0.25">
      <c r="A85" s="7" t="s">
        <v>4690</v>
      </c>
      <c r="B85" s="7" t="s">
        <v>4691</v>
      </c>
      <c r="C85" s="7" t="s">
        <v>4692</v>
      </c>
      <c r="D85" s="7" t="s">
        <v>2114</v>
      </c>
      <c r="E85" s="7">
        <v>29.718419000000001</v>
      </c>
      <c r="F85" s="7">
        <v>104.585735</v>
      </c>
      <c r="G85" s="7" t="s">
        <v>9159</v>
      </c>
      <c r="H85" s="7">
        <v>-6.6421188000000004</v>
      </c>
      <c r="I85" s="7">
        <v>108.18734069999999</v>
      </c>
      <c r="J85" s="7" t="s">
        <v>9157</v>
      </c>
      <c r="K85" s="7">
        <v>1559563787</v>
      </c>
      <c r="L85" s="7">
        <v>1559596187</v>
      </c>
      <c r="M85" s="7" t="s">
        <v>9149</v>
      </c>
      <c r="N85" s="7">
        <v>193.08</v>
      </c>
      <c r="O85" s="7">
        <v>3</v>
      </c>
      <c r="P85" s="7">
        <v>0</v>
      </c>
      <c r="Q85" s="7">
        <v>0</v>
      </c>
      <c r="R85" s="7">
        <v>0</v>
      </c>
      <c r="S85" s="7" t="s">
        <v>9149</v>
      </c>
      <c r="T85" s="7" t="s">
        <v>1978</v>
      </c>
      <c r="U85" s="7" t="s">
        <v>1978</v>
      </c>
      <c r="V85" s="7" t="s">
        <v>4695</v>
      </c>
      <c r="W85" s="7">
        <v>1</v>
      </c>
      <c r="X85" s="7" t="s">
        <v>9164</v>
      </c>
      <c r="Y85" s="7">
        <v>100.6</v>
      </c>
      <c r="Z85" s="7" t="s">
        <v>4696</v>
      </c>
      <c r="AA85" s="7" t="s">
        <v>9151</v>
      </c>
      <c r="AB85" s="7" t="s">
        <v>9151</v>
      </c>
      <c r="AC85" s="7" t="s">
        <v>9151</v>
      </c>
    </row>
    <row r="86" spans="1:29" x14ac:dyDescent="0.25">
      <c r="A86" s="7" t="s">
        <v>4697</v>
      </c>
      <c r="B86" s="7" t="s">
        <v>4698</v>
      </c>
      <c r="C86" s="7" t="s">
        <v>4699</v>
      </c>
      <c r="D86" s="7" t="s">
        <v>2818</v>
      </c>
      <c r="E86" s="7">
        <v>35.013367199999998</v>
      </c>
      <c r="F86" s="7">
        <v>132.22411059999999</v>
      </c>
      <c r="G86" s="7" t="s">
        <v>9160</v>
      </c>
      <c r="H86" s="7">
        <v>62.209069999999997</v>
      </c>
      <c r="I86" s="7">
        <v>-6.7524699999999998</v>
      </c>
      <c r="J86" s="7" t="s">
        <v>9212</v>
      </c>
      <c r="K86" s="7">
        <v>1572032933</v>
      </c>
      <c r="L86" s="7">
        <v>1572108533</v>
      </c>
      <c r="M86" s="7" t="s">
        <v>9149</v>
      </c>
      <c r="N86" s="7">
        <v>43.98</v>
      </c>
      <c r="O86" s="7">
        <v>1</v>
      </c>
      <c r="P86" s="7">
        <v>191.38</v>
      </c>
      <c r="Q86" s="7">
        <v>56.84</v>
      </c>
      <c r="R86" s="7">
        <v>4.97</v>
      </c>
      <c r="S86" s="7" t="s">
        <v>9149</v>
      </c>
      <c r="T86" s="7" t="s">
        <v>1978</v>
      </c>
      <c r="U86" s="7" t="s">
        <v>1978</v>
      </c>
      <c r="V86" s="7" t="s">
        <v>1978</v>
      </c>
      <c r="W86" s="7">
        <v>3</v>
      </c>
      <c r="X86" s="7" t="s">
        <v>9150</v>
      </c>
      <c r="Y86" s="7">
        <v>88.93</v>
      </c>
      <c r="Z86" s="7" t="s">
        <v>4702</v>
      </c>
      <c r="AA86" s="7" t="s">
        <v>9151</v>
      </c>
      <c r="AB86" s="7" t="s">
        <v>9151</v>
      </c>
      <c r="AC86" s="7" t="s">
        <v>9151</v>
      </c>
    </row>
    <row r="87" spans="1:29" x14ac:dyDescent="0.25">
      <c r="A87" s="7" t="s">
        <v>4703</v>
      </c>
      <c r="B87" s="7" t="s">
        <v>4704</v>
      </c>
      <c r="C87" s="7" t="s">
        <v>4705</v>
      </c>
      <c r="D87" s="7" t="s">
        <v>2888</v>
      </c>
      <c r="E87" s="7">
        <v>48.705730899999999</v>
      </c>
      <c r="F87" s="7">
        <v>2.2186743</v>
      </c>
      <c r="G87" s="7" t="s">
        <v>9168</v>
      </c>
      <c r="H87" s="7">
        <v>5.5126065000000004</v>
      </c>
      <c r="I87" s="7">
        <v>95.793200799999994</v>
      </c>
      <c r="J87" s="7" t="s">
        <v>9157</v>
      </c>
      <c r="K87" s="7">
        <v>1548473455</v>
      </c>
      <c r="L87" s="7">
        <v>1548527455</v>
      </c>
      <c r="M87" s="7" t="s">
        <v>9149</v>
      </c>
      <c r="N87" s="7">
        <v>54.97</v>
      </c>
      <c r="O87" s="7">
        <v>2</v>
      </c>
      <c r="P87" s="7">
        <v>0</v>
      </c>
      <c r="Q87" s="7">
        <v>62.74</v>
      </c>
      <c r="R87" s="7">
        <v>0</v>
      </c>
      <c r="S87" s="7" t="s">
        <v>9149</v>
      </c>
      <c r="T87" s="7" t="s">
        <v>1978</v>
      </c>
      <c r="U87" s="7" t="s">
        <v>1978</v>
      </c>
      <c r="V87" s="7" t="s">
        <v>1978</v>
      </c>
      <c r="W87" s="7">
        <v>3</v>
      </c>
      <c r="X87" s="7" t="s">
        <v>9164</v>
      </c>
      <c r="Y87" s="7">
        <v>163.19999999999999</v>
      </c>
      <c r="Z87" s="7" t="s">
        <v>4708</v>
      </c>
      <c r="AA87" s="7" t="s">
        <v>9151</v>
      </c>
      <c r="AB87" s="7" t="s">
        <v>9151</v>
      </c>
      <c r="AC87" s="7" t="s">
        <v>9151</v>
      </c>
    </row>
    <row r="88" spans="1:29" x14ac:dyDescent="0.25">
      <c r="A88" s="7" t="s">
        <v>4709</v>
      </c>
      <c r="B88" s="7" t="s">
        <v>4710</v>
      </c>
      <c r="C88" s="7" t="s">
        <v>4711</v>
      </c>
      <c r="D88" s="7" t="s">
        <v>2243</v>
      </c>
      <c r="E88" s="7">
        <v>-31.332080699999999</v>
      </c>
      <c r="F88" s="7">
        <v>-64.308428500000005</v>
      </c>
      <c r="G88" s="7" t="s">
        <v>9195</v>
      </c>
      <c r="H88" s="7">
        <v>-36.820135200000003</v>
      </c>
      <c r="I88" s="7">
        <v>-73.044390399999997</v>
      </c>
      <c r="J88" s="7" t="s">
        <v>9213</v>
      </c>
      <c r="K88" s="7">
        <v>1572207109</v>
      </c>
      <c r="L88" s="7">
        <v>1572225109</v>
      </c>
      <c r="M88" s="7" t="s">
        <v>9149</v>
      </c>
      <c r="N88" s="7">
        <v>130.11000000000001</v>
      </c>
      <c r="O88" s="7">
        <v>1</v>
      </c>
      <c r="P88" s="7">
        <v>34.65</v>
      </c>
      <c r="Q88" s="7">
        <v>138.09</v>
      </c>
      <c r="R88" s="7">
        <v>134.66</v>
      </c>
      <c r="S88" s="7" t="s">
        <v>9149</v>
      </c>
      <c r="T88" s="7" t="s">
        <v>1978</v>
      </c>
      <c r="U88" s="7" t="s">
        <v>1978</v>
      </c>
      <c r="V88" s="7" t="s">
        <v>1978</v>
      </c>
      <c r="W88" s="7">
        <v>2</v>
      </c>
      <c r="X88" s="7" t="s">
        <v>9164</v>
      </c>
      <c r="Y88" s="7">
        <v>130.72</v>
      </c>
      <c r="Z88" s="7" t="s">
        <v>4713</v>
      </c>
      <c r="AA88" s="7" t="s">
        <v>9151</v>
      </c>
      <c r="AB88" s="7" t="s">
        <v>9151</v>
      </c>
      <c r="AC88" s="7" t="s">
        <v>9151</v>
      </c>
    </row>
    <row r="89" spans="1:29" x14ac:dyDescent="0.25">
      <c r="A89" s="7" t="s">
        <v>4714</v>
      </c>
      <c r="B89" s="7" t="s">
        <v>4715</v>
      </c>
      <c r="C89" s="7" t="s">
        <v>4716</v>
      </c>
      <c r="D89" s="7" t="s">
        <v>3372</v>
      </c>
      <c r="E89" s="7">
        <v>-33.032043199999997</v>
      </c>
      <c r="F89" s="7">
        <v>27.886385099999998</v>
      </c>
      <c r="G89" s="7" t="s">
        <v>9210</v>
      </c>
      <c r="H89" s="7">
        <v>15.309800299999999</v>
      </c>
      <c r="I89" s="7">
        <v>119.9994908</v>
      </c>
      <c r="J89" s="7" t="s">
        <v>9158</v>
      </c>
      <c r="K89" s="7">
        <v>1573409141</v>
      </c>
      <c r="L89" s="7">
        <v>1573473941</v>
      </c>
      <c r="M89" s="7" t="s">
        <v>9149</v>
      </c>
      <c r="N89" s="7">
        <v>151.47999999999999</v>
      </c>
      <c r="O89" s="7">
        <v>1</v>
      </c>
      <c r="P89" s="7">
        <v>168.49</v>
      </c>
      <c r="Q89" s="7">
        <v>157.32</v>
      </c>
      <c r="R89" s="7">
        <v>107.25</v>
      </c>
      <c r="S89" s="7" t="s">
        <v>9149</v>
      </c>
      <c r="T89" s="7" t="s">
        <v>1978</v>
      </c>
      <c r="U89" s="7" t="s">
        <v>1978</v>
      </c>
      <c r="V89" s="7" t="s">
        <v>1978</v>
      </c>
      <c r="W89" s="7">
        <v>1</v>
      </c>
      <c r="X89" s="7" t="s">
        <v>9150</v>
      </c>
      <c r="Y89" s="7">
        <v>95.02</v>
      </c>
      <c r="Z89" s="7" t="s">
        <v>4719</v>
      </c>
      <c r="AA89" s="7" t="s">
        <v>9151</v>
      </c>
      <c r="AB89" s="7" t="s">
        <v>9151</v>
      </c>
      <c r="AC89" s="7" t="s">
        <v>9151</v>
      </c>
    </row>
    <row r="90" spans="1:29" x14ac:dyDescent="0.25">
      <c r="A90" s="7" t="s">
        <v>4720</v>
      </c>
      <c r="B90" s="7" t="s">
        <v>4721</v>
      </c>
      <c r="C90" s="7" t="s">
        <v>4722</v>
      </c>
      <c r="D90" s="7" t="s">
        <v>2306</v>
      </c>
      <c r="E90" s="7">
        <v>55.823906999999998</v>
      </c>
      <c r="F90" s="7">
        <v>37.518127</v>
      </c>
      <c r="G90" s="7" t="s">
        <v>9152</v>
      </c>
      <c r="H90" s="7">
        <v>28.786166999999999</v>
      </c>
      <c r="I90" s="7">
        <v>108.176236</v>
      </c>
      <c r="J90" s="7" t="s">
        <v>9159</v>
      </c>
      <c r="K90" s="7">
        <v>1564738426</v>
      </c>
      <c r="L90" s="7">
        <v>1564821226</v>
      </c>
      <c r="M90" s="7" t="s">
        <v>9149</v>
      </c>
      <c r="N90" s="7">
        <v>116.39</v>
      </c>
      <c r="O90" s="7">
        <v>1</v>
      </c>
      <c r="P90" s="7">
        <v>43.74</v>
      </c>
      <c r="Q90" s="7">
        <v>4.4800000000000004</v>
      </c>
      <c r="R90" s="7">
        <v>70.959999999999994</v>
      </c>
      <c r="S90" s="7" t="s">
        <v>9149</v>
      </c>
      <c r="T90" s="7" t="s">
        <v>1978</v>
      </c>
      <c r="U90" s="7" t="s">
        <v>1978</v>
      </c>
      <c r="V90" s="7" t="s">
        <v>1978</v>
      </c>
      <c r="W90" s="7">
        <v>1</v>
      </c>
      <c r="X90" s="7" t="s">
        <v>9164</v>
      </c>
      <c r="Y90" s="7">
        <v>50.1</v>
      </c>
      <c r="Z90" s="7" t="s">
        <v>4725</v>
      </c>
      <c r="AA90" s="7" t="s">
        <v>9151</v>
      </c>
      <c r="AB90" s="7" t="s">
        <v>9151</v>
      </c>
      <c r="AC90" s="7" t="s">
        <v>9151</v>
      </c>
    </row>
    <row r="91" spans="1:29" x14ac:dyDescent="0.25">
      <c r="A91" s="7" t="s">
        <v>4726</v>
      </c>
      <c r="B91" s="7" t="s">
        <v>4727</v>
      </c>
      <c r="C91" s="7" t="s">
        <v>4728</v>
      </c>
      <c r="D91" s="7" t="s">
        <v>3770</v>
      </c>
      <c r="E91" s="7">
        <v>8.2969679999999997</v>
      </c>
      <c r="F91" s="7">
        <v>30.153156800000001</v>
      </c>
      <c r="G91" s="7" t="s">
        <v>9173</v>
      </c>
      <c r="H91" s="7">
        <v>59.385171900000003</v>
      </c>
      <c r="I91" s="7">
        <v>17.917200600000001</v>
      </c>
      <c r="J91" s="7" t="s">
        <v>9175</v>
      </c>
      <c r="K91" s="7">
        <v>1570537399</v>
      </c>
      <c r="L91" s="7">
        <v>1570612999</v>
      </c>
      <c r="M91" s="7" t="s">
        <v>9149</v>
      </c>
      <c r="N91" s="7">
        <v>38.270000000000003</v>
      </c>
      <c r="O91" s="7">
        <v>1</v>
      </c>
      <c r="P91" s="7">
        <v>46.54</v>
      </c>
      <c r="Q91" s="7">
        <v>169.15</v>
      </c>
      <c r="R91" s="7">
        <v>139</v>
      </c>
      <c r="S91" s="7" t="s">
        <v>9149</v>
      </c>
      <c r="T91" s="7" t="s">
        <v>1978</v>
      </c>
      <c r="U91" s="7" t="s">
        <v>1978</v>
      </c>
      <c r="V91" s="7" t="s">
        <v>1978</v>
      </c>
      <c r="W91" s="7">
        <v>0</v>
      </c>
      <c r="X91" s="7" t="s">
        <v>9150</v>
      </c>
      <c r="Y91" s="7">
        <v>135.94999999999999</v>
      </c>
      <c r="Z91" s="7" t="s">
        <v>4731</v>
      </c>
      <c r="AA91" s="7" t="s">
        <v>9151</v>
      </c>
      <c r="AB91" s="7" t="s">
        <v>9151</v>
      </c>
      <c r="AC91" s="7" t="s">
        <v>9151</v>
      </c>
    </row>
    <row r="92" spans="1:29" x14ac:dyDescent="0.25">
      <c r="A92" s="7" t="s">
        <v>4732</v>
      </c>
      <c r="B92" s="7" t="s">
        <v>4733</v>
      </c>
      <c r="C92" s="7" t="s">
        <v>4734</v>
      </c>
      <c r="D92" s="7" t="s">
        <v>4184</v>
      </c>
      <c r="E92" s="7">
        <v>13.930094499999999</v>
      </c>
      <c r="F92" s="7">
        <v>120.9522977</v>
      </c>
      <c r="G92" s="7" t="s">
        <v>9158</v>
      </c>
      <c r="H92" s="7">
        <v>56.947079000000002</v>
      </c>
      <c r="I92" s="7">
        <v>23.6168485</v>
      </c>
      <c r="J92" s="7" t="s">
        <v>9214</v>
      </c>
      <c r="K92" s="7">
        <v>1568140030</v>
      </c>
      <c r="L92" s="7">
        <v>1568215630</v>
      </c>
      <c r="M92" s="7" t="s">
        <v>9149</v>
      </c>
      <c r="N92" s="7">
        <v>16.899999999999999</v>
      </c>
      <c r="O92" s="7">
        <v>1</v>
      </c>
      <c r="P92" s="7">
        <v>175.4</v>
      </c>
      <c r="Q92" s="7">
        <v>191.53</v>
      </c>
      <c r="R92" s="7">
        <v>49.15</v>
      </c>
      <c r="S92" s="7" t="s">
        <v>9149</v>
      </c>
      <c r="T92" s="7" t="s">
        <v>1978</v>
      </c>
      <c r="U92" s="7" t="s">
        <v>1978</v>
      </c>
      <c r="V92" s="7" t="s">
        <v>1978</v>
      </c>
      <c r="W92" s="7">
        <v>0</v>
      </c>
      <c r="X92" s="7" t="s">
        <v>9150</v>
      </c>
      <c r="Y92" s="7">
        <v>115.1</v>
      </c>
      <c r="Z92" s="7" t="s">
        <v>4737</v>
      </c>
      <c r="AA92" s="7" t="s">
        <v>9151</v>
      </c>
      <c r="AB92" s="7" t="s">
        <v>9151</v>
      </c>
      <c r="AC92" s="7" t="s">
        <v>9151</v>
      </c>
    </row>
    <row r="93" spans="1:29" x14ac:dyDescent="0.25">
      <c r="A93" s="7" t="s">
        <v>4738</v>
      </c>
      <c r="B93" s="7" t="s">
        <v>4739</v>
      </c>
      <c r="C93" s="7" t="s">
        <v>4740</v>
      </c>
      <c r="D93" s="7" t="s">
        <v>2599</v>
      </c>
      <c r="E93" s="7">
        <v>31.364042000000001</v>
      </c>
      <c r="F93" s="7">
        <v>108.520914</v>
      </c>
      <c r="G93" s="7" t="s">
        <v>9159</v>
      </c>
      <c r="H93" s="7">
        <v>36.103003600000001</v>
      </c>
      <c r="I93" s="7">
        <v>-86.872214600000007</v>
      </c>
      <c r="J93" s="7" t="s">
        <v>9153</v>
      </c>
      <c r="K93" s="7">
        <v>1567275974</v>
      </c>
      <c r="L93" s="7">
        <v>1567290374</v>
      </c>
      <c r="M93" s="7" t="s">
        <v>9149</v>
      </c>
      <c r="N93" s="7">
        <v>191.01</v>
      </c>
      <c r="O93" s="7">
        <v>0</v>
      </c>
      <c r="P93" s="7">
        <v>164.57</v>
      </c>
      <c r="Q93" s="7">
        <v>138.69999999999999</v>
      </c>
      <c r="R93" s="7">
        <v>152.08000000000001</v>
      </c>
      <c r="S93" s="7" t="s">
        <v>9149</v>
      </c>
      <c r="T93" s="7" t="s">
        <v>1978</v>
      </c>
      <c r="U93" s="7" t="s">
        <v>1978</v>
      </c>
      <c r="V93" s="7" t="s">
        <v>1978</v>
      </c>
      <c r="W93" s="7">
        <v>2</v>
      </c>
      <c r="X93" s="7" t="s">
        <v>9150</v>
      </c>
      <c r="Y93" s="7">
        <v>108.05</v>
      </c>
      <c r="Z93" s="7" t="s">
        <v>4742</v>
      </c>
      <c r="AA93" s="7" t="s">
        <v>9151</v>
      </c>
      <c r="AB93" s="7" t="s">
        <v>9151</v>
      </c>
      <c r="AC93" s="7" t="s">
        <v>9151</v>
      </c>
    </row>
    <row r="94" spans="1:29" x14ac:dyDescent="0.25">
      <c r="A94" s="7" t="s">
        <v>4743</v>
      </c>
      <c r="B94" s="7" t="s">
        <v>4744</v>
      </c>
      <c r="C94" s="7" t="s">
        <v>4745</v>
      </c>
      <c r="D94" s="7" t="s">
        <v>2004</v>
      </c>
      <c r="E94" s="7">
        <v>41.3052226</v>
      </c>
      <c r="F94" s="7">
        <v>-72.926862600000007</v>
      </c>
      <c r="G94" s="7" t="s">
        <v>9153</v>
      </c>
      <c r="H94" s="7">
        <v>16.356791000000001</v>
      </c>
      <c r="I94" s="7">
        <v>102.82594450000001</v>
      </c>
      <c r="J94" s="7" t="s">
        <v>9182</v>
      </c>
      <c r="K94" s="7">
        <v>1552728377</v>
      </c>
      <c r="L94" s="7">
        <v>1552793177</v>
      </c>
      <c r="M94" s="7" t="s">
        <v>9149</v>
      </c>
      <c r="N94" s="7">
        <v>73.09</v>
      </c>
      <c r="O94" s="7">
        <v>1</v>
      </c>
      <c r="P94" s="7">
        <v>141.06</v>
      </c>
      <c r="Q94" s="7">
        <v>127.74</v>
      </c>
      <c r="R94" s="7">
        <v>89.08</v>
      </c>
      <c r="S94" s="7" t="s">
        <v>9149</v>
      </c>
      <c r="T94" s="7" t="s">
        <v>1978</v>
      </c>
      <c r="U94" s="7" t="s">
        <v>1978</v>
      </c>
      <c r="V94" s="7" t="s">
        <v>1978</v>
      </c>
      <c r="W94" s="7">
        <v>1</v>
      </c>
      <c r="X94" s="7" t="s">
        <v>9150</v>
      </c>
      <c r="Y94" s="7">
        <v>188.33</v>
      </c>
      <c r="Z94" s="7" t="s">
        <v>4748</v>
      </c>
      <c r="AA94" s="7" t="s">
        <v>9151</v>
      </c>
      <c r="AB94" s="7" t="s">
        <v>9151</v>
      </c>
      <c r="AC94" s="7" t="s">
        <v>9151</v>
      </c>
    </row>
    <row r="95" spans="1:29" x14ac:dyDescent="0.25">
      <c r="A95" s="7" t="s">
        <v>4749</v>
      </c>
      <c r="B95" s="7" t="s">
        <v>4750</v>
      </c>
      <c r="C95" s="7" t="s">
        <v>4751</v>
      </c>
      <c r="D95" s="7" t="s">
        <v>2511</v>
      </c>
      <c r="E95" s="7">
        <v>35.948285800000001</v>
      </c>
      <c r="F95" s="7">
        <v>126.9575991</v>
      </c>
      <c r="G95" s="7" t="s">
        <v>9215</v>
      </c>
      <c r="H95" s="7">
        <v>55.925124199999999</v>
      </c>
      <c r="I95" s="7">
        <v>39.448905500000002</v>
      </c>
      <c r="J95" s="7" t="s">
        <v>9152</v>
      </c>
      <c r="K95" s="7">
        <v>1547743526</v>
      </c>
      <c r="L95" s="7">
        <v>1547822726</v>
      </c>
      <c r="M95" s="7" t="s">
        <v>9149</v>
      </c>
      <c r="N95" s="7">
        <v>81.739999999999995</v>
      </c>
      <c r="O95" s="7">
        <v>3</v>
      </c>
      <c r="P95" s="7">
        <v>0</v>
      </c>
      <c r="Q95" s="7">
        <v>0</v>
      </c>
      <c r="R95" s="7">
        <v>0</v>
      </c>
      <c r="S95" s="7" t="s">
        <v>9149</v>
      </c>
      <c r="T95" s="7" t="s">
        <v>1978</v>
      </c>
      <c r="U95" s="7" t="s">
        <v>1978</v>
      </c>
      <c r="V95" s="7" t="s">
        <v>4754</v>
      </c>
      <c r="W95" s="7">
        <v>2</v>
      </c>
      <c r="X95" s="7" t="s">
        <v>9150</v>
      </c>
      <c r="Y95" s="7">
        <v>17.84</v>
      </c>
      <c r="Z95" s="7" t="s">
        <v>4755</v>
      </c>
      <c r="AA95" s="7" t="s">
        <v>9151</v>
      </c>
      <c r="AB95" s="7" t="s">
        <v>9151</v>
      </c>
      <c r="AC95" s="7" t="s">
        <v>9151</v>
      </c>
    </row>
    <row r="96" spans="1:29" x14ac:dyDescent="0.25">
      <c r="A96" s="7" t="s">
        <v>4756</v>
      </c>
      <c r="B96" s="7" t="s">
        <v>4757</v>
      </c>
      <c r="C96" s="7" t="s">
        <v>4758</v>
      </c>
      <c r="D96" s="7" t="s">
        <v>3308</v>
      </c>
      <c r="E96" s="7">
        <v>5.7095630000000002</v>
      </c>
      <c r="F96" s="7">
        <v>-77.266696899999999</v>
      </c>
      <c r="G96" s="7" t="s">
        <v>9191</v>
      </c>
      <c r="H96" s="7">
        <v>-23.216667000000001</v>
      </c>
      <c r="I96" s="7">
        <v>46.666666900000003</v>
      </c>
      <c r="J96" s="7" t="s">
        <v>9178</v>
      </c>
      <c r="K96" s="7">
        <v>1560713619</v>
      </c>
      <c r="L96" s="7">
        <v>1560760419</v>
      </c>
      <c r="M96" s="7" t="s">
        <v>9149</v>
      </c>
      <c r="N96" s="7">
        <v>108.73</v>
      </c>
      <c r="O96" s="7">
        <v>0</v>
      </c>
      <c r="P96" s="7">
        <v>4.45</v>
      </c>
      <c r="Q96" s="7">
        <v>166.87</v>
      </c>
      <c r="R96" s="7">
        <v>15.71</v>
      </c>
      <c r="S96" s="7" t="s">
        <v>9149</v>
      </c>
      <c r="T96" s="7" t="s">
        <v>1978</v>
      </c>
      <c r="U96" s="7" t="s">
        <v>1978</v>
      </c>
      <c r="V96" s="7" t="s">
        <v>1978</v>
      </c>
      <c r="W96" s="7">
        <v>1</v>
      </c>
      <c r="X96" s="7" t="s">
        <v>9164</v>
      </c>
      <c r="Y96" s="7">
        <v>98.88</v>
      </c>
      <c r="Z96" s="7" t="s">
        <v>4760</v>
      </c>
      <c r="AA96" s="7" t="s">
        <v>9151</v>
      </c>
      <c r="AB96" s="7" t="s">
        <v>9151</v>
      </c>
      <c r="AC96" s="7" t="s">
        <v>9151</v>
      </c>
    </row>
    <row r="97" spans="1:29" x14ac:dyDescent="0.25">
      <c r="A97" s="7" t="s">
        <v>4761</v>
      </c>
      <c r="B97" s="7" t="s">
        <v>4762</v>
      </c>
      <c r="C97" s="7" t="s">
        <v>4763</v>
      </c>
      <c r="D97" s="7" t="s">
        <v>3489</v>
      </c>
      <c r="E97" s="7">
        <v>-0.79113880000000003</v>
      </c>
      <c r="F97" s="7">
        <v>29.924903</v>
      </c>
      <c r="G97" s="7" t="s">
        <v>9216</v>
      </c>
      <c r="H97" s="7">
        <v>41.005772899999997</v>
      </c>
      <c r="I97" s="7">
        <v>71.643602799999996</v>
      </c>
      <c r="J97" s="7" t="s">
        <v>9217</v>
      </c>
      <c r="K97" s="7">
        <v>1562861583</v>
      </c>
      <c r="L97" s="7">
        <v>1562872383</v>
      </c>
      <c r="M97" s="7" t="s">
        <v>9149</v>
      </c>
      <c r="N97" s="7">
        <v>121.04</v>
      </c>
      <c r="O97" s="7">
        <v>1</v>
      </c>
      <c r="P97" s="7">
        <v>45.14</v>
      </c>
      <c r="Q97" s="7">
        <v>64.88</v>
      </c>
      <c r="R97" s="7">
        <v>95.6</v>
      </c>
      <c r="S97" s="7" t="s">
        <v>9149</v>
      </c>
      <c r="T97" s="7" t="s">
        <v>1978</v>
      </c>
      <c r="U97" s="7" t="s">
        <v>1978</v>
      </c>
      <c r="V97" s="7" t="s">
        <v>1978</v>
      </c>
      <c r="W97" s="7">
        <v>1</v>
      </c>
      <c r="X97" s="7" t="s">
        <v>9150</v>
      </c>
      <c r="Y97" s="7">
        <v>152.11000000000001</v>
      </c>
      <c r="Z97" s="7" t="s">
        <v>4765</v>
      </c>
      <c r="AA97" s="7" t="s">
        <v>9151</v>
      </c>
      <c r="AB97" s="7" t="s">
        <v>9151</v>
      </c>
      <c r="AC97" s="7" t="s">
        <v>9151</v>
      </c>
    </row>
    <row r="98" spans="1:29" x14ac:dyDescent="0.25">
      <c r="A98" s="7" t="s">
        <v>4766</v>
      </c>
      <c r="B98" s="7" t="s">
        <v>4767</v>
      </c>
      <c r="C98" s="7" t="s">
        <v>4768</v>
      </c>
      <c r="D98" s="7" t="s">
        <v>2661</v>
      </c>
      <c r="E98" s="7">
        <v>47.733454500000001</v>
      </c>
      <c r="F98" s="7">
        <v>-3.4955427999999999</v>
      </c>
      <c r="G98" s="7" t="s">
        <v>9168</v>
      </c>
      <c r="H98" s="7">
        <v>28.1905018</v>
      </c>
      <c r="I98" s="7">
        <v>112.99950200000001</v>
      </c>
      <c r="J98" s="7" t="s">
        <v>9159</v>
      </c>
      <c r="K98" s="7">
        <v>1550601758</v>
      </c>
      <c r="L98" s="7">
        <v>1550619758</v>
      </c>
      <c r="M98" s="7" t="s">
        <v>9149</v>
      </c>
      <c r="N98" s="7">
        <v>162.06</v>
      </c>
      <c r="O98" s="7">
        <v>1</v>
      </c>
      <c r="P98" s="7">
        <v>40.159999999999997</v>
      </c>
      <c r="Q98" s="7">
        <v>16.07</v>
      </c>
      <c r="R98" s="7">
        <v>62.91</v>
      </c>
      <c r="S98" s="7" t="s">
        <v>9149</v>
      </c>
      <c r="T98" s="7" t="s">
        <v>1978</v>
      </c>
      <c r="U98" s="7" t="s">
        <v>1978</v>
      </c>
      <c r="V98" s="7" t="s">
        <v>1978</v>
      </c>
      <c r="W98" s="7">
        <v>3</v>
      </c>
      <c r="X98" s="7" t="s">
        <v>9164</v>
      </c>
      <c r="Y98" s="7">
        <v>68.48</v>
      </c>
      <c r="Z98" s="7" t="s">
        <v>4770</v>
      </c>
      <c r="AA98" s="7" t="s">
        <v>9151</v>
      </c>
      <c r="AB98" s="7" t="s">
        <v>9151</v>
      </c>
      <c r="AC98" s="7" t="s">
        <v>9151</v>
      </c>
    </row>
    <row r="99" spans="1:29" x14ac:dyDescent="0.25">
      <c r="A99" s="7" t="s">
        <v>4771</v>
      </c>
      <c r="B99" s="7" t="s">
        <v>4772</v>
      </c>
      <c r="C99" s="7" t="s">
        <v>4773</v>
      </c>
      <c r="D99" s="7" t="s">
        <v>3683</v>
      </c>
      <c r="E99" s="7">
        <v>-1.3928343999999999</v>
      </c>
      <c r="F99" s="7">
        <v>-78.426875800000005</v>
      </c>
      <c r="G99" s="7" t="s">
        <v>9211</v>
      </c>
      <c r="H99" s="7">
        <v>58.581200600000003</v>
      </c>
      <c r="I99" s="7">
        <v>16.1481061</v>
      </c>
      <c r="J99" s="7" t="s">
        <v>9175</v>
      </c>
      <c r="K99" s="7">
        <v>1561678415</v>
      </c>
      <c r="L99" s="7">
        <v>1561678415</v>
      </c>
      <c r="M99" s="7" t="s">
        <v>9149</v>
      </c>
      <c r="N99" s="7">
        <v>164.7</v>
      </c>
      <c r="O99" s="7">
        <v>4</v>
      </c>
      <c r="P99" s="7">
        <v>0</v>
      </c>
      <c r="Q99" s="7">
        <v>0</v>
      </c>
      <c r="R99" s="7">
        <v>0</v>
      </c>
      <c r="S99" s="7" t="s">
        <v>9149</v>
      </c>
      <c r="T99" s="7" t="s">
        <v>1978</v>
      </c>
      <c r="U99" s="7" t="s">
        <v>1978</v>
      </c>
      <c r="V99" s="7" t="s">
        <v>1978</v>
      </c>
      <c r="W99" s="7">
        <v>2</v>
      </c>
      <c r="X99" s="7" t="s">
        <v>9150</v>
      </c>
      <c r="Y99" s="7">
        <v>50.63</v>
      </c>
      <c r="Z99" s="7" t="s">
        <v>4776</v>
      </c>
      <c r="AA99" s="7" t="s">
        <v>9151</v>
      </c>
      <c r="AB99" s="7" t="s">
        <v>9151</v>
      </c>
      <c r="AC99" s="7" t="s">
        <v>9151</v>
      </c>
    </row>
    <row r="100" spans="1:29" x14ac:dyDescent="0.25">
      <c r="A100" s="7" t="s">
        <v>4777</v>
      </c>
      <c r="B100" s="7" t="s">
        <v>4296</v>
      </c>
      <c r="C100" s="7" t="s">
        <v>4778</v>
      </c>
      <c r="D100" s="7" t="s">
        <v>4124</v>
      </c>
      <c r="E100" s="7">
        <v>59.933628200000001</v>
      </c>
      <c r="F100" s="7">
        <v>30.660923199999999</v>
      </c>
      <c r="G100" s="7" t="s">
        <v>9152</v>
      </c>
      <c r="H100" s="7">
        <v>-6.8148200000000001</v>
      </c>
      <c r="I100" s="7">
        <v>106.40416999999999</v>
      </c>
      <c r="J100" s="7" t="s">
        <v>9157</v>
      </c>
      <c r="K100" s="7">
        <v>1554896472</v>
      </c>
      <c r="L100" s="7">
        <v>1554946872</v>
      </c>
      <c r="M100" s="7" t="s">
        <v>9149</v>
      </c>
      <c r="N100" s="7">
        <v>113.18</v>
      </c>
      <c r="O100" s="7">
        <v>0</v>
      </c>
      <c r="P100" s="7">
        <v>13.55</v>
      </c>
      <c r="Q100" s="7">
        <v>162.22</v>
      </c>
      <c r="R100" s="7">
        <v>21.93</v>
      </c>
      <c r="S100" s="7" t="s">
        <v>9149</v>
      </c>
      <c r="T100" s="7" t="s">
        <v>1978</v>
      </c>
      <c r="U100" s="7" t="s">
        <v>1978</v>
      </c>
      <c r="V100" s="7" t="s">
        <v>1978</v>
      </c>
      <c r="W100" s="7">
        <v>0</v>
      </c>
      <c r="X100" s="7" t="s">
        <v>9164</v>
      </c>
      <c r="Y100" s="7">
        <v>1.4</v>
      </c>
      <c r="Z100" s="7" t="s">
        <v>4780</v>
      </c>
      <c r="AA100" s="7" t="s">
        <v>9151</v>
      </c>
      <c r="AB100" s="7" t="s">
        <v>9151</v>
      </c>
      <c r="AC100" s="7" t="s">
        <v>9151</v>
      </c>
    </row>
    <row r="101" spans="1:29" x14ac:dyDescent="0.25">
      <c r="A101" s="7" t="s">
        <v>4781</v>
      </c>
      <c r="B101" s="7" t="s">
        <v>4782</v>
      </c>
      <c r="C101" s="7" t="s">
        <v>4783</v>
      </c>
      <c r="D101" s="7" t="s">
        <v>3981</v>
      </c>
      <c r="E101" s="7">
        <v>39.119217300000003</v>
      </c>
      <c r="F101" s="7">
        <v>117.19440160000001</v>
      </c>
      <c r="G101" s="7" t="s">
        <v>9159</v>
      </c>
      <c r="H101" s="7">
        <v>-7.7454234</v>
      </c>
      <c r="I101" s="7">
        <v>113.1709572</v>
      </c>
      <c r="J101" s="7" t="s">
        <v>9157</v>
      </c>
      <c r="K101" s="7">
        <v>1568319699</v>
      </c>
      <c r="L101" s="7">
        <v>1568380899</v>
      </c>
      <c r="M101" s="7" t="s">
        <v>9149</v>
      </c>
      <c r="N101" s="7">
        <v>130.85</v>
      </c>
      <c r="O101" s="7">
        <v>0</v>
      </c>
      <c r="P101" s="7">
        <v>15.35</v>
      </c>
      <c r="Q101" s="7">
        <v>32.659999999999997</v>
      </c>
      <c r="R101" s="7">
        <v>79.27</v>
      </c>
      <c r="S101" s="7" t="s">
        <v>9149</v>
      </c>
      <c r="T101" s="7" t="s">
        <v>1978</v>
      </c>
      <c r="U101" s="7" t="s">
        <v>1978</v>
      </c>
      <c r="V101" s="7" t="s">
        <v>1978</v>
      </c>
      <c r="W101" s="7">
        <v>1</v>
      </c>
      <c r="X101" s="7" t="s">
        <v>9164</v>
      </c>
      <c r="Y101" s="7">
        <v>185.76</v>
      </c>
      <c r="Z101" s="7" t="s">
        <v>4785</v>
      </c>
      <c r="AA101" s="7" t="s">
        <v>9151</v>
      </c>
      <c r="AB101" s="7" t="s">
        <v>9151</v>
      </c>
      <c r="AC101" s="7" t="s">
        <v>9151</v>
      </c>
    </row>
    <row r="102" spans="1:29" x14ac:dyDescent="0.25">
      <c r="A102" s="7" t="s">
        <v>4786</v>
      </c>
      <c r="B102" s="7" t="s">
        <v>4787</v>
      </c>
      <c r="C102" s="7" t="s">
        <v>4788</v>
      </c>
      <c r="D102" s="7" t="s">
        <v>2114</v>
      </c>
      <c r="E102" s="7">
        <v>29.718419000000001</v>
      </c>
      <c r="F102" s="7">
        <v>104.585735</v>
      </c>
      <c r="G102" s="7" t="s">
        <v>9159</v>
      </c>
      <c r="H102" s="7">
        <v>-27.451456</v>
      </c>
      <c r="I102" s="7">
        <v>-59.029958999999998</v>
      </c>
      <c r="J102" s="7" t="s">
        <v>9195</v>
      </c>
      <c r="K102" s="7">
        <v>1559563787</v>
      </c>
      <c r="L102" s="7">
        <v>1559599787</v>
      </c>
      <c r="M102" s="7" t="s">
        <v>9149</v>
      </c>
      <c r="N102" s="7">
        <v>162.47</v>
      </c>
      <c r="O102" s="7">
        <v>4</v>
      </c>
      <c r="P102" s="7">
        <v>0</v>
      </c>
      <c r="Q102" s="7">
        <v>0</v>
      </c>
      <c r="R102" s="7">
        <v>0</v>
      </c>
      <c r="S102" s="7" t="s">
        <v>9149</v>
      </c>
      <c r="T102" s="7" t="s">
        <v>1978</v>
      </c>
      <c r="U102" s="7" t="s">
        <v>1978</v>
      </c>
      <c r="V102" s="7" t="s">
        <v>1978</v>
      </c>
      <c r="W102" s="7">
        <v>0</v>
      </c>
      <c r="X102" s="7" t="s">
        <v>9150</v>
      </c>
      <c r="Y102" s="7">
        <v>198.31</v>
      </c>
      <c r="Z102" s="7" t="s">
        <v>4791</v>
      </c>
      <c r="AA102" s="7" t="s">
        <v>9151</v>
      </c>
      <c r="AB102" s="7" t="s">
        <v>9151</v>
      </c>
      <c r="AC102" s="7" t="s">
        <v>9151</v>
      </c>
    </row>
    <row r="103" spans="1:29" x14ac:dyDescent="0.25">
      <c r="A103" s="7" t="s">
        <v>4792</v>
      </c>
      <c r="B103" s="7" t="s">
        <v>4793</v>
      </c>
      <c r="C103" s="7" t="s">
        <v>4794</v>
      </c>
      <c r="D103" s="7" t="s">
        <v>3142</v>
      </c>
      <c r="E103" s="7">
        <v>54.204216899999999</v>
      </c>
      <c r="F103" s="7">
        <v>27.853202199999998</v>
      </c>
      <c r="G103" s="7" t="s">
        <v>9201</v>
      </c>
      <c r="H103" s="7">
        <v>-6.9398970000000002</v>
      </c>
      <c r="I103" s="7">
        <v>106.95061750000001</v>
      </c>
      <c r="J103" s="7" t="s">
        <v>9157</v>
      </c>
      <c r="K103" s="7">
        <v>1559580331</v>
      </c>
      <c r="L103" s="7">
        <v>1559601931</v>
      </c>
      <c r="M103" s="7" t="s">
        <v>9149</v>
      </c>
      <c r="N103" s="7">
        <v>30.69</v>
      </c>
      <c r="O103" s="7">
        <v>3</v>
      </c>
      <c r="P103" s="7">
        <v>0</v>
      </c>
      <c r="Q103" s="7">
        <v>0</v>
      </c>
      <c r="R103" s="7">
        <v>0</v>
      </c>
      <c r="S103" s="7" t="s">
        <v>9149</v>
      </c>
      <c r="T103" s="7" t="s">
        <v>1978</v>
      </c>
      <c r="U103" s="7" t="s">
        <v>1978</v>
      </c>
      <c r="V103" s="7" t="s">
        <v>4797</v>
      </c>
      <c r="W103" s="7">
        <v>3</v>
      </c>
      <c r="X103" s="7" t="s">
        <v>9164</v>
      </c>
      <c r="Y103" s="7">
        <v>157.15</v>
      </c>
      <c r="Z103" s="7" t="s">
        <v>4798</v>
      </c>
      <c r="AA103" s="7" t="s">
        <v>9151</v>
      </c>
      <c r="AB103" s="7" t="s">
        <v>9151</v>
      </c>
      <c r="AC103" s="7" t="s">
        <v>9151</v>
      </c>
    </row>
    <row r="104" spans="1:29" x14ac:dyDescent="0.25">
      <c r="A104" s="7" t="s">
        <v>4799</v>
      </c>
      <c r="B104" s="7" t="s">
        <v>4800</v>
      </c>
      <c r="C104" s="7" t="s">
        <v>4801</v>
      </c>
      <c r="D104" s="7" t="s">
        <v>3657</v>
      </c>
      <c r="E104" s="7">
        <v>2.0164300000000002</v>
      </c>
      <c r="F104" s="7">
        <v>10.470660000000001</v>
      </c>
      <c r="G104" s="7" t="s">
        <v>9218</v>
      </c>
      <c r="H104" s="7">
        <v>27.508800999999998</v>
      </c>
      <c r="I104" s="7">
        <v>59.332999999999998</v>
      </c>
      <c r="J104" s="7" t="s">
        <v>9204</v>
      </c>
      <c r="K104" s="7">
        <v>1550559309</v>
      </c>
      <c r="L104" s="7">
        <v>1550562909</v>
      </c>
      <c r="M104" s="7" t="s">
        <v>9149</v>
      </c>
      <c r="N104" s="7">
        <v>100.94</v>
      </c>
      <c r="O104" s="7">
        <v>3</v>
      </c>
      <c r="P104" s="7">
        <v>0</v>
      </c>
      <c r="Q104" s="7">
        <v>0</v>
      </c>
      <c r="R104" s="7">
        <v>0</v>
      </c>
      <c r="S104" s="7" t="s">
        <v>9149</v>
      </c>
      <c r="T104" s="7" t="s">
        <v>1978</v>
      </c>
      <c r="U104" s="7" t="s">
        <v>1978</v>
      </c>
      <c r="V104" s="7" t="s">
        <v>4804</v>
      </c>
      <c r="W104" s="7">
        <v>1</v>
      </c>
      <c r="X104" s="7" t="s">
        <v>9150</v>
      </c>
      <c r="Y104" s="7">
        <v>3.76</v>
      </c>
      <c r="Z104" s="7" t="s">
        <v>4805</v>
      </c>
      <c r="AA104" s="7" t="s">
        <v>9151</v>
      </c>
      <c r="AB104" s="7" t="s">
        <v>9151</v>
      </c>
      <c r="AC104" s="7" t="s">
        <v>9151</v>
      </c>
    </row>
    <row r="105" spans="1:29" x14ac:dyDescent="0.25">
      <c r="A105" s="7" t="s">
        <v>4806</v>
      </c>
      <c r="B105" s="7" t="s">
        <v>4807</v>
      </c>
      <c r="C105" s="7" t="s">
        <v>4808</v>
      </c>
      <c r="D105" s="7" t="s">
        <v>2919</v>
      </c>
      <c r="E105" s="7">
        <v>61.169919399999998</v>
      </c>
      <c r="F105" s="7">
        <v>33.082897199999998</v>
      </c>
      <c r="G105" s="7" t="s">
        <v>9152</v>
      </c>
      <c r="H105" s="7">
        <v>56.744985</v>
      </c>
      <c r="I105" s="7">
        <v>15.9203039</v>
      </c>
      <c r="J105" s="7" t="s">
        <v>9175</v>
      </c>
      <c r="K105" s="7">
        <v>1546570972</v>
      </c>
      <c r="L105" s="7">
        <v>1546646572</v>
      </c>
      <c r="M105" s="7" t="s">
        <v>9149</v>
      </c>
      <c r="N105" s="7">
        <v>119.67</v>
      </c>
      <c r="O105" s="7">
        <v>3</v>
      </c>
      <c r="P105" s="7">
        <v>0</v>
      </c>
      <c r="Q105" s="7">
        <v>0</v>
      </c>
      <c r="R105" s="7">
        <v>0</v>
      </c>
      <c r="S105" s="7" t="s">
        <v>9149</v>
      </c>
      <c r="T105" s="7" t="s">
        <v>1978</v>
      </c>
      <c r="U105" s="7" t="s">
        <v>1978</v>
      </c>
      <c r="V105" s="7" t="s">
        <v>4811</v>
      </c>
      <c r="W105" s="7">
        <v>0</v>
      </c>
      <c r="X105" s="7" t="s">
        <v>9150</v>
      </c>
      <c r="Y105" s="7">
        <v>93.37</v>
      </c>
      <c r="Z105" s="7" t="s">
        <v>4812</v>
      </c>
      <c r="AA105" s="7" t="s">
        <v>9151</v>
      </c>
      <c r="AB105" s="7" t="s">
        <v>9151</v>
      </c>
      <c r="AC105" s="7" t="s">
        <v>9151</v>
      </c>
    </row>
    <row r="106" spans="1:29" x14ac:dyDescent="0.25">
      <c r="A106" s="7" t="s">
        <v>4813</v>
      </c>
      <c r="B106" s="7" t="s">
        <v>4814</v>
      </c>
      <c r="C106" s="7" t="s">
        <v>4815</v>
      </c>
      <c r="D106" s="7" t="s">
        <v>2114</v>
      </c>
      <c r="E106" s="7">
        <v>29.718419000000001</v>
      </c>
      <c r="F106" s="7">
        <v>104.585735</v>
      </c>
      <c r="G106" s="7" t="s">
        <v>9159</v>
      </c>
      <c r="H106" s="7">
        <v>15.496400599999999</v>
      </c>
      <c r="I106" s="7">
        <v>108.2614775</v>
      </c>
      <c r="J106" s="7" t="s">
        <v>9206</v>
      </c>
      <c r="K106" s="7">
        <v>1559563787</v>
      </c>
      <c r="L106" s="7">
        <v>1559635787</v>
      </c>
      <c r="M106" s="7" t="s">
        <v>9149</v>
      </c>
      <c r="N106" s="7">
        <v>43.64</v>
      </c>
      <c r="O106" s="7">
        <v>0</v>
      </c>
      <c r="P106" s="7">
        <v>94.56</v>
      </c>
      <c r="Q106" s="7">
        <v>25.17</v>
      </c>
      <c r="R106" s="7">
        <v>191.44</v>
      </c>
      <c r="S106" s="7" t="s">
        <v>9149</v>
      </c>
      <c r="T106" s="7" t="s">
        <v>1978</v>
      </c>
      <c r="U106" s="7" t="s">
        <v>1978</v>
      </c>
      <c r="V106" s="7" t="s">
        <v>1978</v>
      </c>
      <c r="W106" s="7">
        <v>2</v>
      </c>
      <c r="X106" s="7" t="s">
        <v>9150</v>
      </c>
      <c r="Y106" s="7">
        <v>111.74</v>
      </c>
      <c r="Z106" s="7" t="s">
        <v>4817</v>
      </c>
      <c r="AA106" s="7" t="s">
        <v>9151</v>
      </c>
      <c r="AB106" s="7" t="s">
        <v>9151</v>
      </c>
      <c r="AC106" s="7" t="s">
        <v>9151</v>
      </c>
    </row>
    <row r="107" spans="1:29" x14ac:dyDescent="0.25">
      <c r="A107" s="7" t="s">
        <v>4818</v>
      </c>
      <c r="B107" s="7" t="s">
        <v>4819</v>
      </c>
      <c r="C107" s="7" t="s">
        <v>4820</v>
      </c>
      <c r="D107" s="7" t="s">
        <v>3341</v>
      </c>
      <c r="E107" s="7">
        <v>31.967677999999999</v>
      </c>
      <c r="F107" s="7">
        <v>34.993693</v>
      </c>
      <c r="G107" s="7" t="s">
        <v>9219</v>
      </c>
      <c r="H107" s="7">
        <v>42.360480199999998</v>
      </c>
      <c r="I107" s="7">
        <v>-71.059062400000002</v>
      </c>
      <c r="J107" s="7" t="s">
        <v>9153</v>
      </c>
      <c r="K107" s="7">
        <v>1572409393</v>
      </c>
      <c r="L107" s="7">
        <v>1572481393</v>
      </c>
      <c r="M107" s="7" t="s">
        <v>9149</v>
      </c>
      <c r="N107" s="7">
        <v>2.11</v>
      </c>
      <c r="O107" s="7">
        <v>1</v>
      </c>
      <c r="P107" s="7">
        <v>168.97</v>
      </c>
      <c r="Q107" s="7">
        <v>1.87</v>
      </c>
      <c r="R107" s="7">
        <v>2.58</v>
      </c>
      <c r="S107" s="7" t="s">
        <v>9149</v>
      </c>
      <c r="T107" s="7" t="s">
        <v>1978</v>
      </c>
      <c r="U107" s="7" t="s">
        <v>1978</v>
      </c>
      <c r="V107" s="7" t="s">
        <v>1978</v>
      </c>
      <c r="W107" s="7">
        <v>2</v>
      </c>
      <c r="X107" s="7" t="s">
        <v>9150</v>
      </c>
      <c r="Y107" s="7">
        <v>36.72</v>
      </c>
      <c r="Z107" s="7" t="s">
        <v>4823</v>
      </c>
      <c r="AA107" s="7" t="s">
        <v>9151</v>
      </c>
      <c r="AB107" s="7" t="s">
        <v>9151</v>
      </c>
      <c r="AC107" s="7" t="s">
        <v>9151</v>
      </c>
    </row>
    <row r="108" spans="1:29" x14ac:dyDescent="0.25">
      <c r="A108" s="7" t="s">
        <v>4824</v>
      </c>
      <c r="B108" s="7" t="s">
        <v>4825</v>
      </c>
      <c r="C108" s="7" t="s">
        <v>4826</v>
      </c>
      <c r="D108" s="7" t="s">
        <v>4001</v>
      </c>
      <c r="E108" s="7">
        <v>37.646107999999998</v>
      </c>
      <c r="F108" s="7">
        <v>120.477813</v>
      </c>
      <c r="G108" s="7" t="s">
        <v>9159</v>
      </c>
      <c r="H108" s="7">
        <v>30.940194999999999</v>
      </c>
      <c r="I108" s="7">
        <v>118.75868</v>
      </c>
      <c r="J108" s="7" t="s">
        <v>9159</v>
      </c>
      <c r="K108" s="7">
        <v>1556833949</v>
      </c>
      <c r="L108" s="7">
        <v>1556873549</v>
      </c>
      <c r="M108" s="7" t="s">
        <v>9149</v>
      </c>
      <c r="N108" s="7">
        <v>5.5</v>
      </c>
      <c r="O108" s="7">
        <v>0</v>
      </c>
      <c r="P108" s="7">
        <v>50.77</v>
      </c>
      <c r="Q108" s="7">
        <v>179.34</v>
      </c>
      <c r="R108" s="7">
        <v>167.97</v>
      </c>
      <c r="S108" s="7" t="s">
        <v>9149</v>
      </c>
      <c r="T108" s="7" t="s">
        <v>1978</v>
      </c>
      <c r="U108" s="7" t="s">
        <v>1978</v>
      </c>
      <c r="V108" s="7" t="s">
        <v>1978</v>
      </c>
      <c r="W108" s="7">
        <v>0</v>
      </c>
      <c r="X108" s="7" t="s">
        <v>9150</v>
      </c>
      <c r="Y108" s="7">
        <v>36.729999999999997</v>
      </c>
      <c r="Z108" s="7" t="s">
        <v>4827</v>
      </c>
      <c r="AA108" s="7" t="s">
        <v>9151</v>
      </c>
      <c r="AB108" s="7" t="s">
        <v>9151</v>
      </c>
      <c r="AC108" s="7" t="s">
        <v>9151</v>
      </c>
    </row>
    <row r="109" spans="1:29" x14ac:dyDescent="0.25">
      <c r="A109" s="7" t="s">
        <v>4828</v>
      </c>
      <c r="B109" s="7" t="s">
        <v>4829</v>
      </c>
      <c r="C109" s="7" t="s">
        <v>4830</v>
      </c>
      <c r="D109" s="7" t="s">
        <v>2531</v>
      </c>
      <c r="E109" s="7">
        <v>59.177997099999999</v>
      </c>
      <c r="F109" s="7">
        <v>18.159393900000001</v>
      </c>
      <c r="G109" s="7" t="s">
        <v>9175</v>
      </c>
      <c r="H109" s="7">
        <v>53.352789199999997</v>
      </c>
      <c r="I109" s="7">
        <v>83.672979999999995</v>
      </c>
      <c r="J109" s="7" t="s">
        <v>9152</v>
      </c>
      <c r="K109" s="7">
        <v>1550106368</v>
      </c>
      <c r="L109" s="7">
        <v>1550178368</v>
      </c>
      <c r="M109" s="7" t="s">
        <v>9149</v>
      </c>
      <c r="N109" s="7">
        <v>52.74</v>
      </c>
      <c r="O109" s="7">
        <v>1</v>
      </c>
      <c r="P109" s="7">
        <v>160.96</v>
      </c>
      <c r="Q109" s="7">
        <v>86.93</v>
      </c>
      <c r="R109" s="7">
        <v>47.44</v>
      </c>
      <c r="S109" s="7" t="s">
        <v>9149</v>
      </c>
      <c r="T109" s="7" t="s">
        <v>1978</v>
      </c>
      <c r="U109" s="7" t="s">
        <v>1978</v>
      </c>
      <c r="V109" s="7" t="s">
        <v>1978</v>
      </c>
      <c r="W109" s="7">
        <v>0</v>
      </c>
      <c r="X109" s="7" t="s">
        <v>9164</v>
      </c>
      <c r="Y109" s="7">
        <v>126.64</v>
      </c>
      <c r="Z109" s="7" t="s">
        <v>4833</v>
      </c>
      <c r="AA109" s="7" t="s">
        <v>9151</v>
      </c>
      <c r="AB109" s="7" t="s">
        <v>9151</v>
      </c>
      <c r="AC109" s="7" t="s">
        <v>9151</v>
      </c>
    </row>
    <row r="110" spans="1:29" x14ac:dyDescent="0.25">
      <c r="A110" s="7" t="s">
        <v>4834</v>
      </c>
      <c r="B110" s="7" t="s">
        <v>4835</v>
      </c>
      <c r="C110" s="7" t="s">
        <v>4836</v>
      </c>
      <c r="D110" s="7" t="s">
        <v>3378</v>
      </c>
      <c r="E110" s="7">
        <v>6.893618</v>
      </c>
      <c r="F110" s="7">
        <v>125.16447700000001</v>
      </c>
      <c r="G110" s="7" t="s">
        <v>9158</v>
      </c>
      <c r="H110" s="7">
        <v>44.9532375</v>
      </c>
      <c r="I110" s="7">
        <v>17.358367300000001</v>
      </c>
      <c r="J110" s="7" t="s">
        <v>9220</v>
      </c>
      <c r="K110" s="7">
        <v>1562000193</v>
      </c>
      <c r="L110" s="7">
        <v>1562082993</v>
      </c>
      <c r="M110" s="7" t="s">
        <v>9149</v>
      </c>
      <c r="N110" s="7">
        <v>34.36</v>
      </c>
      <c r="O110" s="7">
        <v>4</v>
      </c>
      <c r="P110" s="7">
        <v>0</v>
      </c>
      <c r="Q110" s="7">
        <v>0</v>
      </c>
      <c r="R110" s="7">
        <v>0</v>
      </c>
      <c r="S110" s="7" t="s">
        <v>9149</v>
      </c>
      <c r="T110" s="7" t="s">
        <v>1978</v>
      </c>
      <c r="U110" s="7" t="s">
        <v>1978</v>
      </c>
      <c r="V110" s="7" t="s">
        <v>1978</v>
      </c>
      <c r="W110" s="7">
        <v>2</v>
      </c>
      <c r="X110" s="7" t="s">
        <v>9164</v>
      </c>
      <c r="Y110" s="7">
        <v>13.9</v>
      </c>
      <c r="Z110" s="7" t="s">
        <v>4839</v>
      </c>
      <c r="AA110" s="7" t="s">
        <v>9151</v>
      </c>
      <c r="AB110" s="7" t="s">
        <v>9151</v>
      </c>
      <c r="AC110" s="7" t="s">
        <v>9151</v>
      </c>
    </row>
    <row r="111" spans="1:29" x14ac:dyDescent="0.25">
      <c r="A111" s="7" t="s">
        <v>4840</v>
      </c>
      <c r="B111" s="7" t="s">
        <v>4841</v>
      </c>
      <c r="C111" s="7" t="s">
        <v>4842</v>
      </c>
      <c r="D111" s="7" t="s">
        <v>2321</v>
      </c>
      <c r="E111" s="7">
        <v>49.972776699999997</v>
      </c>
      <c r="F111" s="7">
        <v>21.514801800000001</v>
      </c>
      <c r="G111" s="7" t="s">
        <v>9148</v>
      </c>
      <c r="H111" s="7">
        <v>-22.8824635</v>
      </c>
      <c r="I111" s="7">
        <v>30.1454694</v>
      </c>
      <c r="J111" s="7" t="s">
        <v>9210</v>
      </c>
      <c r="K111" s="7">
        <v>1553982012</v>
      </c>
      <c r="L111" s="7">
        <v>1554025212</v>
      </c>
      <c r="M111" s="7" t="s">
        <v>9149</v>
      </c>
      <c r="N111" s="7">
        <v>2.66</v>
      </c>
      <c r="O111" s="7">
        <v>1</v>
      </c>
      <c r="P111" s="7">
        <v>53.83</v>
      </c>
      <c r="Q111" s="7">
        <v>41.75</v>
      </c>
      <c r="R111" s="7">
        <v>2.4900000000000002</v>
      </c>
      <c r="S111" s="7" t="s">
        <v>9149</v>
      </c>
      <c r="T111" s="7" t="s">
        <v>1978</v>
      </c>
      <c r="U111" s="7" t="s">
        <v>1978</v>
      </c>
      <c r="V111" s="7" t="s">
        <v>1978</v>
      </c>
      <c r="W111" s="7">
        <v>1</v>
      </c>
      <c r="X111" s="7" t="s">
        <v>9150</v>
      </c>
      <c r="Y111" s="7">
        <v>150.61000000000001</v>
      </c>
      <c r="Z111" s="7" t="s">
        <v>4845</v>
      </c>
      <c r="AA111" s="7" t="s">
        <v>9151</v>
      </c>
      <c r="AB111" s="7" t="s">
        <v>9151</v>
      </c>
      <c r="AC111" s="7" t="s">
        <v>9151</v>
      </c>
    </row>
    <row r="112" spans="1:29" x14ac:dyDescent="0.25">
      <c r="A112" s="7" t="s">
        <v>4846</v>
      </c>
      <c r="B112" s="7" t="s">
        <v>4847</v>
      </c>
      <c r="C112" s="7" t="s">
        <v>4848</v>
      </c>
      <c r="D112" s="7" t="s">
        <v>2213</v>
      </c>
      <c r="E112" s="7">
        <v>58.991926800000002</v>
      </c>
      <c r="F112" s="7">
        <v>16.220327099999999</v>
      </c>
      <c r="G112" s="7" t="s">
        <v>9175</v>
      </c>
      <c r="H112" s="7">
        <v>45.534724500000003</v>
      </c>
      <c r="I112" s="7">
        <v>20.780954699999999</v>
      </c>
      <c r="J112" s="7" t="s">
        <v>9221</v>
      </c>
      <c r="K112" s="7">
        <v>1550895547</v>
      </c>
      <c r="L112" s="7">
        <v>1550931547</v>
      </c>
      <c r="M112" s="7" t="s">
        <v>9149</v>
      </c>
      <c r="N112" s="7">
        <v>101.11</v>
      </c>
      <c r="O112" s="7">
        <v>4</v>
      </c>
      <c r="P112" s="7">
        <v>0</v>
      </c>
      <c r="Q112" s="7">
        <v>0</v>
      </c>
      <c r="R112" s="7">
        <v>0</v>
      </c>
      <c r="S112" s="7" t="s">
        <v>9149</v>
      </c>
      <c r="T112" s="7" t="s">
        <v>1978</v>
      </c>
      <c r="U112" s="7" t="s">
        <v>1978</v>
      </c>
      <c r="V112" s="7" t="s">
        <v>1978</v>
      </c>
      <c r="W112" s="7">
        <v>2</v>
      </c>
      <c r="X112" s="7" t="s">
        <v>9164</v>
      </c>
      <c r="Y112" s="7">
        <v>92.77</v>
      </c>
      <c r="Z112" s="7" t="s">
        <v>4851</v>
      </c>
      <c r="AA112" s="7" t="s">
        <v>9151</v>
      </c>
      <c r="AB112" s="7" t="s">
        <v>9151</v>
      </c>
      <c r="AC112" s="7" t="s">
        <v>9151</v>
      </c>
    </row>
    <row r="113" spans="1:29" x14ac:dyDescent="0.25">
      <c r="A113" s="7" t="s">
        <v>4852</v>
      </c>
      <c r="B113" s="7" t="s">
        <v>4853</v>
      </c>
      <c r="C113" s="7" t="s">
        <v>4854</v>
      </c>
      <c r="D113" s="7" t="s">
        <v>3595</v>
      </c>
      <c r="E113" s="7">
        <v>-10.5792295</v>
      </c>
      <c r="F113" s="7">
        <v>-37.745027999999998</v>
      </c>
      <c r="G113" s="7" t="s">
        <v>9147</v>
      </c>
      <c r="H113" s="7">
        <v>7.9877140999999998</v>
      </c>
      <c r="I113" s="7">
        <v>-10.8479688</v>
      </c>
      <c r="J113" s="7" t="s">
        <v>9222</v>
      </c>
      <c r="K113" s="7">
        <v>1565902236</v>
      </c>
      <c r="L113" s="7">
        <v>1565941836</v>
      </c>
      <c r="M113" s="7" t="s">
        <v>9149</v>
      </c>
      <c r="N113" s="7">
        <v>129.91999999999999</v>
      </c>
      <c r="O113" s="7">
        <v>2</v>
      </c>
      <c r="P113" s="7">
        <v>0</v>
      </c>
      <c r="Q113" s="7">
        <v>30.97</v>
      </c>
      <c r="R113" s="7">
        <v>0</v>
      </c>
      <c r="S113" s="7" t="s">
        <v>9149</v>
      </c>
      <c r="T113" s="7" t="s">
        <v>1978</v>
      </c>
      <c r="U113" s="7" t="s">
        <v>1978</v>
      </c>
      <c r="V113" s="7" t="s">
        <v>1978</v>
      </c>
      <c r="W113" s="7">
        <v>3</v>
      </c>
      <c r="X113" s="7" t="s">
        <v>9150</v>
      </c>
      <c r="Y113" s="7">
        <v>166.22</v>
      </c>
      <c r="Z113" s="7" t="s">
        <v>4856</v>
      </c>
      <c r="AA113" s="7" t="s">
        <v>9151</v>
      </c>
      <c r="AB113" s="7" t="s">
        <v>9151</v>
      </c>
      <c r="AC113" s="7" t="s">
        <v>9151</v>
      </c>
    </row>
    <row r="114" spans="1:29" x14ac:dyDescent="0.25">
      <c r="A114" s="7" t="s">
        <v>4857</v>
      </c>
      <c r="B114" s="7" t="s">
        <v>4858</v>
      </c>
      <c r="C114" s="7" t="s">
        <v>4859</v>
      </c>
      <c r="D114" s="7" t="s">
        <v>3455</v>
      </c>
      <c r="E114" s="7">
        <v>49.458286000000001</v>
      </c>
      <c r="F114" s="7">
        <v>12.806791</v>
      </c>
      <c r="G114" s="7" t="s">
        <v>9176</v>
      </c>
      <c r="H114" s="7">
        <v>52.470941099999997</v>
      </c>
      <c r="I114" s="7">
        <v>4.8264449999999997</v>
      </c>
      <c r="J114" s="7" t="s">
        <v>9167</v>
      </c>
      <c r="K114" s="7">
        <v>1569262302</v>
      </c>
      <c r="L114" s="7">
        <v>1569276702</v>
      </c>
      <c r="M114" s="7" t="s">
        <v>9149</v>
      </c>
      <c r="N114" s="7">
        <v>13.04</v>
      </c>
      <c r="O114" s="7">
        <v>0</v>
      </c>
      <c r="P114" s="7">
        <v>59.79</v>
      </c>
      <c r="Q114" s="7">
        <v>22.05</v>
      </c>
      <c r="R114" s="7">
        <v>21.38</v>
      </c>
      <c r="S114" s="7" t="s">
        <v>9149</v>
      </c>
      <c r="T114" s="7" t="s">
        <v>1978</v>
      </c>
      <c r="U114" s="7" t="s">
        <v>1978</v>
      </c>
      <c r="V114" s="7" t="s">
        <v>1978</v>
      </c>
      <c r="W114" s="7">
        <v>2</v>
      </c>
      <c r="X114" s="7" t="s">
        <v>9164</v>
      </c>
      <c r="Y114" s="7">
        <v>86.92</v>
      </c>
      <c r="Z114" s="7" t="s">
        <v>4861</v>
      </c>
      <c r="AA114" s="7" t="s">
        <v>9151</v>
      </c>
      <c r="AB114" s="7" t="s">
        <v>9151</v>
      </c>
      <c r="AC114" s="7" t="s">
        <v>9151</v>
      </c>
    </row>
    <row r="115" spans="1:29" x14ac:dyDescent="0.25">
      <c r="A115" s="7" t="s">
        <v>4862</v>
      </c>
      <c r="B115" s="7" t="s">
        <v>4411</v>
      </c>
      <c r="C115" s="7" t="s">
        <v>4863</v>
      </c>
      <c r="D115" s="7" t="s">
        <v>2644</v>
      </c>
      <c r="E115" s="7">
        <v>12.525854199999999</v>
      </c>
      <c r="F115" s="7">
        <v>-86.290756799999997</v>
      </c>
      <c r="G115" s="7" t="s">
        <v>9162</v>
      </c>
      <c r="H115" s="7">
        <v>26.921543799999998</v>
      </c>
      <c r="I115" s="7">
        <v>68.119525899999999</v>
      </c>
      <c r="J115" s="7" t="s">
        <v>9189</v>
      </c>
      <c r="K115" s="7">
        <v>1546661603</v>
      </c>
      <c r="L115" s="7">
        <v>1546708403</v>
      </c>
      <c r="M115" s="7" t="s">
        <v>9149</v>
      </c>
      <c r="N115" s="7">
        <v>36.58</v>
      </c>
      <c r="O115" s="7">
        <v>4</v>
      </c>
      <c r="P115" s="7">
        <v>0</v>
      </c>
      <c r="Q115" s="7">
        <v>0</v>
      </c>
      <c r="R115" s="7">
        <v>0</v>
      </c>
      <c r="S115" s="7" t="s">
        <v>9149</v>
      </c>
      <c r="T115" s="7" t="s">
        <v>1978</v>
      </c>
      <c r="U115" s="7" t="s">
        <v>1978</v>
      </c>
      <c r="V115" s="7" t="s">
        <v>1978</v>
      </c>
      <c r="W115" s="7">
        <v>3</v>
      </c>
      <c r="X115" s="7" t="s">
        <v>9150</v>
      </c>
      <c r="Y115" s="7">
        <v>191.89</v>
      </c>
      <c r="Z115" s="7" t="s">
        <v>4866</v>
      </c>
      <c r="AA115" s="7" t="s">
        <v>9151</v>
      </c>
      <c r="AB115" s="7" t="s">
        <v>9151</v>
      </c>
      <c r="AC115" s="7" t="s">
        <v>9151</v>
      </c>
    </row>
    <row r="116" spans="1:29" x14ac:dyDescent="0.25">
      <c r="A116" s="7" t="s">
        <v>4867</v>
      </c>
      <c r="B116" s="7" t="s">
        <v>4868</v>
      </c>
      <c r="C116" s="7" t="s">
        <v>4869</v>
      </c>
      <c r="D116" s="7" t="s">
        <v>2085</v>
      </c>
      <c r="E116" s="7">
        <v>40.418990399999998</v>
      </c>
      <c r="F116" s="7">
        <v>19.9682943</v>
      </c>
      <c r="G116" s="7" t="s">
        <v>9172</v>
      </c>
      <c r="H116" s="7">
        <v>20.896583799999998</v>
      </c>
      <c r="I116" s="7">
        <v>-105.40935519999999</v>
      </c>
      <c r="J116" s="7" t="s">
        <v>9183</v>
      </c>
      <c r="K116" s="7">
        <v>1550241855</v>
      </c>
      <c r="L116" s="7">
        <v>1550249055</v>
      </c>
      <c r="M116" s="7" t="s">
        <v>9149</v>
      </c>
      <c r="N116" s="7">
        <v>99.64</v>
      </c>
      <c r="O116" s="7">
        <v>3</v>
      </c>
      <c r="P116" s="7">
        <v>0</v>
      </c>
      <c r="Q116" s="7">
        <v>0</v>
      </c>
      <c r="R116" s="7">
        <v>0</v>
      </c>
      <c r="S116" s="7" t="s">
        <v>9149</v>
      </c>
      <c r="T116" s="7" t="s">
        <v>1978</v>
      </c>
      <c r="U116" s="7" t="s">
        <v>1978</v>
      </c>
      <c r="V116" s="7" t="s">
        <v>4872</v>
      </c>
      <c r="W116" s="7">
        <v>0</v>
      </c>
      <c r="X116" s="7" t="s">
        <v>9164</v>
      </c>
      <c r="Y116" s="7">
        <v>6.92</v>
      </c>
      <c r="Z116" s="7" t="s">
        <v>4873</v>
      </c>
      <c r="AA116" s="7" t="s">
        <v>9151</v>
      </c>
      <c r="AB116" s="7" t="s">
        <v>9151</v>
      </c>
      <c r="AC116" s="7" t="s">
        <v>9151</v>
      </c>
    </row>
    <row r="117" spans="1:29" x14ac:dyDescent="0.25">
      <c r="A117" s="7" t="s">
        <v>4874</v>
      </c>
      <c r="B117" s="7" t="s">
        <v>4875</v>
      </c>
      <c r="C117" s="7" t="s">
        <v>4876</v>
      </c>
      <c r="D117" s="7" t="s">
        <v>2164</v>
      </c>
      <c r="E117" s="7">
        <v>28.845625999999999</v>
      </c>
      <c r="F117" s="7">
        <v>104.969882</v>
      </c>
      <c r="G117" s="7" t="s">
        <v>9159</v>
      </c>
      <c r="H117" s="7">
        <v>-6.8754581999999997</v>
      </c>
      <c r="I117" s="7">
        <v>108.13084809999999</v>
      </c>
      <c r="J117" s="7" t="s">
        <v>9157</v>
      </c>
      <c r="K117" s="7">
        <v>1551006593</v>
      </c>
      <c r="L117" s="7">
        <v>1551046193</v>
      </c>
      <c r="M117" s="7" t="s">
        <v>9149</v>
      </c>
      <c r="N117" s="7">
        <v>51.11</v>
      </c>
      <c r="O117" s="7">
        <v>3</v>
      </c>
      <c r="P117" s="7">
        <v>0</v>
      </c>
      <c r="Q117" s="7">
        <v>0</v>
      </c>
      <c r="R117" s="7">
        <v>0</v>
      </c>
      <c r="S117" s="7" t="s">
        <v>9149</v>
      </c>
      <c r="T117" s="7" t="s">
        <v>1978</v>
      </c>
      <c r="U117" s="7" t="s">
        <v>1978</v>
      </c>
      <c r="V117" s="7" t="s">
        <v>4879</v>
      </c>
      <c r="W117" s="7">
        <v>0</v>
      </c>
      <c r="X117" s="7" t="s">
        <v>9164</v>
      </c>
      <c r="Y117" s="7">
        <v>133.94</v>
      </c>
      <c r="Z117" s="7" t="s">
        <v>4880</v>
      </c>
      <c r="AA117" s="7" t="s">
        <v>9151</v>
      </c>
      <c r="AB117" s="7" t="s">
        <v>9151</v>
      </c>
      <c r="AC117" s="7" t="s">
        <v>9151</v>
      </c>
    </row>
    <row r="118" spans="1:29" x14ac:dyDescent="0.25">
      <c r="A118" s="7" t="s">
        <v>4881</v>
      </c>
      <c r="B118" s="7" t="s">
        <v>4882</v>
      </c>
      <c r="C118" s="7" t="s">
        <v>4883</v>
      </c>
      <c r="D118" s="7" t="s">
        <v>4091</v>
      </c>
      <c r="E118" s="7">
        <v>-7.0120918000000003</v>
      </c>
      <c r="F118" s="7">
        <v>108.3905156</v>
      </c>
      <c r="G118" s="7" t="s">
        <v>9157</v>
      </c>
      <c r="H118" s="7">
        <v>49.674030000000002</v>
      </c>
      <c r="I118" s="7">
        <v>20.079820000000002</v>
      </c>
      <c r="J118" s="7" t="s">
        <v>9148</v>
      </c>
      <c r="K118" s="7">
        <v>1568398947</v>
      </c>
      <c r="L118" s="7">
        <v>1568481747</v>
      </c>
      <c r="M118" s="7" t="s">
        <v>9149</v>
      </c>
      <c r="N118" s="7">
        <v>100.64</v>
      </c>
      <c r="O118" s="7">
        <v>4</v>
      </c>
      <c r="P118" s="7">
        <v>0</v>
      </c>
      <c r="Q118" s="7">
        <v>0</v>
      </c>
      <c r="R118" s="7">
        <v>0</v>
      </c>
      <c r="S118" s="7" t="s">
        <v>9149</v>
      </c>
      <c r="T118" s="7" t="s">
        <v>1978</v>
      </c>
      <c r="U118" s="7" t="s">
        <v>1978</v>
      </c>
      <c r="V118" s="7" t="s">
        <v>1978</v>
      </c>
      <c r="W118" s="7">
        <v>3</v>
      </c>
      <c r="X118" s="7" t="s">
        <v>9150</v>
      </c>
      <c r="Y118" s="7">
        <v>157.11000000000001</v>
      </c>
      <c r="Z118" s="7" t="s">
        <v>4886</v>
      </c>
      <c r="AA118" s="7" t="s">
        <v>9151</v>
      </c>
      <c r="AB118" s="7" t="s">
        <v>9151</v>
      </c>
      <c r="AC118" s="7" t="s">
        <v>9151</v>
      </c>
    </row>
    <row r="119" spans="1:29" x14ac:dyDescent="0.25">
      <c r="A119" s="7" t="s">
        <v>4887</v>
      </c>
      <c r="B119" s="7" t="s">
        <v>4762</v>
      </c>
      <c r="C119" s="7" t="s">
        <v>4888</v>
      </c>
      <c r="D119" s="7" t="s">
        <v>3313</v>
      </c>
      <c r="E119" s="7">
        <v>-7.3391891999999999</v>
      </c>
      <c r="F119" s="7">
        <v>106.8768415</v>
      </c>
      <c r="G119" s="7" t="s">
        <v>9157</v>
      </c>
      <c r="H119" s="7">
        <v>50.453401100000001</v>
      </c>
      <c r="I119" s="7">
        <v>36.8469573</v>
      </c>
      <c r="J119" s="7" t="s">
        <v>9152</v>
      </c>
      <c r="K119" s="7">
        <v>1554318047</v>
      </c>
      <c r="L119" s="7">
        <v>1554343247</v>
      </c>
      <c r="M119" s="7" t="s">
        <v>9149</v>
      </c>
      <c r="N119" s="7">
        <v>90.59</v>
      </c>
      <c r="O119" s="7">
        <v>1</v>
      </c>
      <c r="P119" s="7">
        <v>102.62</v>
      </c>
      <c r="Q119" s="7">
        <v>135.58000000000001</v>
      </c>
      <c r="R119" s="7">
        <v>140.33000000000001</v>
      </c>
      <c r="S119" s="7" t="s">
        <v>9149</v>
      </c>
      <c r="T119" s="7" t="s">
        <v>1978</v>
      </c>
      <c r="U119" s="7" t="s">
        <v>1978</v>
      </c>
      <c r="V119" s="7" t="s">
        <v>1978</v>
      </c>
      <c r="W119" s="7">
        <v>0</v>
      </c>
      <c r="X119" s="7" t="s">
        <v>9164</v>
      </c>
      <c r="Y119" s="7">
        <v>62.46</v>
      </c>
      <c r="Z119" s="7" t="s">
        <v>4891</v>
      </c>
      <c r="AA119" s="7" t="s">
        <v>9151</v>
      </c>
      <c r="AB119" s="7" t="s">
        <v>9151</v>
      </c>
      <c r="AC119" s="7" t="s">
        <v>9151</v>
      </c>
    </row>
    <row r="120" spans="1:29" x14ac:dyDescent="0.25">
      <c r="A120" s="7" t="s">
        <v>4892</v>
      </c>
      <c r="B120" s="7" t="s">
        <v>4893</v>
      </c>
      <c r="C120" s="7" t="s">
        <v>4894</v>
      </c>
      <c r="D120" s="7" t="s">
        <v>2997</v>
      </c>
      <c r="E120" s="7">
        <v>24.565521</v>
      </c>
      <c r="F120" s="7">
        <v>117.936238</v>
      </c>
      <c r="G120" s="7" t="s">
        <v>9159</v>
      </c>
      <c r="H120" s="7">
        <v>23.084827000000001</v>
      </c>
      <c r="I120" s="7">
        <v>113.290609</v>
      </c>
      <c r="J120" s="7" t="s">
        <v>9159</v>
      </c>
      <c r="K120" s="7">
        <v>1549755883</v>
      </c>
      <c r="L120" s="7">
        <v>1549773883</v>
      </c>
      <c r="M120" s="7" t="s">
        <v>9149</v>
      </c>
      <c r="N120" s="7">
        <v>84.31</v>
      </c>
      <c r="O120" s="7">
        <v>4</v>
      </c>
      <c r="P120" s="7">
        <v>0</v>
      </c>
      <c r="Q120" s="7">
        <v>0</v>
      </c>
      <c r="R120" s="7">
        <v>0</v>
      </c>
      <c r="S120" s="7" t="s">
        <v>9149</v>
      </c>
      <c r="T120" s="7" t="s">
        <v>1978</v>
      </c>
      <c r="U120" s="7" t="s">
        <v>1978</v>
      </c>
      <c r="V120" s="7" t="s">
        <v>1978</v>
      </c>
      <c r="W120" s="7">
        <v>0</v>
      </c>
      <c r="X120" s="7" t="s">
        <v>9150</v>
      </c>
      <c r="Y120" s="7">
        <v>32.67</v>
      </c>
      <c r="Z120" s="7" t="s">
        <v>4896</v>
      </c>
      <c r="AA120" s="7" t="s">
        <v>9151</v>
      </c>
      <c r="AB120" s="7" t="s">
        <v>9151</v>
      </c>
      <c r="AC120" s="7" t="s">
        <v>9151</v>
      </c>
    </row>
    <row r="121" spans="1:29" x14ac:dyDescent="0.25">
      <c r="A121" s="7" t="s">
        <v>4897</v>
      </c>
      <c r="B121" s="7" t="s">
        <v>4898</v>
      </c>
      <c r="C121" s="7" t="s">
        <v>4899</v>
      </c>
      <c r="D121" s="7" t="s">
        <v>3647</v>
      </c>
      <c r="E121" s="7">
        <v>35.001179700000002</v>
      </c>
      <c r="F121" s="7">
        <v>34.047434799999998</v>
      </c>
      <c r="G121" s="7" t="s">
        <v>9223</v>
      </c>
      <c r="H121" s="7">
        <v>49.886516</v>
      </c>
      <c r="I121" s="7">
        <v>5.8121283999999998</v>
      </c>
      <c r="J121" s="7" t="s">
        <v>9224</v>
      </c>
      <c r="K121" s="7">
        <v>1560952669</v>
      </c>
      <c r="L121" s="7">
        <v>1560967069</v>
      </c>
      <c r="M121" s="7" t="s">
        <v>9149</v>
      </c>
      <c r="N121" s="7">
        <v>69.19</v>
      </c>
      <c r="O121" s="7">
        <v>2</v>
      </c>
      <c r="P121" s="7">
        <v>0</v>
      </c>
      <c r="Q121" s="7">
        <v>75.47</v>
      </c>
      <c r="R121" s="7">
        <v>0</v>
      </c>
      <c r="S121" s="7" t="s">
        <v>9149</v>
      </c>
      <c r="T121" s="7" t="s">
        <v>1978</v>
      </c>
      <c r="U121" s="7" t="s">
        <v>1978</v>
      </c>
      <c r="V121" s="7" t="s">
        <v>1978</v>
      </c>
      <c r="W121" s="7">
        <v>2</v>
      </c>
      <c r="X121" s="7" t="s">
        <v>9150</v>
      </c>
      <c r="Y121" s="7">
        <v>7.01</v>
      </c>
      <c r="Z121" s="7" t="s">
        <v>4902</v>
      </c>
      <c r="AA121" s="7" t="s">
        <v>9151</v>
      </c>
      <c r="AB121" s="7" t="s">
        <v>9151</v>
      </c>
      <c r="AC121" s="7" t="s">
        <v>9151</v>
      </c>
    </row>
    <row r="122" spans="1:29" x14ac:dyDescent="0.25">
      <c r="A122" s="7" t="s">
        <v>4903</v>
      </c>
      <c r="B122" s="7" t="s">
        <v>4904</v>
      </c>
      <c r="C122" s="7" t="s">
        <v>4905</v>
      </c>
      <c r="D122" s="7" t="s">
        <v>3482</v>
      </c>
      <c r="E122" s="7">
        <v>41.549664999999997</v>
      </c>
      <c r="F122" s="7">
        <v>-7.3871482999999998</v>
      </c>
      <c r="G122" s="7" t="s">
        <v>9163</v>
      </c>
      <c r="H122" s="7">
        <v>-23.3969682</v>
      </c>
      <c r="I122" s="7">
        <v>-46.320426500000004</v>
      </c>
      <c r="J122" s="7" t="s">
        <v>9147</v>
      </c>
      <c r="K122" s="7">
        <v>1574008379</v>
      </c>
      <c r="L122" s="7">
        <v>1574076779</v>
      </c>
      <c r="M122" s="7" t="s">
        <v>9149</v>
      </c>
      <c r="N122" s="7">
        <v>187.69</v>
      </c>
      <c r="O122" s="7">
        <v>4</v>
      </c>
      <c r="P122" s="7">
        <v>0</v>
      </c>
      <c r="Q122" s="7">
        <v>0</v>
      </c>
      <c r="R122" s="7">
        <v>0</v>
      </c>
      <c r="S122" s="7" t="s">
        <v>9149</v>
      </c>
      <c r="T122" s="7" t="s">
        <v>1978</v>
      </c>
      <c r="U122" s="7" t="s">
        <v>1978</v>
      </c>
      <c r="V122" s="7" t="s">
        <v>1978</v>
      </c>
      <c r="W122" s="7">
        <v>0</v>
      </c>
      <c r="X122" s="7" t="s">
        <v>9164</v>
      </c>
      <c r="Y122" s="7">
        <v>108.44</v>
      </c>
      <c r="Z122" s="7" t="s">
        <v>4908</v>
      </c>
      <c r="AA122" s="7" t="s">
        <v>9151</v>
      </c>
      <c r="AB122" s="7" t="s">
        <v>9151</v>
      </c>
      <c r="AC122" s="7" t="s">
        <v>9151</v>
      </c>
    </row>
    <row r="123" spans="1:29" x14ac:dyDescent="0.25">
      <c r="A123" s="7" t="s">
        <v>4909</v>
      </c>
      <c r="B123" s="7" t="s">
        <v>4910</v>
      </c>
      <c r="C123" s="7" t="s">
        <v>4911</v>
      </c>
      <c r="D123" s="7" t="s">
        <v>3035</v>
      </c>
      <c r="E123" s="7">
        <v>2.5307213000000002</v>
      </c>
      <c r="F123" s="7">
        <v>98.594081399999993</v>
      </c>
      <c r="G123" s="7" t="s">
        <v>9157</v>
      </c>
      <c r="H123" s="7">
        <v>-6.9158534999999999</v>
      </c>
      <c r="I123" s="7">
        <v>111.8151245</v>
      </c>
      <c r="J123" s="7" t="s">
        <v>9157</v>
      </c>
      <c r="K123" s="7">
        <v>1551268583</v>
      </c>
      <c r="L123" s="7">
        <v>1551333383</v>
      </c>
      <c r="M123" s="7" t="s">
        <v>9149</v>
      </c>
      <c r="N123" s="7">
        <v>151.02000000000001</v>
      </c>
      <c r="O123" s="7">
        <v>4</v>
      </c>
      <c r="P123" s="7">
        <v>0</v>
      </c>
      <c r="Q123" s="7">
        <v>0</v>
      </c>
      <c r="R123" s="7">
        <v>0</v>
      </c>
      <c r="S123" s="7" t="s">
        <v>9149</v>
      </c>
      <c r="T123" s="7" t="s">
        <v>1978</v>
      </c>
      <c r="U123" s="7" t="s">
        <v>1978</v>
      </c>
      <c r="V123" s="7" t="s">
        <v>1978</v>
      </c>
      <c r="W123" s="7">
        <v>1</v>
      </c>
      <c r="X123" s="7" t="s">
        <v>9164</v>
      </c>
      <c r="Y123" s="7">
        <v>21.59</v>
      </c>
      <c r="Z123" s="7" t="s">
        <v>4914</v>
      </c>
      <c r="AA123" s="7" t="s">
        <v>9151</v>
      </c>
      <c r="AB123" s="7" t="s">
        <v>9151</v>
      </c>
      <c r="AC123" s="7" t="s">
        <v>9151</v>
      </c>
    </row>
    <row r="124" spans="1:29" x14ac:dyDescent="0.25">
      <c r="A124" s="7" t="s">
        <v>4915</v>
      </c>
      <c r="B124" s="7" t="s">
        <v>4916</v>
      </c>
      <c r="C124" s="7" t="s">
        <v>4917</v>
      </c>
      <c r="D124" s="7" t="s">
        <v>2134</v>
      </c>
      <c r="E124" s="7">
        <v>57.716613299999999</v>
      </c>
      <c r="F124" s="7">
        <v>11.9015778</v>
      </c>
      <c r="G124" s="7" t="s">
        <v>9175</v>
      </c>
      <c r="H124" s="7">
        <v>53.6911177</v>
      </c>
      <c r="I124" s="7">
        <v>33.502770400000003</v>
      </c>
      <c r="J124" s="7" t="s">
        <v>9152</v>
      </c>
      <c r="K124" s="7">
        <v>1562497903</v>
      </c>
      <c r="L124" s="7">
        <v>1562548303</v>
      </c>
      <c r="M124" s="7" t="s">
        <v>9149</v>
      </c>
      <c r="N124" s="7">
        <v>194.48</v>
      </c>
      <c r="O124" s="7">
        <v>0</v>
      </c>
      <c r="P124" s="7">
        <v>64.38</v>
      </c>
      <c r="Q124" s="7">
        <v>172.75</v>
      </c>
      <c r="R124" s="7">
        <v>70.84</v>
      </c>
      <c r="S124" s="7" t="s">
        <v>9149</v>
      </c>
      <c r="T124" s="7" t="s">
        <v>1978</v>
      </c>
      <c r="U124" s="7" t="s">
        <v>1978</v>
      </c>
      <c r="V124" s="7" t="s">
        <v>1978</v>
      </c>
      <c r="W124" s="7">
        <v>0</v>
      </c>
      <c r="X124" s="7" t="s">
        <v>9150</v>
      </c>
      <c r="Y124" s="7">
        <v>26.43</v>
      </c>
      <c r="Z124" s="7" t="s">
        <v>4918</v>
      </c>
      <c r="AA124" s="7" t="s">
        <v>9151</v>
      </c>
      <c r="AB124" s="7" t="s">
        <v>9151</v>
      </c>
      <c r="AC124" s="7" t="s">
        <v>9151</v>
      </c>
    </row>
    <row r="125" spans="1:29" x14ac:dyDescent="0.25">
      <c r="A125" s="7" t="s">
        <v>4919</v>
      </c>
      <c r="B125" s="7" t="s">
        <v>4920</v>
      </c>
      <c r="C125" s="7" t="s">
        <v>4921</v>
      </c>
      <c r="D125" s="7" t="s">
        <v>2367</v>
      </c>
      <c r="E125" s="7">
        <v>-23.106708699999999</v>
      </c>
      <c r="F125" s="7">
        <v>-48.612386700000002</v>
      </c>
      <c r="G125" s="7" t="s">
        <v>9147</v>
      </c>
      <c r="H125" s="7">
        <v>58.263232000000002</v>
      </c>
      <c r="I125" s="7">
        <v>54.932677400000003</v>
      </c>
      <c r="J125" s="7" t="s">
        <v>9152</v>
      </c>
      <c r="K125" s="7">
        <v>1544463482</v>
      </c>
      <c r="L125" s="7">
        <v>1544467082</v>
      </c>
      <c r="M125" s="7" t="s">
        <v>9149</v>
      </c>
      <c r="N125" s="7">
        <v>11.87</v>
      </c>
      <c r="O125" s="7">
        <v>2</v>
      </c>
      <c r="P125" s="7">
        <v>0</v>
      </c>
      <c r="Q125" s="7">
        <v>105.71</v>
      </c>
      <c r="R125" s="7">
        <v>0</v>
      </c>
      <c r="S125" s="7" t="s">
        <v>9149</v>
      </c>
      <c r="T125" s="7" t="s">
        <v>1978</v>
      </c>
      <c r="U125" s="7" t="s">
        <v>1978</v>
      </c>
      <c r="V125" s="7" t="s">
        <v>1978</v>
      </c>
      <c r="W125" s="7">
        <v>2</v>
      </c>
      <c r="X125" s="7" t="s">
        <v>9150</v>
      </c>
      <c r="Y125" s="7">
        <v>91.47</v>
      </c>
      <c r="Z125" s="7" t="s">
        <v>4924</v>
      </c>
      <c r="AA125" s="7" t="s">
        <v>9151</v>
      </c>
      <c r="AB125" s="7" t="s">
        <v>9151</v>
      </c>
      <c r="AC125" s="7" t="s">
        <v>9151</v>
      </c>
    </row>
    <row r="126" spans="1:29" x14ac:dyDescent="0.25">
      <c r="A126" s="7" t="s">
        <v>4925</v>
      </c>
      <c r="B126" s="7" t="s">
        <v>4926</v>
      </c>
      <c r="C126" s="7" t="s">
        <v>4927</v>
      </c>
      <c r="D126" s="7" t="s">
        <v>3213</v>
      </c>
      <c r="E126" s="7">
        <v>56.795239199999997</v>
      </c>
      <c r="F126" s="7">
        <v>105.8855714</v>
      </c>
      <c r="G126" s="7" t="s">
        <v>9152</v>
      </c>
      <c r="H126" s="7">
        <v>6.4359223999999999</v>
      </c>
      <c r="I126" s="7">
        <v>124.9997742</v>
      </c>
      <c r="J126" s="7" t="s">
        <v>9158</v>
      </c>
      <c r="K126" s="7">
        <v>1573673206</v>
      </c>
      <c r="L126" s="7">
        <v>1573712806</v>
      </c>
      <c r="M126" s="7" t="s">
        <v>9149</v>
      </c>
      <c r="N126" s="7">
        <v>4.18</v>
      </c>
      <c r="O126" s="7">
        <v>1</v>
      </c>
      <c r="P126" s="7">
        <v>47.92</v>
      </c>
      <c r="Q126" s="7">
        <v>131.84</v>
      </c>
      <c r="R126" s="7">
        <v>174.61</v>
      </c>
      <c r="S126" s="7" t="s">
        <v>9149</v>
      </c>
      <c r="T126" s="7" t="s">
        <v>1978</v>
      </c>
      <c r="U126" s="7" t="s">
        <v>1978</v>
      </c>
      <c r="V126" s="7" t="s">
        <v>1978</v>
      </c>
      <c r="W126" s="7">
        <v>3</v>
      </c>
      <c r="X126" s="7" t="s">
        <v>9164</v>
      </c>
      <c r="Y126" s="7">
        <v>18.07</v>
      </c>
      <c r="Z126" s="7" t="s">
        <v>4930</v>
      </c>
      <c r="AA126" s="7" t="s">
        <v>9151</v>
      </c>
      <c r="AB126" s="7" t="s">
        <v>9151</v>
      </c>
      <c r="AC126" s="7" t="s">
        <v>9151</v>
      </c>
    </row>
    <row r="127" spans="1:29" x14ac:dyDescent="0.25">
      <c r="A127" s="7" t="s">
        <v>4931</v>
      </c>
      <c r="B127" s="7" t="s">
        <v>4932</v>
      </c>
      <c r="C127" s="7" t="s">
        <v>4933</v>
      </c>
      <c r="D127" s="7" t="s">
        <v>3803</v>
      </c>
      <c r="E127" s="7">
        <v>60.790579100000002</v>
      </c>
      <c r="F127" s="7">
        <v>24.929802899999999</v>
      </c>
      <c r="G127" s="7" t="s">
        <v>9225</v>
      </c>
      <c r="H127" s="7">
        <v>-6.8852308000000004</v>
      </c>
      <c r="I127" s="7">
        <v>106.9007656</v>
      </c>
      <c r="J127" s="7" t="s">
        <v>9157</v>
      </c>
      <c r="K127" s="7">
        <v>1561502786</v>
      </c>
      <c r="L127" s="7">
        <v>1561563986</v>
      </c>
      <c r="M127" s="7" t="s">
        <v>9149</v>
      </c>
      <c r="N127" s="7">
        <v>54.52</v>
      </c>
      <c r="O127" s="7">
        <v>3</v>
      </c>
      <c r="P127" s="7">
        <v>0</v>
      </c>
      <c r="Q127" s="7">
        <v>0</v>
      </c>
      <c r="R127" s="7">
        <v>0</v>
      </c>
      <c r="S127" s="7" t="s">
        <v>9149</v>
      </c>
      <c r="T127" s="7" t="s">
        <v>1978</v>
      </c>
      <c r="U127" s="7" t="s">
        <v>1978</v>
      </c>
      <c r="V127" s="7" t="s">
        <v>4935</v>
      </c>
      <c r="W127" s="7">
        <v>1</v>
      </c>
      <c r="X127" s="7" t="s">
        <v>9150</v>
      </c>
      <c r="Y127" s="7">
        <v>143.33000000000001</v>
      </c>
      <c r="Z127" s="7" t="s">
        <v>4936</v>
      </c>
      <c r="AA127" s="7" t="s">
        <v>9151</v>
      </c>
      <c r="AB127" s="7" t="s">
        <v>9151</v>
      </c>
      <c r="AC127" s="7" t="s">
        <v>9151</v>
      </c>
    </row>
    <row r="128" spans="1:29" x14ac:dyDescent="0.25">
      <c r="A128" s="7" t="s">
        <v>4937</v>
      </c>
      <c r="B128" s="7" t="s">
        <v>4938</v>
      </c>
      <c r="C128" s="7" t="s">
        <v>4939</v>
      </c>
      <c r="D128" s="7" t="s">
        <v>3030</v>
      </c>
      <c r="E128" s="7">
        <v>52.300020000000004</v>
      </c>
      <c r="F128" s="7">
        <v>16.957229999999999</v>
      </c>
      <c r="G128" s="7" t="s">
        <v>9148</v>
      </c>
      <c r="H128" s="7">
        <v>48.267888200000002</v>
      </c>
      <c r="I128" s="7">
        <v>2.7122801999999999</v>
      </c>
      <c r="J128" s="7" t="s">
        <v>9168</v>
      </c>
      <c r="K128" s="7">
        <v>1565629963</v>
      </c>
      <c r="L128" s="7">
        <v>1565709163</v>
      </c>
      <c r="M128" s="7" t="s">
        <v>9149</v>
      </c>
      <c r="N128" s="7">
        <v>162.11000000000001</v>
      </c>
      <c r="O128" s="7">
        <v>2</v>
      </c>
      <c r="P128" s="7">
        <v>0</v>
      </c>
      <c r="Q128" s="7">
        <v>122.98</v>
      </c>
      <c r="R128" s="7">
        <v>0</v>
      </c>
      <c r="S128" s="7" t="s">
        <v>9149</v>
      </c>
      <c r="T128" s="7" t="s">
        <v>1978</v>
      </c>
      <c r="U128" s="7" t="s">
        <v>1978</v>
      </c>
      <c r="V128" s="7" t="s">
        <v>1978</v>
      </c>
      <c r="W128" s="7">
        <v>1</v>
      </c>
      <c r="X128" s="7" t="s">
        <v>9150</v>
      </c>
      <c r="Y128" s="7">
        <v>119.3</v>
      </c>
      <c r="Z128" s="7" t="s">
        <v>4942</v>
      </c>
      <c r="AA128" s="7" t="s">
        <v>9151</v>
      </c>
      <c r="AB128" s="7" t="s">
        <v>9151</v>
      </c>
      <c r="AC128" s="7" t="s">
        <v>9151</v>
      </c>
    </row>
    <row r="129" spans="1:29" x14ac:dyDescent="0.25">
      <c r="A129" s="7" t="s">
        <v>4943</v>
      </c>
      <c r="B129" s="7" t="s">
        <v>4772</v>
      </c>
      <c r="C129" s="7" t="s">
        <v>4944</v>
      </c>
      <c r="D129" s="7" t="s">
        <v>3222</v>
      </c>
      <c r="E129" s="7">
        <v>46.116700000000002</v>
      </c>
      <c r="F129" s="7">
        <v>3.4167000000000001</v>
      </c>
      <c r="G129" s="7" t="s">
        <v>9168</v>
      </c>
      <c r="H129" s="7">
        <v>33.195258000000003</v>
      </c>
      <c r="I129" s="7">
        <v>106.04544300000001</v>
      </c>
      <c r="J129" s="7" t="s">
        <v>9159</v>
      </c>
      <c r="K129" s="7">
        <v>1545807844</v>
      </c>
      <c r="L129" s="7">
        <v>1545879844</v>
      </c>
      <c r="M129" s="7" t="s">
        <v>9149</v>
      </c>
      <c r="N129" s="7">
        <v>199.86</v>
      </c>
      <c r="O129" s="7">
        <v>1</v>
      </c>
      <c r="P129" s="7">
        <v>51.94</v>
      </c>
      <c r="Q129" s="7">
        <v>199.47</v>
      </c>
      <c r="R129" s="7">
        <v>9.93</v>
      </c>
      <c r="S129" s="7" t="s">
        <v>9149</v>
      </c>
      <c r="T129" s="7" t="s">
        <v>1978</v>
      </c>
      <c r="U129" s="7" t="s">
        <v>1978</v>
      </c>
      <c r="V129" s="7" t="s">
        <v>1978</v>
      </c>
      <c r="W129" s="7">
        <v>2</v>
      </c>
      <c r="X129" s="7" t="s">
        <v>9150</v>
      </c>
      <c r="Y129" s="7">
        <v>11.07</v>
      </c>
      <c r="Z129" s="7" t="s">
        <v>4946</v>
      </c>
      <c r="AA129" s="7" t="s">
        <v>9151</v>
      </c>
      <c r="AB129" s="7" t="s">
        <v>9151</v>
      </c>
      <c r="AC129" s="7" t="s">
        <v>9151</v>
      </c>
    </row>
    <row r="130" spans="1:29" x14ac:dyDescent="0.25">
      <c r="A130" s="7" t="s">
        <v>4947</v>
      </c>
      <c r="B130" s="7" t="s">
        <v>4459</v>
      </c>
      <c r="C130" s="7" t="s">
        <v>4948</v>
      </c>
      <c r="D130" s="7" t="s">
        <v>1967</v>
      </c>
      <c r="E130" s="7">
        <v>39.0041504</v>
      </c>
      <c r="F130" s="7">
        <v>-77.039175400000005</v>
      </c>
      <c r="G130" s="7" t="s">
        <v>9153</v>
      </c>
      <c r="H130" s="7">
        <v>22.579117</v>
      </c>
      <c r="I130" s="7">
        <v>113.081508</v>
      </c>
      <c r="J130" s="7" t="s">
        <v>9159</v>
      </c>
      <c r="K130" s="7">
        <v>1553184884</v>
      </c>
      <c r="L130" s="7">
        <v>1553267684</v>
      </c>
      <c r="M130" s="7" t="s">
        <v>9149</v>
      </c>
      <c r="N130" s="7">
        <v>178</v>
      </c>
      <c r="O130" s="7">
        <v>2</v>
      </c>
      <c r="P130" s="7">
        <v>0</v>
      </c>
      <c r="Q130" s="7">
        <v>146.69999999999999</v>
      </c>
      <c r="R130" s="7">
        <v>0</v>
      </c>
      <c r="S130" s="7" t="s">
        <v>9149</v>
      </c>
      <c r="T130" s="7" t="s">
        <v>1978</v>
      </c>
      <c r="U130" s="7" t="s">
        <v>1978</v>
      </c>
      <c r="V130" s="7" t="s">
        <v>1978</v>
      </c>
      <c r="W130" s="7">
        <v>1</v>
      </c>
      <c r="X130" s="7" t="s">
        <v>9150</v>
      </c>
      <c r="Y130" s="7">
        <v>89.17</v>
      </c>
      <c r="Z130" s="7" t="s">
        <v>4951</v>
      </c>
      <c r="AA130" s="7" t="s">
        <v>9151</v>
      </c>
      <c r="AB130" s="7" t="s">
        <v>9151</v>
      </c>
      <c r="AC130" s="7" t="s">
        <v>9151</v>
      </c>
    </row>
    <row r="131" spans="1:29" x14ac:dyDescent="0.25">
      <c r="A131" s="7" t="s">
        <v>4952</v>
      </c>
      <c r="B131" s="7" t="s">
        <v>4953</v>
      </c>
      <c r="C131" s="7" t="s">
        <v>4954</v>
      </c>
      <c r="D131" s="7" t="s">
        <v>2262</v>
      </c>
      <c r="E131" s="7">
        <v>36.136429100000001</v>
      </c>
      <c r="F131" s="7">
        <v>139.37419990000001</v>
      </c>
      <c r="G131" s="7" t="s">
        <v>9160</v>
      </c>
      <c r="H131" s="7">
        <v>-8.9064189999999996</v>
      </c>
      <c r="I131" s="7">
        <v>117.7395532</v>
      </c>
      <c r="J131" s="7" t="s">
        <v>9157</v>
      </c>
      <c r="K131" s="7">
        <v>1568193500</v>
      </c>
      <c r="L131" s="7">
        <v>1568236700</v>
      </c>
      <c r="M131" s="7" t="s">
        <v>9149</v>
      </c>
      <c r="N131" s="7">
        <v>117.01</v>
      </c>
      <c r="O131" s="7">
        <v>1</v>
      </c>
      <c r="P131" s="7">
        <v>31.78</v>
      </c>
      <c r="Q131" s="7">
        <v>130.69999999999999</v>
      </c>
      <c r="R131" s="7">
        <v>175.07</v>
      </c>
      <c r="S131" s="7" t="s">
        <v>9149</v>
      </c>
      <c r="T131" s="7" t="s">
        <v>1978</v>
      </c>
      <c r="U131" s="7" t="s">
        <v>1978</v>
      </c>
      <c r="V131" s="7" t="s">
        <v>1978</v>
      </c>
      <c r="W131" s="7">
        <v>1</v>
      </c>
      <c r="X131" s="7" t="s">
        <v>9164</v>
      </c>
      <c r="Y131" s="7">
        <v>68.709999999999994</v>
      </c>
      <c r="Z131" s="7" t="s">
        <v>4957</v>
      </c>
      <c r="AA131" s="7" t="s">
        <v>9151</v>
      </c>
      <c r="AB131" s="7" t="s">
        <v>9151</v>
      </c>
      <c r="AC131" s="7" t="s">
        <v>9151</v>
      </c>
    </row>
    <row r="132" spans="1:29" x14ac:dyDescent="0.25">
      <c r="A132" s="7" t="s">
        <v>4958</v>
      </c>
      <c r="B132" s="7" t="s">
        <v>4959</v>
      </c>
      <c r="C132" s="7" t="s">
        <v>4960</v>
      </c>
      <c r="D132" s="7" t="s">
        <v>3303</v>
      </c>
      <c r="E132" s="7">
        <v>30.753924000000001</v>
      </c>
      <c r="F132" s="7">
        <v>120.758543</v>
      </c>
      <c r="G132" s="7" t="s">
        <v>9159</v>
      </c>
      <c r="H132" s="7">
        <v>39.304638799999999</v>
      </c>
      <c r="I132" s="7">
        <v>23.220765499999999</v>
      </c>
      <c r="J132" s="7" t="s">
        <v>9199</v>
      </c>
      <c r="K132" s="7">
        <v>1571523188</v>
      </c>
      <c r="L132" s="7">
        <v>1571533988</v>
      </c>
      <c r="M132" s="7" t="s">
        <v>9149</v>
      </c>
      <c r="N132" s="7">
        <v>54.21</v>
      </c>
      <c r="O132" s="7">
        <v>4</v>
      </c>
      <c r="P132" s="7">
        <v>0</v>
      </c>
      <c r="Q132" s="7">
        <v>0</v>
      </c>
      <c r="R132" s="7">
        <v>0</v>
      </c>
      <c r="S132" s="7" t="s">
        <v>9149</v>
      </c>
      <c r="T132" s="7" t="s">
        <v>1978</v>
      </c>
      <c r="U132" s="7" t="s">
        <v>1978</v>
      </c>
      <c r="V132" s="7" t="s">
        <v>1978</v>
      </c>
      <c r="W132" s="7">
        <v>3</v>
      </c>
      <c r="X132" s="7" t="s">
        <v>9164</v>
      </c>
      <c r="Y132" s="7">
        <v>3.29</v>
      </c>
      <c r="Z132" s="7" t="s">
        <v>4963</v>
      </c>
      <c r="AA132" s="7" t="s">
        <v>9151</v>
      </c>
      <c r="AB132" s="7" t="s">
        <v>9151</v>
      </c>
      <c r="AC132" s="7" t="s">
        <v>9151</v>
      </c>
    </row>
    <row r="133" spans="1:29" x14ac:dyDescent="0.25">
      <c r="A133" s="7" t="s">
        <v>4964</v>
      </c>
      <c r="B133" s="7" t="s">
        <v>4965</v>
      </c>
      <c r="C133" s="7" t="s">
        <v>4966</v>
      </c>
      <c r="D133" s="7" t="s">
        <v>4031</v>
      </c>
      <c r="E133" s="7">
        <v>25.867345</v>
      </c>
      <c r="F133" s="7">
        <v>55.024251900000003</v>
      </c>
      <c r="G133" s="7" t="s">
        <v>9204</v>
      </c>
      <c r="H133" s="7">
        <v>51.890921200000001</v>
      </c>
      <c r="I133" s="7">
        <v>21.0863266</v>
      </c>
      <c r="J133" s="7" t="s">
        <v>9148</v>
      </c>
      <c r="K133" s="7">
        <v>1567070384</v>
      </c>
      <c r="L133" s="7">
        <v>1567091984</v>
      </c>
      <c r="M133" s="7" t="s">
        <v>9149</v>
      </c>
      <c r="N133" s="7">
        <v>168.62</v>
      </c>
      <c r="O133" s="7">
        <v>2</v>
      </c>
      <c r="P133" s="7">
        <v>0</v>
      </c>
      <c r="Q133" s="7">
        <v>71.83</v>
      </c>
      <c r="R133" s="7">
        <v>0</v>
      </c>
      <c r="S133" s="7" t="s">
        <v>9149</v>
      </c>
      <c r="T133" s="7" t="s">
        <v>1978</v>
      </c>
      <c r="U133" s="7" t="s">
        <v>1978</v>
      </c>
      <c r="V133" s="7" t="s">
        <v>1978</v>
      </c>
      <c r="W133" s="7">
        <v>3</v>
      </c>
      <c r="X133" s="7" t="s">
        <v>9164</v>
      </c>
      <c r="Y133" s="7">
        <v>91.02</v>
      </c>
      <c r="Z133" s="7" t="s">
        <v>4969</v>
      </c>
      <c r="AA133" s="7" t="s">
        <v>9151</v>
      </c>
      <c r="AB133" s="7" t="s">
        <v>9151</v>
      </c>
      <c r="AC133" s="7" t="s">
        <v>9151</v>
      </c>
    </row>
    <row r="134" spans="1:29" x14ac:dyDescent="0.25">
      <c r="A134" s="7" t="s">
        <v>4970</v>
      </c>
      <c r="B134" s="7" t="s">
        <v>4971</v>
      </c>
      <c r="C134" s="7" t="s">
        <v>4972</v>
      </c>
      <c r="D134" s="7" t="s">
        <v>3835</v>
      </c>
      <c r="E134" s="7">
        <v>50.3590929</v>
      </c>
      <c r="F134" s="7">
        <v>19.7574249</v>
      </c>
      <c r="G134" s="7" t="s">
        <v>9148</v>
      </c>
      <c r="H134" s="7">
        <v>28.00872</v>
      </c>
      <c r="I134" s="7">
        <v>-15.3980224</v>
      </c>
      <c r="J134" s="7" t="s">
        <v>9226</v>
      </c>
      <c r="K134" s="7">
        <v>1550429184</v>
      </c>
      <c r="L134" s="7">
        <v>1550443584</v>
      </c>
      <c r="M134" s="7" t="s">
        <v>9149</v>
      </c>
      <c r="N134" s="7">
        <v>105.66</v>
      </c>
      <c r="O134" s="7">
        <v>1</v>
      </c>
      <c r="P134" s="7">
        <v>7.96</v>
      </c>
      <c r="Q134" s="7">
        <v>75.81</v>
      </c>
      <c r="R134" s="7">
        <v>126.98</v>
      </c>
      <c r="S134" s="7" t="s">
        <v>9149</v>
      </c>
      <c r="T134" s="7" t="s">
        <v>1978</v>
      </c>
      <c r="U134" s="7" t="s">
        <v>1978</v>
      </c>
      <c r="V134" s="7" t="s">
        <v>1978</v>
      </c>
      <c r="W134" s="7">
        <v>1</v>
      </c>
      <c r="X134" s="7" t="s">
        <v>9164</v>
      </c>
      <c r="Y134" s="7">
        <v>124.86</v>
      </c>
      <c r="Z134" s="7" t="s">
        <v>4975</v>
      </c>
      <c r="AA134" s="7" t="s">
        <v>9151</v>
      </c>
      <c r="AB134" s="7" t="s">
        <v>9151</v>
      </c>
      <c r="AC134" s="7" t="s">
        <v>9151</v>
      </c>
    </row>
    <row r="135" spans="1:29" x14ac:dyDescent="0.25">
      <c r="A135" s="7" t="s">
        <v>4976</v>
      </c>
      <c r="B135" s="7" t="s">
        <v>4977</v>
      </c>
      <c r="C135" s="7" t="s">
        <v>4978</v>
      </c>
      <c r="D135" s="7" t="s">
        <v>2641</v>
      </c>
      <c r="E135" s="7">
        <v>53.985881200000001</v>
      </c>
      <c r="F135" s="7">
        <v>16.981175799999999</v>
      </c>
      <c r="G135" s="7" t="s">
        <v>9148</v>
      </c>
      <c r="H135" s="7">
        <v>9.5844123000000003</v>
      </c>
      <c r="I135" s="7">
        <v>-11.5589105</v>
      </c>
      <c r="J135" s="7" t="s">
        <v>9222</v>
      </c>
      <c r="K135" s="7">
        <v>1572920574</v>
      </c>
      <c r="L135" s="7">
        <v>1573006974</v>
      </c>
      <c r="M135" s="7" t="s">
        <v>9149</v>
      </c>
      <c r="N135" s="7">
        <v>97.91</v>
      </c>
      <c r="O135" s="7">
        <v>1</v>
      </c>
      <c r="P135" s="7">
        <v>58</v>
      </c>
      <c r="Q135" s="7">
        <v>98.02</v>
      </c>
      <c r="R135" s="7">
        <v>83.76</v>
      </c>
      <c r="S135" s="7" t="s">
        <v>9149</v>
      </c>
      <c r="T135" s="7" t="s">
        <v>1978</v>
      </c>
      <c r="U135" s="7" t="s">
        <v>1978</v>
      </c>
      <c r="V135" s="7" t="s">
        <v>1978</v>
      </c>
      <c r="W135" s="7">
        <v>2</v>
      </c>
      <c r="X135" s="7" t="s">
        <v>9164</v>
      </c>
      <c r="Y135" s="7">
        <v>190.67</v>
      </c>
      <c r="Z135" s="7" t="s">
        <v>4981</v>
      </c>
      <c r="AA135" s="7" t="s">
        <v>9151</v>
      </c>
      <c r="AB135" s="7" t="s">
        <v>9151</v>
      </c>
      <c r="AC135" s="7" t="s">
        <v>9151</v>
      </c>
    </row>
    <row r="136" spans="1:29" x14ac:dyDescent="0.25">
      <c r="A136" s="7" t="s">
        <v>4982</v>
      </c>
      <c r="B136" s="7" t="s">
        <v>4983</v>
      </c>
      <c r="C136" s="7" t="s">
        <v>4984</v>
      </c>
      <c r="D136" s="7" t="s">
        <v>3977</v>
      </c>
      <c r="E136" s="7">
        <v>15.482604</v>
      </c>
      <c r="F136" s="7">
        <v>-90.308510999999996</v>
      </c>
      <c r="G136" s="7" t="s">
        <v>9203</v>
      </c>
      <c r="H136" s="7">
        <v>-6.1753239999999998</v>
      </c>
      <c r="I136" s="7">
        <v>106.635071</v>
      </c>
      <c r="J136" s="7" t="s">
        <v>9157</v>
      </c>
      <c r="K136" s="7">
        <v>1544757057</v>
      </c>
      <c r="L136" s="7">
        <v>1544775057</v>
      </c>
      <c r="M136" s="7" t="s">
        <v>9149</v>
      </c>
      <c r="N136" s="7">
        <v>10.07</v>
      </c>
      <c r="O136" s="7">
        <v>3</v>
      </c>
      <c r="P136" s="7">
        <v>0</v>
      </c>
      <c r="Q136" s="7">
        <v>0</v>
      </c>
      <c r="R136" s="7">
        <v>0</v>
      </c>
      <c r="S136" s="7" t="s">
        <v>9149</v>
      </c>
      <c r="T136" s="7" t="s">
        <v>1978</v>
      </c>
      <c r="U136" s="7" t="s">
        <v>1978</v>
      </c>
      <c r="V136" s="7" t="s">
        <v>4986</v>
      </c>
      <c r="W136" s="7">
        <v>0</v>
      </c>
      <c r="X136" s="7" t="s">
        <v>9150</v>
      </c>
      <c r="Y136" s="7">
        <v>28.96</v>
      </c>
      <c r="Z136" s="7" t="s">
        <v>4987</v>
      </c>
      <c r="AA136" s="7" t="s">
        <v>9151</v>
      </c>
      <c r="AB136" s="7" t="s">
        <v>9151</v>
      </c>
      <c r="AC136" s="7" t="s">
        <v>9151</v>
      </c>
    </row>
    <row r="137" spans="1:29" x14ac:dyDescent="0.25">
      <c r="A137" s="7" t="s">
        <v>4988</v>
      </c>
      <c r="B137" s="7" t="s">
        <v>4989</v>
      </c>
      <c r="C137" s="7" t="s">
        <v>4990</v>
      </c>
      <c r="D137" s="7" t="s">
        <v>3792</v>
      </c>
      <c r="E137" s="7">
        <v>-3.3613780000000002</v>
      </c>
      <c r="F137" s="7">
        <v>29.359878200000001</v>
      </c>
      <c r="G137" s="7" t="s">
        <v>9227</v>
      </c>
      <c r="H137" s="7">
        <v>7.6650989999999997</v>
      </c>
      <c r="I137" s="7">
        <v>-76.677490000000006</v>
      </c>
      <c r="J137" s="7" t="s">
        <v>9191</v>
      </c>
      <c r="K137" s="7">
        <v>1550217493</v>
      </c>
      <c r="L137" s="7">
        <v>1550267893</v>
      </c>
      <c r="M137" s="7" t="s">
        <v>9149</v>
      </c>
      <c r="N137" s="7">
        <v>74.89</v>
      </c>
      <c r="O137" s="7">
        <v>0</v>
      </c>
      <c r="P137" s="7">
        <v>6.38</v>
      </c>
      <c r="Q137" s="7">
        <v>77.56</v>
      </c>
      <c r="R137" s="7">
        <v>57.29</v>
      </c>
      <c r="S137" s="7" t="s">
        <v>9149</v>
      </c>
      <c r="T137" s="7" t="s">
        <v>1978</v>
      </c>
      <c r="U137" s="7" t="s">
        <v>1978</v>
      </c>
      <c r="V137" s="7" t="s">
        <v>1978</v>
      </c>
      <c r="W137" s="7">
        <v>0</v>
      </c>
      <c r="X137" s="7" t="s">
        <v>9164</v>
      </c>
      <c r="Y137" s="7">
        <v>35.74</v>
      </c>
      <c r="Z137" s="7" t="s">
        <v>4992</v>
      </c>
      <c r="AA137" s="7" t="s">
        <v>9151</v>
      </c>
      <c r="AB137" s="7" t="s">
        <v>9151</v>
      </c>
      <c r="AC137" s="7" t="s">
        <v>9151</v>
      </c>
    </row>
    <row r="138" spans="1:29" x14ac:dyDescent="0.25">
      <c r="A138" s="7" t="s">
        <v>4993</v>
      </c>
      <c r="B138" s="7" t="s">
        <v>4994</v>
      </c>
      <c r="C138" s="7" t="s">
        <v>4995</v>
      </c>
      <c r="D138" s="7" t="s">
        <v>3600</v>
      </c>
      <c r="E138" s="7">
        <v>-6.8618246000000003</v>
      </c>
      <c r="F138" s="7">
        <v>106.8606139</v>
      </c>
      <c r="G138" s="7" t="s">
        <v>9157</v>
      </c>
      <c r="H138" s="7">
        <v>-38.003336500000003</v>
      </c>
      <c r="I138" s="7">
        <v>-57.543084800000003</v>
      </c>
      <c r="J138" s="7" t="s">
        <v>9195</v>
      </c>
      <c r="K138" s="7">
        <v>1562406422</v>
      </c>
      <c r="L138" s="7">
        <v>1562478422</v>
      </c>
      <c r="M138" s="7" t="s">
        <v>9149</v>
      </c>
      <c r="N138" s="7">
        <v>93.63</v>
      </c>
      <c r="O138" s="7">
        <v>4</v>
      </c>
      <c r="P138" s="7">
        <v>0</v>
      </c>
      <c r="Q138" s="7">
        <v>0</v>
      </c>
      <c r="R138" s="7">
        <v>0</v>
      </c>
      <c r="S138" s="7" t="s">
        <v>9149</v>
      </c>
      <c r="T138" s="7" t="s">
        <v>1978</v>
      </c>
      <c r="U138" s="7" t="s">
        <v>1978</v>
      </c>
      <c r="V138" s="7" t="s">
        <v>1978</v>
      </c>
      <c r="W138" s="7">
        <v>2</v>
      </c>
      <c r="X138" s="7" t="s">
        <v>9164</v>
      </c>
      <c r="Y138" s="7">
        <v>165.87</v>
      </c>
      <c r="Z138" s="7" t="s">
        <v>4998</v>
      </c>
      <c r="AA138" s="7" t="s">
        <v>9151</v>
      </c>
      <c r="AB138" s="7" t="s">
        <v>9151</v>
      </c>
      <c r="AC138" s="7" t="s">
        <v>9151</v>
      </c>
    </row>
    <row r="139" spans="1:29" x14ac:dyDescent="0.25">
      <c r="A139" s="7" t="s">
        <v>4999</v>
      </c>
      <c r="B139" s="7" t="s">
        <v>5000</v>
      </c>
      <c r="C139" s="7" t="s">
        <v>5001</v>
      </c>
      <c r="D139" s="7" t="s">
        <v>2004</v>
      </c>
      <c r="E139" s="7">
        <v>41.3052226</v>
      </c>
      <c r="F139" s="7">
        <v>-72.926862600000007</v>
      </c>
      <c r="G139" s="7" t="s">
        <v>9153</v>
      </c>
      <c r="H139" s="7">
        <v>9.6399305999999996</v>
      </c>
      <c r="I139" s="7">
        <v>123.8572829</v>
      </c>
      <c r="J139" s="7" t="s">
        <v>9158</v>
      </c>
      <c r="K139" s="7">
        <v>1552728377</v>
      </c>
      <c r="L139" s="7">
        <v>1552775177</v>
      </c>
      <c r="M139" s="7" t="s">
        <v>9149</v>
      </c>
      <c r="N139" s="7">
        <v>102.89</v>
      </c>
      <c r="O139" s="7">
        <v>4</v>
      </c>
      <c r="P139" s="7">
        <v>0</v>
      </c>
      <c r="Q139" s="7">
        <v>0</v>
      </c>
      <c r="R139" s="7">
        <v>0</v>
      </c>
      <c r="S139" s="7" t="s">
        <v>9149</v>
      </c>
      <c r="T139" s="7" t="s">
        <v>1978</v>
      </c>
      <c r="U139" s="7" t="s">
        <v>1978</v>
      </c>
      <c r="V139" s="7" t="s">
        <v>1978</v>
      </c>
      <c r="W139" s="7">
        <v>2</v>
      </c>
      <c r="X139" s="7" t="s">
        <v>9150</v>
      </c>
      <c r="Y139" s="7">
        <v>109.29</v>
      </c>
      <c r="Z139" s="7" t="s">
        <v>5004</v>
      </c>
      <c r="AA139" s="7" t="s">
        <v>9151</v>
      </c>
      <c r="AB139" s="7" t="s">
        <v>9151</v>
      </c>
      <c r="AC139" s="7" t="s">
        <v>9151</v>
      </c>
    </row>
    <row r="140" spans="1:29" x14ac:dyDescent="0.25">
      <c r="A140" s="7" t="s">
        <v>5005</v>
      </c>
      <c r="B140" s="7" t="s">
        <v>4227</v>
      </c>
      <c r="C140" s="7" t="s">
        <v>5006</v>
      </c>
      <c r="D140" s="7" t="s">
        <v>3126</v>
      </c>
      <c r="E140" s="7">
        <v>-23.7047572</v>
      </c>
      <c r="F140" s="7">
        <v>-49.482324599999998</v>
      </c>
      <c r="G140" s="7" t="s">
        <v>9147</v>
      </c>
      <c r="H140" s="7">
        <v>13.6205</v>
      </c>
      <c r="I140" s="7">
        <v>122.8913</v>
      </c>
      <c r="J140" s="7" t="s">
        <v>9158</v>
      </c>
      <c r="K140" s="7">
        <v>1554584096</v>
      </c>
      <c r="L140" s="7">
        <v>1554641696</v>
      </c>
      <c r="M140" s="7" t="s">
        <v>9149</v>
      </c>
      <c r="N140" s="7">
        <v>127.76</v>
      </c>
      <c r="O140" s="7">
        <v>0</v>
      </c>
      <c r="P140" s="7">
        <v>52.6</v>
      </c>
      <c r="Q140" s="7">
        <v>136.15</v>
      </c>
      <c r="R140" s="7">
        <v>58.28</v>
      </c>
      <c r="S140" s="7" t="s">
        <v>9149</v>
      </c>
      <c r="T140" s="7" t="s">
        <v>1978</v>
      </c>
      <c r="U140" s="7" t="s">
        <v>1978</v>
      </c>
      <c r="V140" s="7" t="s">
        <v>1978</v>
      </c>
      <c r="W140" s="7">
        <v>1</v>
      </c>
      <c r="X140" s="7" t="s">
        <v>9164</v>
      </c>
      <c r="Y140" s="7">
        <v>199.35</v>
      </c>
      <c r="Z140" s="7" t="s">
        <v>5008</v>
      </c>
      <c r="AA140" s="7" t="s">
        <v>9151</v>
      </c>
      <c r="AB140" s="7" t="s">
        <v>9151</v>
      </c>
      <c r="AC140" s="7" t="s">
        <v>9151</v>
      </c>
    </row>
    <row r="141" spans="1:29" x14ac:dyDescent="0.25">
      <c r="A141" s="7" t="s">
        <v>5009</v>
      </c>
      <c r="B141" s="7" t="s">
        <v>5010</v>
      </c>
      <c r="C141" s="7" t="s">
        <v>5011</v>
      </c>
      <c r="D141" s="7" t="s">
        <v>2213</v>
      </c>
      <c r="E141" s="7">
        <v>58.991926800000002</v>
      </c>
      <c r="F141" s="7">
        <v>16.220327099999999</v>
      </c>
      <c r="G141" s="7" t="s">
        <v>9175</v>
      </c>
      <c r="H141" s="7">
        <v>29.991902799999998</v>
      </c>
      <c r="I141" s="7">
        <v>-90.079584299999993</v>
      </c>
      <c r="J141" s="7" t="s">
        <v>9153</v>
      </c>
      <c r="K141" s="7">
        <v>1550895547</v>
      </c>
      <c r="L141" s="7">
        <v>1550895547</v>
      </c>
      <c r="M141" s="7" t="s">
        <v>9149</v>
      </c>
      <c r="N141" s="7">
        <v>65.2</v>
      </c>
      <c r="O141" s="7">
        <v>2</v>
      </c>
      <c r="P141" s="7">
        <v>0</v>
      </c>
      <c r="Q141" s="7">
        <v>180.64</v>
      </c>
      <c r="R141" s="7">
        <v>0</v>
      </c>
      <c r="S141" s="7" t="s">
        <v>9149</v>
      </c>
      <c r="T141" s="7" t="s">
        <v>1978</v>
      </c>
      <c r="U141" s="7" t="s">
        <v>1978</v>
      </c>
      <c r="V141" s="7" t="s">
        <v>1978</v>
      </c>
      <c r="W141" s="7">
        <v>0</v>
      </c>
      <c r="X141" s="7" t="s">
        <v>9164</v>
      </c>
      <c r="Y141" s="7">
        <v>7.76</v>
      </c>
      <c r="Z141" s="7" t="s">
        <v>5014</v>
      </c>
      <c r="AA141" s="7" t="s">
        <v>9151</v>
      </c>
      <c r="AB141" s="7" t="s">
        <v>9151</v>
      </c>
      <c r="AC141" s="7" t="s">
        <v>9151</v>
      </c>
    </row>
    <row r="142" spans="1:29" x14ac:dyDescent="0.25">
      <c r="A142" s="7" t="s">
        <v>5015</v>
      </c>
      <c r="B142" s="7" t="s">
        <v>5016</v>
      </c>
      <c r="C142" s="7" t="s">
        <v>5017</v>
      </c>
      <c r="D142" s="7" t="s">
        <v>3190</v>
      </c>
      <c r="E142" s="7">
        <v>55.150621200000003</v>
      </c>
      <c r="F142" s="7">
        <v>82.851840499999994</v>
      </c>
      <c r="G142" s="7" t="s">
        <v>9152</v>
      </c>
      <c r="H142" s="7">
        <v>14.215764500000001</v>
      </c>
      <c r="I142" s="7">
        <v>109.1166566</v>
      </c>
      <c r="J142" s="7" t="s">
        <v>9206</v>
      </c>
      <c r="K142" s="7">
        <v>1567807261</v>
      </c>
      <c r="L142" s="7">
        <v>1567832461</v>
      </c>
      <c r="M142" s="7" t="s">
        <v>9149</v>
      </c>
      <c r="N142" s="7">
        <v>15.93</v>
      </c>
      <c r="O142" s="7">
        <v>3</v>
      </c>
      <c r="P142" s="7">
        <v>0</v>
      </c>
      <c r="Q142" s="7">
        <v>0</v>
      </c>
      <c r="R142" s="7">
        <v>0</v>
      </c>
      <c r="S142" s="7" t="s">
        <v>9149</v>
      </c>
      <c r="T142" s="7" t="s">
        <v>1978</v>
      </c>
      <c r="U142" s="7" t="s">
        <v>1978</v>
      </c>
      <c r="V142" s="7" t="s">
        <v>5020</v>
      </c>
      <c r="W142" s="7">
        <v>2</v>
      </c>
      <c r="X142" s="7" t="s">
        <v>9150</v>
      </c>
      <c r="Y142" s="7">
        <v>6.16</v>
      </c>
      <c r="Z142" s="7" t="s">
        <v>5021</v>
      </c>
      <c r="AA142" s="7" t="s">
        <v>9151</v>
      </c>
      <c r="AB142" s="7" t="s">
        <v>9151</v>
      </c>
      <c r="AC142" s="7" t="s">
        <v>9151</v>
      </c>
    </row>
    <row r="143" spans="1:29" x14ac:dyDescent="0.25">
      <c r="A143" s="7" t="s">
        <v>5022</v>
      </c>
      <c r="B143" s="7" t="s">
        <v>5023</v>
      </c>
      <c r="C143" s="7" t="s">
        <v>5024</v>
      </c>
      <c r="D143" s="7" t="s">
        <v>1956</v>
      </c>
      <c r="E143" s="7">
        <v>38.052038000000003</v>
      </c>
      <c r="F143" s="7">
        <v>114.466022</v>
      </c>
      <c r="G143" s="7" t="s">
        <v>9159</v>
      </c>
      <c r="H143" s="7">
        <v>10.3009641</v>
      </c>
      <c r="I143" s="7">
        <v>9.8236533000000001</v>
      </c>
      <c r="J143" s="7" t="s">
        <v>9188</v>
      </c>
      <c r="K143" s="7">
        <v>1558299243</v>
      </c>
      <c r="L143" s="7">
        <v>1558320843</v>
      </c>
      <c r="M143" s="7" t="s">
        <v>9149</v>
      </c>
      <c r="N143" s="7">
        <v>79.34</v>
      </c>
      <c r="O143" s="7">
        <v>1</v>
      </c>
      <c r="P143" s="7">
        <v>134.88999999999999</v>
      </c>
      <c r="Q143" s="7">
        <v>114.04</v>
      </c>
      <c r="R143" s="7">
        <v>194.81</v>
      </c>
      <c r="S143" s="7" t="s">
        <v>9149</v>
      </c>
      <c r="T143" s="7" t="s">
        <v>1978</v>
      </c>
      <c r="U143" s="7" t="s">
        <v>1978</v>
      </c>
      <c r="V143" s="7" t="s">
        <v>1978</v>
      </c>
      <c r="W143" s="7">
        <v>1</v>
      </c>
      <c r="X143" s="7" t="s">
        <v>9164</v>
      </c>
      <c r="Y143" s="7">
        <v>169.81</v>
      </c>
      <c r="Z143" s="7" t="s">
        <v>5027</v>
      </c>
      <c r="AA143" s="7" t="s">
        <v>9151</v>
      </c>
      <c r="AB143" s="7" t="s">
        <v>9151</v>
      </c>
      <c r="AC143" s="7" t="s">
        <v>9151</v>
      </c>
    </row>
    <row r="144" spans="1:29" x14ac:dyDescent="0.25">
      <c r="A144" s="7" t="s">
        <v>5028</v>
      </c>
      <c r="B144" s="7" t="s">
        <v>5029</v>
      </c>
      <c r="C144" s="7" t="s">
        <v>5030</v>
      </c>
      <c r="D144" s="7" t="s">
        <v>3625</v>
      </c>
      <c r="E144" s="7">
        <v>-6.3413734000000002</v>
      </c>
      <c r="F144" s="7">
        <v>106.5495683</v>
      </c>
      <c r="G144" s="7" t="s">
        <v>9157</v>
      </c>
      <c r="H144" s="7">
        <v>32.680703000000001</v>
      </c>
      <c r="I144" s="7">
        <v>-16.990321000000002</v>
      </c>
      <c r="J144" s="7" t="s">
        <v>9163</v>
      </c>
      <c r="K144" s="7">
        <v>1546204707</v>
      </c>
      <c r="L144" s="7">
        <v>1546233507</v>
      </c>
      <c r="M144" s="7" t="s">
        <v>9149</v>
      </c>
      <c r="N144" s="7">
        <v>125.92</v>
      </c>
      <c r="O144" s="7">
        <v>2</v>
      </c>
      <c r="P144" s="7">
        <v>0</v>
      </c>
      <c r="Q144" s="7">
        <v>145.08000000000001</v>
      </c>
      <c r="R144" s="7">
        <v>0</v>
      </c>
      <c r="S144" s="7" t="s">
        <v>9149</v>
      </c>
      <c r="T144" s="7" t="s">
        <v>1978</v>
      </c>
      <c r="U144" s="7" t="s">
        <v>1978</v>
      </c>
      <c r="V144" s="7" t="s">
        <v>1978</v>
      </c>
      <c r="W144" s="7">
        <v>0</v>
      </c>
      <c r="X144" s="7" t="s">
        <v>9164</v>
      </c>
      <c r="Y144" s="7">
        <v>131.9</v>
      </c>
      <c r="Z144" s="7" t="s">
        <v>5033</v>
      </c>
      <c r="AA144" s="7" t="s">
        <v>9151</v>
      </c>
      <c r="AB144" s="7" t="s">
        <v>9151</v>
      </c>
      <c r="AC144" s="7" t="s">
        <v>9151</v>
      </c>
    </row>
    <row r="145" spans="1:29" x14ac:dyDescent="0.25">
      <c r="A145" s="7" t="s">
        <v>5034</v>
      </c>
      <c r="B145" s="7" t="s">
        <v>5035</v>
      </c>
      <c r="C145" s="7" t="s">
        <v>5036</v>
      </c>
      <c r="D145" s="7" t="s">
        <v>3741</v>
      </c>
      <c r="E145" s="7">
        <v>49.770876399999999</v>
      </c>
      <c r="F145" s="7">
        <v>22.0252771</v>
      </c>
      <c r="G145" s="7" t="s">
        <v>9148</v>
      </c>
      <c r="H145" s="7">
        <v>30.762250999999999</v>
      </c>
      <c r="I145" s="7">
        <v>114.0189716</v>
      </c>
      <c r="J145" s="7" t="s">
        <v>9159</v>
      </c>
      <c r="K145" s="7">
        <v>1554775426</v>
      </c>
      <c r="L145" s="7">
        <v>1554833026</v>
      </c>
      <c r="M145" s="7" t="s">
        <v>9149</v>
      </c>
      <c r="N145" s="7">
        <v>146.21</v>
      </c>
      <c r="O145" s="7">
        <v>2</v>
      </c>
      <c r="P145" s="7">
        <v>0</v>
      </c>
      <c r="Q145" s="7">
        <v>97.95</v>
      </c>
      <c r="R145" s="7">
        <v>0</v>
      </c>
      <c r="S145" s="7" t="s">
        <v>9149</v>
      </c>
      <c r="T145" s="7" t="s">
        <v>1978</v>
      </c>
      <c r="U145" s="7" t="s">
        <v>1978</v>
      </c>
      <c r="V145" s="7" t="s">
        <v>1978</v>
      </c>
      <c r="W145" s="7">
        <v>3</v>
      </c>
      <c r="X145" s="7" t="s">
        <v>9150</v>
      </c>
      <c r="Y145" s="7">
        <v>151.02000000000001</v>
      </c>
      <c r="Z145" s="7" t="s">
        <v>5039</v>
      </c>
      <c r="AA145" s="7" t="s">
        <v>9151</v>
      </c>
      <c r="AB145" s="7" t="s">
        <v>9151</v>
      </c>
      <c r="AC145" s="7" t="s">
        <v>9151</v>
      </c>
    </row>
    <row r="146" spans="1:29" x14ac:dyDescent="0.25">
      <c r="A146" s="7" t="s">
        <v>5040</v>
      </c>
      <c r="B146" s="7" t="s">
        <v>5041</v>
      </c>
      <c r="C146" s="7" t="s">
        <v>5042</v>
      </c>
      <c r="D146" s="7" t="s">
        <v>2184</v>
      </c>
      <c r="E146" s="7">
        <v>39.29</v>
      </c>
      <c r="F146" s="7">
        <v>-76.61</v>
      </c>
      <c r="G146" s="7" t="s">
        <v>9153</v>
      </c>
      <c r="H146" s="7">
        <v>29.553094099999999</v>
      </c>
      <c r="I146" s="7">
        <v>118.93539680000001</v>
      </c>
      <c r="J146" s="7" t="s">
        <v>9159</v>
      </c>
      <c r="K146" s="7">
        <v>1549261591</v>
      </c>
      <c r="L146" s="7">
        <v>1549315591</v>
      </c>
      <c r="M146" s="7" t="s">
        <v>9149</v>
      </c>
      <c r="N146" s="7">
        <v>139.72999999999999</v>
      </c>
      <c r="O146" s="7">
        <v>0</v>
      </c>
      <c r="P146" s="7">
        <v>87.52</v>
      </c>
      <c r="Q146" s="7">
        <v>148.86000000000001</v>
      </c>
      <c r="R146" s="7">
        <v>104.28</v>
      </c>
      <c r="S146" s="7" t="s">
        <v>9149</v>
      </c>
      <c r="T146" s="7" t="s">
        <v>1978</v>
      </c>
      <c r="U146" s="7" t="s">
        <v>1978</v>
      </c>
      <c r="V146" s="7" t="s">
        <v>1978</v>
      </c>
      <c r="W146" s="7">
        <v>3</v>
      </c>
      <c r="X146" s="7" t="s">
        <v>9150</v>
      </c>
      <c r="Y146" s="7">
        <v>113.58</v>
      </c>
      <c r="Z146" s="7" t="s">
        <v>5044</v>
      </c>
      <c r="AA146" s="7" t="s">
        <v>9151</v>
      </c>
      <c r="AB146" s="7" t="s">
        <v>9151</v>
      </c>
      <c r="AC146" s="7" t="s">
        <v>9151</v>
      </c>
    </row>
    <row r="147" spans="1:29" x14ac:dyDescent="0.25">
      <c r="A147" s="7" t="s">
        <v>5045</v>
      </c>
      <c r="B147" s="7" t="s">
        <v>5046</v>
      </c>
      <c r="C147" s="7" t="s">
        <v>5047</v>
      </c>
      <c r="D147" s="7" t="s">
        <v>2608</v>
      </c>
      <c r="E147" s="7">
        <v>44.194783100000002</v>
      </c>
      <c r="F147" s="7">
        <v>132.51862600000001</v>
      </c>
      <c r="G147" s="7" t="s">
        <v>9152</v>
      </c>
      <c r="H147" s="7">
        <v>8.7513780000000008</v>
      </c>
      <c r="I147" s="7">
        <v>80.499954000000002</v>
      </c>
      <c r="J147" s="7" t="s">
        <v>9228</v>
      </c>
      <c r="K147" s="7">
        <v>1560758538</v>
      </c>
      <c r="L147" s="7">
        <v>1560794538</v>
      </c>
      <c r="M147" s="7" t="s">
        <v>9149</v>
      </c>
      <c r="N147" s="7">
        <v>24.82</v>
      </c>
      <c r="O147" s="7">
        <v>2</v>
      </c>
      <c r="P147" s="7">
        <v>0</v>
      </c>
      <c r="Q147" s="7">
        <v>102.37</v>
      </c>
      <c r="R147" s="7">
        <v>0</v>
      </c>
      <c r="S147" s="7" t="s">
        <v>9149</v>
      </c>
      <c r="T147" s="7" t="s">
        <v>1978</v>
      </c>
      <c r="U147" s="7" t="s">
        <v>1978</v>
      </c>
      <c r="V147" s="7" t="s">
        <v>1978</v>
      </c>
      <c r="W147" s="7">
        <v>2</v>
      </c>
      <c r="X147" s="7" t="s">
        <v>9150</v>
      </c>
      <c r="Y147" s="7">
        <v>89.42</v>
      </c>
      <c r="Z147" s="7" t="s">
        <v>5050</v>
      </c>
      <c r="AA147" s="7" t="s">
        <v>9151</v>
      </c>
      <c r="AB147" s="7" t="s">
        <v>9151</v>
      </c>
      <c r="AC147" s="7" t="s">
        <v>9151</v>
      </c>
    </row>
    <row r="148" spans="1:29" x14ac:dyDescent="0.25">
      <c r="A148" s="7" t="s">
        <v>5051</v>
      </c>
      <c r="B148" s="7" t="s">
        <v>5052</v>
      </c>
      <c r="C148" s="7" t="s">
        <v>5053</v>
      </c>
      <c r="D148" s="7" t="s">
        <v>3019</v>
      </c>
      <c r="E148" s="7">
        <v>40.404991000000003</v>
      </c>
      <c r="F148" s="7">
        <v>49.707220700000001</v>
      </c>
      <c r="G148" s="7" t="s">
        <v>9229</v>
      </c>
      <c r="H148" s="7">
        <v>38.983235999999998</v>
      </c>
      <c r="I148" s="7">
        <v>106.383303</v>
      </c>
      <c r="J148" s="7" t="s">
        <v>9159</v>
      </c>
      <c r="K148" s="7">
        <v>1545466102</v>
      </c>
      <c r="L148" s="7">
        <v>1545502102</v>
      </c>
      <c r="M148" s="7" t="s">
        <v>9149</v>
      </c>
      <c r="N148" s="7">
        <v>194.85</v>
      </c>
      <c r="O148" s="7">
        <v>4</v>
      </c>
      <c r="P148" s="7">
        <v>0</v>
      </c>
      <c r="Q148" s="7">
        <v>0</v>
      </c>
      <c r="R148" s="7">
        <v>0</v>
      </c>
      <c r="S148" s="7" t="s">
        <v>9149</v>
      </c>
      <c r="T148" s="7" t="s">
        <v>1978</v>
      </c>
      <c r="U148" s="7" t="s">
        <v>1978</v>
      </c>
      <c r="V148" s="7" t="s">
        <v>1978</v>
      </c>
      <c r="W148" s="7">
        <v>2</v>
      </c>
      <c r="X148" s="7" t="s">
        <v>9164</v>
      </c>
      <c r="Y148" s="7">
        <v>8.48</v>
      </c>
      <c r="Z148" s="7" t="s">
        <v>5056</v>
      </c>
      <c r="AA148" s="7" t="s">
        <v>9151</v>
      </c>
      <c r="AB148" s="7" t="s">
        <v>9151</v>
      </c>
      <c r="AC148" s="7" t="s">
        <v>9151</v>
      </c>
    </row>
    <row r="149" spans="1:29" x14ac:dyDescent="0.25">
      <c r="A149" s="7" t="s">
        <v>5057</v>
      </c>
      <c r="B149" s="7" t="s">
        <v>5058</v>
      </c>
      <c r="C149" s="7" t="s">
        <v>5059</v>
      </c>
      <c r="D149" s="7" t="s">
        <v>3222</v>
      </c>
      <c r="E149" s="7">
        <v>46.116700000000002</v>
      </c>
      <c r="F149" s="7">
        <v>3.4167000000000001</v>
      </c>
      <c r="G149" s="7" t="s">
        <v>9168</v>
      </c>
      <c r="H149" s="7">
        <v>-0.78927499999999995</v>
      </c>
      <c r="I149" s="7">
        <v>113.92132700000001</v>
      </c>
      <c r="J149" s="7" t="s">
        <v>9157</v>
      </c>
      <c r="K149" s="7">
        <v>1545807844</v>
      </c>
      <c r="L149" s="7">
        <v>1545843844</v>
      </c>
      <c r="M149" s="7" t="s">
        <v>9149</v>
      </c>
      <c r="N149" s="7">
        <v>175.72</v>
      </c>
      <c r="O149" s="7">
        <v>2</v>
      </c>
      <c r="P149" s="7">
        <v>0</v>
      </c>
      <c r="Q149" s="7">
        <v>196.04</v>
      </c>
      <c r="R149" s="7">
        <v>0</v>
      </c>
      <c r="S149" s="7" t="s">
        <v>9149</v>
      </c>
      <c r="T149" s="7" t="s">
        <v>1978</v>
      </c>
      <c r="U149" s="7" t="s">
        <v>1978</v>
      </c>
      <c r="V149" s="7" t="s">
        <v>1978</v>
      </c>
      <c r="W149" s="7">
        <v>1</v>
      </c>
      <c r="X149" s="7" t="s">
        <v>9164</v>
      </c>
      <c r="Y149" s="7">
        <v>75.569999999999993</v>
      </c>
      <c r="Z149" s="7" t="s">
        <v>5062</v>
      </c>
      <c r="AA149" s="7" t="s">
        <v>9151</v>
      </c>
      <c r="AB149" s="7" t="s">
        <v>9151</v>
      </c>
      <c r="AC149" s="7" t="s">
        <v>9151</v>
      </c>
    </row>
    <row r="150" spans="1:29" x14ac:dyDescent="0.25">
      <c r="A150" s="7" t="s">
        <v>5063</v>
      </c>
      <c r="B150" s="7" t="s">
        <v>5064</v>
      </c>
      <c r="C150" s="7" t="s">
        <v>5065</v>
      </c>
      <c r="D150" s="7" t="s">
        <v>2315</v>
      </c>
      <c r="E150" s="7">
        <v>-30.9392897</v>
      </c>
      <c r="F150" s="7">
        <v>-61.542906700000003</v>
      </c>
      <c r="G150" s="7" t="s">
        <v>9195</v>
      </c>
      <c r="H150" s="7">
        <v>26.433416999999999</v>
      </c>
      <c r="I150" s="7">
        <v>110.856622</v>
      </c>
      <c r="J150" s="7" t="s">
        <v>9159</v>
      </c>
      <c r="K150" s="7">
        <v>1550517752</v>
      </c>
      <c r="L150" s="7">
        <v>1550571752</v>
      </c>
      <c r="M150" s="7" t="s">
        <v>9149</v>
      </c>
      <c r="N150" s="7">
        <v>54.85</v>
      </c>
      <c r="O150" s="7">
        <v>4</v>
      </c>
      <c r="P150" s="7">
        <v>0</v>
      </c>
      <c r="Q150" s="7">
        <v>0</v>
      </c>
      <c r="R150" s="7">
        <v>0</v>
      </c>
      <c r="S150" s="7" t="s">
        <v>9149</v>
      </c>
      <c r="T150" s="7" t="s">
        <v>1978</v>
      </c>
      <c r="U150" s="7" t="s">
        <v>1978</v>
      </c>
      <c r="V150" s="7" t="s">
        <v>1978</v>
      </c>
      <c r="W150" s="7">
        <v>0</v>
      </c>
      <c r="X150" s="7" t="s">
        <v>9164</v>
      </c>
      <c r="Y150" s="7">
        <v>13.11</v>
      </c>
      <c r="Z150" s="7" t="s">
        <v>5068</v>
      </c>
      <c r="AA150" s="7" t="s">
        <v>9151</v>
      </c>
      <c r="AB150" s="7" t="s">
        <v>9151</v>
      </c>
      <c r="AC150" s="7" t="s">
        <v>9151</v>
      </c>
    </row>
    <row r="151" spans="1:29" x14ac:dyDescent="0.25">
      <c r="A151" s="7" t="s">
        <v>5069</v>
      </c>
      <c r="B151" s="7" t="s">
        <v>5070</v>
      </c>
      <c r="C151" s="7" t="s">
        <v>5071</v>
      </c>
      <c r="D151" s="7" t="s">
        <v>2568</v>
      </c>
      <c r="E151" s="7">
        <v>48.9479951</v>
      </c>
      <c r="F151" s="7">
        <v>90.013387199999997</v>
      </c>
      <c r="G151" s="7" t="s">
        <v>9230</v>
      </c>
      <c r="H151" s="7">
        <v>56.166670000000003</v>
      </c>
      <c r="I151" s="7">
        <v>22.1</v>
      </c>
      <c r="J151" s="7" t="s">
        <v>9231</v>
      </c>
      <c r="K151" s="7">
        <v>1558032876</v>
      </c>
      <c r="L151" s="7">
        <v>1558101276</v>
      </c>
      <c r="M151" s="7" t="s">
        <v>9149</v>
      </c>
      <c r="N151" s="7">
        <v>91.31</v>
      </c>
      <c r="O151" s="7">
        <v>1</v>
      </c>
      <c r="P151" s="7">
        <v>26.51</v>
      </c>
      <c r="Q151" s="7">
        <v>47.36</v>
      </c>
      <c r="R151" s="7">
        <v>124.15</v>
      </c>
      <c r="S151" s="7" t="s">
        <v>9149</v>
      </c>
      <c r="T151" s="7" t="s">
        <v>1978</v>
      </c>
      <c r="U151" s="7" t="s">
        <v>1978</v>
      </c>
      <c r="V151" s="7" t="s">
        <v>1978</v>
      </c>
      <c r="W151" s="7">
        <v>2</v>
      </c>
      <c r="X151" s="7" t="s">
        <v>9150</v>
      </c>
      <c r="Y151" s="7">
        <v>109.19</v>
      </c>
      <c r="Z151" s="7" t="s">
        <v>5074</v>
      </c>
      <c r="AA151" s="7" t="s">
        <v>9151</v>
      </c>
      <c r="AB151" s="7" t="s">
        <v>9151</v>
      </c>
      <c r="AC151" s="7" t="s">
        <v>9151</v>
      </c>
    </row>
    <row r="152" spans="1:29" x14ac:dyDescent="0.25">
      <c r="A152" s="7" t="s">
        <v>5075</v>
      </c>
      <c r="B152" s="7" t="s">
        <v>5076</v>
      </c>
      <c r="C152" s="7" t="s">
        <v>5077</v>
      </c>
      <c r="D152" s="7" t="s">
        <v>2616</v>
      </c>
      <c r="E152" s="7">
        <v>-14.844135</v>
      </c>
      <c r="F152" s="7">
        <v>35.346625299999999</v>
      </c>
      <c r="G152" s="7" t="s">
        <v>9232</v>
      </c>
      <c r="H152" s="7">
        <v>11.4385093</v>
      </c>
      <c r="I152" s="7">
        <v>-85.936842299999995</v>
      </c>
      <c r="J152" s="7" t="s">
        <v>9162</v>
      </c>
      <c r="K152" s="7">
        <v>1566672509</v>
      </c>
      <c r="L152" s="7">
        <v>1566694109</v>
      </c>
      <c r="M152" s="7" t="s">
        <v>9149</v>
      </c>
      <c r="N152" s="7">
        <v>199.33</v>
      </c>
      <c r="O152" s="7">
        <v>2</v>
      </c>
      <c r="P152" s="7">
        <v>0</v>
      </c>
      <c r="Q152" s="7">
        <v>125.49</v>
      </c>
      <c r="R152" s="7">
        <v>0</v>
      </c>
      <c r="S152" s="7" t="s">
        <v>9149</v>
      </c>
      <c r="T152" s="7" t="s">
        <v>1978</v>
      </c>
      <c r="U152" s="7" t="s">
        <v>1978</v>
      </c>
      <c r="V152" s="7" t="s">
        <v>1978</v>
      </c>
      <c r="W152" s="7">
        <v>0</v>
      </c>
      <c r="X152" s="7" t="s">
        <v>9164</v>
      </c>
      <c r="Y152" s="7">
        <v>48.6</v>
      </c>
      <c r="Z152" s="7" t="s">
        <v>5079</v>
      </c>
      <c r="AA152" s="7" t="s">
        <v>9151</v>
      </c>
      <c r="AB152" s="7" t="s">
        <v>9151</v>
      </c>
      <c r="AC152" s="7" t="s">
        <v>9151</v>
      </c>
    </row>
    <row r="153" spans="1:29" x14ac:dyDescent="0.25">
      <c r="A153" s="7" t="s">
        <v>5080</v>
      </c>
      <c r="B153" s="7" t="s">
        <v>5081</v>
      </c>
      <c r="C153" s="7" t="s">
        <v>5082</v>
      </c>
      <c r="D153" s="7" t="s">
        <v>2386</v>
      </c>
      <c r="E153" s="7">
        <v>32.886812900000002</v>
      </c>
      <c r="F153" s="7">
        <v>36.040404899999999</v>
      </c>
      <c r="G153" s="7" t="s">
        <v>9207</v>
      </c>
      <c r="H153" s="7">
        <v>41.448677199999999</v>
      </c>
      <c r="I153" s="7">
        <v>-8.4460593999999993</v>
      </c>
      <c r="J153" s="7" t="s">
        <v>9163</v>
      </c>
      <c r="K153" s="7">
        <v>1544546286</v>
      </c>
      <c r="L153" s="7">
        <v>1544571486</v>
      </c>
      <c r="M153" s="7" t="s">
        <v>9149</v>
      </c>
      <c r="N153" s="7">
        <v>82.42</v>
      </c>
      <c r="O153" s="7">
        <v>1</v>
      </c>
      <c r="P153" s="7">
        <v>6.85</v>
      </c>
      <c r="Q153" s="7">
        <v>153.22</v>
      </c>
      <c r="R153" s="7">
        <v>140.5</v>
      </c>
      <c r="S153" s="7" t="s">
        <v>9149</v>
      </c>
      <c r="T153" s="7" t="s">
        <v>1978</v>
      </c>
      <c r="U153" s="7" t="s">
        <v>1978</v>
      </c>
      <c r="V153" s="7" t="s">
        <v>1978</v>
      </c>
      <c r="W153" s="7">
        <v>3</v>
      </c>
      <c r="X153" s="7" t="s">
        <v>9164</v>
      </c>
      <c r="Y153" s="7">
        <v>47.84</v>
      </c>
      <c r="Z153" s="7" t="s">
        <v>5084</v>
      </c>
      <c r="AA153" s="7" t="s">
        <v>9151</v>
      </c>
      <c r="AB153" s="7" t="s">
        <v>9151</v>
      </c>
      <c r="AC153" s="7" t="s">
        <v>9151</v>
      </c>
    </row>
    <row r="154" spans="1:29" x14ac:dyDescent="0.25">
      <c r="A154" s="7" t="s">
        <v>5085</v>
      </c>
      <c r="B154" s="7" t="s">
        <v>5086</v>
      </c>
      <c r="C154" s="7" t="s">
        <v>5087</v>
      </c>
      <c r="D154" s="7" t="s">
        <v>2350</v>
      </c>
      <c r="E154" s="7">
        <v>8.4937903000000006</v>
      </c>
      <c r="F154" s="7">
        <v>124.635164</v>
      </c>
      <c r="G154" s="7" t="s">
        <v>9158</v>
      </c>
      <c r="H154" s="7">
        <v>-3.0029840999999999</v>
      </c>
      <c r="I154" s="7">
        <v>115.9467997</v>
      </c>
      <c r="J154" s="7" t="s">
        <v>9157</v>
      </c>
      <c r="K154" s="7">
        <v>1569316149</v>
      </c>
      <c r="L154" s="7">
        <v>1569359349</v>
      </c>
      <c r="M154" s="7" t="s">
        <v>9149</v>
      </c>
      <c r="N154" s="7">
        <v>189.68</v>
      </c>
      <c r="O154" s="7">
        <v>1</v>
      </c>
      <c r="P154" s="7">
        <v>79.180000000000007</v>
      </c>
      <c r="Q154" s="7">
        <v>151.16999999999999</v>
      </c>
      <c r="R154" s="7">
        <v>92.39</v>
      </c>
      <c r="S154" s="7" t="s">
        <v>9149</v>
      </c>
      <c r="T154" s="7" t="s">
        <v>1978</v>
      </c>
      <c r="U154" s="7" t="s">
        <v>1978</v>
      </c>
      <c r="V154" s="7" t="s">
        <v>1978</v>
      </c>
      <c r="W154" s="7">
        <v>3</v>
      </c>
      <c r="X154" s="7" t="s">
        <v>9164</v>
      </c>
      <c r="Y154" s="7">
        <v>58.76</v>
      </c>
      <c r="Z154" s="7" t="s">
        <v>5090</v>
      </c>
      <c r="AA154" s="7" t="s">
        <v>9151</v>
      </c>
      <c r="AB154" s="7" t="s">
        <v>9151</v>
      </c>
      <c r="AC154" s="7" t="s">
        <v>9151</v>
      </c>
    </row>
    <row r="155" spans="1:29" x14ac:dyDescent="0.25">
      <c r="A155" s="7" t="s">
        <v>5091</v>
      </c>
      <c r="B155" s="7" t="s">
        <v>5092</v>
      </c>
      <c r="C155" s="7" t="s">
        <v>5093</v>
      </c>
      <c r="D155" s="7" t="s">
        <v>2359</v>
      </c>
      <c r="E155" s="7">
        <v>-7.0549394999999997</v>
      </c>
      <c r="F155" s="7">
        <v>107.64514579999999</v>
      </c>
      <c r="G155" s="7" t="s">
        <v>9157</v>
      </c>
      <c r="H155" s="7">
        <v>-7.7832970000000001</v>
      </c>
      <c r="I155" s="7">
        <v>110.363649</v>
      </c>
      <c r="J155" s="7" t="s">
        <v>9157</v>
      </c>
      <c r="K155" s="7">
        <v>1572184105</v>
      </c>
      <c r="L155" s="7">
        <v>1572198505</v>
      </c>
      <c r="M155" s="7" t="s">
        <v>9149</v>
      </c>
      <c r="N155" s="7">
        <v>25.21</v>
      </c>
      <c r="O155" s="7">
        <v>3</v>
      </c>
      <c r="P155" s="7">
        <v>0</v>
      </c>
      <c r="Q155" s="7">
        <v>0</v>
      </c>
      <c r="R155" s="7">
        <v>0</v>
      </c>
      <c r="S155" s="7" t="s">
        <v>9149</v>
      </c>
      <c r="T155" s="7" t="s">
        <v>1978</v>
      </c>
      <c r="U155" s="7" t="s">
        <v>1978</v>
      </c>
      <c r="V155" s="7" t="s">
        <v>5095</v>
      </c>
      <c r="W155" s="7">
        <v>2</v>
      </c>
      <c r="X155" s="7" t="s">
        <v>9164</v>
      </c>
      <c r="Y155" s="7">
        <v>165.79</v>
      </c>
      <c r="Z155" s="7" t="s">
        <v>5096</v>
      </c>
      <c r="AA155" s="7" t="s">
        <v>9151</v>
      </c>
      <c r="AB155" s="7" t="s">
        <v>9151</v>
      </c>
      <c r="AC155" s="7" t="s">
        <v>9151</v>
      </c>
    </row>
    <row r="156" spans="1:29" x14ac:dyDescent="0.25">
      <c r="A156" s="7" t="s">
        <v>5097</v>
      </c>
      <c r="B156" s="7" t="s">
        <v>4330</v>
      </c>
      <c r="C156" s="7" t="s">
        <v>5098</v>
      </c>
      <c r="D156" s="7" t="s">
        <v>2297</v>
      </c>
      <c r="E156" s="7">
        <v>-6.7594317000000004</v>
      </c>
      <c r="F156" s="7">
        <v>111.4484559</v>
      </c>
      <c r="G156" s="7" t="s">
        <v>9157</v>
      </c>
      <c r="H156" s="7">
        <v>53.711107699999999</v>
      </c>
      <c r="I156" s="7">
        <v>37.292090000000002</v>
      </c>
      <c r="J156" s="7" t="s">
        <v>9152</v>
      </c>
      <c r="K156" s="7">
        <v>1565688760</v>
      </c>
      <c r="L156" s="7">
        <v>1565724760</v>
      </c>
      <c r="M156" s="7" t="s">
        <v>9149</v>
      </c>
      <c r="N156" s="7">
        <v>74.27</v>
      </c>
      <c r="O156" s="7">
        <v>1</v>
      </c>
      <c r="P156" s="7">
        <v>151.36000000000001</v>
      </c>
      <c r="Q156" s="7">
        <v>142.5</v>
      </c>
      <c r="R156" s="7">
        <v>171.51</v>
      </c>
      <c r="S156" s="7" t="s">
        <v>9149</v>
      </c>
      <c r="T156" s="7" t="s">
        <v>1978</v>
      </c>
      <c r="U156" s="7" t="s">
        <v>1978</v>
      </c>
      <c r="V156" s="7" t="s">
        <v>1978</v>
      </c>
      <c r="W156" s="7">
        <v>2</v>
      </c>
      <c r="X156" s="7" t="s">
        <v>9164</v>
      </c>
      <c r="Y156" s="7">
        <v>166.82</v>
      </c>
      <c r="Z156" s="7" t="s">
        <v>5101</v>
      </c>
      <c r="AA156" s="7" t="s">
        <v>9151</v>
      </c>
      <c r="AB156" s="7" t="s">
        <v>9151</v>
      </c>
      <c r="AC156" s="7" t="s">
        <v>9151</v>
      </c>
    </row>
    <row r="157" spans="1:29" x14ac:dyDescent="0.25">
      <c r="A157" s="7" t="s">
        <v>5102</v>
      </c>
      <c r="B157" s="7" t="s">
        <v>5029</v>
      </c>
      <c r="C157" s="7" t="s">
        <v>5103</v>
      </c>
      <c r="D157" s="7" t="s">
        <v>4061</v>
      </c>
      <c r="E157" s="7">
        <v>11.463645</v>
      </c>
      <c r="F157" s="7">
        <v>122.7992318</v>
      </c>
      <c r="G157" s="7" t="s">
        <v>9158</v>
      </c>
      <c r="H157" s="7">
        <v>31.299299000000001</v>
      </c>
      <c r="I157" s="7">
        <v>121.4494622</v>
      </c>
      <c r="J157" s="7" t="s">
        <v>9159</v>
      </c>
      <c r="K157" s="7">
        <v>1544132936</v>
      </c>
      <c r="L157" s="7">
        <v>1544183336</v>
      </c>
      <c r="M157" s="7" t="s">
        <v>9149</v>
      </c>
      <c r="N157" s="7">
        <v>52.23</v>
      </c>
      <c r="O157" s="7">
        <v>2</v>
      </c>
      <c r="P157" s="7">
        <v>0</v>
      </c>
      <c r="Q157" s="7">
        <v>101.61</v>
      </c>
      <c r="R157" s="7">
        <v>0</v>
      </c>
      <c r="S157" s="7" t="s">
        <v>9149</v>
      </c>
      <c r="T157" s="7" t="s">
        <v>1978</v>
      </c>
      <c r="U157" s="7" t="s">
        <v>1978</v>
      </c>
      <c r="V157" s="7" t="s">
        <v>1978</v>
      </c>
      <c r="W157" s="7">
        <v>2</v>
      </c>
      <c r="X157" s="7" t="s">
        <v>9164</v>
      </c>
      <c r="Y157" s="7">
        <v>135.13</v>
      </c>
      <c r="Z157" s="7" t="s">
        <v>5106</v>
      </c>
      <c r="AA157" s="7" t="s">
        <v>9151</v>
      </c>
      <c r="AB157" s="7" t="s">
        <v>9151</v>
      </c>
      <c r="AC157" s="7" t="s">
        <v>9151</v>
      </c>
    </row>
    <row r="158" spans="1:29" x14ac:dyDescent="0.25">
      <c r="A158" s="7" t="s">
        <v>5107</v>
      </c>
      <c r="B158" s="7" t="s">
        <v>5108</v>
      </c>
      <c r="C158" s="7" t="s">
        <v>5109</v>
      </c>
      <c r="D158" s="7" t="s">
        <v>2225</v>
      </c>
      <c r="E158" s="7">
        <v>28.716306599999999</v>
      </c>
      <c r="F158" s="7">
        <v>112.007869</v>
      </c>
      <c r="G158" s="7" t="s">
        <v>9159</v>
      </c>
      <c r="H158" s="7">
        <v>44.625434900000002</v>
      </c>
      <c r="I158" s="7">
        <v>18.453842099999999</v>
      </c>
      <c r="J158" s="7" t="s">
        <v>9220</v>
      </c>
      <c r="K158" s="7">
        <v>1559090128</v>
      </c>
      <c r="L158" s="7">
        <v>1559172928</v>
      </c>
      <c r="M158" s="7" t="s">
        <v>9149</v>
      </c>
      <c r="N158" s="7">
        <v>11.63</v>
      </c>
      <c r="O158" s="7">
        <v>0</v>
      </c>
      <c r="P158" s="7">
        <v>35.08</v>
      </c>
      <c r="Q158" s="7">
        <v>150.07</v>
      </c>
      <c r="R158" s="7">
        <v>57.09</v>
      </c>
      <c r="S158" s="7" t="s">
        <v>9149</v>
      </c>
      <c r="T158" s="7" t="s">
        <v>1978</v>
      </c>
      <c r="U158" s="7" t="s">
        <v>1978</v>
      </c>
      <c r="V158" s="7" t="s">
        <v>1978</v>
      </c>
      <c r="W158" s="7">
        <v>1</v>
      </c>
      <c r="X158" s="7" t="s">
        <v>9164</v>
      </c>
      <c r="Y158" s="7">
        <v>25.58</v>
      </c>
      <c r="Z158" s="7" t="s">
        <v>5111</v>
      </c>
      <c r="AA158" s="7" t="s">
        <v>9151</v>
      </c>
      <c r="AB158" s="7" t="s">
        <v>9151</v>
      </c>
      <c r="AC158" s="7" t="s">
        <v>9151</v>
      </c>
    </row>
    <row r="159" spans="1:29" x14ac:dyDescent="0.25">
      <c r="A159" s="7" t="s">
        <v>5112</v>
      </c>
      <c r="B159" s="7" t="s">
        <v>5113</v>
      </c>
      <c r="C159" s="7" t="s">
        <v>5114</v>
      </c>
      <c r="D159" s="7" t="s">
        <v>3774</v>
      </c>
      <c r="E159" s="7">
        <v>55.548016500000003</v>
      </c>
      <c r="F159" s="7">
        <v>13.931552999999999</v>
      </c>
      <c r="G159" s="7" t="s">
        <v>9175</v>
      </c>
      <c r="H159" s="7">
        <v>4.6096767999999999</v>
      </c>
      <c r="I159" s="7">
        <v>101.1064003</v>
      </c>
      <c r="J159" s="7" t="s">
        <v>9233</v>
      </c>
      <c r="K159" s="7">
        <v>1552159958</v>
      </c>
      <c r="L159" s="7">
        <v>1552181558</v>
      </c>
      <c r="M159" s="7" t="s">
        <v>9149</v>
      </c>
      <c r="N159" s="7">
        <v>113.06</v>
      </c>
      <c r="O159" s="7">
        <v>2</v>
      </c>
      <c r="P159" s="7">
        <v>0</v>
      </c>
      <c r="Q159" s="7">
        <v>139.37</v>
      </c>
      <c r="R159" s="7">
        <v>0</v>
      </c>
      <c r="S159" s="7" t="s">
        <v>9149</v>
      </c>
      <c r="T159" s="7" t="s">
        <v>1978</v>
      </c>
      <c r="U159" s="7" t="s">
        <v>1978</v>
      </c>
      <c r="V159" s="7" t="s">
        <v>1978</v>
      </c>
      <c r="W159" s="7">
        <v>3</v>
      </c>
      <c r="X159" s="7" t="s">
        <v>9164</v>
      </c>
      <c r="Y159" s="7">
        <v>191.12</v>
      </c>
      <c r="Z159" s="7" t="s">
        <v>5117</v>
      </c>
      <c r="AA159" s="7" t="s">
        <v>9151</v>
      </c>
      <c r="AB159" s="7" t="s">
        <v>9151</v>
      </c>
      <c r="AC159" s="7" t="s">
        <v>9151</v>
      </c>
    </row>
    <row r="160" spans="1:29" x14ac:dyDescent="0.25">
      <c r="A160" s="7" t="s">
        <v>5118</v>
      </c>
      <c r="B160" s="7" t="s">
        <v>5119</v>
      </c>
      <c r="C160" s="7" t="s">
        <v>5120</v>
      </c>
      <c r="D160" s="7" t="s">
        <v>2978</v>
      </c>
      <c r="E160" s="7">
        <v>17.193976800000002</v>
      </c>
      <c r="F160" s="7">
        <v>120.4485002</v>
      </c>
      <c r="G160" s="7" t="s">
        <v>9158</v>
      </c>
      <c r="H160" s="7">
        <v>19.238934</v>
      </c>
      <c r="I160" s="7">
        <v>108.957345</v>
      </c>
      <c r="J160" s="7" t="s">
        <v>9159</v>
      </c>
      <c r="K160" s="7">
        <v>1566843150</v>
      </c>
      <c r="L160" s="7">
        <v>1566904350</v>
      </c>
      <c r="M160" s="7" t="s">
        <v>9149</v>
      </c>
      <c r="N160" s="7">
        <v>151.52000000000001</v>
      </c>
      <c r="O160" s="7">
        <v>2</v>
      </c>
      <c r="P160" s="7">
        <v>0</v>
      </c>
      <c r="Q160" s="7">
        <v>12.28</v>
      </c>
      <c r="R160" s="7">
        <v>0</v>
      </c>
      <c r="S160" s="7" t="s">
        <v>9149</v>
      </c>
      <c r="T160" s="7" t="s">
        <v>1978</v>
      </c>
      <c r="U160" s="7" t="s">
        <v>1978</v>
      </c>
      <c r="V160" s="7" t="s">
        <v>1978</v>
      </c>
      <c r="W160" s="7">
        <v>1</v>
      </c>
      <c r="X160" s="7" t="s">
        <v>9150</v>
      </c>
      <c r="Y160" s="7">
        <v>89</v>
      </c>
      <c r="Z160" s="7" t="s">
        <v>5123</v>
      </c>
      <c r="AA160" s="7" t="s">
        <v>9151</v>
      </c>
      <c r="AB160" s="7" t="s">
        <v>9151</v>
      </c>
      <c r="AC160" s="7" t="s">
        <v>9151</v>
      </c>
    </row>
    <row r="161" spans="1:29" x14ac:dyDescent="0.25">
      <c r="A161" s="7" t="s">
        <v>5124</v>
      </c>
      <c r="B161" s="7" t="s">
        <v>5081</v>
      </c>
      <c r="C161" s="7" t="s">
        <v>5125</v>
      </c>
      <c r="D161" s="7" t="s">
        <v>3919</v>
      </c>
      <c r="E161" s="7">
        <v>-22.007793700000001</v>
      </c>
      <c r="F161" s="7">
        <v>-51.5531899</v>
      </c>
      <c r="G161" s="7" t="s">
        <v>9147</v>
      </c>
      <c r="H161" s="7">
        <v>0.125082</v>
      </c>
      <c r="I161" s="7">
        <v>127.876503</v>
      </c>
      <c r="J161" s="7" t="s">
        <v>9157</v>
      </c>
      <c r="K161" s="7">
        <v>1551234889</v>
      </c>
      <c r="L161" s="7">
        <v>1551252889</v>
      </c>
      <c r="M161" s="7" t="s">
        <v>9149</v>
      </c>
      <c r="N161" s="7">
        <v>8.86</v>
      </c>
      <c r="O161" s="7">
        <v>2</v>
      </c>
      <c r="P161" s="7">
        <v>0</v>
      </c>
      <c r="Q161" s="7">
        <v>84.18</v>
      </c>
      <c r="R161" s="7">
        <v>0</v>
      </c>
      <c r="S161" s="7" t="s">
        <v>9149</v>
      </c>
      <c r="T161" s="7" t="s">
        <v>1978</v>
      </c>
      <c r="U161" s="7" t="s">
        <v>1978</v>
      </c>
      <c r="V161" s="7" t="s">
        <v>1978</v>
      </c>
      <c r="W161" s="7">
        <v>3</v>
      </c>
      <c r="X161" s="7" t="s">
        <v>9164</v>
      </c>
      <c r="Y161" s="7">
        <v>182.29</v>
      </c>
      <c r="Z161" s="7" t="s">
        <v>5128</v>
      </c>
      <c r="AA161" s="7" t="s">
        <v>9151</v>
      </c>
      <c r="AB161" s="7" t="s">
        <v>9151</v>
      </c>
      <c r="AC161" s="7" t="s">
        <v>9151</v>
      </c>
    </row>
    <row r="162" spans="1:29" x14ac:dyDescent="0.25">
      <c r="A162" s="7" t="s">
        <v>5129</v>
      </c>
      <c r="B162" s="7" t="s">
        <v>5130</v>
      </c>
      <c r="C162" s="7" t="s">
        <v>5131</v>
      </c>
      <c r="D162" s="7" t="s">
        <v>2775</v>
      </c>
      <c r="E162" s="7">
        <v>-9.4355285000000002</v>
      </c>
      <c r="F162" s="7">
        <v>119.2627176</v>
      </c>
      <c r="G162" s="7" t="s">
        <v>9157</v>
      </c>
      <c r="H162" s="7">
        <v>-38.075229499999999</v>
      </c>
      <c r="I162" s="7">
        <v>-57.555405800000003</v>
      </c>
      <c r="J162" s="7" t="s">
        <v>9195</v>
      </c>
      <c r="K162" s="7">
        <v>1572814382</v>
      </c>
      <c r="L162" s="7">
        <v>1572893582</v>
      </c>
      <c r="M162" s="7" t="s">
        <v>9149</v>
      </c>
      <c r="N162" s="7">
        <v>47.27</v>
      </c>
      <c r="O162" s="7">
        <v>3</v>
      </c>
      <c r="P162" s="7">
        <v>0</v>
      </c>
      <c r="Q162" s="7">
        <v>0</v>
      </c>
      <c r="R162" s="7">
        <v>0</v>
      </c>
      <c r="S162" s="7" t="s">
        <v>9149</v>
      </c>
      <c r="T162" s="7" t="s">
        <v>1978</v>
      </c>
      <c r="U162" s="7" t="s">
        <v>1978</v>
      </c>
      <c r="V162" s="7" t="s">
        <v>5134</v>
      </c>
      <c r="W162" s="7">
        <v>0</v>
      </c>
      <c r="X162" s="7" t="s">
        <v>9164</v>
      </c>
      <c r="Y162" s="7">
        <v>193.86</v>
      </c>
      <c r="Z162" s="7" t="s">
        <v>5135</v>
      </c>
      <c r="AA162" s="7" t="s">
        <v>9151</v>
      </c>
      <c r="AB162" s="7" t="s">
        <v>9151</v>
      </c>
      <c r="AC162" s="7" t="s">
        <v>9151</v>
      </c>
    </row>
    <row r="163" spans="1:29" x14ac:dyDescent="0.25">
      <c r="A163" s="7" t="s">
        <v>5136</v>
      </c>
      <c r="B163" s="7" t="s">
        <v>5137</v>
      </c>
      <c r="C163" s="7" t="s">
        <v>5138</v>
      </c>
      <c r="D163" s="7" t="s">
        <v>3247</v>
      </c>
      <c r="E163" s="7">
        <v>11.885259899999999</v>
      </c>
      <c r="F163" s="7">
        <v>3.4548833000000001</v>
      </c>
      <c r="G163" s="7" t="s">
        <v>9234</v>
      </c>
      <c r="H163" s="7">
        <v>37.938049900000003</v>
      </c>
      <c r="I163" s="7">
        <v>22.836589</v>
      </c>
      <c r="J163" s="7" t="s">
        <v>9199</v>
      </c>
      <c r="K163" s="7">
        <v>1548703132</v>
      </c>
      <c r="L163" s="7">
        <v>1548785932</v>
      </c>
      <c r="M163" s="7" t="s">
        <v>9149</v>
      </c>
      <c r="N163" s="7">
        <v>64.709999999999994</v>
      </c>
      <c r="O163" s="7">
        <v>1</v>
      </c>
      <c r="P163" s="7">
        <v>120.16</v>
      </c>
      <c r="Q163" s="7">
        <v>100.74</v>
      </c>
      <c r="R163" s="7">
        <v>132.68</v>
      </c>
      <c r="S163" s="7" t="s">
        <v>9149</v>
      </c>
      <c r="T163" s="7" t="s">
        <v>1978</v>
      </c>
      <c r="U163" s="7" t="s">
        <v>1978</v>
      </c>
      <c r="V163" s="7" t="s">
        <v>1978</v>
      </c>
      <c r="W163" s="7">
        <v>3</v>
      </c>
      <c r="X163" s="7" t="s">
        <v>9164</v>
      </c>
      <c r="Y163" s="7">
        <v>69.290000000000006</v>
      </c>
      <c r="Z163" s="7" t="s">
        <v>5141</v>
      </c>
      <c r="AA163" s="7" t="s">
        <v>9151</v>
      </c>
      <c r="AB163" s="7" t="s">
        <v>9151</v>
      </c>
      <c r="AC163" s="7" t="s">
        <v>9151</v>
      </c>
    </row>
    <row r="164" spans="1:29" x14ac:dyDescent="0.25">
      <c r="A164" s="7" t="s">
        <v>5142</v>
      </c>
      <c r="B164" s="7" t="s">
        <v>5143</v>
      </c>
      <c r="C164" s="7" t="s">
        <v>5144</v>
      </c>
      <c r="D164" s="7" t="s">
        <v>2837</v>
      </c>
      <c r="E164" s="7">
        <v>46.646349999999998</v>
      </c>
      <c r="F164" s="7">
        <v>131.15841599999999</v>
      </c>
      <c r="G164" s="7" t="s">
        <v>9159</v>
      </c>
      <c r="H164" s="7">
        <v>55.6761482</v>
      </c>
      <c r="I164" s="7">
        <v>37.603243499999998</v>
      </c>
      <c r="J164" s="7" t="s">
        <v>9152</v>
      </c>
      <c r="K164" s="7">
        <v>1556033696</v>
      </c>
      <c r="L164" s="7">
        <v>1556087696</v>
      </c>
      <c r="M164" s="7" t="s">
        <v>9149</v>
      </c>
      <c r="N164" s="7">
        <v>34.1</v>
      </c>
      <c r="O164" s="7">
        <v>2</v>
      </c>
      <c r="P164" s="7">
        <v>0</v>
      </c>
      <c r="Q164" s="7">
        <v>152.34</v>
      </c>
      <c r="R164" s="7">
        <v>0</v>
      </c>
      <c r="S164" s="7" t="s">
        <v>9149</v>
      </c>
      <c r="T164" s="7" t="s">
        <v>1978</v>
      </c>
      <c r="U164" s="7" t="s">
        <v>1978</v>
      </c>
      <c r="V164" s="7" t="s">
        <v>1978</v>
      </c>
      <c r="W164" s="7">
        <v>3</v>
      </c>
      <c r="X164" s="7" t="s">
        <v>9164</v>
      </c>
      <c r="Y164" s="7">
        <v>122.6</v>
      </c>
      <c r="Z164" s="7" t="s">
        <v>5147</v>
      </c>
      <c r="AA164" s="7" t="s">
        <v>9151</v>
      </c>
      <c r="AB164" s="7" t="s">
        <v>9151</v>
      </c>
      <c r="AC164" s="7" t="s">
        <v>9151</v>
      </c>
    </row>
    <row r="165" spans="1:29" x14ac:dyDescent="0.25">
      <c r="A165" s="7" t="s">
        <v>5148</v>
      </c>
      <c r="B165" s="7" t="s">
        <v>5149</v>
      </c>
      <c r="C165" s="7" t="s">
        <v>5150</v>
      </c>
      <c r="D165" s="7" t="s">
        <v>2658</v>
      </c>
      <c r="E165" s="7">
        <v>27.500226900000001</v>
      </c>
      <c r="F165" s="7">
        <v>90.508063399999998</v>
      </c>
      <c r="G165" s="7" t="s">
        <v>9235</v>
      </c>
      <c r="H165" s="7">
        <v>64.261793900000001</v>
      </c>
      <c r="I165" s="7">
        <v>16.415233799999999</v>
      </c>
      <c r="J165" s="7" t="s">
        <v>9175</v>
      </c>
      <c r="K165" s="7">
        <v>1547679167</v>
      </c>
      <c r="L165" s="7">
        <v>1547765567</v>
      </c>
      <c r="M165" s="7" t="s">
        <v>9149</v>
      </c>
      <c r="N165" s="7">
        <v>85.66</v>
      </c>
      <c r="O165" s="7">
        <v>0</v>
      </c>
      <c r="P165" s="7">
        <v>135.19999999999999</v>
      </c>
      <c r="Q165" s="7">
        <v>132.56</v>
      </c>
      <c r="R165" s="7">
        <v>187.22</v>
      </c>
      <c r="S165" s="7" t="s">
        <v>9149</v>
      </c>
      <c r="T165" s="7" t="s">
        <v>1978</v>
      </c>
      <c r="U165" s="7" t="s">
        <v>1978</v>
      </c>
      <c r="V165" s="7" t="s">
        <v>1978</v>
      </c>
      <c r="W165" s="7">
        <v>0</v>
      </c>
      <c r="X165" s="7" t="s">
        <v>9150</v>
      </c>
      <c r="Y165" s="7">
        <v>146.75</v>
      </c>
      <c r="Z165" s="7" t="s">
        <v>5152</v>
      </c>
      <c r="AA165" s="7" t="s">
        <v>9151</v>
      </c>
      <c r="AB165" s="7" t="s">
        <v>9151</v>
      </c>
      <c r="AC165" s="7" t="s">
        <v>9151</v>
      </c>
    </row>
    <row r="166" spans="1:29" x14ac:dyDescent="0.25">
      <c r="A166" s="7" t="s">
        <v>5153</v>
      </c>
      <c r="B166" s="7" t="s">
        <v>5154</v>
      </c>
      <c r="C166" s="7" t="s">
        <v>5155</v>
      </c>
      <c r="D166" s="7" t="s">
        <v>4081</v>
      </c>
      <c r="E166" s="7">
        <v>59.262542000000003</v>
      </c>
      <c r="F166" s="7">
        <v>17.978332999999999</v>
      </c>
      <c r="G166" s="7" t="s">
        <v>9175</v>
      </c>
      <c r="H166" s="7">
        <v>-7.0303221999999996</v>
      </c>
      <c r="I166" s="7">
        <v>108.6368609</v>
      </c>
      <c r="J166" s="7" t="s">
        <v>9157</v>
      </c>
      <c r="K166" s="7">
        <v>1571800859</v>
      </c>
      <c r="L166" s="7">
        <v>1571862059</v>
      </c>
      <c r="M166" s="7" t="s">
        <v>9149</v>
      </c>
      <c r="N166" s="7">
        <v>134.31</v>
      </c>
      <c r="O166" s="7">
        <v>4</v>
      </c>
      <c r="P166" s="7">
        <v>0</v>
      </c>
      <c r="Q166" s="7">
        <v>0</v>
      </c>
      <c r="R166" s="7">
        <v>0</v>
      </c>
      <c r="S166" s="7" t="s">
        <v>9149</v>
      </c>
      <c r="T166" s="7" t="s">
        <v>1978</v>
      </c>
      <c r="U166" s="7" t="s">
        <v>1978</v>
      </c>
      <c r="V166" s="7" t="s">
        <v>1978</v>
      </c>
      <c r="W166" s="7">
        <v>1</v>
      </c>
      <c r="X166" s="7" t="s">
        <v>9164</v>
      </c>
      <c r="Y166" s="7">
        <v>53.29</v>
      </c>
      <c r="Z166" s="7" t="s">
        <v>5158</v>
      </c>
      <c r="AA166" s="7" t="s">
        <v>9151</v>
      </c>
      <c r="AB166" s="7" t="s">
        <v>9151</v>
      </c>
      <c r="AC166" s="7" t="s">
        <v>9151</v>
      </c>
    </row>
    <row r="167" spans="1:29" x14ac:dyDescent="0.25">
      <c r="A167" s="7" t="s">
        <v>5159</v>
      </c>
      <c r="B167" s="7" t="s">
        <v>5160</v>
      </c>
      <c r="C167" s="7" t="s">
        <v>5161</v>
      </c>
      <c r="D167" s="7" t="s">
        <v>2155</v>
      </c>
      <c r="E167" s="7">
        <v>51.0888487</v>
      </c>
      <c r="F167" s="7">
        <v>24.526717999999999</v>
      </c>
      <c r="G167" s="7" t="s">
        <v>9174</v>
      </c>
      <c r="H167" s="7">
        <v>51.741909100000001</v>
      </c>
      <c r="I167" s="7">
        <v>111.9603596</v>
      </c>
      <c r="J167" s="7" t="s">
        <v>9152</v>
      </c>
      <c r="K167" s="7">
        <v>1552215310</v>
      </c>
      <c r="L167" s="7">
        <v>1552222510</v>
      </c>
      <c r="M167" s="7" t="s">
        <v>9149</v>
      </c>
      <c r="N167" s="7">
        <v>13.79</v>
      </c>
      <c r="O167" s="7">
        <v>2</v>
      </c>
      <c r="P167" s="7">
        <v>0</v>
      </c>
      <c r="Q167" s="7">
        <v>152.58000000000001</v>
      </c>
      <c r="R167" s="7">
        <v>0</v>
      </c>
      <c r="S167" s="7" t="s">
        <v>9149</v>
      </c>
      <c r="T167" s="7" t="s">
        <v>1978</v>
      </c>
      <c r="U167" s="7" t="s">
        <v>1978</v>
      </c>
      <c r="V167" s="7" t="s">
        <v>1978</v>
      </c>
      <c r="W167" s="7">
        <v>1</v>
      </c>
      <c r="X167" s="7" t="s">
        <v>9164</v>
      </c>
      <c r="Y167" s="7">
        <v>141.97999999999999</v>
      </c>
      <c r="Z167" s="7" t="s">
        <v>5164</v>
      </c>
      <c r="AA167" s="7" t="s">
        <v>9151</v>
      </c>
      <c r="AB167" s="7" t="s">
        <v>9151</v>
      </c>
      <c r="AC167" s="7" t="s">
        <v>9151</v>
      </c>
    </row>
    <row r="168" spans="1:29" x14ac:dyDescent="0.25">
      <c r="A168" s="7" t="s">
        <v>5165</v>
      </c>
      <c r="B168" s="7" t="s">
        <v>5166</v>
      </c>
      <c r="C168" s="7" t="s">
        <v>5167</v>
      </c>
      <c r="D168" s="7" t="s">
        <v>2161</v>
      </c>
      <c r="E168" s="7">
        <v>49.7523172</v>
      </c>
      <c r="F168" s="7">
        <v>18.131374099999999</v>
      </c>
      <c r="G168" s="7" t="s">
        <v>9176</v>
      </c>
      <c r="H168" s="7">
        <v>-17.851979100000001</v>
      </c>
      <c r="I168" s="7">
        <v>25.828515299999999</v>
      </c>
      <c r="J168" s="7" t="s">
        <v>9236</v>
      </c>
      <c r="K168" s="7">
        <v>1544413402</v>
      </c>
      <c r="L168" s="7">
        <v>1544431402</v>
      </c>
      <c r="M168" s="7" t="s">
        <v>9149</v>
      </c>
      <c r="N168" s="7">
        <v>17.39</v>
      </c>
      <c r="O168" s="7">
        <v>1</v>
      </c>
      <c r="P168" s="7">
        <v>147.19</v>
      </c>
      <c r="Q168" s="7">
        <v>138.29</v>
      </c>
      <c r="R168" s="7">
        <v>163.57</v>
      </c>
      <c r="S168" s="7" t="s">
        <v>9149</v>
      </c>
      <c r="T168" s="7" t="s">
        <v>1978</v>
      </c>
      <c r="U168" s="7" t="s">
        <v>1978</v>
      </c>
      <c r="V168" s="7" t="s">
        <v>1978</v>
      </c>
      <c r="W168" s="7">
        <v>1</v>
      </c>
      <c r="X168" s="7" t="s">
        <v>9164</v>
      </c>
      <c r="Y168" s="7">
        <v>69.25</v>
      </c>
      <c r="Z168" s="7" t="s">
        <v>5170</v>
      </c>
      <c r="AA168" s="7" t="s">
        <v>9151</v>
      </c>
      <c r="AB168" s="7" t="s">
        <v>9151</v>
      </c>
      <c r="AC168" s="7" t="s">
        <v>9151</v>
      </c>
    </row>
    <row r="169" spans="1:29" x14ac:dyDescent="0.25">
      <c r="A169" s="7" t="s">
        <v>5171</v>
      </c>
      <c r="B169" s="7" t="s">
        <v>5172</v>
      </c>
      <c r="C169" s="7" t="s">
        <v>5173</v>
      </c>
      <c r="D169" s="7" t="s">
        <v>4173</v>
      </c>
      <c r="E169" s="7">
        <v>51.463368600000003</v>
      </c>
      <c r="F169" s="7">
        <v>19.089639900000002</v>
      </c>
      <c r="G169" s="7" t="s">
        <v>9148</v>
      </c>
      <c r="H169" s="7">
        <v>28.2645193</v>
      </c>
      <c r="I169" s="7">
        <v>68.472269499999996</v>
      </c>
      <c r="J169" s="7" t="s">
        <v>9189</v>
      </c>
      <c r="K169" s="7">
        <v>1571879854</v>
      </c>
      <c r="L169" s="7">
        <v>1571915854</v>
      </c>
      <c r="M169" s="7" t="s">
        <v>9149</v>
      </c>
      <c r="N169" s="7">
        <v>161.61000000000001</v>
      </c>
      <c r="O169" s="7">
        <v>4</v>
      </c>
      <c r="P169" s="7">
        <v>0</v>
      </c>
      <c r="Q169" s="7">
        <v>0</v>
      </c>
      <c r="R169" s="7">
        <v>0</v>
      </c>
      <c r="S169" s="7" t="s">
        <v>9149</v>
      </c>
      <c r="T169" s="7" t="s">
        <v>1978</v>
      </c>
      <c r="U169" s="7" t="s">
        <v>1978</v>
      </c>
      <c r="V169" s="7" t="s">
        <v>1978</v>
      </c>
      <c r="W169" s="7">
        <v>0</v>
      </c>
      <c r="X169" s="7" t="s">
        <v>9150</v>
      </c>
      <c r="Y169" s="7">
        <v>60.16</v>
      </c>
      <c r="Z169" s="7" t="s">
        <v>5176</v>
      </c>
      <c r="AA169" s="7" t="s">
        <v>9151</v>
      </c>
      <c r="AB169" s="7" t="s">
        <v>9151</v>
      </c>
      <c r="AC169" s="7" t="s">
        <v>9151</v>
      </c>
    </row>
    <row r="170" spans="1:29" x14ac:dyDescent="0.25">
      <c r="A170" s="7" t="s">
        <v>5177</v>
      </c>
      <c r="B170" s="7" t="s">
        <v>5178</v>
      </c>
      <c r="C170" s="7" t="s">
        <v>5179</v>
      </c>
      <c r="D170" s="7" t="s">
        <v>3778</v>
      </c>
      <c r="E170" s="7">
        <v>48.300968900000001</v>
      </c>
      <c r="F170" s="7">
        <v>-1.2836593999999999</v>
      </c>
      <c r="G170" s="7" t="s">
        <v>9168</v>
      </c>
      <c r="H170" s="7">
        <v>-37.462915899999999</v>
      </c>
      <c r="I170" s="7">
        <v>-72.361225099999999</v>
      </c>
      <c r="J170" s="7" t="s">
        <v>9213</v>
      </c>
      <c r="K170" s="7">
        <v>1550656488</v>
      </c>
      <c r="L170" s="7">
        <v>1550714088</v>
      </c>
      <c r="M170" s="7" t="s">
        <v>9149</v>
      </c>
      <c r="N170" s="7">
        <v>129.57</v>
      </c>
      <c r="O170" s="7">
        <v>1</v>
      </c>
      <c r="P170" s="7">
        <v>115.83</v>
      </c>
      <c r="Q170" s="7">
        <v>38.770000000000003</v>
      </c>
      <c r="R170" s="7">
        <v>110.76</v>
      </c>
      <c r="S170" s="7" t="s">
        <v>9149</v>
      </c>
      <c r="T170" s="7" t="s">
        <v>1978</v>
      </c>
      <c r="U170" s="7" t="s">
        <v>1978</v>
      </c>
      <c r="V170" s="7" t="s">
        <v>1978</v>
      </c>
      <c r="W170" s="7">
        <v>2</v>
      </c>
      <c r="X170" s="7" t="s">
        <v>9164</v>
      </c>
      <c r="Y170" s="7">
        <v>74.42</v>
      </c>
      <c r="Z170" s="7" t="s">
        <v>5182</v>
      </c>
      <c r="AA170" s="7" t="s">
        <v>9151</v>
      </c>
      <c r="AB170" s="7" t="s">
        <v>9151</v>
      </c>
      <c r="AC170" s="7" t="s">
        <v>9151</v>
      </c>
    </row>
    <row r="171" spans="1:29" x14ac:dyDescent="0.25">
      <c r="A171" s="7" t="s">
        <v>5183</v>
      </c>
      <c r="B171" s="7" t="s">
        <v>5184</v>
      </c>
      <c r="C171" s="7" t="s">
        <v>5185</v>
      </c>
      <c r="D171" s="7" t="s">
        <v>4007</v>
      </c>
      <c r="E171" s="7">
        <v>-22.845810499999999</v>
      </c>
      <c r="F171" s="7">
        <v>-47.228885300000002</v>
      </c>
      <c r="G171" s="7" t="s">
        <v>9147</v>
      </c>
      <c r="H171" s="7">
        <v>25.822132</v>
      </c>
      <c r="I171" s="7">
        <v>107.54504799999999</v>
      </c>
      <c r="J171" s="7" t="s">
        <v>9159</v>
      </c>
      <c r="K171" s="7">
        <v>1571595235</v>
      </c>
      <c r="L171" s="7">
        <v>1571656435</v>
      </c>
      <c r="M171" s="7" t="s">
        <v>9149</v>
      </c>
      <c r="N171" s="7">
        <v>175.03</v>
      </c>
      <c r="O171" s="7">
        <v>0</v>
      </c>
      <c r="P171" s="7">
        <v>4.0599999999999996</v>
      </c>
      <c r="Q171" s="7">
        <v>150.80000000000001</v>
      </c>
      <c r="R171" s="7">
        <v>42.03</v>
      </c>
      <c r="S171" s="7" t="s">
        <v>9149</v>
      </c>
      <c r="T171" s="7" t="s">
        <v>1978</v>
      </c>
      <c r="U171" s="7" t="s">
        <v>1978</v>
      </c>
      <c r="V171" s="7" t="s">
        <v>1978</v>
      </c>
      <c r="W171" s="7">
        <v>2</v>
      </c>
      <c r="X171" s="7" t="s">
        <v>9164</v>
      </c>
      <c r="Y171" s="7">
        <v>162.71</v>
      </c>
      <c r="Z171" s="7" t="s">
        <v>5187</v>
      </c>
      <c r="AA171" s="7" t="s">
        <v>9151</v>
      </c>
      <c r="AB171" s="7" t="s">
        <v>9151</v>
      </c>
      <c r="AC171" s="7" t="s">
        <v>9151</v>
      </c>
    </row>
    <row r="172" spans="1:29" x14ac:dyDescent="0.25">
      <c r="A172" s="7" t="s">
        <v>5188</v>
      </c>
      <c r="B172" s="7" t="s">
        <v>5189</v>
      </c>
      <c r="C172" s="7" t="s">
        <v>5190</v>
      </c>
      <c r="D172" s="7" t="s">
        <v>3062</v>
      </c>
      <c r="E172" s="7">
        <v>40.711151600000001</v>
      </c>
      <c r="F172" s="7">
        <v>-8.3715200999999997</v>
      </c>
      <c r="G172" s="7" t="s">
        <v>9163</v>
      </c>
      <c r="H172" s="7">
        <v>-8.3627277000000007</v>
      </c>
      <c r="I172" s="7">
        <v>-36.738848599999997</v>
      </c>
      <c r="J172" s="7" t="s">
        <v>9147</v>
      </c>
      <c r="K172" s="7">
        <v>1559226286</v>
      </c>
      <c r="L172" s="7">
        <v>1559265886</v>
      </c>
      <c r="M172" s="7" t="s">
        <v>9149</v>
      </c>
      <c r="N172" s="7">
        <v>193.45</v>
      </c>
      <c r="O172" s="7">
        <v>3</v>
      </c>
      <c r="P172" s="7">
        <v>0</v>
      </c>
      <c r="Q172" s="7">
        <v>0</v>
      </c>
      <c r="R172" s="7">
        <v>0</v>
      </c>
      <c r="S172" s="7" t="s">
        <v>9149</v>
      </c>
      <c r="T172" s="7" t="s">
        <v>1978</v>
      </c>
      <c r="U172" s="7" t="s">
        <v>1978</v>
      </c>
      <c r="V172" s="7" t="s">
        <v>5193</v>
      </c>
      <c r="W172" s="7">
        <v>3</v>
      </c>
      <c r="X172" s="7" t="s">
        <v>9150</v>
      </c>
      <c r="Y172" s="7">
        <v>39.64</v>
      </c>
      <c r="Z172" s="7" t="s">
        <v>5194</v>
      </c>
      <c r="AA172" s="7" t="s">
        <v>9151</v>
      </c>
      <c r="AB172" s="7" t="s">
        <v>9151</v>
      </c>
      <c r="AC172" s="7" t="s">
        <v>9151</v>
      </c>
    </row>
    <row r="173" spans="1:29" x14ac:dyDescent="0.25">
      <c r="A173" s="7" t="s">
        <v>5195</v>
      </c>
      <c r="B173" s="7" t="s">
        <v>5196</v>
      </c>
      <c r="C173" s="7" t="s">
        <v>5197</v>
      </c>
      <c r="D173" s="7" t="s">
        <v>3750</v>
      </c>
      <c r="E173" s="7">
        <v>39.345841399999998</v>
      </c>
      <c r="F173" s="7">
        <v>-9.1695688999999998</v>
      </c>
      <c r="G173" s="7" t="s">
        <v>9163</v>
      </c>
      <c r="H173" s="7">
        <v>49.984629200000001</v>
      </c>
      <c r="I173" s="7">
        <v>20.293343</v>
      </c>
      <c r="J173" s="7" t="s">
        <v>9148</v>
      </c>
      <c r="K173" s="7">
        <v>1571402259</v>
      </c>
      <c r="L173" s="7">
        <v>1571431059</v>
      </c>
      <c r="M173" s="7" t="s">
        <v>9149</v>
      </c>
      <c r="N173" s="7">
        <v>153.30000000000001</v>
      </c>
      <c r="O173" s="7">
        <v>1</v>
      </c>
      <c r="P173" s="7">
        <v>132.24</v>
      </c>
      <c r="Q173" s="7">
        <v>160.08000000000001</v>
      </c>
      <c r="R173" s="7">
        <v>161.13999999999999</v>
      </c>
      <c r="S173" s="7" t="s">
        <v>9149</v>
      </c>
      <c r="T173" s="7" t="s">
        <v>1978</v>
      </c>
      <c r="U173" s="7" t="s">
        <v>1978</v>
      </c>
      <c r="V173" s="7" t="s">
        <v>1978</v>
      </c>
      <c r="W173" s="7">
        <v>1</v>
      </c>
      <c r="X173" s="7" t="s">
        <v>9150</v>
      </c>
      <c r="Y173" s="7">
        <v>83.61</v>
      </c>
      <c r="Z173" s="7" t="s">
        <v>5200</v>
      </c>
      <c r="AA173" s="7" t="s">
        <v>9151</v>
      </c>
      <c r="AB173" s="7" t="s">
        <v>9151</v>
      </c>
      <c r="AC173" s="7" t="s">
        <v>9151</v>
      </c>
    </row>
    <row r="174" spans="1:29" x14ac:dyDescent="0.25">
      <c r="A174" s="7" t="s">
        <v>5201</v>
      </c>
      <c r="B174" s="7" t="s">
        <v>5202</v>
      </c>
      <c r="C174" s="7" t="s">
        <v>5203</v>
      </c>
      <c r="D174" s="7" t="s">
        <v>1986</v>
      </c>
      <c r="E174" s="7">
        <v>7.8005357999999996</v>
      </c>
      <c r="F174" s="7">
        <v>-80.746385200000006</v>
      </c>
      <c r="G174" s="7" t="s">
        <v>9237</v>
      </c>
      <c r="H174" s="7">
        <v>45.057519999999997</v>
      </c>
      <c r="I174" s="7">
        <v>-77.857020000000006</v>
      </c>
      <c r="J174" s="7" t="s">
        <v>9238</v>
      </c>
      <c r="K174" s="7">
        <v>1547311681</v>
      </c>
      <c r="L174" s="7">
        <v>1547315281</v>
      </c>
      <c r="M174" s="7" t="s">
        <v>9149</v>
      </c>
      <c r="N174" s="7">
        <v>43.41</v>
      </c>
      <c r="O174" s="7">
        <v>2</v>
      </c>
      <c r="P174" s="7">
        <v>0</v>
      </c>
      <c r="Q174" s="7">
        <v>154.05000000000001</v>
      </c>
      <c r="R174" s="7">
        <v>0</v>
      </c>
      <c r="S174" s="7" t="s">
        <v>9149</v>
      </c>
      <c r="T174" s="7" t="s">
        <v>1978</v>
      </c>
      <c r="U174" s="7" t="s">
        <v>1978</v>
      </c>
      <c r="V174" s="7" t="s">
        <v>1978</v>
      </c>
      <c r="W174" s="7">
        <v>1</v>
      </c>
      <c r="X174" s="7" t="s">
        <v>9164</v>
      </c>
      <c r="Y174" s="7">
        <v>95.37</v>
      </c>
      <c r="Z174" s="7" t="s">
        <v>5206</v>
      </c>
      <c r="AA174" s="7" t="s">
        <v>9151</v>
      </c>
      <c r="AB174" s="7" t="s">
        <v>9151</v>
      </c>
      <c r="AC174" s="7" t="s">
        <v>9151</v>
      </c>
    </row>
    <row r="175" spans="1:29" x14ac:dyDescent="0.25">
      <c r="A175" s="7" t="s">
        <v>5207</v>
      </c>
      <c r="B175" s="7" t="s">
        <v>5208</v>
      </c>
      <c r="C175" s="7" t="s">
        <v>5209</v>
      </c>
      <c r="D175" s="7" t="s">
        <v>3416</v>
      </c>
      <c r="E175" s="7">
        <v>41.88306</v>
      </c>
      <c r="F175" s="7">
        <v>21.127500000000001</v>
      </c>
      <c r="G175" s="7" t="s">
        <v>9239</v>
      </c>
      <c r="H175" s="7">
        <v>41.108646999999998</v>
      </c>
      <c r="I175" s="7">
        <v>122.99432899999999</v>
      </c>
      <c r="J175" s="7" t="s">
        <v>9159</v>
      </c>
      <c r="K175" s="7">
        <v>1548671841</v>
      </c>
      <c r="L175" s="7">
        <v>1548715041</v>
      </c>
      <c r="M175" s="7" t="s">
        <v>9149</v>
      </c>
      <c r="N175" s="7">
        <v>27.4</v>
      </c>
      <c r="O175" s="7">
        <v>4</v>
      </c>
      <c r="P175" s="7">
        <v>0</v>
      </c>
      <c r="Q175" s="7">
        <v>0</v>
      </c>
      <c r="R175" s="7">
        <v>0</v>
      </c>
      <c r="S175" s="7" t="s">
        <v>9149</v>
      </c>
      <c r="T175" s="7" t="s">
        <v>1978</v>
      </c>
      <c r="U175" s="7" t="s">
        <v>1978</v>
      </c>
      <c r="V175" s="7" t="s">
        <v>1978</v>
      </c>
      <c r="W175" s="7">
        <v>0</v>
      </c>
      <c r="X175" s="7" t="s">
        <v>9150</v>
      </c>
      <c r="Y175" s="7">
        <v>75.44</v>
      </c>
      <c r="Z175" s="7" t="s">
        <v>5211</v>
      </c>
      <c r="AA175" s="7" t="s">
        <v>9151</v>
      </c>
      <c r="AB175" s="7" t="s">
        <v>9151</v>
      </c>
      <c r="AC175" s="7" t="s">
        <v>9151</v>
      </c>
    </row>
    <row r="176" spans="1:29" x14ac:dyDescent="0.25">
      <c r="A176" s="7" t="s">
        <v>5212</v>
      </c>
      <c r="B176" s="7" t="s">
        <v>5213</v>
      </c>
      <c r="C176" s="7" t="s">
        <v>5214</v>
      </c>
      <c r="D176" s="7" t="s">
        <v>3196</v>
      </c>
      <c r="E176" s="7">
        <v>43.104344699999999</v>
      </c>
      <c r="F176" s="7">
        <v>-88.016272400000005</v>
      </c>
      <c r="G176" s="7" t="s">
        <v>9153</v>
      </c>
      <c r="H176" s="7">
        <v>60.656970600000001</v>
      </c>
      <c r="I176" s="7">
        <v>23.138533299999999</v>
      </c>
      <c r="J176" s="7" t="s">
        <v>9225</v>
      </c>
      <c r="K176" s="7">
        <v>1560582630</v>
      </c>
      <c r="L176" s="7">
        <v>1560647430</v>
      </c>
      <c r="M176" s="7" t="s">
        <v>9149</v>
      </c>
      <c r="N176" s="7">
        <v>3.51</v>
      </c>
      <c r="O176" s="7">
        <v>0</v>
      </c>
      <c r="P176" s="7">
        <v>105.7</v>
      </c>
      <c r="Q176" s="7">
        <v>14.72</v>
      </c>
      <c r="R176" s="7">
        <v>57.52</v>
      </c>
      <c r="S176" s="7" t="s">
        <v>9149</v>
      </c>
      <c r="T176" s="7" t="s">
        <v>1978</v>
      </c>
      <c r="U176" s="7" t="s">
        <v>1978</v>
      </c>
      <c r="V176" s="7" t="s">
        <v>1978</v>
      </c>
      <c r="W176" s="7">
        <v>1</v>
      </c>
      <c r="X176" s="7" t="s">
        <v>9164</v>
      </c>
      <c r="Y176" s="7">
        <v>69.11</v>
      </c>
      <c r="Z176" s="7" t="s">
        <v>5216</v>
      </c>
      <c r="AA176" s="7" t="s">
        <v>9151</v>
      </c>
      <c r="AB176" s="7" t="s">
        <v>9151</v>
      </c>
      <c r="AC176" s="7" t="s">
        <v>9151</v>
      </c>
    </row>
    <row r="177" spans="1:29" x14ac:dyDescent="0.25">
      <c r="A177" s="7" t="s">
        <v>5217</v>
      </c>
      <c r="B177" s="7" t="s">
        <v>5218</v>
      </c>
      <c r="C177" s="7" t="s">
        <v>5219</v>
      </c>
      <c r="D177" s="7" t="s">
        <v>3158</v>
      </c>
      <c r="E177" s="7">
        <v>14.43201</v>
      </c>
      <c r="F177" s="7">
        <v>46.154350000000001</v>
      </c>
      <c r="G177" s="7" t="s">
        <v>9240</v>
      </c>
      <c r="H177" s="7">
        <v>48.666670000000003</v>
      </c>
      <c r="I177" s="7">
        <v>116.83333</v>
      </c>
      <c r="J177" s="7" t="s">
        <v>9159</v>
      </c>
      <c r="K177" s="7">
        <v>1553227824</v>
      </c>
      <c r="L177" s="7">
        <v>1553299824</v>
      </c>
      <c r="M177" s="7" t="s">
        <v>9149</v>
      </c>
      <c r="N177" s="7">
        <v>193.89</v>
      </c>
      <c r="O177" s="7">
        <v>1</v>
      </c>
      <c r="P177" s="7">
        <v>71.59</v>
      </c>
      <c r="Q177" s="7">
        <v>134.71</v>
      </c>
      <c r="R177" s="7">
        <v>2.48</v>
      </c>
      <c r="S177" s="7" t="s">
        <v>9149</v>
      </c>
      <c r="T177" s="7" t="s">
        <v>1978</v>
      </c>
      <c r="U177" s="7" t="s">
        <v>1978</v>
      </c>
      <c r="V177" s="7" t="s">
        <v>1978</v>
      </c>
      <c r="W177" s="7">
        <v>1</v>
      </c>
      <c r="X177" s="7" t="s">
        <v>9150</v>
      </c>
      <c r="Y177" s="7">
        <v>18.95</v>
      </c>
      <c r="Z177" s="7" t="s">
        <v>5222</v>
      </c>
      <c r="AA177" s="7" t="s">
        <v>9151</v>
      </c>
      <c r="AB177" s="7" t="s">
        <v>9151</v>
      </c>
      <c r="AC177" s="7" t="s">
        <v>9151</v>
      </c>
    </row>
    <row r="178" spans="1:29" x14ac:dyDescent="0.25">
      <c r="A178" s="7" t="s">
        <v>5223</v>
      </c>
      <c r="B178" s="7" t="s">
        <v>5224</v>
      </c>
      <c r="C178" s="7" t="s">
        <v>5225</v>
      </c>
      <c r="D178" s="7" t="s">
        <v>2309</v>
      </c>
      <c r="E178" s="7">
        <v>30.921396000000001</v>
      </c>
      <c r="F178" s="7">
        <v>112.444197</v>
      </c>
      <c r="G178" s="7" t="s">
        <v>9159</v>
      </c>
      <c r="H178" s="7">
        <v>9.9122584000000007</v>
      </c>
      <c r="I178" s="7">
        <v>-68.2743064</v>
      </c>
      <c r="J178" s="7" t="s">
        <v>9193</v>
      </c>
      <c r="K178" s="7">
        <v>1547661325</v>
      </c>
      <c r="L178" s="7">
        <v>1547675725</v>
      </c>
      <c r="M178" s="7" t="s">
        <v>9149</v>
      </c>
      <c r="N178" s="7">
        <v>158.62</v>
      </c>
      <c r="O178" s="7">
        <v>1</v>
      </c>
      <c r="P178" s="7">
        <v>88.36</v>
      </c>
      <c r="Q178" s="7">
        <v>60.9</v>
      </c>
      <c r="R178" s="7">
        <v>199.4</v>
      </c>
      <c r="S178" s="7" t="s">
        <v>9149</v>
      </c>
      <c r="T178" s="7" t="s">
        <v>1978</v>
      </c>
      <c r="U178" s="7" t="s">
        <v>1978</v>
      </c>
      <c r="V178" s="7" t="s">
        <v>1978</v>
      </c>
      <c r="W178" s="7">
        <v>2</v>
      </c>
      <c r="X178" s="7" t="s">
        <v>9150</v>
      </c>
      <c r="Y178" s="7">
        <v>82.48</v>
      </c>
      <c r="Z178" s="7" t="s">
        <v>5228</v>
      </c>
      <c r="AA178" s="7" t="s">
        <v>9151</v>
      </c>
      <c r="AB178" s="7" t="s">
        <v>9151</v>
      </c>
      <c r="AC178" s="7" t="s">
        <v>9151</v>
      </c>
    </row>
    <row r="179" spans="1:29" x14ac:dyDescent="0.25">
      <c r="A179" s="7" t="s">
        <v>5229</v>
      </c>
      <c r="B179" s="7" t="s">
        <v>4442</v>
      </c>
      <c r="C179" s="7" t="s">
        <v>5230</v>
      </c>
      <c r="D179" s="7" t="s">
        <v>2134</v>
      </c>
      <c r="E179" s="7">
        <v>57.716613299999999</v>
      </c>
      <c r="F179" s="7">
        <v>11.9015778</v>
      </c>
      <c r="G179" s="7" t="s">
        <v>9175</v>
      </c>
      <c r="H179" s="7">
        <v>45.712063899999997</v>
      </c>
      <c r="I179" s="7">
        <v>19.6574694</v>
      </c>
      <c r="J179" s="7" t="s">
        <v>9221</v>
      </c>
      <c r="K179" s="7">
        <v>1562497903</v>
      </c>
      <c r="L179" s="7">
        <v>1562580703</v>
      </c>
      <c r="M179" s="7" t="s">
        <v>9149</v>
      </c>
      <c r="N179" s="7">
        <v>46.72</v>
      </c>
      <c r="O179" s="7">
        <v>1</v>
      </c>
      <c r="P179" s="7">
        <v>46.21</v>
      </c>
      <c r="Q179" s="7">
        <v>121.7</v>
      </c>
      <c r="R179" s="7">
        <v>11.77</v>
      </c>
      <c r="S179" s="7" t="s">
        <v>9149</v>
      </c>
      <c r="T179" s="7" t="s">
        <v>1978</v>
      </c>
      <c r="U179" s="7" t="s">
        <v>1978</v>
      </c>
      <c r="V179" s="7" t="s">
        <v>1978</v>
      </c>
      <c r="W179" s="7">
        <v>1</v>
      </c>
      <c r="X179" s="7" t="s">
        <v>9164</v>
      </c>
      <c r="Y179" s="7">
        <v>191.99</v>
      </c>
      <c r="Z179" s="7" t="s">
        <v>5233</v>
      </c>
      <c r="AA179" s="7" t="s">
        <v>9151</v>
      </c>
      <c r="AB179" s="7" t="s">
        <v>9151</v>
      </c>
      <c r="AC179" s="7" t="s">
        <v>9151</v>
      </c>
    </row>
    <row r="180" spans="1:29" x14ac:dyDescent="0.25">
      <c r="A180" s="7" t="s">
        <v>5234</v>
      </c>
      <c r="B180" s="7" t="s">
        <v>5108</v>
      </c>
      <c r="C180" s="7" t="s">
        <v>5235</v>
      </c>
      <c r="D180" s="7" t="s">
        <v>3849</v>
      </c>
      <c r="E180" s="7">
        <v>65.604327699999999</v>
      </c>
      <c r="F180" s="7">
        <v>25.2073848</v>
      </c>
      <c r="G180" s="7" t="s">
        <v>9225</v>
      </c>
      <c r="H180" s="7">
        <v>39.940238000000001</v>
      </c>
      <c r="I180" s="7">
        <v>119.58045</v>
      </c>
      <c r="J180" s="7" t="s">
        <v>9159</v>
      </c>
      <c r="K180" s="7">
        <v>1545576978</v>
      </c>
      <c r="L180" s="7">
        <v>1545609378</v>
      </c>
      <c r="M180" s="7" t="s">
        <v>9149</v>
      </c>
      <c r="N180" s="7">
        <v>186.99</v>
      </c>
      <c r="O180" s="7">
        <v>0</v>
      </c>
      <c r="P180" s="7">
        <v>86.2</v>
      </c>
      <c r="Q180" s="7">
        <v>95.23</v>
      </c>
      <c r="R180" s="7">
        <v>48.52</v>
      </c>
      <c r="S180" s="7" t="s">
        <v>9149</v>
      </c>
      <c r="T180" s="7" t="s">
        <v>1978</v>
      </c>
      <c r="U180" s="7" t="s">
        <v>1978</v>
      </c>
      <c r="V180" s="7" t="s">
        <v>1978</v>
      </c>
      <c r="W180" s="7">
        <v>1</v>
      </c>
      <c r="X180" s="7" t="s">
        <v>9164</v>
      </c>
      <c r="Y180" s="7">
        <v>143.03</v>
      </c>
      <c r="Z180" s="7" t="s">
        <v>5237</v>
      </c>
      <c r="AA180" s="7" t="s">
        <v>9151</v>
      </c>
      <c r="AB180" s="7" t="s">
        <v>9151</v>
      </c>
      <c r="AC180" s="7" t="s">
        <v>9151</v>
      </c>
    </row>
    <row r="181" spans="1:29" x14ac:dyDescent="0.25">
      <c r="A181" s="7" t="s">
        <v>5238</v>
      </c>
      <c r="B181" s="7" t="s">
        <v>5239</v>
      </c>
      <c r="C181" s="7" t="s">
        <v>5240</v>
      </c>
      <c r="D181" s="7" t="s">
        <v>4001</v>
      </c>
      <c r="E181" s="7">
        <v>37.646107999999998</v>
      </c>
      <c r="F181" s="7">
        <v>120.477813</v>
      </c>
      <c r="G181" s="7" t="s">
        <v>9159</v>
      </c>
      <c r="H181" s="7">
        <v>20.749109099999998</v>
      </c>
      <c r="I181" s="7">
        <v>106.3699271</v>
      </c>
      <c r="J181" s="7" t="s">
        <v>9206</v>
      </c>
      <c r="K181" s="7">
        <v>1556833949</v>
      </c>
      <c r="L181" s="7">
        <v>1556884349</v>
      </c>
      <c r="M181" s="7" t="s">
        <v>9149</v>
      </c>
      <c r="N181" s="7">
        <v>188.5</v>
      </c>
      <c r="O181" s="7">
        <v>1</v>
      </c>
      <c r="P181" s="7">
        <v>144.80000000000001</v>
      </c>
      <c r="Q181" s="7">
        <v>82.72</v>
      </c>
      <c r="R181" s="7">
        <v>124.75</v>
      </c>
      <c r="S181" s="7" t="s">
        <v>9149</v>
      </c>
      <c r="T181" s="7" t="s">
        <v>1978</v>
      </c>
      <c r="U181" s="7" t="s">
        <v>1978</v>
      </c>
      <c r="V181" s="7" t="s">
        <v>1978</v>
      </c>
      <c r="W181" s="7">
        <v>1</v>
      </c>
      <c r="X181" s="7" t="s">
        <v>9164</v>
      </c>
      <c r="Y181" s="7">
        <v>193.79</v>
      </c>
      <c r="Z181" s="7" t="s">
        <v>5243</v>
      </c>
      <c r="AA181" s="7" t="s">
        <v>9151</v>
      </c>
      <c r="AB181" s="7" t="s">
        <v>9151</v>
      </c>
      <c r="AC181" s="7" t="s">
        <v>9151</v>
      </c>
    </row>
    <row r="182" spans="1:29" x14ac:dyDescent="0.25">
      <c r="A182" s="7" t="s">
        <v>5244</v>
      </c>
      <c r="B182" s="7" t="s">
        <v>5245</v>
      </c>
      <c r="C182" s="7" t="s">
        <v>5246</v>
      </c>
      <c r="D182" s="7" t="s">
        <v>2849</v>
      </c>
      <c r="E182" s="7">
        <v>52.995266999999998</v>
      </c>
      <c r="F182" s="7">
        <v>16.9198184</v>
      </c>
      <c r="G182" s="7" t="s">
        <v>9148</v>
      </c>
      <c r="H182" s="7">
        <v>50.921396299999998</v>
      </c>
      <c r="I182" s="7">
        <v>15.0797515</v>
      </c>
      <c r="J182" s="7" t="s">
        <v>9176</v>
      </c>
      <c r="K182" s="7">
        <v>1567950826</v>
      </c>
      <c r="L182" s="7">
        <v>1567979626</v>
      </c>
      <c r="M182" s="7" t="s">
        <v>9149</v>
      </c>
      <c r="N182" s="7">
        <v>91.84</v>
      </c>
      <c r="O182" s="7">
        <v>3</v>
      </c>
      <c r="P182" s="7">
        <v>0</v>
      </c>
      <c r="Q182" s="7">
        <v>0</v>
      </c>
      <c r="R182" s="7">
        <v>0</v>
      </c>
      <c r="S182" s="7" t="s">
        <v>9149</v>
      </c>
      <c r="T182" s="7" t="s">
        <v>1978</v>
      </c>
      <c r="U182" s="7" t="s">
        <v>1978</v>
      </c>
      <c r="V182" s="7" t="s">
        <v>5249</v>
      </c>
      <c r="W182" s="7">
        <v>3</v>
      </c>
      <c r="X182" s="7" t="s">
        <v>9150</v>
      </c>
      <c r="Y182" s="7">
        <v>94.55</v>
      </c>
      <c r="Z182" s="7" t="s">
        <v>5250</v>
      </c>
      <c r="AA182" s="7" t="s">
        <v>9151</v>
      </c>
      <c r="AB182" s="7" t="s">
        <v>9151</v>
      </c>
      <c r="AC182" s="7" t="s">
        <v>9151</v>
      </c>
    </row>
    <row r="183" spans="1:29" x14ac:dyDescent="0.25">
      <c r="A183" s="7" t="s">
        <v>5251</v>
      </c>
      <c r="B183" s="7" t="s">
        <v>5252</v>
      </c>
      <c r="C183" s="7" t="s">
        <v>5253</v>
      </c>
      <c r="D183" s="7" t="s">
        <v>3384</v>
      </c>
      <c r="E183" s="7">
        <v>6.2368262000000003</v>
      </c>
      <c r="F183" s="7">
        <v>125.08973829999999</v>
      </c>
      <c r="G183" s="7" t="s">
        <v>9158</v>
      </c>
      <c r="H183" s="7">
        <v>38.560256000000003</v>
      </c>
      <c r="I183" s="7">
        <v>69.016551100000001</v>
      </c>
      <c r="J183" s="7" t="s">
        <v>9208</v>
      </c>
      <c r="K183" s="7">
        <v>1548337494</v>
      </c>
      <c r="L183" s="7">
        <v>1548355494</v>
      </c>
      <c r="M183" s="7" t="s">
        <v>9149</v>
      </c>
      <c r="N183" s="7">
        <v>131.18</v>
      </c>
      <c r="O183" s="7">
        <v>0</v>
      </c>
      <c r="P183" s="7">
        <v>47.05</v>
      </c>
      <c r="Q183" s="7">
        <v>100.67</v>
      </c>
      <c r="R183" s="7">
        <v>133.63999999999999</v>
      </c>
      <c r="S183" s="7" t="s">
        <v>9149</v>
      </c>
      <c r="T183" s="7" t="s">
        <v>1978</v>
      </c>
      <c r="U183" s="7" t="s">
        <v>1978</v>
      </c>
      <c r="V183" s="7" t="s">
        <v>1978</v>
      </c>
      <c r="W183" s="7">
        <v>0</v>
      </c>
      <c r="X183" s="7" t="s">
        <v>9150</v>
      </c>
      <c r="Y183" s="7">
        <v>168.87</v>
      </c>
      <c r="Z183" s="7" t="s">
        <v>5254</v>
      </c>
      <c r="AA183" s="7" t="s">
        <v>9151</v>
      </c>
      <c r="AB183" s="7" t="s">
        <v>9151</v>
      </c>
      <c r="AC183" s="7" t="s">
        <v>9151</v>
      </c>
    </row>
    <row r="184" spans="1:29" x14ac:dyDescent="0.25">
      <c r="A184" s="7" t="s">
        <v>5255</v>
      </c>
      <c r="B184" s="7" t="s">
        <v>5256</v>
      </c>
      <c r="C184" s="7" t="s">
        <v>5257</v>
      </c>
      <c r="D184" s="7" t="s">
        <v>4017</v>
      </c>
      <c r="E184" s="7">
        <v>17.057355999999999</v>
      </c>
      <c r="F184" s="7">
        <v>-89.151003000000003</v>
      </c>
      <c r="G184" s="7" t="s">
        <v>9203</v>
      </c>
      <c r="H184" s="7">
        <v>-22.5514872</v>
      </c>
      <c r="I184" s="7">
        <v>27.1147095</v>
      </c>
      <c r="J184" s="7" t="s">
        <v>9241</v>
      </c>
      <c r="K184" s="7">
        <v>1567792621</v>
      </c>
      <c r="L184" s="7">
        <v>1567835821</v>
      </c>
      <c r="M184" s="7" t="s">
        <v>9149</v>
      </c>
      <c r="N184" s="7">
        <v>11.18</v>
      </c>
      <c r="O184" s="7">
        <v>0</v>
      </c>
      <c r="P184" s="7">
        <v>136.25</v>
      </c>
      <c r="Q184" s="7">
        <v>70.09</v>
      </c>
      <c r="R184" s="7">
        <v>103</v>
      </c>
      <c r="S184" s="7" t="s">
        <v>9149</v>
      </c>
      <c r="T184" s="7" t="s">
        <v>1978</v>
      </c>
      <c r="U184" s="7" t="s">
        <v>1978</v>
      </c>
      <c r="V184" s="7" t="s">
        <v>1978</v>
      </c>
      <c r="W184" s="7">
        <v>3</v>
      </c>
      <c r="X184" s="7" t="s">
        <v>9150</v>
      </c>
      <c r="Y184" s="7">
        <v>98.69</v>
      </c>
      <c r="Z184" s="7" t="s">
        <v>5259</v>
      </c>
      <c r="AA184" s="7" t="s">
        <v>9151</v>
      </c>
      <c r="AB184" s="7" t="s">
        <v>9151</v>
      </c>
      <c r="AC184" s="7" t="s">
        <v>9151</v>
      </c>
    </row>
    <row r="185" spans="1:29" x14ac:dyDescent="0.25">
      <c r="A185" s="7" t="s">
        <v>5260</v>
      </c>
      <c r="B185" s="7" t="s">
        <v>5261</v>
      </c>
      <c r="C185" s="7" t="s">
        <v>5262</v>
      </c>
      <c r="D185" s="7" t="s">
        <v>2551</v>
      </c>
      <c r="E185" s="7">
        <v>51.047620000000002</v>
      </c>
      <c r="F185" s="7">
        <v>20.829270099999999</v>
      </c>
      <c r="G185" s="7" t="s">
        <v>9148</v>
      </c>
      <c r="H185" s="7">
        <v>51.6631882</v>
      </c>
      <c r="I185" s="7">
        <v>19.489958000000001</v>
      </c>
      <c r="J185" s="7" t="s">
        <v>9148</v>
      </c>
      <c r="K185" s="7">
        <v>1568830318</v>
      </c>
      <c r="L185" s="7">
        <v>1568913118</v>
      </c>
      <c r="M185" s="7" t="s">
        <v>9149</v>
      </c>
      <c r="N185" s="7">
        <v>36.92</v>
      </c>
      <c r="O185" s="7">
        <v>4</v>
      </c>
      <c r="P185" s="7">
        <v>0</v>
      </c>
      <c r="Q185" s="7">
        <v>0</v>
      </c>
      <c r="R185" s="7">
        <v>0</v>
      </c>
      <c r="S185" s="7" t="s">
        <v>9149</v>
      </c>
      <c r="T185" s="7" t="s">
        <v>1978</v>
      </c>
      <c r="U185" s="7" t="s">
        <v>1978</v>
      </c>
      <c r="V185" s="7" t="s">
        <v>1978</v>
      </c>
      <c r="W185" s="7">
        <v>0</v>
      </c>
      <c r="X185" s="7" t="s">
        <v>9164</v>
      </c>
      <c r="Y185" s="7">
        <v>122.28</v>
      </c>
      <c r="Z185" s="7" t="s">
        <v>5265</v>
      </c>
      <c r="AA185" s="7" t="s">
        <v>9151</v>
      </c>
      <c r="AB185" s="7" t="s">
        <v>9151</v>
      </c>
      <c r="AC185" s="7" t="s">
        <v>9151</v>
      </c>
    </row>
    <row r="186" spans="1:29" x14ac:dyDescent="0.25">
      <c r="A186" s="7" t="s">
        <v>5266</v>
      </c>
      <c r="B186" s="7" t="s">
        <v>5267</v>
      </c>
      <c r="C186" s="7" t="s">
        <v>5268</v>
      </c>
      <c r="D186" s="7" t="s">
        <v>2622</v>
      </c>
      <c r="E186" s="7">
        <v>45.973565299999997</v>
      </c>
      <c r="F186" s="7">
        <v>134.1872425</v>
      </c>
      <c r="G186" s="7" t="s">
        <v>9152</v>
      </c>
      <c r="H186" s="7">
        <v>49.410400000000003</v>
      </c>
      <c r="I186" s="7">
        <v>1.032621</v>
      </c>
      <c r="J186" s="7" t="s">
        <v>9168</v>
      </c>
      <c r="K186" s="7">
        <v>1554269210</v>
      </c>
      <c r="L186" s="7">
        <v>1554294410</v>
      </c>
      <c r="M186" s="7" t="s">
        <v>9149</v>
      </c>
      <c r="N186" s="7">
        <v>101.55</v>
      </c>
      <c r="O186" s="7">
        <v>3</v>
      </c>
      <c r="P186" s="7">
        <v>0</v>
      </c>
      <c r="Q186" s="7">
        <v>0</v>
      </c>
      <c r="R186" s="7">
        <v>0</v>
      </c>
      <c r="S186" s="7" t="s">
        <v>9149</v>
      </c>
      <c r="T186" s="7" t="s">
        <v>1978</v>
      </c>
      <c r="U186" s="7" t="s">
        <v>1978</v>
      </c>
      <c r="V186" s="7" t="s">
        <v>5271</v>
      </c>
      <c r="W186" s="7">
        <v>0</v>
      </c>
      <c r="X186" s="7" t="s">
        <v>9164</v>
      </c>
      <c r="Y186" s="7">
        <v>84.47</v>
      </c>
      <c r="Z186" s="7" t="s">
        <v>5272</v>
      </c>
      <c r="AA186" s="7" t="s">
        <v>9151</v>
      </c>
      <c r="AB186" s="7" t="s">
        <v>9151</v>
      </c>
      <c r="AC186" s="7" t="s">
        <v>9151</v>
      </c>
    </row>
    <row r="187" spans="1:29" x14ac:dyDescent="0.25">
      <c r="A187" s="7" t="s">
        <v>5273</v>
      </c>
      <c r="B187" s="7" t="s">
        <v>5274</v>
      </c>
      <c r="C187" s="7" t="s">
        <v>5275</v>
      </c>
      <c r="D187" s="7" t="s">
        <v>4026</v>
      </c>
      <c r="E187" s="7">
        <v>40.588540799999997</v>
      </c>
      <c r="F187" s="7">
        <v>23.027928899999999</v>
      </c>
      <c r="G187" s="7" t="s">
        <v>9199</v>
      </c>
      <c r="H187" s="7">
        <v>30.830774999999999</v>
      </c>
      <c r="I187" s="7">
        <v>112.98787</v>
      </c>
      <c r="J187" s="7" t="s">
        <v>9159</v>
      </c>
      <c r="K187" s="7">
        <v>1564767490</v>
      </c>
      <c r="L187" s="7">
        <v>1564850290</v>
      </c>
      <c r="M187" s="7" t="s">
        <v>9149</v>
      </c>
      <c r="N187" s="7">
        <v>149.53</v>
      </c>
      <c r="O187" s="7">
        <v>4</v>
      </c>
      <c r="P187" s="7">
        <v>0</v>
      </c>
      <c r="Q187" s="7">
        <v>0</v>
      </c>
      <c r="R187" s="7">
        <v>0</v>
      </c>
      <c r="S187" s="7" t="s">
        <v>9149</v>
      </c>
      <c r="T187" s="7" t="s">
        <v>1978</v>
      </c>
      <c r="U187" s="7" t="s">
        <v>1978</v>
      </c>
      <c r="V187" s="7" t="s">
        <v>1978</v>
      </c>
      <c r="W187" s="7">
        <v>0</v>
      </c>
      <c r="X187" s="7" t="s">
        <v>9164</v>
      </c>
      <c r="Y187" s="7">
        <v>129.66999999999999</v>
      </c>
      <c r="Z187" s="7" t="s">
        <v>5278</v>
      </c>
      <c r="AA187" s="7" t="s">
        <v>9151</v>
      </c>
      <c r="AB187" s="7" t="s">
        <v>9151</v>
      </c>
      <c r="AC187" s="7" t="s">
        <v>9151</v>
      </c>
    </row>
    <row r="188" spans="1:29" x14ac:dyDescent="0.25">
      <c r="A188" s="7" t="s">
        <v>5279</v>
      </c>
      <c r="B188" s="7" t="s">
        <v>5280</v>
      </c>
      <c r="C188" s="7" t="s">
        <v>5281</v>
      </c>
      <c r="D188" s="7" t="s">
        <v>3745</v>
      </c>
      <c r="E188" s="7">
        <v>12.530434</v>
      </c>
      <c r="F188" s="7">
        <v>122.28760200000001</v>
      </c>
      <c r="G188" s="7" t="s">
        <v>9158</v>
      </c>
      <c r="H188" s="7">
        <v>14.18364</v>
      </c>
      <c r="I188" s="7">
        <v>122.89998300000001</v>
      </c>
      <c r="J188" s="7" t="s">
        <v>9158</v>
      </c>
      <c r="K188" s="7">
        <v>1550949335</v>
      </c>
      <c r="L188" s="7">
        <v>1550985335</v>
      </c>
      <c r="M188" s="7" t="s">
        <v>9149</v>
      </c>
      <c r="N188" s="7">
        <v>122.7</v>
      </c>
      <c r="O188" s="7">
        <v>4</v>
      </c>
      <c r="P188" s="7">
        <v>0</v>
      </c>
      <c r="Q188" s="7">
        <v>0</v>
      </c>
      <c r="R188" s="7">
        <v>0</v>
      </c>
      <c r="S188" s="7" t="s">
        <v>9149</v>
      </c>
      <c r="T188" s="7" t="s">
        <v>1978</v>
      </c>
      <c r="U188" s="7" t="s">
        <v>1978</v>
      </c>
      <c r="V188" s="7" t="s">
        <v>1978</v>
      </c>
      <c r="W188" s="7">
        <v>1</v>
      </c>
      <c r="X188" s="7" t="s">
        <v>9164</v>
      </c>
      <c r="Y188" s="7">
        <v>171.21</v>
      </c>
      <c r="Z188" s="7" t="s">
        <v>5284</v>
      </c>
      <c r="AA188" s="7" t="s">
        <v>9151</v>
      </c>
      <c r="AB188" s="7" t="s">
        <v>9151</v>
      </c>
      <c r="AC188" s="7" t="s">
        <v>9151</v>
      </c>
    </row>
    <row r="189" spans="1:29" x14ac:dyDescent="0.25">
      <c r="A189" s="7" t="s">
        <v>5285</v>
      </c>
      <c r="B189" s="7" t="s">
        <v>5286</v>
      </c>
      <c r="C189" s="7" t="s">
        <v>5287</v>
      </c>
      <c r="D189" s="7" t="s">
        <v>3482</v>
      </c>
      <c r="E189" s="7">
        <v>41.549664999999997</v>
      </c>
      <c r="F189" s="7">
        <v>-7.3871482999999998</v>
      </c>
      <c r="G189" s="7" t="s">
        <v>9163</v>
      </c>
      <c r="H189" s="7">
        <v>44.514035399999997</v>
      </c>
      <c r="I189" s="7">
        <v>41.435293600000001</v>
      </c>
      <c r="J189" s="7" t="s">
        <v>9152</v>
      </c>
      <c r="K189" s="7">
        <v>1574008379</v>
      </c>
      <c r="L189" s="7">
        <v>1574065979</v>
      </c>
      <c r="M189" s="7" t="s">
        <v>9149</v>
      </c>
      <c r="N189" s="7">
        <v>110.21</v>
      </c>
      <c r="O189" s="7">
        <v>1</v>
      </c>
      <c r="P189" s="7">
        <v>190.48</v>
      </c>
      <c r="Q189" s="7">
        <v>38.08</v>
      </c>
      <c r="R189" s="7">
        <v>48.83</v>
      </c>
      <c r="S189" s="7" t="s">
        <v>9149</v>
      </c>
      <c r="T189" s="7" t="s">
        <v>1978</v>
      </c>
      <c r="U189" s="7" t="s">
        <v>1978</v>
      </c>
      <c r="V189" s="7" t="s">
        <v>1978</v>
      </c>
      <c r="W189" s="7">
        <v>3</v>
      </c>
      <c r="X189" s="7" t="s">
        <v>9164</v>
      </c>
      <c r="Y189" s="7">
        <v>82.39</v>
      </c>
      <c r="Z189" s="7" t="s">
        <v>5290</v>
      </c>
      <c r="AA189" s="7" t="s">
        <v>9151</v>
      </c>
      <c r="AB189" s="7" t="s">
        <v>9151</v>
      </c>
      <c r="AC189" s="7" t="s">
        <v>9151</v>
      </c>
    </row>
    <row r="190" spans="1:29" x14ac:dyDescent="0.25">
      <c r="A190" s="7" t="s">
        <v>5291</v>
      </c>
      <c r="B190" s="7" t="s">
        <v>5292</v>
      </c>
      <c r="C190" s="7" t="s">
        <v>5293</v>
      </c>
      <c r="D190" s="7" t="s">
        <v>3068</v>
      </c>
      <c r="E190" s="7">
        <v>33.136222099999998</v>
      </c>
      <c r="F190" s="7">
        <v>-97.082116200000002</v>
      </c>
      <c r="G190" s="7" t="s">
        <v>9153</v>
      </c>
      <c r="H190" s="7">
        <v>-8.8479583999999996</v>
      </c>
      <c r="I190" s="7">
        <v>121.6468481</v>
      </c>
      <c r="J190" s="7" t="s">
        <v>9157</v>
      </c>
      <c r="K190" s="7">
        <v>1562585224</v>
      </c>
      <c r="L190" s="7">
        <v>1562614024</v>
      </c>
      <c r="M190" s="7" t="s">
        <v>9149</v>
      </c>
      <c r="N190" s="7">
        <v>85.12</v>
      </c>
      <c r="O190" s="7">
        <v>1</v>
      </c>
      <c r="P190" s="7">
        <v>35.14</v>
      </c>
      <c r="Q190" s="7">
        <v>156.34</v>
      </c>
      <c r="R190" s="7">
        <v>8.61</v>
      </c>
      <c r="S190" s="7" t="s">
        <v>9149</v>
      </c>
      <c r="T190" s="7" t="s">
        <v>1978</v>
      </c>
      <c r="U190" s="7" t="s">
        <v>1978</v>
      </c>
      <c r="V190" s="7" t="s">
        <v>1978</v>
      </c>
      <c r="W190" s="7">
        <v>3</v>
      </c>
      <c r="X190" s="7" t="s">
        <v>9150</v>
      </c>
      <c r="Y190" s="7">
        <v>57.57</v>
      </c>
      <c r="Z190" s="7" t="s">
        <v>5296</v>
      </c>
      <c r="AA190" s="7" t="s">
        <v>9151</v>
      </c>
      <c r="AB190" s="7" t="s">
        <v>9151</v>
      </c>
      <c r="AC190" s="7" t="s">
        <v>9151</v>
      </c>
    </row>
    <row r="191" spans="1:29" x14ac:dyDescent="0.25">
      <c r="A191" s="7" t="s">
        <v>5297</v>
      </c>
      <c r="B191" s="7" t="s">
        <v>5298</v>
      </c>
      <c r="C191" s="7" t="s">
        <v>5299</v>
      </c>
      <c r="D191" s="7" t="s">
        <v>2400</v>
      </c>
      <c r="E191" s="7">
        <v>24.660710999999999</v>
      </c>
      <c r="F191" s="7">
        <v>118.460176</v>
      </c>
      <c r="G191" s="7" t="s">
        <v>9159</v>
      </c>
      <c r="H191" s="7">
        <v>31.33343</v>
      </c>
      <c r="I191" s="7">
        <v>108.377449</v>
      </c>
      <c r="J191" s="7" t="s">
        <v>9159</v>
      </c>
      <c r="K191" s="7">
        <v>1572193338</v>
      </c>
      <c r="L191" s="7">
        <v>1572207738</v>
      </c>
      <c r="M191" s="7" t="s">
        <v>9149</v>
      </c>
      <c r="N191" s="7">
        <v>21.56</v>
      </c>
      <c r="O191" s="7">
        <v>2</v>
      </c>
      <c r="P191" s="7">
        <v>0</v>
      </c>
      <c r="Q191" s="7">
        <v>139.63999999999999</v>
      </c>
      <c r="R191" s="7">
        <v>0</v>
      </c>
      <c r="S191" s="7" t="s">
        <v>9149</v>
      </c>
      <c r="T191" s="7" t="s">
        <v>1978</v>
      </c>
      <c r="U191" s="7" t="s">
        <v>1978</v>
      </c>
      <c r="V191" s="7" t="s">
        <v>1978</v>
      </c>
      <c r="W191" s="7">
        <v>3</v>
      </c>
      <c r="X191" s="7" t="s">
        <v>9164</v>
      </c>
      <c r="Y191" s="7">
        <v>88.04</v>
      </c>
      <c r="Z191" s="7" t="s">
        <v>5302</v>
      </c>
      <c r="AA191" s="7" t="s">
        <v>9151</v>
      </c>
      <c r="AB191" s="7" t="s">
        <v>9151</v>
      </c>
      <c r="AC191" s="7" t="s">
        <v>9151</v>
      </c>
    </row>
    <row r="192" spans="1:29" x14ac:dyDescent="0.25">
      <c r="A192" s="7" t="s">
        <v>5303</v>
      </c>
      <c r="B192" s="7" t="s">
        <v>5304</v>
      </c>
      <c r="C192" s="7" t="s">
        <v>5305</v>
      </c>
      <c r="D192" s="7" t="s">
        <v>3534</v>
      </c>
      <c r="E192" s="7">
        <v>-24.229868700000001</v>
      </c>
      <c r="F192" s="7">
        <v>-65.173734300000007</v>
      </c>
      <c r="G192" s="7" t="s">
        <v>9195</v>
      </c>
      <c r="H192" s="7">
        <v>34.925508299999997</v>
      </c>
      <c r="I192" s="7">
        <v>64.147823599999995</v>
      </c>
      <c r="J192" s="7" t="s">
        <v>9184</v>
      </c>
      <c r="K192" s="7">
        <v>1560005576</v>
      </c>
      <c r="L192" s="7">
        <v>1560059576</v>
      </c>
      <c r="M192" s="7" t="s">
        <v>9149</v>
      </c>
      <c r="N192" s="7">
        <v>115.93</v>
      </c>
      <c r="O192" s="7">
        <v>3</v>
      </c>
      <c r="P192" s="7">
        <v>0</v>
      </c>
      <c r="Q192" s="7">
        <v>0</v>
      </c>
      <c r="R192" s="7">
        <v>0</v>
      </c>
      <c r="S192" s="7" t="s">
        <v>9149</v>
      </c>
      <c r="T192" s="7" t="s">
        <v>1978</v>
      </c>
      <c r="U192" s="7" t="s">
        <v>1978</v>
      </c>
      <c r="V192" s="7" t="s">
        <v>5308</v>
      </c>
      <c r="W192" s="7">
        <v>2</v>
      </c>
      <c r="X192" s="7" t="s">
        <v>9164</v>
      </c>
      <c r="Y192" s="7">
        <v>11.07</v>
      </c>
      <c r="Z192" s="7" t="s">
        <v>5309</v>
      </c>
      <c r="AA192" s="7" t="s">
        <v>9151</v>
      </c>
      <c r="AB192" s="7" t="s">
        <v>9151</v>
      </c>
      <c r="AC192" s="7" t="s">
        <v>9151</v>
      </c>
    </row>
    <row r="193" spans="1:29" x14ac:dyDescent="0.25">
      <c r="A193" s="7" t="s">
        <v>5310</v>
      </c>
      <c r="B193" s="7" t="s">
        <v>5311</v>
      </c>
      <c r="C193" s="7" t="s">
        <v>5312</v>
      </c>
      <c r="D193" s="7" t="s">
        <v>2085</v>
      </c>
      <c r="E193" s="7">
        <v>40.418990399999998</v>
      </c>
      <c r="F193" s="7">
        <v>19.9682943</v>
      </c>
      <c r="G193" s="7" t="s">
        <v>9172</v>
      </c>
      <c r="H193" s="7">
        <v>52.1334874</v>
      </c>
      <c r="I193" s="7">
        <v>20.913955699999999</v>
      </c>
      <c r="J193" s="7" t="s">
        <v>9148</v>
      </c>
      <c r="K193" s="7">
        <v>1550241855</v>
      </c>
      <c r="L193" s="7">
        <v>1550288655</v>
      </c>
      <c r="M193" s="7" t="s">
        <v>9149</v>
      </c>
      <c r="N193" s="7">
        <v>186.27</v>
      </c>
      <c r="O193" s="7">
        <v>2</v>
      </c>
      <c r="P193" s="7">
        <v>0</v>
      </c>
      <c r="Q193" s="7">
        <v>110.89</v>
      </c>
      <c r="R193" s="7">
        <v>0</v>
      </c>
      <c r="S193" s="7" t="s">
        <v>9149</v>
      </c>
      <c r="T193" s="7" t="s">
        <v>1978</v>
      </c>
      <c r="U193" s="7" t="s">
        <v>1978</v>
      </c>
      <c r="V193" s="7" t="s">
        <v>1978</v>
      </c>
      <c r="W193" s="7">
        <v>1</v>
      </c>
      <c r="X193" s="7" t="s">
        <v>9164</v>
      </c>
      <c r="Y193" s="7">
        <v>13.88</v>
      </c>
      <c r="Z193" s="7" t="s">
        <v>5315</v>
      </c>
      <c r="AA193" s="7" t="s">
        <v>9151</v>
      </c>
      <c r="AB193" s="7" t="s">
        <v>9151</v>
      </c>
      <c r="AC193" s="7" t="s">
        <v>9151</v>
      </c>
    </row>
    <row r="194" spans="1:29" x14ac:dyDescent="0.25">
      <c r="A194" s="7" t="s">
        <v>5316</v>
      </c>
      <c r="B194" s="7" t="s">
        <v>5317</v>
      </c>
      <c r="C194" s="7" t="s">
        <v>5318</v>
      </c>
      <c r="D194" s="7" t="s">
        <v>2577</v>
      </c>
      <c r="E194" s="7">
        <v>15.14442</v>
      </c>
      <c r="F194" s="7">
        <v>120.94077</v>
      </c>
      <c r="G194" s="7" t="s">
        <v>9158</v>
      </c>
      <c r="H194" s="7">
        <v>22.720973999999998</v>
      </c>
      <c r="I194" s="7">
        <v>114.246899</v>
      </c>
      <c r="J194" s="7" t="s">
        <v>9159</v>
      </c>
      <c r="K194" s="7">
        <v>1572675019</v>
      </c>
      <c r="L194" s="7">
        <v>1572729019</v>
      </c>
      <c r="M194" s="7" t="s">
        <v>9149</v>
      </c>
      <c r="N194" s="7">
        <v>28.07</v>
      </c>
      <c r="O194" s="7">
        <v>3</v>
      </c>
      <c r="P194" s="7">
        <v>0</v>
      </c>
      <c r="Q194" s="7">
        <v>0</v>
      </c>
      <c r="R194" s="7">
        <v>0</v>
      </c>
      <c r="S194" s="7" t="s">
        <v>9149</v>
      </c>
      <c r="T194" s="7" t="s">
        <v>1978</v>
      </c>
      <c r="U194" s="7" t="s">
        <v>1978</v>
      </c>
      <c r="V194" s="7" t="s">
        <v>5321</v>
      </c>
      <c r="W194" s="7">
        <v>3</v>
      </c>
      <c r="X194" s="7" t="s">
        <v>9164</v>
      </c>
      <c r="Y194" s="7">
        <v>65.27</v>
      </c>
      <c r="Z194" s="7" t="s">
        <v>5322</v>
      </c>
      <c r="AA194" s="7" t="s">
        <v>9151</v>
      </c>
      <c r="AB194" s="7" t="s">
        <v>9151</v>
      </c>
      <c r="AC194" s="7" t="s">
        <v>9151</v>
      </c>
    </row>
    <row r="195" spans="1:29" x14ac:dyDescent="0.25">
      <c r="A195" s="7" t="s">
        <v>5323</v>
      </c>
      <c r="B195" s="7" t="s">
        <v>5324</v>
      </c>
      <c r="C195" s="7" t="s">
        <v>5325</v>
      </c>
      <c r="D195" s="7" t="s">
        <v>3732</v>
      </c>
      <c r="E195" s="7">
        <v>40.391277299999999</v>
      </c>
      <c r="F195" s="7">
        <v>-8.2469806000000005</v>
      </c>
      <c r="G195" s="7" t="s">
        <v>9163</v>
      </c>
      <c r="H195" s="7">
        <v>43.446711999999998</v>
      </c>
      <c r="I195" s="7">
        <v>45.775684599999998</v>
      </c>
      <c r="J195" s="7" t="s">
        <v>9152</v>
      </c>
      <c r="K195" s="7">
        <v>1556221071</v>
      </c>
      <c r="L195" s="7">
        <v>1556275071</v>
      </c>
      <c r="M195" s="7" t="s">
        <v>9149</v>
      </c>
      <c r="N195" s="7">
        <v>198.62</v>
      </c>
      <c r="O195" s="7">
        <v>0</v>
      </c>
      <c r="P195" s="7">
        <v>82.81</v>
      </c>
      <c r="Q195" s="7">
        <v>42.89</v>
      </c>
      <c r="R195" s="7">
        <v>70.19</v>
      </c>
      <c r="S195" s="7" t="s">
        <v>9149</v>
      </c>
      <c r="T195" s="7" t="s">
        <v>1978</v>
      </c>
      <c r="U195" s="7" t="s">
        <v>1978</v>
      </c>
      <c r="V195" s="7" t="s">
        <v>1978</v>
      </c>
      <c r="W195" s="7">
        <v>2</v>
      </c>
      <c r="X195" s="7" t="s">
        <v>9150</v>
      </c>
      <c r="Y195" s="7">
        <v>21.14</v>
      </c>
      <c r="Z195" s="7" t="s">
        <v>5326</v>
      </c>
      <c r="AA195" s="7" t="s">
        <v>9151</v>
      </c>
      <c r="AB195" s="7" t="s">
        <v>9151</v>
      </c>
      <c r="AC195" s="7" t="s">
        <v>9151</v>
      </c>
    </row>
    <row r="196" spans="1:29" x14ac:dyDescent="0.25">
      <c r="A196" s="7" t="s">
        <v>5327</v>
      </c>
      <c r="B196" s="7" t="s">
        <v>5328</v>
      </c>
      <c r="C196" s="7" t="s">
        <v>5329</v>
      </c>
      <c r="D196" s="7" t="s">
        <v>2730</v>
      </c>
      <c r="E196" s="7">
        <v>15.927263200000001</v>
      </c>
      <c r="F196" s="7">
        <v>107.63928919999999</v>
      </c>
      <c r="G196" s="7" t="s">
        <v>9206</v>
      </c>
      <c r="H196" s="7">
        <v>5.0436537000000001</v>
      </c>
      <c r="I196" s="7">
        <v>100.72105929999999</v>
      </c>
      <c r="J196" s="7" t="s">
        <v>9233</v>
      </c>
      <c r="K196" s="7">
        <v>1573357238</v>
      </c>
      <c r="L196" s="7">
        <v>1573411238</v>
      </c>
      <c r="M196" s="7" t="s">
        <v>9149</v>
      </c>
      <c r="N196" s="7">
        <v>100.73</v>
      </c>
      <c r="O196" s="7">
        <v>3</v>
      </c>
      <c r="P196" s="7">
        <v>0</v>
      </c>
      <c r="Q196" s="7">
        <v>0</v>
      </c>
      <c r="R196" s="7">
        <v>0</v>
      </c>
      <c r="S196" s="7" t="s">
        <v>9149</v>
      </c>
      <c r="T196" s="7" t="s">
        <v>1978</v>
      </c>
      <c r="U196" s="7" t="s">
        <v>1978</v>
      </c>
      <c r="V196" s="7" t="s">
        <v>5331</v>
      </c>
      <c r="W196" s="7">
        <v>0</v>
      </c>
      <c r="X196" s="7" t="s">
        <v>9164</v>
      </c>
      <c r="Y196" s="7">
        <v>132.04</v>
      </c>
      <c r="Z196" s="7" t="s">
        <v>5332</v>
      </c>
      <c r="AA196" s="7" t="s">
        <v>9151</v>
      </c>
      <c r="AB196" s="7" t="s">
        <v>9151</v>
      </c>
      <c r="AC196" s="7" t="s">
        <v>9151</v>
      </c>
    </row>
    <row r="197" spans="1:29" x14ac:dyDescent="0.25">
      <c r="A197" s="7" t="s">
        <v>5333</v>
      </c>
      <c r="B197" s="7" t="s">
        <v>5334</v>
      </c>
      <c r="C197" s="7" t="s">
        <v>5335</v>
      </c>
      <c r="D197" s="7" t="s">
        <v>2780</v>
      </c>
      <c r="E197" s="7">
        <v>17.641617199999999</v>
      </c>
      <c r="F197" s="7">
        <v>-63.228256899999998</v>
      </c>
      <c r="G197" s="7" t="s">
        <v>9167</v>
      </c>
      <c r="H197" s="7">
        <v>-13.283068800000001</v>
      </c>
      <c r="I197" s="7">
        <v>-176.17838320000001</v>
      </c>
      <c r="J197" s="7" t="s">
        <v>9168</v>
      </c>
      <c r="K197" s="7">
        <v>1567698126</v>
      </c>
      <c r="L197" s="7">
        <v>1567723326</v>
      </c>
      <c r="M197" s="7" t="s">
        <v>9149</v>
      </c>
      <c r="N197" s="7">
        <v>57.66</v>
      </c>
      <c r="O197" s="7">
        <v>0</v>
      </c>
      <c r="P197" s="7">
        <v>97.65</v>
      </c>
      <c r="Q197" s="7">
        <v>86.3</v>
      </c>
      <c r="R197" s="7">
        <v>4.1399999999999997</v>
      </c>
      <c r="S197" s="7" t="s">
        <v>9149</v>
      </c>
      <c r="T197" s="7" t="s">
        <v>1978</v>
      </c>
      <c r="U197" s="7" t="s">
        <v>1978</v>
      </c>
      <c r="V197" s="7" t="s">
        <v>1978</v>
      </c>
      <c r="W197" s="7">
        <v>1</v>
      </c>
      <c r="X197" s="7" t="s">
        <v>9150</v>
      </c>
      <c r="Y197" s="7">
        <v>7.45</v>
      </c>
      <c r="Z197" s="7" t="s">
        <v>5336</v>
      </c>
      <c r="AA197" s="7" t="s">
        <v>9151</v>
      </c>
      <c r="AB197" s="7" t="s">
        <v>9151</v>
      </c>
      <c r="AC197" s="7" t="s">
        <v>9151</v>
      </c>
    </row>
    <row r="198" spans="1:29" x14ac:dyDescent="0.25">
      <c r="A198" s="7" t="s">
        <v>5337</v>
      </c>
      <c r="B198" s="7" t="s">
        <v>5338</v>
      </c>
      <c r="C198" s="7" t="s">
        <v>5339</v>
      </c>
      <c r="D198" s="7" t="s">
        <v>3422</v>
      </c>
      <c r="E198" s="7">
        <v>23.199183000000001</v>
      </c>
      <c r="F198" s="7">
        <v>113.256439</v>
      </c>
      <c r="G198" s="7" t="s">
        <v>9159</v>
      </c>
      <c r="H198" s="7">
        <v>36.386498000000003</v>
      </c>
      <c r="I198" s="7">
        <v>120.43931259999999</v>
      </c>
      <c r="J198" s="7" t="s">
        <v>9159</v>
      </c>
      <c r="K198" s="7">
        <v>1544065288</v>
      </c>
      <c r="L198" s="7">
        <v>1544068888</v>
      </c>
      <c r="M198" s="7" t="s">
        <v>9149</v>
      </c>
      <c r="N198" s="7">
        <v>62.54</v>
      </c>
      <c r="O198" s="7">
        <v>4</v>
      </c>
      <c r="P198" s="7">
        <v>0</v>
      </c>
      <c r="Q198" s="7">
        <v>0</v>
      </c>
      <c r="R198" s="7">
        <v>0</v>
      </c>
      <c r="S198" s="7" t="s">
        <v>9149</v>
      </c>
      <c r="T198" s="7" t="s">
        <v>1978</v>
      </c>
      <c r="U198" s="7" t="s">
        <v>1978</v>
      </c>
      <c r="V198" s="7" t="s">
        <v>1978</v>
      </c>
      <c r="W198" s="7">
        <v>3</v>
      </c>
      <c r="X198" s="7" t="s">
        <v>9150</v>
      </c>
      <c r="Y198" s="7">
        <v>81.28</v>
      </c>
      <c r="Z198" s="7" t="s">
        <v>5342</v>
      </c>
      <c r="AA198" s="7" t="s">
        <v>9151</v>
      </c>
      <c r="AB198" s="7" t="s">
        <v>9151</v>
      </c>
      <c r="AC198" s="7" t="s">
        <v>9151</v>
      </c>
    </row>
    <row r="199" spans="1:29" x14ac:dyDescent="0.25">
      <c r="A199" s="7" t="s">
        <v>5343</v>
      </c>
      <c r="B199" s="7" t="s">
        <v>5344</v>
      </c>
      <c r="C199" s="7" t="s">
        <v>5345</v>
      </c>
      <c r="D199" s="7" t="s">
        <v>3274</v>
      </c>
      <c r="E199" s="7">
        <v>43.494573699999997</v>
      </c>
      <c r="F199" s="7">
        <v>5.8978017999999999</v>
      </c>
      <c r="G199" s="7" t="s">
        <v>9168</v>
      </c>
      <c r="H199" s="7">
        <v>31.88344</v>
      </c>
      <c r="I199" s="7">
        <v>107.42637499999999</v>
      </c>
      <c r="J199" s="7" t="s">
        <v>9159</v>
      </c>
      <c r="K199" s="7">
        <v>1559102971</v>
      </c>
      <c r="L199" s="7">
        <v>1559164171</v>
      </c>
      <c r="M199" s="7" t="s">
        <v>9149</v>
      </c>
      <c r="N199" s="7">
        <v>115.66</v>
      </c>
      <c r="O199" s="7">
        <v>1</v>
      </c>
      <c r="P199" s="7">
        <v>166.85</v>
      </c>
      <c r="Q199" s="7">
        <v>140.69</v>
      </c>
      <c r="R199" s="7">
        <v>157.6</v>
      </c>
      <c r="S199" s="7" t="s">
        <v>9149</v>
      </c>
      <c r="T199" s="7" t="s">
        <v>1978</v>
      </c>
      <c r="U199" s="7" t="s">
        <v>1978</v>
      </c>
      <c r="V199" s="7" t="s">
        <v>1978</v>
      </c>
      <c r="W199" s="7">
        <v>1</v>
      </c>
      <c r="X199" s="7" t="s">
        <v>9150</v>
      </c>
      <c r="Y199" s="7">
        <v>119.94</v>
      </c>
      <c r="Z199" s="7" t="s">
        <v>5348</v>
      </c>
      <c r="AA199" s="7" t="s">
        <v>9151</v>
      </c>
      <c r="AB199" s="7" t="s">
        <v>9151</v>
      </c>
      <c r="AC199" s="7" t="s">
        <v>9151</v>
      </c>
    </row>
    <row r="200" spans="1:29" x14ac:dyDescent="0.25">
      <c r="A200" s="7" t="s">
        <v>5349</v>
      </c>
      <c r="B200" s="7" t="s">
        <v>4679</v>
      </c>
      <c r="C200" s="7" t="s">
        <v>5350</v>
      </c>
      <c r="D200" s="7" t="s">
        <v>3931</v>
      </c>
      <c r="E200" s="7">
        <v>58.197098699999998</v>
      </c>
      <c r="F200" s="7">
        <v>15.0537794</v>
      </c>
      <c r="G200" s="7" t="s">
        <v>9175</v>
      </c>
      <c r="H200" s="7">
        <v>7.2357275000000003</v>
      </c>
      <c r="I200" s="7">
        <v>-8.9852699999999999</v>
      </c>
      <c r="J200" s="7" t="s">
        <v>9242</v>
      </c>
      <c r="K200" s="7">
        <v>1551512338</v>
      </c>
      <c r="L200" s="7">
        <v>1551512338</v>
      </c>
      <c r="M200" s="7" t="s">
        <v>9149</v>
      </c>
      <c r="N200" s="7">
        <v>74.38</v>
      </c>
      <c r="O200" s="7">
        <v>0</v>
      </c>
      <c r="P200" s="7">
        <v>166.62</v>
      </c>
      <c r="Q200" s="7">
        <v>14.74</v>
      </c>
      <c r="R200" s="7">
        <v>32.64</v>
      </c>
      <c r="S200" s="7" t="s">
        <v>9149</v>
      </c>
      <c r="T200" s="7" t="s">
        <v>1978</v>
      </c>
      <c r="U200" s="7" t="s">
        <v>1978</v>
      </c>
      <c r="V200" s="7" t="s">
        <v>1978</v>
      </c>
      <c r="W200" s="7">
        <v>2</v>
      </c>
      <c r="X200" s="7" t="s">
        <v>9164</v>
      </c>
      <c r="Y200" s="7">
        <v>178.56</v>
      </c>
      <c r="Z200" s="7" t="s">
        <v>5352</v>
      </c>
      <c r="AA200" s="7" t="s">
        <v>9151</v>
      </c>
      <c r="AB200" s="7" t="s">
        <v>9151</v>
      </c>
      <c r="AC200" s="7" t="s">
        <v>9151</v>
      </c>
    </row>
    <row r="201" spans="1:29" x14ac:dyDescent="0.25">
      <c r="A201" s="7" t="s">
        <v>5353</v>
      </c>
      <c r="B201" s="7" t="s">
        <v>5354</v>
      </c>
      <c r="C201" s="7" t="s">
        <v>5355</v>
      </c>
      <c r="D201" s="7" t="s">
        <v>2103</v>
      </c>
      <c r="E201" s="7">
        <v>50.003461000000001</v>
      </c>
      <c r="F201" s="7">
        <v>19.612945</v>
      </c>
      <c r="G201" s="7" t="s">
        <v>9148</v>
      </c>
      <c r="H201" s="7">
        <v>-17.5582645</v>
      </c>
      <c r="I201" s="7">
        <v>-49.568741600000003</v>
      </c>
      <c r="J201" s="7" t="s">
        <v>9147</v>
      </c>
      <c r="K201" s="7">
        <v>1568320563</v>
      </c>
      <c r="L201" s="7">
        <v>1568392563</v>
      </c>
      <c r="M201" s="7" t="s">
        <v>9149</v>
      </c>
      <c r="N201" s="7">
        <v>91.61</v>
      </c>
      <c r="O201" s="7">
        <v>4</v>
      </c>
      <c r="P201" s="7">
        <v>0</v>
      </c>
      <c r="Q201" s="7">
        <v>0</v>
      </c>
      <c r="R201" s="7">
        <v>0</v>
      </c>
      <c r="S201" s="7" t="s">
        <v>9149</v>
      </c>
      <c r="T201" s="7" t="s">
        <v>1978</v>
      </c>
      <c r="U201" s="7" t="s">
        <v>1978</v>
      </c>
      <c r="V201" s="7" t="s">
        <v>1978</v>
      </c>
      <c r="W201" s="7">
        <v>2</v>
      </c>
      <c r="X201" s="7" t="s">
        <v>9164</v>
      </c>
      <c r="Y201" s="7">
        <v>42.83</v>
      </c>
      <c r="Z201" s="7" t="s">
        <v>5358</v>
      </c>
      <c r="AA201" s="7" t="s">
        <v>9151</v>
      </c>
      <c r="AB201" s="7" t="s">
        <v>9151</v>
      </c>
      <c r="AC201" s="7" t="s">
        <v>9151</v>
      </c>
    </row>
    <row r="202" spans="1:29" x14ac:dyDescent="0.25">
      <c r="A202" s="7" t="s">
        <v>5359</v>
      </c>
      <c r="B202" s="7" t="s">
        <v>5360</v>
      </c>
      <c r="C202" s="7" t="s">
        <v>5361</v>
      </c>
      <c r="D202" s="7" t="s">
        <v>3694</v>
      </c>
      <c r="E202" s="7">
        <v>29.604452999999999</v>
      </c>
      <c r="F202" s="7">
        <v>112.385429</v>
      </c>
      <c r="G202" s="7" t="s">
        <v>9159</v>
      </c>
      <c r="H202" s="7">
        <v>22.758389999999999</v>
      </c>
      <c r="I202" s="7">
        <v>108.487368</v>
      </c>
      <c r="J202" s="7" t="s">
        <v>9159</v>
      </c>
      <c r="K202" s="7">
        <v>1573497814</v>
      </c>
      <c r="L202" s="7">
        <v>1573537414</v>
      </c>
      <c r="M202" s="7" t="s">
        <v>9149</v>
      </c>
      <c r="N202" s="7">
        <v>58.89</v>
      </c>
      <c r="O202" s="7">
        <v>0</v>
      </c>
      <c r="P202" s="7">
        <v>125.84</v>
      </c>
      <c r="Q202" s="7">
        <v>21.4</v>
      </c>
      <c r="R202" s="7">
        <v>37.119999999999997</v>
      </c>
      <c r="S202" s="7" t="s">
        <v>9149</v>
      </c>
      <c r="T202" s="7" t="s">
        <v>1978</v>
      </c>
      <c r="U202" s="7" t="s">
        <v>1978</v>
      </c>
      <c r="V202" s="7" t="s">
        <v>1978</v>
      </c>
      <c r="W202" s="7">
        <v>3</v>
      </c>
      <c r="X202" s="7" t="s">
        <v>9164</v>
      </c>
      <c r="Y202" s="7">
        <v>113.94</v>
      </c>
      <c r="Z202" s="7" t="s">
        <v>5363</v>
      </c>
      <c r="AA202" s="7" t="s">
        <v>9151</v>
      </c>
      <c r="AB202" s="7" t="s">
        <v>9151</v>
      </c>
      <c r="AC202" s="7" t="s">
        <v>9151</v>
      </c>
    </row>
    <row r="203" spans="1:29" x14ac:dyDescent="0.25">
      <c r="A203" s="7" t="s">
        <v>5364</v>
      </c>
      <c r="B203" s="7" t="s">
        <v>4238</v>
      </c>
      <c r="C203" s="7" t="s">
        <v>5365</v>
      </c>
      <c r="D203" s="7" t="s">
        <v>3443</v>
      </c>
      <c r="E203" s="7">
        <v>-18.593830700000002</v>
      </c>
      <c r="F203" s="7">
        <v>-48.704387799999999</v>
      </c>
      <c r="G203" s="7" t="s">
        <v>9147</v>
      </c>
      <c r="H203" s="7">
        <v>14.663221200000001</v>
      </c>
      <c r="I203" s="7">
        <v>-90.613215800000006</v>
      </c>
      <c r="J203" s="7" t="s">
        <v>9203</v>
      </c>
      <c r="K203" s="7">
        <v>1551163781</v>
      </c>
      <c r="L203" s="7">
        <v>1551196181</v>
      </c>
      <c r="M203" s="7" t="s">
        <v>9149</v>
      </c>
      <c r="N203" s="7">
        <v>47.59</v>
      </c>
      <c r="O203" s="7">
        <v>4</v>
      </c>
      <c r="P203" s="7">
        <v>0</v>
      </c>
      <c r="Q203" s="7">
        <v>0</v>
      </c>
      <c r="R203" s="7">
        <v>0</v>
      </c>
      <c r="S203" s="7" t="s">
        <v>9149</v>
      </c>
      <c r="T203" s="7" t="s">
        <v>1978</v>
      </c>
      <c r="U203" s="7" t="s">
        <v>1978</v>
      </c>
      <c r="V203" s="7" t="s">
        <v>1978</v>
      </c>
      <c r="W203" s="7">
        <v>2</v>
      </c>
      <c r="X203" s="7" t="s">
        <v>9150</v>
      </c>
      <c r="Y203" s="7">
        <v>131.49</v>
      </c>
      <c r="Z203" s="7" t="s">
        <v>5367</v>
      </c>
      <c r="AA203" s="7" t="s">
        <v>9151</v>
      </c>
      <c r="AB203" s="7" t="s">
        <v>9151</v>
      </c>
      <c r="AC203" s="7" t="s">
        <v>9151</v>
      </c>
    </row>
    <row r="204" spans="1:29" x14ac:dyDescent="0.25">
      <c r="A204" s="7" t="s">
        <v>5368</v>
      </c>
      <c r="B204" s="7" t="s">
        <v>5369</v>
      </c>
      <c r="C204" s="7" t="s">
        <v>5370</v>
      </c>
      <c r="D204" s="7" t="s">
        <v>3302</v>
      </c>
      <c r="E204" s="7">
        <v>41.468342</v>
      </c>
      <c r="F204" s="7">
        <v>115.437602</v>
      </c>
      <c r="G204" s="7" t="s">
        <v>9159</v>
      </c>
      <c r="H204" s="7">
        <v>49.430573600000002</v>
      </c>
      <c r="I204" s="7">
        <v>25.158082700000001</v>
      </c>
      <c r="J204" s="7" t="s">
        <v>9174</v>
      </c>
      <c r="K204" s="7">
        <v>1559889844</v>
      </c>
      <c r="L204" s="7">
        <v>1559918644</v>
      </c>
      <c r="M204" s="7" t="s">
        <v>9149</v>
      </c>
      <c r="N204" s="7">
        <v>90.74</v>
      </c>
      <c r="O204" s="7">
        <v>2</v>
      </c>
      <c r="P204" s="7">
        <v>0</v>
      </c>
      <c r="Q204" s="7">
        <v>159.74</v>
      </c>
      <c r="R204" s="7">
        <v>0</v>
      </c>
      <c r="S204" s="7" t="s">
        <v>9149</v>
      </c>
      <c r="T204" s="7" t="s">
        <v>1978</v>
      </c>
      <c r="U204" s="7" t="s">
        <v>1978</v>
      </c>
      <c r="V204" s="7" t="s">
        <v>1978</v>
      </c>
      <c r="W204" s="7">
        <v>3</v>
      </c>
      <c r="X204" s="7" t="s">
        <v>9150</v>
      </c>
      <c r="Y204" s="7">
        <v>32.840000000000003</v>
      </c>
      <c r="Z204" s="7" t="s">
        <v>5373</v>
      </c>
      <c r="AA204" s="7" t="s">
        <v>9151</v>
      </c>
      <c r="AB204" s="7" t="s">
        <v>9151</v>
      </c>
      <c r="AC204" s="7" t="s">
        <v>9151</v>
      </c>
    </row>
    <row r="205" spans="1:29" x14ac:dyDescent="0.25">
      <c r="A205" s="7" t="s">
        <v>5374</v>
      </c>
      <c r="B205" s="7" t="s">
        <v>4290</v>
      </c>
      <c r="C205" s="7" t="s">
        <v>5375</v>
      </c>
      <c r="D205" s="7" t="s">
        <v>2636</v>
      </c>
      <c r="E205" s="7">
        <v>28.472810599999999</v>
      </c>
      <c r="F205" s="7">
        <v>114.55211199999999</v>
      </c>
      <c r="G205" s="7" t="s">
        <v>9159</v>
      </c>
      <c r="H205" s="7">
        <v>52.910904899999998</v>
      </c>
      <c r="I205" s="7">
        <v>17.471823199999999</v>
      </c>
      <c r="J205" s="7" t="s">
        <v>9148</v>
      </c>
      <c r="K205" s="7">
        <v>1548182715</v>
      </c>
      <c r="L205" s="7">
        <v>1548236715</v>
      </c>
      <c r="M205" s="7" t="s">
        <v>9149</v>
      </c>
      <c r="N205" s="7">
        <v>2.92</v>
      </c>
      <c r="O205" s="7">
        <v>4</v>
      </c>
      <c r="P205" s="7">
        <v>0</v>
      </c>
      <c r="Q205" s="7">
        <v>0</v>
      </c>
      <c r="R205" s="7">
        <v>0</v>
      </c>
      <c r="S205" s="7" t="s">
        <v>9149</v>
      </c>
      <c r="T205" s="7" t="s">
        <v>1978</v>
      </c>
      <c r="U205" s="7" t="s">
        <v>1978</v>
      </c>
      <c r="V205" s="7" t="s">
        <v>1978</v>
      </c>
      <c r="W205" s="7">
        <v>2</v>
      </c>
      <c r="X205" s="7" t="s">
        <v>9150</v>
      </c>
      <c r="Y205" s="7">
        <v>131.1</v>
      </c>
      <c r="Z205" s="7" t="s">
        <v>5378</v>
      </c>
      <c r="AA205" s="7" t="s">
        <v>9151</v>
      </c>
      <c r="AB205" s="7" t="s">
        <v>9151</v>
      </c>
      <c r="AC205" s="7" t="s">
        <v>9151</v>
      </c>
    </row>
    <row r="206" spans="1:29" x14ac:dyDescent="0.25">
      <c r="A206" s="7" t="s">
        <v>5379</v>
      </c>
      <c r="B206" s="7" t="s">
        <v>5380</v>
      </c>
      <c r="C206" s="7" t="s">
        <v>5381</v>
      </c>
      <c r="D206" s="7" t="s">
        <v>3800</v>
      </c>
      <c r="E206" s="7">
        <v>23.634675000000001</v>
      </c>
      <c r="F206" s="7">
        <v>112.44069</v>
      </c>
      <c r="G206" s="7" t="s">
        <v>9159</v>
      </c>
      <c r="H206" s="7">
        <v>19.927607500000001</v>
      </c>
      <c r="I206" s="7">
        <v>-72.714149599999999</v>
      </c>
      <c r="J206" s="7" t="s">
        <v>9243</v>
      </c>
      <c r="K206" s="7">
        <v>1551587269</v>
      </c>
      <c r="L206" s="7">
        <v>1551655669</v>
      </c>
      <c r="M206" s="7" t="s">
        <v>9149</v>
      </c>
      <c r="N206" s="7">
        <v>184.07</v>
      </c>
      <c r="O206" s="7">
        <v>1</v>
      </c>
      <c r="P206" s="7">
        <v>97.94</v>
      </c>
      <c r="Q206" s="7">
        <v>29.44</v>
      </c>
      <c r="R206" s="7">
        <v>191.6</v>
      </c>
      <c r="S206" s="7" t="s">
        <v>9149</v>
      </c>
      <c r="T206" s="7" t="s">
        <v>1978</v>
      </c>
      <c r="U206" s="7" t="s">
        <v>1978</v>
      </c>
      <c r="V206" s="7" t="s">
        <v>1978</v>
      </c>
      <c r="W206" s="7">
        <v>3</v>
      </c>
      <c r="X206" s="7" t="s">
        <v>9150</v>
      </c>
      <c r="Y206" s="7">
        <v>65.05</v>
      </c>
      <c r="Z206" s="7" t="s">
        <v>5384</v>
      </c>
      <c r="AA206" s="7" t="s">
        <v>9151</v>
      </c>
      <c r="AB206" s="7" t="s">
        <v>9151</v>
      </c>
      <c r="AC206" s="7" t="s">
        <v>9151</v>
      </c>
    </row>
    <row r="207" spans="1:29" x14ac:dyDescent="0.25">
      <c r="A207" s="7" t="s">
        <v>5385</v>
      </c>
      <c r="B207" s="7" t="s">
        <v>5386</v>
      </c>
      <c r="C207" s="7" t="s">
        <v>5387</v>
      </c>
      <c r="D207" s="7" t="s">
        <v>4165</v>
      </c>
      <c r="E207" s="7">
        <v>14.7258963</v>
      </c>
      <c r="F207" s="7">
        <v>121.0226751</v>
      </c>
      <c r="G207" s="7" t="s">
        <v>9158</v>
      </c>
      <c r="H207" s="7">
        <v>34.746611000000001</v>
      </c>
      <c r="I207" s="7">
        <v>113.625328</v>
      </c>
      <c r="J207" s="7" t="s">
        <v>9159</v>
      </c>
      <c r="K207" s="7">
        <v>1571386972</v>
      </c>
      <c r="L207" s="7">
        <v>1571422972</v>
      </c>
      <c r="M207" s="7" t="s">
        <v>9149</v>
      </c>
      <c r="N207" s="7">
        <v>143.69</v>
      </c>
      <c r="O207" s="7">
        <v>3</v>
      </c>
      <c r="P207" s="7">
        <v>0</v>
      </c>
      <c r="Q207" s="7">
        <v>0</v>
      </c>
      <c r="R207" s="7">
        <v>0</v>
      </c>
      <c r="S207" s="7" t="s">
        <v>9149</v>
      </c>
      <c r="T207" s="7" t="s">
        <v>1978</v>
      </c>
      <c r="U207" s="7" t="s">
        <v>1978</v>
      </c>
      <c r="V207" s="7" t="s">
        <v>5390</v>
      </c>
      <c r="W207" s="7">
        <v>0</v>
      </c>
      <c r="X207" s="7" t="s">
        <v>9150</v>
      </c>
      <c r="Y207" s="7">
        <v>174.35</v>
      </c>
      <c r="Z207" s="7" t="s">
        <v>5391</v>
      </c>
      <c r="AA207" s="7" t="s">
        <v>9151</v>
      </c>
      <c r="AB207" s="7" t="s">
        <v>9151</v>
      </c>
      <c r="AC207" s="7" t="s">
        <v>9151</v>
      </c>
    </row>
    <row r="208" spans="1:29" x14ac:dyDescent="0.25">
      <c r="A208" s="7" t="s">
        <v>5392</v>
      </c>
      <c r="B208" s="7" t="s">
        <v>5393</v>
      </c>
      <c r="C208" s="7" t="s">
        <v>5394</v>
      </c>
      <c r="D208" s="7" t="s">
        <v>2579</v>
      </c>
      <c r="E208" s="7">
        <v>30.629422999999999</v>
      </c>
      <c r="F208" s="7">
        <v>103.96314700000001</v>
      </c>
      <c r="G208" s="7" t="s">
        <v>9159</v>
      </c>
      <c r="H208" s="7">
        <v>27.456658000000001</v>
      </c>
      <c r="I208" s="7">
        <v>112.175245</v>
      </c>
      <c r="J208" s="7" t="s">
        <v>9159</v>
      </c>
      <c r="K208" s="7">
        <v>1557814159</v>
      </c>
      <c r="L208" s="7">
        <v>1557839359</v>
      </c>
      <c r="M208" s="7" t="s">
        <v>9149</v>
      </c>
      <c r="N208" s="7">
        <v>36.97</v>
      </c>
      <c r="O208" s="7">
        <v>3</v>
      </c>
      <c r="P208" s="7">
        <v>0</v>
      </c>
      <c r="Q208" s="7">
        <v>0</v>
      </c>
      <c r="R208" s="7">
        <v>0</v>
      </c>
      <c r="S208" s="7" t="s">
        <v>9149</v>
      </c>
      <c r="T208" s="7" t="s">
        <v>1978</v>
      </c>
      <c r="U208" s="7" t="s">
        <v>1978</v>
      </c>
      <c r="V208" s="7" t="s">
        <v>5396</v>
      </c>
      <c r="W208" s="7">
        <v>2</v>
      </c>
      <c r="X208" s="7" t="s">
        <v>9164</v>
      </c>
      <c r="Y208" s="7">
        <v>12.84</v>
      </c>
      <c r="Z208" s="7" t="s">
        <v>5397</v>
      </c>
      <c r="AA208" s="7" t="s">
        <v>9151</v>
      </c>
      <c r="AB208" s="7" t="s">
        <v>9151</v>
      </c>
      <c r="AC208" s="7" t="s">
        <v>9151</v>
      </c>
    </row>
    <row r="209" spans="1:29" x14ac:dyDescent="0.25">
      <c r="A209" s="7" t="s">
        <v>5398</v>
      </c>
      <c r="B209" s="7" t="s">
        <v>5399</v>
      </c>
      <c r="C209" s="7" t="s">
        <v>5400</v>
      </c>
      <c r="D209" s="7" t="s">
        <v>3085</v>
      </c>
      <c r="E209" s="7">
        <v>36.947175000000001</v>
      </c>
      <c r="F209" s="7">
        <v>117.702372</v>
      </c>
      <c r="G209" s="7" t="s">
        <v>9159</v>
      </c>
      <c r="H209" s="7">
        <v>18.248084200000001</v>
      </c>
      <c r="I209" s="7">
        <v>120.6207677</v>
      </c>
      <c r="J209" s="7" t="s">
        <v>9158</v>
      </c>
      <c r="K209" s="7">
        <v>1546084179</v>
      </c>
      <c r="L209" s="7">
        <v>1546123779</v>
      </c>
      <c r="M209" s="7" t="s">
        <v>9149</v>
      </c>
      <c r="N209" s="7">
        <v>107.43</v>
      </c>
      <c r="O209" s="7">
        <v>1</v>
      </c>
      <c r="P209" s="7">
        <v>81.739999999999995</v>
      </c>
      <c r="Q209" s="7">
        <v>89.41</v>
      </c>
      <c r="R209" s="7">
        <v>141.44999999999999</v>
      </c>
      <c r="S209" s="7" t="s">
        <v>9149</v>
      </c>
      <c r="T209" s="7" t="s">
        <v>1978</v>
      </c>
      <c r="U209" s="7" t="s">
        <v>1978</v>
      </c>
      <c r="V209" s="7" t="s">
        <v>1978</v>
      </c>
      <c r="W209" s="7">
        <v>3</v>
      </c>
      <c r="X209" s="7" t="s">
        <v>9150</v>
      </c>
      <c r="Y209" s="7">
        <v>107.59</v>
      </c>
      <c r="Z209" s="7" t="s">
        <v>5403</v>
      </c>
      <c r="AA209" s="7" t="s">
        <v>9151</v>
      </c>
      <c r="AB209" s="7" t="s">
        <v>9151</v>
      </c>
      <c r="AC209" s="7" t="s">
        <v>9151</v>
      </c>
    </row>
    <row r="210" spans="1:29" x14ac:dyDescent="0.25">
      <c r="A210" s="7" t="s">
        <v>5404</v>
      </c>
      <c r="B210" s="7" t="s">
        <v>5405</v>
      </c>
      <c r="C210" s="7" t="s">
        <v>5406</v>
      </c>
      <c r="D210" s="7" t="s">
        <v>2484</v>
      </c>
      <c r="E210" s="7">
        <v>54.7669</v>
      </c>
      <c r="F210" s="7">
        <v>-111.96861</v>
      </c>
      <c r="G210" s="7" t="s">
        <v>9238</v>
      </c>
      <c r="H210" s="7">
        <v>40.034137299999998</v>
      </c>
      <c r="I210" s="7">
        <v>-8.4164300000000001</v>
      </c>
      <c r="J210" s="7" t="s">
        <v>9163</v>
      </c>
      <c r="K210" s="7">
        <v>1566086225</v>
      </c>
      <c r="L210" s="7">
        <v>1566147425</v>
      </c>
      <c r="M210" s="7" t="s">
        <v>9149</v>
      </c>
      <c r="N210" s="7">
        <v>87.61</v>
      </c>
      <c r="O210" s="7">
        <v>2</v>
      </c>
      <c r="P210" s="7">
        <v>0</v>
      </c>
      <c r="Q210" s="7">
        <v>130.29</v>
      </c>
      <c r="R210" s="7">
        <v>0</v>
      </c>
      <c r="S210" s="7" t="s">
        <v>9149</v>
      </c>
      <c r="T210" s="7" t="s">
        <v>1978</v>
      </c>
      <c r="U210" s="7" t="s">
        <v>1978</v>
      </c>
      <c r="V210" s="7" t="s">
        <v>1978</v>
      </c>
      <c r="W210" s="7">
        <v>1</v>
      </c>
      <c r="X210" s="7" t="s">
        <v>9164</v>
      </c>
      <c r="Y210" s="7">
        <v>85.76</v>
      </c>
      <c r="Z210" s="7" t="s">
        <v>5408</v>
      </c>
      <c r="AA210" s="7" t="s">
        <v>9151</v>
      </c>
      <c r="AB210" s="7" t="s">
        <v>9151</v>
      </c>
      <c r="AC210" s="7" t="s">
        <v>9151</v>
      </c>
    </row>
    <row r="211" spans="1:29" x14ac:dyDescent="0.25">
      <c r="A211" s="7" t="s">
        <v>5409</v>
      </c>
      <c r="B211" s="7" t="s">
        <v>5304</v>
      </c>
      <c r="C211" s="7" t="s">
        <v>5410</v>
      </c>
      <c r="D211" s="7" t="s">
        <v>3956</v>
      </c>
      <c r="E211" s="7">
        <v>46.047490699999997</v>
      </c>
      <c r="F211" s="7">
        <v>-74.273955200000003</v>
      </c>
      <c r="G211" s="7" t="s">
        <v>9238</v>
      </c>
      <c r="H211" s="7">
        <v>52.6386769</v>
      </c>
      <c r="I211" s="7">
        <v>22.563616</v>
      </c>
      <c r="J211" s="7" t="s">
        <v>9148</v>
      </c>
      <c r="K211" s="7">
        <v>1549748070</v>
      </c>
      <c r="L211" s="7">
        <v>1549758870</v>
      </c>
      <c r="M211" s="7" t="s">
        <v>9149</v>
      </c>
      <c r="N211" s="7">
        <v>72.239999999999995</v>
      </c>
      <c r="O211" s="7">
        <v>0</v>
      </c>
      <c r="P211" s="7">
        <v>140.94</v>
      </c>
      <c r="Q211" s="7">
        <v>152.21</v>
      </c>
      <c r="R211" s="7">
        <v>128.16</v>
      </c>
      <c r="S211" s="7" t="s">
        <v>9149</v>
      </c>
      <c r="T211" s="7" t="s">
        <v>1978</v>
      </c>
      <c r="U211" s="7" t="s">
        <v>1978</v>
      </c>
      <c r="V211" s="7" t="s">
        <v>1978</v>
      </c>
      <c r="W211" s="7">
        <v>0</v>
      </c>
      <c r="X211" s="7" t="s">
        <v>9150</v>
      </c>
      <c r="Y211" s="7">
        <v>137.19999999999999</v>
      </c>
      <c r="Z211" s="7" t="s">
        <v>5412</v>
      </c>
      <c r="AA211" s="7" t="s">
        <v>9151</v>
      </c>
      <c r="AB211" s="7" t="s">
        <v>9151</v>
      </c>
      <c r="AC211" s="7" t="s">
        <v>9151</v>
      </c>
    </row>
    <row r="212" spans="1:29" x14ac:dyDescent="0.25">
      <c r="A212" s="7" t="s">
        <v>5413</v>
      </c>
      <c r="B212" s="7" t="s">
        <v>5414</v>
      </c>
      <c r="C212" s="7" t="s">
        <v>5415</v>
      </c>
      <c r="D212" s="7" t="s">
        <v>3704</v>
      </c>
      <c r="E212" s="7">
        <v>63.813585500000002</v>
      </c>
      <c r="F212" s="7">
        <v>20.214786100000001</v>
      </c>
      <c r="G212" s="7" t="s">
        <v>9175</v>
      </c>
      <c r="H212" s="7">
        <v>55.1936526</v>
      </c>
      <c r="I212" s="7">
        <v>75.968454100000002</v>
      </c>
      <c r="J212" s="7" t="s">
        <v>9152</v>
      </c>
      <c r="K212" s="7">
        <v>1543298106</v>
      </c>
      <c r="L212" s="7">
        <v>1543344906</v>
      </c>
      <c r="M212" s="7" t="s">
        <v>9149</v>
      </c>
      <c r="N212" s="7">
        <v>53.72</v>
      </c>
      <c r="O212" s="7">
        <v>1</v>
      </c>
      <c r="P212" s="7">
        <v>103.6</v>
      </c>
      <c r="Q212" s="7">
        <v>88.15</v>
      </c>
      <c r="R212" s="7">
        <v>22.6</v>
      </c>
      <c r="S212" s="7" t="s">
        <v>9149</v>
      </c>
      <c r="T212" s="7" t="s">
        <v>1978</v>
      </c>
      <c r="U212" s="7" t="s">
        <v>1978</v>
      </c>
      <c r="V212" s="7" t="s">
        <v>1978</v>
      </c>
      <c r="W212" s="7">
        <v>1</v>
      </c>
      <c r="X212" s="7" t="s">
        <v>9150</v>
      </c>
      <c r="Y212" s="7">
        <v>106.83</v>
      </c>
      <c r="Z212" s="7" t="s">
        <v>5418</v>
      </c>
      <c r="AA212" s="7" t="s">
        <v>9151</v>
      </c>
      <c r="AB212" s="7" t="s">
        <v>9151</v>
      </c>
      <c r="AC212" s="7" t="s">
        <v>9151</v>
      </c>
    </row>
    <row r="213" spans="1:29" x14ac:dyDescent="0.25">
      <c r="A213" s="7" t="s">
        <v>5419</v>
      </c>
      <c r="B213" s="7" t="s">
        <v>5420</v>
      </c>
      <c r="C213" s="7" t="s">
        <v>5421</v>
      </c>
      <c r="D213" s="7" t="s">
        <v>3665</v>
      </c>
      <c r="E213" s="7">
        <v>15.4977734</v>
      </c>
      <c r="F213" s="7">
        <v>100.2151578</v>
      </c>
      <c r="G213" s="7" t="s">
        <v>9182</v>
      </c>
      <c r="H213" s="7">
        <v>37.845024100000003</v>
      </c>
      <c r="I213" s="7">
        <v>-25.231895000000002</v>
      </c>
      <c r="J213" s="7" t="s">
        <v>9163</v>
      </c>
      <c r="K213" s="7">
        <v>1556131293</v>
      </c>
      <c r="L213" s="7">
        <v>1556152893</v>
      </c>
      <c r="M213" s="7" t="s">
        <v>9149</v>
      </c>
      <c r="N213" s="7">
        <v>21.74</v>
      </c>
      <c r="O213" s="7">
        <v>0</v>
      </c>
      <c r="P213" s="7">
        <v>184.5</v>
      </c>
      <c r="Q213" s="7">
        <v>120.4</v>
      </c>
      <c r="R213" s="7">
        <v>51.5</v>
      </c>
      <c r="S213" s="7" t="s">
        <v>9149</v>
      </c>
      <c r="T213" s="7" t="s">
        <v>1978</v>
      </c>
      <c r="U213" s="7" t="s">
        <v>1978</v>
      </c>
      <c r="V213" s="7" t="s">
        <v>1978</v>
      </c>
      <c r="W213" s="7">
        <v>2</v>
      </c>
      <c r="X213" s="7" t="s">
        <v>9150</v>
      </c>
      <c r="Y213" s="7">
        <v>3.39</v>
      </c>
      <c r="Z213" s="7" t="s">
        <v>5422</v>
      </c>
      <c r="AA213" s="7" t="s">
        <v>9151</v>
      </c>
      <c r="AB213" s="7" t="s">
        <v>9151</v>
      </c>
      <c r="AC213" s="7" t="s">
        <v>9151</v>
      </c>
    </row>
    <row r="214" spans="1:29" x14ac:dyDescent="0.25">
      <c r="A214" s="7" t="s">
        <v>5423</v>
      </c>
      <c r="B214" s="7" t="s">
        <v>5424</v>
      </c>
      <c r="C214" s="7" t="s">
        <v>5425</v>
      </c>
      <c r="D214" s="7" t="s">
        <v>2068</v>
      </c>
      <c r="E214" s="7">
        <v>50.421664200000002</v>
      </c>
      <c r="F214" s="7">
        <v>14.346880199999999</v>
      </c>
      <c r="G214" s="7" t="s">
        <v>9176</v>
      </c>
      <c r="H214" s="7">
        <v>50.089714100000002</v>
      </c>
      <c r="I214" s="7">
        <v>8.2719070000000006</v>
      </c>
      <c r="J214" s="7" t="s">
        <v>9196</v>
      </c>
      <c r="K214" s="7">
        <v>1562314043</v>
      </c>
      <c r="L214" s="7">
        <v>1562371643</v>
      </c>
      <c r="M214" s="7" t="s">
        <v>9149</v>
      </c>
      <c r="N214" s="7">
        <v>144.01</v>
      </c>
      <c r="O214" s="7">
        <v>0</v>
      </c>
      <c r="P214" s="7">
        <v>141.78</v>
      </c>
      <c r="Q214" s="7">
        <v>15.9</v>
      </c>
      <c r="R214" s="7">
        <v>88.93</v>
      </c>
      <c r="S214" s="7" t="s">
        <v>9149</v>
      </c>
      <c r="T214" s="7" t="s">
        <v>1978</v>
      </c>
      <c r="U214" s="7" t="s">
        <v>1978</v>
      </c>
      <c r="V214" s="7" t="s">
        <v>1978</v>
      </c>
      <c r="W214" s="7">
        <v>2</v>
      </c>
      <c r="X214" s="7" t="s">
        <v>9164</v>
      </c>
      <c r="Y214" s="7">
        <v>82.53</v>
      </c>
      <c r="Z214" s="7" t="s">
        <v>5427</v>
      </c>
      <c r="AA214" s="7" t="s">
        <v>9151</v>
      </c>
      <c r="AB214" s="7" t="s">
        <v>9151</v>
      </c>
      <c r="AC214" s="7" t="s">
        <v>9151</v>
      </c>
    </row>
    <row r="215" spans="1:29" x14ac:dyDescent="0.25">
      <c r="A215" s="7" t="s">
        <v>5428</v>
      </c>
      <c r="B215" s="7" t="s">
        <v>5429</v>
      </c>
      <c r="C215" s="7" t="s">
        <v>5430</v>
      </c>
      <c r="D215" s="7" t="s">
        <v>4144</v>
      </c>
      <c r="E215" s="7">
        <v>39.389716399999998</v>
      </c>
      <c r="F215" s="7">
        <v>22.998225300000001</v>
      </c>
      <c r="G215" s="7" t="s">
        <v>9199</v>
      </c>
      <c r="H215" s="7">
        <v>30.871634400000001</v>
      </c>
      <c r="I215" s="7">
        <v>104.0134362</v>
      </c>
      <c r="J215" s="7" t="s">
        <v>9159</v>
      </c>
      <c r="K215" s="7">
        <v>1553999479</v>
      </c>
      <c r="L215" s="7">
        <v>1554039079</v>
      </c>
      <c r="M215" s="7" t="s">
        <v>9149</v>
      </c>
      <c r="N215" s="7">
        <v>86.14</v>
      </c>
      <c r="O215" s="7">
        <v>0</v>
      </c>
      <c r="P215" s="7">
        <v>168.75</v>
      </c>
      <c r="Q215" s="7">
        <v>109.14</v>
      </c>
      <c r="R215" s="7">
        <v>144.16</v>
      </c>
      <c r="S215" s="7" t="s">
        <v>9149</v>
      </c>
      <c r="T215" s="7" t="s">
        <v>1978</v>
      </c>
      <c r="U215" s="7" t="s">
        <v>1978</v>
      </c>
      <c r="V215" s="7" t="s">
        <v>1978</v>
      </c>
      <c r="W215" s="7">
        <v>2</v>
      </c>
      <c r="X215" s="7" t="s">
        <v>9150</v>
      </c>
      <c r="Y215" s="7">
        <v>43.37</v>
      </c>
      <c r="Z215" s="7" t="s">
        <v>5432</v>
      </c>
      <c r="AA215" s="7" t="s">
        <v>9151</v>
      </c>
      <c r="AB215" s="7" t="s">
        <v>9151</v>
      </c>
      <c r="AC215" s="7" t="s">
        <v>9151</v>
      </c>
    </row>
    <row r="216" spans="1:29" x14ac:dyDescent="0.25">
      <c r="A216" s="7" t="s">
        <v>5433</v>
      </c>
      <c r="B216" s="7" t="s">
        <v>5434</v>
      </c>
      <c r="C216" s="7" t="s">
        <v>5435</v>
      </c>
      <c r="D216" s="7" t="s">
        <v>2820</v>
      </c>
      <c r="E216" s="7">
        <v>-21.3601809</v>
      </c>
      <c r="F216" s="7">
        <v>-48.228265899999997</v>
      </c>
      <c r="G216" s="7" t="s">
        <v>9147</v>
      </c>
      <c r="H216" s="7">
        <v>9.9821840999999996</v>
      </c>
      <c r="I216" s="7">
        <v>122.7382909</v>
      </c>
      <c r="J216" s="7" t="s">
        <v>9158</v>
      </c>
      <c r="K216" s="7">
        <v>1558568856</v>
      </c>
      <c r="L216" s="7">
        <v>1558597656</v>
      </c>
      <c r="M216" s="7" t="s">
        <v>9149</v>
      </c>
      <c r="N216" s="7">
        <v>81.56</v>
      </c>
      <c r="O216" s="7">
        <v>1</v>
      </c>
      <c r="P216" s="7">
        <v>84.66</v>
      </c>
      <c r="Q216" s="7">
        <v>153.91</v>
      </c>
      <c r="R216" s="7">
        <v>149.03</v>
      </c>
      <c r="S216" s="7" t="s">
        <v>9149</v>
      </c>
      <c r="T216" s="7" t="s">
        <v>1978</v>
      </c>
      <c r="U216" s="7" t="s">
        <v>1978</v>
      </c>
      <c r="V216" s="7" t="s">
        <v>1978</v>
      </c>
      <c r="W216" s="7">
        <v>0</v>
      </c>
      <c r="X216" s="7" t="s">
        <v>9164</v>
      </c>
      <c r="Y216" s="7">
        <v>19.72</v>
      </c>
      <c r="Z216" s="7" t="s">
        <v>5438</v>
      </c>
      <c r="AA216" s="7" t="s">
        <v>9151</v>
      </c>
      <c r="AB216" s="7" t="s">
        <v>9151</v>
      </c>
      <c r="AC216" s="7" t="s">
        <v>9151</v>
      </c>
    </row>
    <row r="217" spans="1:29" x14ac:dyDescent="0.25">
      <c r="A217" s="7" t="s">
        <v>5439</v>
      </c>
      <c r="B217" s="7" t="s">
        <v>4920</v>
      </c>
      <c r="C217" s="7" t="s">
        <v>5440</v>
      </c>
      <c r="D217" s="7" t="s">
        <v>3059</v>
      </c>
      <c r="E217" s="7">
        <v>6.658614</v>
      </c>
      <c r="F217" s="7">
        <v>-72.733350999999999</v>
      </c>
      <c r="G217" s="7" t="s">
        <v>9191</v>
      </c>
      <c r="H217" s="7">
        <v>50.3748498</v>
      </c>
      <c r="I217" s="7">
        <v>17.9891121</v>
      </c>
      <c r="J217" s="7" t="s">
        <v>9148</v>
      </c>
      <c r="K217" s="7">
        <v>1563058899</v>
      </c>
      <c r="L217" s="7">
        <v>1563066099</v>
      </c>
      <c r="M217" s="7" t="s">
        <v>9149</v>
      </c>
      <c r="N217" s="7">
        <v>24.17</v>
      </c>
      <c r="O217" s="7">
        <v>0</v>
      </c>
      <c r="P217" s="7">
        <v>6.06</v>
      </c>
      <c r="Q217" s="7">
        <v>32.86</v>
      </c>
      <c r="R217" s="7">
        <v>156.09</v>
      </c>
      <c r="S217" s="7" t="s">
        <v>9149</v>
      </c>
      <c r="T217" s="7" t="s">
        <v>1978</v>
      </c>
      <c r="U217" s="7" t="s">
        <v>1978</v>
      </c>
      <c r="V217" s="7" t="s">
        <v>1978</v>
      </c>
      <c r="W217" s="7">
        <v>3</v>
      </c>
      <c r="X217" s="7" t="s">
        <v>9164</v>
      </c>
      <c r="Y217" s="7">
        <v>148.97999999999999</v>
      </c>
      <c r="Z217" s="7" t="s">
        <v>5442</v>
      </c>
      <c r="AA217" s="7" t="s">
        <v>9151</v>
      </c>
      <c r="AB217" s="7" t="s">
        <v>9151</v>
      </c>
      <c r="AC217" s="7" t="s">
        <v>9151</v>
      </c>
    </row>
    <row r="218" spans="1:29" x14ac:dyDescent="0.25">
      <c r="A218" s="7" t="s">
        <v>5443</v>
      </c>
      <c r="B218" s="7" t="s">
        <v>4215</v>
      </c>
      <c r="C218" s="7" t="s">
        <v>5444</v>
      </c>
      <c r="D218" s="7" t="s">
        <v>3468</v>
      </c>
      <c r="E218" s="7">
        <v>2.1887300000000001</v>
      </c>
      <c r="F218" s="7">
        <v>98.611850000000004</v>
      </c>
      <c r="G218" s="7" t="s">
        <v>9157</v>
      </c>
      <c r="H218" s="7">
        <v>7.0961815000000001</v>
      </c>
      <c r="I218" s="7">
        <v>122.23447950000001</v>
      </c>
      <c r="J218" s="7" t="s">
        <v>9158</v>
      </c>
      <c r="K218" s="7">
        <v>1548131987</v>
      </c>
      <c r="L218" s="7">
        <v>1548211187</v>
      </c>
      <c r="M218" s="7" t="s">
        <v>9149</v>
      </c>
      <c r="N218" s="7">
        <v>191.07</v>
      </c>
      <c r="O218" s="7">
        <v>4</v>
      </c>
      <c r="P218" s="7">
        <v>0</v>
      </c>
      <c r="Q218" s="7">
        <v>0</v>
      </c>
      <c r="R218" s="7">
        <v>0</v>
      </c>
      <c r="S218" s="7" t="s">
        <v>9149</v>
      </c>
      <c r="T218" s="7" t="s">
        <v>1978</v>
      </c>
      <c r="U218" s="7" t="s">
        <v>1978</v>
      </c>
      <c r="V218" s="7" t="s">
        <v>1978</v>
      </c>
      <c r="W218" s="7">
        <v>0</v>
      </c>
      <c r="X218" s="7" t="s">
        <v>9164</v>
      </c>
      <c r="Y218" s="7">
        <v>88.93</v>
      </c>
      <c r="Z218" s="7" t="s">
        <v>5447</v>
      </c>
      <c r="AA218" s="7" t="s">
        <v>9151</v>
      </c>
      <c r="AB218" s="7" t="s">
        <v>9151</v>
      </c>
      <c r="AC218" s="7" t="s">
        <v>9151</v>
      </c>
    </row>
    <row r="219" spans="1:29" x14ac:dyDescent="0.25">
      <c r="A219" s="7" t="s">
        <v>5448</v>
      </c>
      <c r="B219" s="7" t="s">
        <v>5449</v>
      </c>
      <c r="C219" s="7" t="s">
        <v>5450</v>
      </c>
      <c r="D219" s="7" t="s">
        <v>2867</v>
      </c>
      <c r="E219" s="7">
        <v>29.020827000000001</v>
      </c>
      <c r="F219" s="7">
        <v>110.637506</v>
      </c>
      <c r="G219" s="7" t="s">
        <v>9159</v>
      </c>
      <c r="H219" s="7">
        <v>-38.977251000000003</v>
      </c>
      <c r="I219" s="7">
        <v>-67.826868000000005</v>
      </c>
      <c r="J219" s="7" t="s">
        <v>9195</v>
      </c>
      <c r="K219" s="7">
        <v>1567727971</v>
      </c>
      <c r="L219" s="7">
        <v>1567738771</v>
      </c>
      <c r="M219" s="7" t="s">
        <v>9149</v>
      </c>
      <c r="N219" s="7">
        <v>42.76</v>
      </c>
      <c r="O219" s="7">
        <v>4</v>
      </c>
      <c r="P219" s="7">
        <v>0</v>
      </c>
      <c r="Q219" s="7">
        <v>0</v>
      </c>
      <c r="R219" s="7">
        <v>0</v>
      </c>
      <c r="S219" s="7" t="s">
        <v>9149</v>
      </c>
      <c r="T219" s="7" t="s">
        <v>1978</v>
      </c>
      <c r="U219" s="7" t="s">
        <v>1978</v>
      </c>
      <c r="V219" s="7" t="s">
        <v>1978</v>
      </c>
      <c r="W219" s="7">
        <v>2</v>
      </c>
      <c r="X219" s="7" t="s">
        <v>9164</v>
      </c>
      <c r="Y219" s="7">
        <v>76.73</v>
      </c>
      <c r="Z219" s="7" t="s">
        <v>5453</v>
      </c>
      <c r="AA219" s="7" t="s">
        <v>9151</v>
      </c>
      <c r="AB219" s="7" t="s">
        <v>9151</v>
      </c>
      <c r="AC219" s="7" t="s">
        <v>9151</v>
      </c>
    </row>
    <row r="220" spans="1:29" x14ac:dyDescent="0.25">
      <c r="A220" s="7" t="s">
        <v>5454</v>
      </c>
      <c r="B220" s="7" t="s">
        <v>5455</v>
      </c>
      <c r="C220" s="7" t="s">
        <v>5456</v>
      </c>
      <c r="D220" s="7" t="s">
        <v>3089</v>
      </c>
      <c r="E220" s="7">
        <v>64.745711299999996</v>
      </c>
      <c r="F220" s="7">
        <v>20.9568227</v>
      </c>
      <c r="G220" s="7" t="s">
        <v>9175</v>
      </c>
      <c r="H220" s="7">
        <v>-6.6500291999999996</v>
      </c>
      <c r="I220" s="7">
        <v>107.7695429</v>
      </c>
      <c r="J220" s="7" t="s">
        <v>9157</v>
      </c>
      <c r="K220" s="7">
        <v>1554034634</v>
      </c>
      <c r="L220" s="7">
        <v>1554074234</v>
      </c>
      <c r="M220" s="7" t="s">
        <v>9149</v>
      </c>
      <c r="N220" s="7">
        <v>13.5</v>
      </c>
      <c r="O220" s="7">
        <v>4</v>
      </c>
      <c r="P220" s="7">
        <v>0</v>
      </c>
      <c r="Q220" s="7">
        <v>0</v>
      </c>
      <c r="R220" s="7">
        <v>0</v>
      </c>
      <c r="S220" s="7" t="s">
        <v>9149</v>
      </c>
      <c r="T220" s="7" t="s">
        <v>1978</v>
      </c>
      <c r="U220" s="7" t="s">
        <v>1978</v>
      </c>
      <c r="V220" s="7" t="s">
        <v>1978</v>
      </c>
      <c r="W220" s="7">
        <v>2</v>
      </c>
      <c r="X220" s="7" t="s">
        <v>9150</v>
      </c>
      <c r="Y220" s="7">
        <v>101.45</v>
      </c>
      <c r="Z220" s="7" t="s">
        <v>5458</v>
      </c>
      <c r="AA220" s="7" t="s">
        <v>9151</v>
      </c>
      <c r="AB220" s="7" t="s">
        <v>9151</v>
      </c>
      <c r="AC220" s="7" t="s">
        <v>9151</v>
      </c>
    </row>
    <row r="221" spans="1:29" x14ac:dyDescent="0.25">
      <c r="A221" s="7" t="s">
        <v>5459</v>
      </c>
      <c r="B221" s="7" t="s">
        <v>5460</v>
      </c>
      <c r="C221" s="7" t="s">
        <v>5461</v>
      </c>
      <c r="D221" s="7" t="s">
        <v>3091</v>
      </c>
      <c r="E221" s="7">
        <v>16.0765691</v>
      </c>
      <c r="F221" s="7">
        <v>97.584317100000007</v>
      </c>
      <c r="G221" s="7" t="s">
        <v>9209</v>
      </c>
      <c r="H221" s="7">
        <v>22.584050000000001</v>
      </c>
      <c r="I221" s="7">
        <v>113.093384</v>
      </c>
      <c r="J221" s="7" t="s">
        <v>9159</v>
      </c>
      <c r="K221" s="7">
        <v>1557966547</v>
      </c>
      <c r="L221" s="7">
        <v>1558013347</v>
      </c>
      <c r="M221" s="7" t="s">
        <v>9149</v>
      </c>
      <c r="N221" s="7">
        <v>6.24</v>
      </c>
      <c r="O221" s="7">
        <v>1</v>
      </c>
      <c r="P221" s="7">
        <v>75.02</v>
      </c>
      <c r="Q221" s="7">
        <v>36.4</v>
      </c>
      <c r="R221" s="7">
        <v>161.01</v>
      </c>
      <c r="S221" s="7" t="s">
        <v>9149</v>
      </c>
      <c r="T221" s="7" t="s">
        <v>1978</v>
      </c>
      <c r="U221" s="7" t="s">
        <v>1978</v>
      </c>
      <c r="V221" s="7" t="s">
        <v>1978</v>
      </c>
      <c r="W221" s="7">
        <v>0</v>
      </c>
      <c r="X221" s="7" t="s">
        <v>9150</v>
      </c>
      <c r="Y221" s="7">
        <v>1.48</v>
      </c>
      <c r="Z221" s="7" t="s">
        <v>5463</v>
      </c>
      <c r="AA221" s="7" t="s">
        <v>9151</v>
      </c>
      <c r="AB221" s="7" t="s">
        <v>9151</v>
      </c>
      <c r="AC221" s="7" t="s">
        <v>9151</v>
      </c>
    </row>
    <row r="222" spans="1:29" x14ac:dyDescent="0.25">
      <c r="A222" s="7" t="s">
        <v>5464</v>
      </c>
      <c r="B222" s="7" t="s">
        <v>5465</v>
      </c>
      <c r="C222" s="7" t="s">
        <v>5466</v>
      </c>
      <c r="D222" s="7" t="s">
        <v>2616</v>
      </c>
      <c r="E222" s="7">
        <v>-14.844135</v>
      </c>
      <c r="F222" s="7">
        <v>35.346625299999999</v>
      </c>
      <c r="G222" s="7" t="s">
        <v>9232</v>
      </c>
      <c r="H222" s="7">
        <v>31.165534399999999</v>
      </c>
      <c r="I222" s="7">
        <v>121.67935369999999</v>
      </c>
      <c r="J222" s="7" t="s">
        <v>9159</v>
      </c>
      <c r="K222" s="7">
        <v>1566672509</v>
      </c>
      <c r="L222" s="7">
        <v>1566719309</v>
      </c>
      <c r="M222" s="7" t="s">
        <v>9149</v>
      </c>
      <c r="N222" s="7">
        <v>102.57</v>
      </c>
      <c r="O222" s="7">
        <v>1</v>
      </c>
      <c r="P222" s="7">
        <v>1.65</v>
      </c>
      <c r="Q222" s="7">
        <v>31.44</v>
      </c>
      <c r="R222" s="7">
        <v>31.76</v>
      </c>
      <c r="S222" s="7" t="s">
        <v>9149</v>
      </c>
      <c r="T222" s="7" t="s">
        <v>1978</v>
      </c>
      <c r="U222" s="7" t="s">
        <v>1978</v>
      </c>
      <c r="V222" s="7" t="s">
        <v>1978</v>
      </c>
      <c r="W222" s="7">
        <v>3</v>
      </c>
      <c r="X222" s="7" t="s">
        <v>9150</v>
      </c>
      <c r="Y222" s="7">
        <v>172.34</v>
      </c>
      <c r="Z222" s="7" t="s">
        <v>5469</v>
      </c>
      <c r="AA222" s="7" t="s">
        <v>9151</v>
      </c>
      <c r="AB222" s="7" t="s">
        <v>9151</v>
      </c>
      <c r="AC222" s="7" t="s">
        <v>9151</v>
      </c>
    </row>
    <row r="223" spans="1:29" x14ac:dyDescent="0.25">
      <c r="A223" s="7" t="s">
        <v>5470</v>
      </c>
      <c r="B223" s="7" t="s">
        <v>5471</v>
      </c>
      <c r="C223" s="7" t="s">
        <v>5472</v>
      </c>
      <c r="D223" s="7" t="s">
        <v>2730</v>
      </c>
      <c r="E223" s="7">
        <v>15.927263200000001</v>
      </c>
      <c r="F223" s="7">
        <v>107.63928919999999</v>
      </c>
      <c r="G223" s="7" t="s">
        <v>9206</v>
      </c>
      <c r="H223" s="7">
        <v>25.675924899999998</v>
      </c>
      <c r="I223" s="7">
        <v>103.66454280000001</v>
      </c>
      <c r="J223" s="7" t="s">
        <v>9159</v>
      </c>
      <c r="K223" s="7">
        <v>1573357238</v>
      </c>
      <c r="L223" s="7">
        <v>1573404038</v>
      </c>
      <c r="M223" s="7" t="s">
        <v>9149</v>
      </c>
      <c r="N223" s="7">
        <v>121.21</v>
      </c>
      <c r="O223" s="7">
        <v>1</v>
      </c>
      <c r="P223" s="7">
        <v>5.08</v>
      </c>
      <c r="Q223" s="7">
        <v>82.56</v>
      </c>
      <c r="R223" s="7">
        <v>120.86</v>
      </c>
      <c r="S223" s="7" t="s">
        <v>9149</v>
      </c>
      <c r="T223" s="7" t="s">
        <v>1978</v>
      </c>
      <c r="U223" s="7" t="s">
        <v>1978</v>
      </c>
      <c r="V223" s="7" t="s">
        <v>1978</v>
      </c>
      <c r="W223" s="7">
        <v>1</v>
      </c>
      <c r="X223" s="7" t="s">
        <v>9164</v>
      </c>
      <c r="Y223" s="7">
        <v>53.59</v>
      </c>
      <c r="Z223" s="7" t="s">
        <v>5475</v>
      </c>
      <c r="AA223" s="7" t="s">
        <v>9151</v>
      </c>
      <c r="AB223" s="7" t="s">
        <v>9151</v>
      </c>
      <c r="AC223" s="7" t="s">
        <v>9151</v>
      </c>
    </row>
    <row r="224" spans="1:29" x14ac:dyDescent="0.25">
      <c r="A224" s="7" t="s">
        <v>5476</v>
      </c>
      <c r="B224" s="7" t="s">
        <v>5477</v>
      </c>
      <c r="C224" s="7" t="s">
        <v>5478</v>
      </c>
      <c r="D224" s="7" t="s">
        <v>3048</v>
      </c>
      <c r="E224" s="7">
        <v>28.688267700000001</v>
      </c>
      <c r="F224" s="7">
        <v>77.134929299999996</v>
      </c>
      <c r="G224" s="7" t="s">
        <v>9205</v>
      </c>
      <c r="H224" s="7">
        <v>49.722760000000001</v>
      </c>
      <c r="I224" s="7">
        <v>18.762070000000001</v>
      </c>
      <c r="J224" s="7" t="s">
        <v>9148</v>
      </c>
      <c r="K224" s="7">
        <v>1565869109</v>
      </c>
      <c r="L224" s="7">
        <v>1565879909</v>
      </c>
      <c r="M224" s="7" t="s">
        <v>9149</v>
      </c>
      <c r="N224" s="7">
        <v>59.27</v>
      </c>
      <c r="O224" s="7">
        <v>1</v>
      </c>
      <c r="P224" s="7">
        <v>18.23</v>
      </c>
      <c r="Q224" s="7">
        <v>170.04</v>
      </c>
      <c r="R224" s="7">
        <v>143.69</v>
      </c>
      <c r="S224" s="7" t="s">
        <v>9149</v>
      </c>
      <c r="T224" s="7" t="s">
        <v>1978</v>
      </c>
      <c r="U224" s="7" t="s">
        <v>1978</v>
      </c>
      <c r="V224" s="7" t="s">
        <v>1978</v>
      </c>
      <c r="W224" s="7">
        <v>1</v>
      </c>
      <c r="X224" s="7" t="s">
        <v>9150</v>
      </c>
      <c r="Y224" s="7">
        <v>133.05000000000001</v>
      </c>
      <c r="Z224" s="7" t="s">
        <v>5481</v>
      </c>
      <c r="AA224" s="7" t="s">
        <v>9151</v>
      </c>
      <c r="AB224" s="7" t="s">
        <v>9151</v>
      </c>
      <c r="AC224" s="7" t="s">
        <v>9151</v>
      </c>
    </row>
    <row r="225" spans="1:29" x14ac:dyDescent="0.25">
      <c r="A225" s="7" t="s">
        <v>5482</v>
      </c>
      <c r="B225" s="7" t="s">
        <v>5354</v>
      </c>
      <c r="C225" s="7" t="s">
        <v>5483</v>
      </c>
      <c r="D225" s="7" t="s">
        <v>3437</v>
      </c>
      <c r="E225" s="7">
        <v>-19.572870900000002</v>
      </c>
      <c r="F225" s="7">
        <v>18.107292399999999</v>
      </c>
      <c r="G225" s="7" t="s">
        <v>9244</v>
      </c>
      <c r="H225" s="7">
        <v>55.321347000000003</v>
      </c>
      <c r="I225" s="7">
        <v>42.168660000000003</v>
      </c>
      <c r="J225" s="7" t="s">
        <v>9152</v>
      </c>
      <c r="K225" s="7">
        <v>1565480722</v>
      </c>
      <c r="L225" s="7">
        <v>1565480722</v>
      </c>
      <c r="M225" s="7" t="s">
        <v>9149</v>
      </c>
      <c r="N225" s="7">
        <v>129.30000000000001</v>
      </c>
      <c r="O225" s="7">
        <v>1</v>
      </c>
      <c r="P225" s="7">
        <v>113.34</v>
      </c>
      <c r="Q225" s="7">
        <v>73.180000000000007</v>
      </c>
      <c r="R225" s="7">
        <v>178.84</v>
      </c>
      <c r="S225" s="7" t="s">
        <v>9149</v>
      </c>
      <c r="T225" s="7" t="s">
        <v>1978</v>
      </c>
      <c r="U225" s="7" t="s">
        <v>1978</v>
      </c>
      <c r="V225" s="7" t="s">
        <v>1978</v>
      </c>
      <c r="W225" s="7">
        <v>0</v>
      </c>
      <c r="X225" s="7" t="s">
        <v>9150</v>
      </c>
      <c r="Y225" s="7">
        <v>1.96</v>
      </c>
      <c r="Z225" s="7" t="s">
        <v>5486</v>
      </c>
      <c r="AA225" s="7" t="s">
        <v>9151</v>
      </c>
      <c r="AB225" s="7" t="s">
        <v>9151</v>
      </c>
      <c r="AC225" s="7" t="s">
        <v>9151</v>
      </c>
    </row>
    <row r="226" spans="1:29" x14ac:dyDescent="0.25">
      <c r="A226" s="7" t="s">
        <v>5487</v>
      </c>
      <c r="B226" s="7" t="s">
        <v>5488</v>
      </c>
      <c r="C226" s="7" t="s">
        <v>5489</v>
      </c>
      <c r="D226" s="7" t="s">
        <v>4047</v>
      </c>
      <c r="E226" s="7">
        <v>-7.5605000000000002</v>
      </c>
      <c r="F226" s="7">
        <v>108.2573</v>
      </c>
      <c r="G226" s="7" t="s">
        <v>9157</v>
      </c>
      <c r="H226" s="7">
        <v>29.495740000000001</v>
      </c>
      <c r="I226" s="7">
        <v>111.926694</v>
      </c>
      <c r="J226" s="7" t="s">
        <v>9159</v>
      </c>
      <c r="K226" s="7">
        <v>1572801607</v>
      </c>
      <c r="L226" s="7">
        <v>1572873607</v>
      </c>
      <c r="M226" s="7" t="s">
        <v>9149</v>
      </c>
      <c r="N226" s="7">
        <v>191.86</v>
      </c>
      <c r="O226" s="7">
        <v>4</v>
      </c>
      <c r="P226" s="7">
        <v>0</v>
      </c>
      <c r="Q226" s="7">
        <v>0</v>
      </c>
      <c r="R226" s="7">
        <v>0</v>
      </c>
      <c r="S226" s="7" t="s">
        <v>9149</v>
      </c>
      <c r="T226" s="7" t="s">
        <v>1978</v>
      </c>
      <c r="U226" s="7" t="s">
        <v>1978</v>
      </c>
      <c r="V226" s="7" t="s">
        <v>1978</v>
      </c>
      <c r="W226" s="7">
        <v>2</v>
      </c>
      <c r="X226" s="7" t="s">
        <v>9164</v>
      </c>
      <c r="Y226" s="7">
        <v>123.44</v>
      </c>
      <c r="Z226" s="7" t="s">
        <v>5492</v>
      </c>
      <c r="AA226" s="7" t="s">
        <v>9151</v>
      </c>
      <c r="AB226" s="7" t="s">
        <v>9151</v>
      </c>
      <c r="AC226" s="7" t="s">
        <v>9151</v>
      </c>
    </row>
    <row r="227" spans="1:29" x14ac:dyDescent="0.25">
      <c r="A227" s="7" t="s">
        <v>5493</v>
      </c>
      <c r="B227" s="7" t="s">
        <v>5494</v>
      </c>
      <c r="C227" s="7" t="s">
        <v>5495</v>
      </c>
      <c r="D227" s="7" t="s">
        <v>3313</v>
      </c>
      <c r="E227" s="7">
        <v>-7.3391891999999999</v>
      </c>
      <c r="F227" s="7">
        <v>106.8768415</v>
      </c>
      <c r="G227" s="7" t="s">
        <v>9157</v>
      </c>
      <c r="H227" s="7">
        <v>50.249638599999997</v>
      </c>
      <c r="I227" s="7">
        <v>66.914046799999994</v>
      </c>
      <c r="J227" s="7" t="s">
        <v>9194</v>
      </c>
      <c r="K227" s="7">
        <v>1554318047</v>
      </c>
      <c r="L227" s="7">
        <v>1554361247</v>
      </c>
      <c r="M227" s="7" t="s">
        <v>9149</v>
      </c>
      <c r="N227" s="7">
        <v>24.92</v>
      </c>
      <c r="O227" s="7">
        <v>2</v>
      </c>
      <c r="P227" s="7">
        <v>0</v>
      </c>
      <c r="Q227" s="7">
        <v>114.93</v>
      </c>
      <c r="R227" s="7">
        <v>0</v>
      </c>
      <c r="S227" s="7" t="s">
        <v>9149</v>
      </c>
      <c r="T227" s="7" t="s">
        <v>1978</v>
      </c>
      <c r="U227" s="7" t="s">
        <v>1978</v>
      </c>
      <c r="V227" s="7" t="s">
        <v>1978</v>
      </c>
      <c r="W227" s="7">
        <v>2</v>
      </c>
      <c r="X227" s="7" t="s">
        <v>9150</v>
      </c>
      <c r="Y227" s="7">
        <v>141.55000000000001</v>
      </c>
      <c r="Z227" s="7" t="s">
        <v>5498</v>
      </c>
      <c r="AA227" s="7" t="s">
        <v>9151</v>
      </c>
      <c r="AB227" s="7" t="s">
        <v>9151</v>
      </c>
      <c r="AC227" s="7" t="s">
        <v>9151</v>
      </c>
    </row>
    <row r="228" spans="1:29" x14ac:dyDescent="0.25">
      <c r="A228" s="7" t="s">
        <v>5499</v>
      </c>
      <c r="B228" s="7" t="s">
        <v>5500</v>
      </c>
      <c r="C228" s="7" t="s">
        <v>5501</v>
      </c>
      <c r="D228" s="7" t="s">
        <v>3392</v>
      </c>
      <c r="E228" s="7">
        <v>-13.246790000000001</v>
      </c>
      <c r="F228" s="7">
        <v>-75.534476999999995</v>
      </c>
      <c r="G228" s="7" t="s">
        <v>9177</v>
      </c>
      <c r="H228" s="7">
        <v>-6.6769373999999999</v>
      </c>
      <c r="I228" s="7">
        <v>107.02441709999999</v>
      </c>
      <c r="J228" s="7" t="s">
        <v>9157</v>
      </c>
      <c r="K228" s="7">
        <v>1551097716</v>
      </c>
      <c r="L228" s="7">
        <v>1551126516</v>
      </c>
      <c r="M228" s="7" t="s">
        <v>9149</v>
      </c>
      <c r="N228" s="7">
        <v>44.11</v>
      </c>
      <c r="O228" s="7">
        <v>4</v>
      </c>
      <c r="P228" s="7">
        <v>0</v>
      </c>
      <c r="Q228" s="7">
        <v>0</v>
      </c>
      <c r="R228" s="7">
        <v>0</v>
      </c>
      <c r="S228" s="7" t="s">
        <v>9149</v>
      </c>
      <c r="T228" s="7" t="s">
        <v>1978</v>
      </c>
      <c r="U228" s="7" t="s">
        <v>1978</v>
      </c>
      <c r="V228" s="7" t="s">
        <v>1978</v>
      </c>
      <c r="W228" s="7">
        <v>0</v>
      </c>
      <c r="X228" s="7" t="s">
        <v>9150</v>
      </c>
      <c r="Y228" s="7">
        <v>12.96</v>
      </c>
      <c r="Z228" s="7" t="s">
        <v>5504</v>
      </c>
      <c r="AA228" s="7" t="s">
        <v>9151</v>
      </c>
      <c r="AB228" s="7" t="s">
        <v>9151</v>
      </c>
      <c r="AC228" s="7" t="s">
        <v>9151</v>
      </c>
    </row>
    <row r="229" spans="1:29" x14ac:dyDescent="0.25">
      <c r="A229" s="7" t="s">
        <v>5505</v>
      </c>
      <c r="B229" s="7" t="s">
        <v>5506</v>
      </c>
      <c r="C229" s="7" t="s">
        <v>5507</v>
      </c>
      <c r="D229" s="7" t="s">
        <v>3139</v>
      </c>
      <c r="E229" s="7">
        <v>-6.8</v>
      </c>
      <c r="F229" s="7">
        <v>106.183333</v>
      </c>
      <c r="G229" s="7" t="s">
        <v>9157</v>
      </c>
      <c r="H229" s="7">
        <v>-7.4720925999999999</v>
      </c>
      <c r="I229" s="7">
        <v>108.6324073</v>
      </c>
      <c r="J229" s="7" t="s">
        <v>9157</v>
      </c>
      <c r="K229" s="7">
        <v>1553908356</v>
      </c>
      <c r="L229" s="7">
        <v>1553922756</v>
      </c>
      <c r="M229" s="7" t="s">
        <v>9149</v>
      </c>
      <c r="N229" s="7">
        <v>102.26</v>
      </c>
      <c r="O229" s="7">
        <v>0</v>
      </c>
      <c r="P229" s="7">
        <v>128.47999999999999</v>
      </c>
      <c r="Q229" s="7">
        <v>35.78</v>
      </c>
      <c r="R229" s="7">
        <v>103.72</v>
      </c>
      <c r="S229" s="7" t="s">
        <v>9149</v>
      </c>
      <c r="T229" s="7" t="s">
        <v>1978</v>
      </c>
      <c r="U229" s="7" t="s">
        <v>1978</v>
      </c>
      <c r="V229" s="7" t="s">
        <v>1978</v>
      </c>
      <c r="W229" s="7">
        <v>2</v>
      </c>
      <c r="X229" s="7" t="s">
        <v>9150</v>
      </c>
      <c r="Y229" s="7">
        <v>194.08</v>
      </c>
      <c r="Z229" s="7" t="s">
        <v>5509</v>
      </c>
      <c r="AA229" s="7" t="s">
        <v>9151</v>
      </c>
      <c r="AB229" s="7" t="s">
        <v>9151</v>
      </c>
      <c r="AC229" s="7" t="s">
        <v>9151</v>
      </c>
    </row>
    <row r="230" spans="1:29" x14ac:dyDescent="0.25">
      <c r="A230" s="7" t="s">
        <v>5510</v>
      </c>
      <c r="B230" s="7" t="s">
        <v>5511</v>
      </c>
      <c r="C230" s="7" t="s">
        <v>5512</v>
      </c>
      <c r="D230" s="7" t="s">
        <v>2919</v>
      </c>
      <c r="E230" s="7">
        <v>61.169919399999998</v>
      </c>
      <c r="F230" s="7">
        <v>33.082897199999998</v>
      </c>
      <c r="G230" s="7" t="s">
        <v>9152</v>
      </c>
      <c r="H230" s="7">
        <v>51.449196999999998</v>
      </c>
      <c r="I230" s="7">
        <v>7.1957779000000004</v>
      </c>
      <c r="J230" s="7" t="s">
        <v>9196</v>
      </c>
      <c r="K230" s="7">
        <v>1546570972</v>
      </c>
      <c r="L230" s="7">
        <v>1546639372</v>
      </c>
      <c r="M230" s="7" t="s">
        <v>9149</v>
      </c>
      <c r="N230" s="7">
        <v>115.82</v>
      </c>
      <c r="O230" s="7">
        <v>0</v>
      </c>
      <c r="P230" s="7">
        <v>145.53</v>
      </c>
      <c r="Q230" s="7">
        <v>162.72</v>
      </c>
      <c r="R230" s="7">
        <v>165.99</v>
      </c>
      <c r="S230" s="7" t="s">
        <v>9149</v>
      </c>
      <c r="T230" s="7" t="s">
        <v>1978</v>
      </c>
      <c r="U230" s="7" t="s">
        <v>1978</v>
      </c>
      <c r="V230" s="7" t="s">
        <v>1978</v>
      </c>
      <c r="W230" s="7">
        <v>3</v>
      </c>
      <c r="X230" s="7" t="s">
        <v>9150</v>
      </c>
      <c r="Y230" s="7">
        <v>13.27</v>
      </c>
      <c r="Z230" s="7" t="s">
        <v>5514</v>
      </c>
      <c r="AA230" s="7" t="s">
        <v>9151</v>
      </c>
      <c r="AB230" s="7" t="s">
        <v>9151</v>
      </c>
      <c r="AC230" s="7" t="s">
        <v>9151</v>
      </c>
    </row>
    <row r="231" spans="1:29" x14ac:dyDescent="0.25">
      <c r="A231" s="7" t="s">
        <v>5515</v>
      </c>
      <c r="B231" s="7" t="s">
        <v>5516</v>
      </c>
      <c r="C231" s="7" t="s">
        <v>5517</v>
      </c>
      <c r="D231" s="7" t="s">
        <v>3315</v>
      </c>
      <c r="E231" s="7">
        <v>-2.6810841000000001</v>
      </c>
      <c r="F231" s="7">
        <v>32.991647800000003</v>
      </c>
      <c r="G231" s="7" t="s">
        <v>9169</v>
      </c>
      <c r="H231" s="7">
        <v>53.836332499999997</v>
      </c>
      <c r="I231" s="7">
        <v>-7.0868770000000003</v>
      </c>
      <c r="J231" s="7" t="s">
        <v>9187</v>
      </c>
      <c r="K231" s="7">
        <v>1563165831</v>
      </c>
      <c r="L231" s="7">
        <v>1563245031</v>
      </c>
      <c r="M231" s="7" t="s">
        <v>9149</v>
      </c>
      <c r="N231" s="7">
        <v>98.28</v>
      </c>
      <c r="O231" s="7">
        <v>3</v>
      </c>
      <c r="P231" s="7">
        <v>0</v>
      </c>
      <c r="Q231" s="7">
        <v>0</v>
      </c>
      <c r="R231" s="7">
        <v>0</v>
      </c>
      <c r="S231" s="7" t="s">
        <v>9149</v>
      </c>
      <c r="T231" s="7" t="s">
        <v>1978</v>
      </c>
      <c r="U231" s="7" t="s">
        <v>1978</v>
      </c>
      <c r="V231" s="7" t="s">
        <v>5520</v>
      </c>
      <c r="W231" s="7">
        <v>0</v>
      </c>
      <c r="X231" s="7" t="s">
        <v>9164</v>
      </c>
      <c r="Y231" s="7">
        <v>31.55</v>
      </c>
      <c r="Z231" s="7" t="s">
        <v>5521</v>
      </c>
      <c r="AA231" s="7" t="s">
        <v>9151</v>
      </c>
      <c r="AB231" s="7" t="s">
        <v>9151</v>
      </c>
      <c r="AC231" s="7" t="s">
        <v>9151</v>
      </c>
    </row>
    <row r="232" spans="1:29" x14ac:dyDescent="0.25">
      <c r="A232" s="7" t="s">
        <v>5522</v>
      </c>
      <c r="B232" s="7" t="s">
        <v>5523</v>
      </c>
      <c r="C232" s="7" t="s">
        <v>5524</v>
      </c>
      <c r="D232" s="7" t="s">
        <v>3949</v>
      </c>
      <c r="E232" s="7">
        <v>-8.2717886000000007</v>
      </c>
      <c r="F232" s="7">
        <v>123.11193710000001</v>
      </c>
      <c r="G232" s="7" t="s">
        <v>9157</v>
      </c>
      <c r="H232" s="7">
        <v>22.197185999999999</v>
      </c>
      <c r="I232" s="7">
        <v>-75.724065400000001</v>
      </c>
      <c r="J232" s="7" t="s">
        <v>9245</v>
      </c>
      <c r="K232" s="7">
        <v>1553756413</v>
      </c>
      <c r="L232" s="7">
        <v>1553774413</v>
      </c>
      <c r="M232" s="7" t="s">
        <v>9149</v>
      </c>
      <c r="N232" s="7">
        <v>178.69</v>
      </c>
      <c r="O232" s="7">
        <v>4</v>
      </c>
      <c r="P232" s="7">
        <v>0</v>
      </c>
      <c r="Q232" s="7">
        <v>0</v>
      </c>
      <c r="R232" s="7">
        <v>0</v>
      </c>
      <c r="S232" s="7" t="s">
        <v>9149</v>
      </c>
      <c r="T232" s="7" t="s">
        <v>1978</v>
      </c>
      <c r="U232" s="7" t="s">
        <v>1978</v>
      </c>
      <c r="V232" s="7" t="s">
        <v>1978</v>
      </c>
      <c r="W232" s="7">
        <v>0</v>
      </c>
      <c r="X232" s="7" t="s">
        <v>9164</v>
      </c>
      <c r="Y232" s="7">
        <v>68.55</v>
      </c>
      <c r="Z232" s="7" t="s">
        <v>5527</v>
      </c>
      <c r="AA232" s="7" t="s">
        <v>9151</v>
      </c>
      <c r="AB232" s="7" t="s">
        <v>9151</v>
      </c>
      <c r="AC232" s="7" t="s">
        <v>9151</v>
      </c>
    </row>
    <row r="233" spans="1:29" x14ac:dyDescent="0.25">
      <c r="A233" s="7" t="s">
        <v>5528</v>
      </c>
      <c r="B233" s="7" t="s">
        <v>5529</v>
      </c>
      <c r="C233" s="7" t="s">
        <v>5530</v>
      </c>
      <c r="D233" s="7" t="s">
        <v>3416</v>
      </c>
      <c r="E233" s="7">
        <v>41.88306</v>
      </c>
      <c r="F233" s="7">
        <v>21.127500000000001</v>
      </c>
      <c r="G233" s="7" t="s">
        <v>9239</v>
      </c>
      <c r="H233" s="7">
        <v>15.491918999999999</v>
      </c>
      <c r="I233" s="7">
        <v>99.834814600000001</v>
      </c>
      <c r="J233" s="7" t="s">
        <v>9182</v>
      </c>
      <c r="K233" s="7">
        <v>1548671841</v>
      </c>
      <c r="L233" s="7">
        <v>1548740241</v>
      </c>
      <c r="M233" s="7" t="s">
        <v>9149</v>
      </c>
      <c r="N233" s="7">
        <v>83.21</v>
      </c>
      <c r="O233" s="7">
        <v>4</v>
      </c>
      <c r="P233" s="7">
        <v>0</v>
      </c>
      <c r="Q233" s="7">
        <v>0</v>
      </c>
      <c r="R233" s="7">
        <v>0</v>
      </c>
      <c r="S233" s="7" t="s">
        <v>9149</v>
      </c>
      <c r="T233" s="7" t="s">
        <v>1978</v>
      </c>
      <c r="U233" s="7" t="s">
        <v>1978</v>
      </c>
      <c r="V233" s="7" t="s">
        <v>1978</v>
      </c>
      <c r="W233" s="7">
        <v>3</v>
      </c>
      <c r="X233" s="7" t="s">
        <v>9164</v>
      </c>
      <c r="Y233" s="7">
        <v>32.39</v>
      </c>
      <c r="Z233" s="7" t="s">
        <v>5533</v>
      </c>
      <c r="AA233" s="7" t="s">
        <v>9151</v>
      </c>
      <c r="AB233" s="7" t="s">
        <v>9151</v>
      </c>
      <c r="AC233" s="7" t="s">
        <v>9151</v>
      </c>
    </row>
    <row r="234" spans="1:29" x14ac:dyDescent="0.25">
      <c r="A234" s="7" t="s">
        <v>5534</v>
      </c>
      <c r="B234" s="7" t="s">
        <v>5535</v>
      </c>
      <c r="C234" s="7" t="s">
        <v>5536</v>
      </c>
      <c r="D234" s="7" t="s">
        <v>1970</v>
      </c>
      <c r="E234" s="7">
        <v>22.278113999999999</v>
      </c>
      <c r="F234" s="7">
        <v>114.181701</v>
      </c>
      <c r="G234" s="7" t="s">
        <v>9159</v>
      </c>
      <c r="H234" s="7">
        <v>53.374265999999999</v>
      </c>
      <c r="I234" s="7">
        <v>-6.2180689999999998</v>
      </c>
      <c r="J234" s="7" t="s">
        <v>9187</v>
      </c>
      <c r="K234" s="7">
        <v>1566121767</v>
      </c>
      <c r="L234" s="7">
        <v>1566132567</v>
      </c>
      <c r="M234" s="7" t="s">
        <v>9149</v>
      </c>
      <c r="N234" s="7">
        <v>197</v>
      </c>
      <c r="O234" s="7">
        <v>3</v>
      </c>
      <c r="P234" s="7">
        <v>0</v>
      </c>
      <c r="Q234" s="7">
        <v>0</v>
      </c>
      <c r="R234" s="7">
        <v>0</v>
      </c>
      <c r="S234" s="7" t="s">
        <v>9149</v>
      </c>
      <c r="T234" s="7" t="s">
        <v>1978</v>
      </c>
      <c r="U234" s="7" t="s">
        <v>1978</v>
      </c>
      <c r="V234" s="7" t="s">
        <v>5538</v>
      </c>
      <c r="W234" s="7">
        <v>0</v>
      </c>
      <c r="X234" s="7" t="s">
        <v>9150</v>
      </c>
      <c r="Y234" s="7">
        <v>117.98</v>
      </c>
      <c r="Z234" s="7" t="s">
        <v>5539</v>
      </c>
      <c r="AA234" s="7" t="s">
        <v>9151</v>
      </c>
      <c r="AB234" s="7" t="s">
        <v>9151</v>
      </c>
      <c r="AC234" s="7" t="s">
        <v>9151</v>
      </c>
    </row>
    <row r="235" spans="1:29" x14ac:dyDescent="0.25">
      <c r="A235" s="7" t="s">
        <v>5540</v>
      </c>
      <c r="B235" s="7" t="s">
        <v>5541</v>
      </c>
      <c r="C235" s="7" t="s">
        <v>5542</v>
      </c>
      <c r="D235" s="7" t="s">
        <v>2685</v>
      </c>
      <c r="E235" s="7">
        <v>41.441440999999998</v>
      </c>
      <c r="F235" s="7">
        <v>22.641829999999999</v>
      </c>
      <c r="G235" s="7" t="s">
        <v>9239</v>
      </c>
      <c r="H235" s="7">
        <v>-28.575795299999999</v>
      </c>
      <c r="I235" s="7">
        <v>-70.757100899999998</v>
      </c>
      <c r="J235" s="7" t="s">
        <v>9213</v>
      </c>
      <c r="K235" s="7">
        <v>1543194406</v>
      </c>
      <c r="L235" s="7">
        <v>1543198006</v>
      </c>
      <c r="M235" s="7" t="s">
        <v>9149</v>
      </c>
      <c r="N235" s="7">
        <v>115.01</v>
      </c>
      <c r="O235" s="7">
        <v>4</v>
      </c>
      <c r="P235" s="7">
        <v>0</v>
      </c>
      <c r="Q235" s="7">
        <v>0</v>
      </c>
      <c r="R235" s="7">
        <v>0</v>
      </c>
      <c r="S235" s="7" t="s">
        <v>9149</v>
      </c>
      <c r="T235" s="7" t="s">
        <v>1978</v>
      </c>
      <c r="U235" s="7" t="s">
        <v>1978</v>
      </c>
      <c r="V235" s="7" t="s">
        <v>1978</v>
      </c>
      <c r="W235" s="7">
        <v>2</v>
      </c>
      <c r="X235" s="7" t="s">
        <v>9150</v>
      </c>
      <c r="Y235" s="7">
        <v>166.29</v>
      </c>
      <c r="Z235" s="7" t="s">
        <v>5545</v>
      </c>
      <c r="AA235" s="7" t="s">
        <v>9151</v>
      </c>
      <c r="AB235" s="7" t="s">
        <v>9151</v>
      </c>
      <c r="AC235" s="7" t="s">
        <v>9151</v>
      </c>
    </row>
    <row r="236" spans="1:29" x14ac:dyDescent="0.25">
      <c r="A236" s="7" t="s">
        <v>5546</v>
      </c>
      <c r="B236" s="7" t="s">
        <v>5547</v>
      </c>
      <c r="C236" s="7" t="s">
        <v>5548</v>
      </c>
      <c r="D236" s="7" t="s">
        <v>2770</v>
      </c>
      <c r="E236" s="7">
        <v>15.429396000000001</v>
      </c>
      <c r="F236" s="7">
        <v>100.05017359999999</v>
      </c>
      <c r="G236" s="7" t="s">
        <v>9182</v>
      </c>
      <c r="H236" s="7">
        <v>34.728583999999998</v>
      </c>
      <c r="I236" s="7">
        <v>112.132488</v>
      </c>
      <c r="J236" s="7" t="s">
        <v>9159</v>
      </c>
      <c r="K236" s="7">
        <v>1543699343</v>
      </c>
      <c r="L236" s="7">
        <v>1543753343</v>
      </c>
      <c r="M236" s="7" t="s">
        <v>9149</v>
      </c>
      <c r="N236" s="7">
        <v>161.29</v>
      </c>
      <c r="O236" s="7">
        <v>4</v>
      </c>
      <c r="P236" s="7">
        <v>0</v>
      </c>
      <c r="Q236" s="7">
        <v>0</v>
      </c>
      <c r="R236" s="7">
        <v>0</v>
      </c>
      <c r="S236" s="7" t="s">
        <v>9149</v>
      </c>
      <c r="T236" s="7" t="s">
        <v>1978</v>
      </c>
      <c r="U236" s="7" t="s">
        <v>1978</v>
      </c>
      <c r="V236" s="7" t="s">
        <v>1978</v>
      </c>
      <c r="W236" s="7">
        <v>3</v>
      </c>
      <c r="X236" s="7" t="s">
        <v>9164</v>
      </c>
      <c r="Y236" s="7">
        <v>5.86</v>
      </c>
      <c r="Z236" s="7" t="s">
        <v>5551</v>
      </c>
      <c r="AA236" s="7" t="s">
        <v>9151</v>
      </c>
      <c r="AB236" s="7" t="s">
        <v>9151</v>
      </c>
      <c r="AC236" s="7" t="s">
        <v>9151</v>
      </c>
    </row>
    <row r="237" spans="1:29" x14ac:dyDescent="0.25">
      <c r="A237" s="7" t="s">
        <v>5552</v>
      </c>
      <c r="B237" s="7" t="s">
        <v>4994</v>
      </c>
      <c r="C237" s="7" t="s">
        <v>5553</v>
      </c>
      <c r="D237" s="7" t="s">
        <v>3588</v>
      </c>
      <c r="E237" s="7">
        <v>10.932151899999999</v>
      </c>
      <c r="F237" s="7">
        <v>104.798771</v>
      </c>
      <c r="G237" s="7" t="s">
        <v>9246</v>
      </c>
      <c r="H237" s="7">
        <v>55.394826899999998</v>
      </c>
      <c r="I237" s="7">
        <v>26.632729699999999</v>
      </c>
      <c r="J237" s="7" t="s">
        <v>9201</v>
      </c>
      <c r="K237" s="7">
        <v>1553580464</v>
      </c>
      <c r="L237" s="7">
        <v>1553638064</v>
      </c>
      <c r="M237" s="7" t="s">
        <v>9149</v>
      </c>
      <c r="N237" s="7">
        <v>9.14</v>
      </c>
      <c r="O237" s="7">
        <v>0</v>
      </c>
      <c r="P237" s="7">
        <v>112.21</v>
      </c>
      <c r="Q237" s="7">
        <v>115.9</v>
      </c>
      <c r="R237" s="7">
        <v>135.02000000000001</v>
      </c>
      <c r="S237" s="7" t="s">
        <v>9149</v>
      </c>
      <c r="T237" s="7" t="s">
        <v>1978</v>
      </c>
      <c r="U237" s="7" t="s">
        <v>1978</v>
      </c>
      <c r="V237" s="7" t="s">
        <v>1978</v>
      </c>
      <c r="W237" s="7">
        <v>3</v>
      </c>
      <c r="X237" s="7" t="s">
        <v>9164</v>
      </c>
      <c r="Y237" s="7">
        <v>16.23</v>
      </c>
      <c r="Z237" s="7" t="s">
        <v>5554</v>
      </c>
      <c r="AA237" s="7" t="s">
        <v>9151</v>
      </c>
      <c r="AB237" s="7" t="s">
        <v>9151</v>
      </c>
      <c r="AC237" s="7" t="s">
        <v>9151</v>
      </c>
    </row>
    <row r="238" spans="1:29" x14ac:dyDescent="0.25">
      <c r="A238" s="7" t="s">
        <v>5555</v>
      </c>
      <c r="B238" s="7" t="s">
        <v>5556</v>
      </c>
      <c r="C238" s="7" t="s">
        <v>5557</v>
      </c>
      <c r="D238" s="7" t="s">
        <v>2796</v>
      </c>
      <c r="E238" s="7">
        <v>43.655949999999997</v>
      </c>
      <c r="F238" s="7">
        <v>105.75577</v>
      </c>
      <c r="G238" s="7" t="s">
        <v>9230</v>
      </c>
      <c r="H238" s="7">
        <v>32.753480000000003</v>
      </c>
      <c r="I238" s="7">
        <v>106.135955</v>
      </c>
      <c r="J238" s="7" t="s">
        <v>9159</v>
      </c>
      <c r="K238" s="7">
        <v>1572883659</v>
      </c>
      <c r="L238" s="7">
        <v>1572890859</v>
      </c>
      <c r="M238" s="7" t="s">
        <v>9149</v>
      </c>
      <c r="N238" s="7">
        <v>136.97</v>
      </c>
      <c r="O238" s="7">
        <v>1</v>
      </c>
      <c r="P238" s="7">
        <v>156.65</v>
      </c>
      <c r="Q238" s="7">
        <v>118.31</v>
      </c>
      <c r="R238" s="7">
        <v>171.96</v>
      </c>
      <c r="S238" s="7" t="s">
        <v>9149</v>
      </c>
      <c r="T238" s="7" t="s">
        <v>1978</v>
      </c>
      <c r="U238" s="7" t="s">
        <v>1978</v>
      </c>
      <c r="V238" s="7" t="s">
        <v>1978</v>
      </c>
      <c r="W238" s="7">
        <v>2</v>
      </c>
      <c r="X238" s="7" t="s">
        <v>9150</v>
      </c>
      <c r="Y238" s="7">
        <v>188.32</v>
      </c>
      <c r="Z238" s="7" t="s">
        <v>5560</v>
      </c>
      <c r="AA238" s="7" t="s">
        <v>9151</v>
      </c>
      <c r="AB238" s="7" t="s">
        <v>9151</v>
      </c>
      <c r="AC238" s="7" t="s">
        <v>9151</v>
      </c>
    </row>
    <row r="239" spans="1:29" x14ac:dyDescent="0.25">
      <c r="A239" s="7" t="s">
        <v>5561</v>
      </c>
      <c r="B239" s="7" t="s">
        <v>5562</v>
      </c>
      <c r="C239" s="7" t="s">
        <v>5563</v>
      </c>
      <c r="D239" s="7" t="s">
        <v>3991</v>
      </c>
      <c r="E239" s="7">
        <v>32.283121000000001</v>
      </c>
      <c r="F239" s="7">
        <v>35.385789000000003</v>
      </c>
      <c r="G239" s="7" t="s">
        <v>9219</v>
      </c>
      <c r="H239" s="7">
        <v>15.173315799999999</v>
      </c>
      <c r="I239" s="7">
        <v>44.330751499999998</v>
      </c>
      <c r="J239" s="7" t="s">
        <v>9240</v>
      </c>
      <c r="K239" s="7">
        <v>1549258499</v>
      </c>
      <c r="L239" s="7">
        <v>1549269299</v>
      </c>
      <c r="M239" s="7" t="s">
        <v>9149</v>
      </c>
      <c r="N239" s="7">
        <v>16.02</v>
      </c>
      <c r="O239" s="7">
        <v>1</v>
      </c>
      <c r="P239" s="7">
        <v>1.94</v>
      </c>
      <c r="Q239" s="7">
        <v>101.96</v>
      </c>
      <c r="R239" s="7">
        <v>190.75</v>
      </c>
      <c r="S239" s="7" t="s">
        <v>9149</v>
      </c>
      <c r="T239" s="7" t="s">
        <v>1978</v>
      </c>
      <c r="U239" s="7" t="s">
        <v>1978</v>
      </c>
      <c r="V239" s="7" t="s">
        <v>1978</v>
      </c>
      <c r="W239" s="7">
        <v>2</v>
      </c>
      <c r="X239" s="7" t="s">
        <v>9150</v>
      </c>
      <c r="Y239" s="7">
        <v>135.75</v>
      </c>
      <c r="Z239" s="7" t="s">
        <v>5565</v>
      </c>
      <c r="AA239" s="7" t="s">
        <v>9151</v>
      </c>
      <c r="AB239" s="7" t="s">
        <v>9151</v>
      </c>
      <c r="AC239" s="7" t="s">
        <v>9151</v>
      </c>
    </row>
    <row r="240" spans="1:29" x14ac:dyDescent="0.25">
      <c r="A240" s="7" t="s">
        <v>5566</v>
      </c>
      <c r="B240" s="7" t="s">
        <v>5567</v>
      </c>
      <c r="C240" s="7" t="s">
        <v>5568</v>
      </c>
      <c r="D240" s="7" t="s">
        <v>2018</v>
      </c>
      <c r="E240" s="7">
        <v>53.332645399999997</v>
      </c>
      <c r="F240" s="7">
        <v>-1.4631269</v>
      </c>
      <c r="G240" s="7" t="s">
        <v>9247</v>
      </c>
      <c r="H240" s="7">
        <v>38.7797038</v>
      </c>
      <c r="I240" s="7">
        <v>-9.2171909999999997</v>
      </c>
      <c r="J240" s="7" t="s">
        <v>9163</v>
      </c>
      <c r="K240" s="7">
        <v>1567161324</v>
      </c>
      <c r="L240" s="7">
        <v>1567190124</v>
      </c>
      <c r="M240" s="7" t="s">
        <v>9149</v>
      </c>
      <c r="N240" s="7">
        <v>164.1</v>
      </c>
      <c r="O240" s="7">
        <v>2</v>
      </c>
      <c r="P240" s="7">
        <v>0</v>
      </c>
      <c r="Q240" s="7">
        <v>168.79</v>
      </c>
      <c r="R240" s="7">
        <v>0</v>
      </c>
      <c r="S240" s="7" t="s">
        <v>9149</v>
      </c>
      <c r="T240" s="7" t="s">
        <v>1978</v>
      </c>
      <c r="U240" s="7" t="s">
        <v>1978</v>
      </c>
      <c r="V240" s="7" t="s">
        <v>1978</v>
      </c>
      <c r="W240" s="7">
        <v>2</v>
      </c>
      <c r="X240" s="7" t="s">
        <v>9164</v>
      </c>
      <c r="Y240" s="7">
        <v>92.56</v>
      </c>
      <c r="Z240" s="7" t="s">
        <v>5571</v>
      </c>
      <c r="AA240" s="7" t="s">
        <v>9151</v>
      </c>
      <c r="AB240" s="7" t="s">
        <v>9151</v>
      </c>
      <c r="AC240" s="7" t="s">
        <v>9151</v>
      </c>
    </row>
    <row r="241" spans="1:29" x14ac:dyDescent="0.25">
      <c r="A241" s="7" t="s">
        <v>5572</v>
      </c>
      <c r="B241" s="7" t="s">
        <v>5573</v>
      </c>
      <c r="C241" s="7" t="s">
        <v>5574</v>
      </c>
      <c r="D241" s="7" t="s">
        <v>3758</v>
      </c>
      <c r="E241" s="7">
        <v>-8.1788865000000008</v>
      </c>
      <c r="F241" s="7">
        <v>112.53880719999999</v>
      </c>
      <c r="G241" s="7" t="s">
        <v>9157</v>
      </c>
      <c r="H241" s="7">
        <v>-24.928870799999999</v>
      </c>
      <c r="I241" s="7">
        <v>-53.4392535</v>
      </c>
      <c r="J241" s="7" t="s">
        <v>9147</v>
      </c>
      <c r="K241" s="7">
        <v>1562866493</v>
      </c>
      <c r="L241" s="7">
        <v>1562916893</v>
      </c>
      <c r="M241" s="7" t="s">
        <v>9149</v>
      </c>
      <c r="N241" s="7">
        <v>155.46</v>
      </c>
      <c r="O241" s="7">
        <v>1</v>
      </c>
      <c r="P241" s="7">
        <v>141.27000000000001</v>
      </c>
      <c r="Q241" s="7">
        <v>141.71</v>
      </c>
      <c r="R241" s="7">
        <v>157.99</v>
      </c>
      <c r="S241" s="7" t="s">
        <v>9149</v>
      </c>
      <c r="T241" s="7" t="s">
        <v>1978</v>
      </c>
      <c r="U241" s="7" t="s">
        <v>1978</v>
      </c>
      <c r="V241" s="7" t="s">
        <v>1978</v>
      </c>
      <c r="W241" s="7">
        <v>0</v>
      </c>
      <c r="X241" s="7" t="s">
        <v>9164</v>
      </c>
      <c r="Y241" s="7">
        <v>178.59</v>
      </c>
      <c r="Z241" s="7" t="s">
        <v>5577</v>
      </c>
      <c r="AA241" s="7" t="s">
        <v>9151</v>
      </c>
      <c r="AB241" s="7" t="s">
        <v>9151</v>
      </c>
      <c r="AC241" s="7" t="s">
        <v>9151</v>
      </c>
    </row>
    <row r="242" spans="1:29" x14ac:dyDescent="0.25">
      <c r="A242" s="7" t="s">
        <v>5578</v>
      </c>
      <c r="B242" s="7" t="s">
        <v>4509</v>
      </c>
      <c r="C242" s="7" t="s">
        <v>5579</v>
      </c>
      <c r="D242" s="7" t="s">
        <v>2801</v>
      </c>
      <c r="E242" s="7">
        <v>4.7204604000000003</v>
      </c>
      <c r="F242" s="7">
        <v>-74.458424500000007</v>
      </c>
      <c r="G242" s="7" t="s">
        <v>9191</v>
      </c>
      <c r="H242" s="7">
        <v>32.599279600000003</v>
      </c>
      <c r="I242" s="7">
        <v>73.480309500000004</v>
      </c>
      <c r="J242" s="7" t="s">
        <v>9189</v>
      </c>
      <c r="K242" s="7">
        <v>1551659734</v>
      </c>
      <c r="L242" s="7">
        <v>1551670534</v>
      </c>
      <c r="M242" s="7" t="s">
        <v>9149</v>
      </c>
      <c r="N242" s="7">
        <v>153.94</v>
      </c>
      <c r="O242" s="7">
        <v>1</v>
      </c>
      <c r="P242" s="7">
        <v>13.08</v>
      </c>
      <c r="Q242" s="7">
        <v>30.47</v>
      </c>
      <c r="R242" s="7">
        <v>10.31</v>
      </c>
      <c r="S242" s="7" t="s">
        <v>9149</v>
      </c>
      <c r="T242" s="7" t="s">
        <v>1978</v>
      </c>
      <c r="U242" s="7" t="s">
        <v>1978</v>
      </c>
      <c r="V242" s="7" t="s">
        <v>1978</v>
      </c>
      <c r="W242" s="7">
        <v>0</v>
      </c>
      <c r="X242" s="7" t="s">
        <v>9164</v>
      </c>
      <c r="Y242" s="7">
        <v>11.23</v>
      </c>
      <c r="Z242" s="7" t="s">
        <v>5582</v>
      </c>
      <c r="AA242" s="7" t="s">
        <v>9151</v>
      </c>
      <c r="AB242" s="7" t="s">
        <v>9151</v>
      </c>
      <c r="AC242" s="7" t="s">
        <v>9151</v>
      </c>
    </row>
    <row r="243" spans="1:29" x14ac:dyDescent="0.25">
      <c r="A243" s="7" t="s">
        <v>5583</v>
      </c>
      <c r="B243" s="7" t="s">
        <v>5160</v>
      </c>
      <c r="C243" s="7" t="s">
        <v>5584</v>
      </c>
      <c r="D243" s="7" t="s">
        <v>2909</v>
      </c>
      <c r="E243" s="7">
        <v>38.645924899999997</v>
      </c>
      <c r="F243" s="7">
        <v>-9.1453533999999994</v>
      </c>
      <c r="G243" s="7" t="s">
        <v>9163</v>
      </c>
      <c r="H243" s="7">
        <v>43.566171900000001</v>
      </c>
      <c r="I243" s="7">
        <v>43.4895256</v>
      </c>
      <c r="J243" s="7" t="s">
        <v>9152</v>
      </c>
      <c r="K243" s="7">
        <v>1560148443</v>
      </c>
      <c r="L243" s="7">
        <v>1560159243</v>
      </c>
      <c r="M243" s="7" t="s">
        <v>9149</v>
      </c>
      <c r="N243" s="7">
        <v>70.430000000000007</v>
      </c>
      <c r="O243" s="7">
        <v>2</v>
      </c>
      <c r="P243" s="7">
        <v>0</v>
      </c>
      <c r="Q243" s="7">
        <v>88.31</v>
      </c>
      <c r="R243" s="7">
        <v>0</v>
      </c>
      <c r="S243" s="7" t="s">
        <v>9149</v>
      </c>
      <c r="T243" s="7" t="s">
        <v>1978</v>
      </c>
      <c r="U243" s="7" t="s">
        <v>1978</v>
      </c>
      <c r="V243" s="7" t="s">
        <v>1978</v>
      </c>
      <c r="W243" s="7">
        <v>0</v>
      </c>
      <c r="X243" s="7" t="s">
        <v>9164</v>
      </c>
      <c r="Y243" s="7">
        <v>14.49</v>
      </c>
      <c r="Z243" s="7" t="s">
        <v>5587</v>
      </c>
      <c r="AA243" s="7" t="s">
        <v>9151</v>
      </c>
      <c r="AB243" s="7" t="s">
        <v>9151</v>
      </c>
      <c r="AC243" s="7" t="s">
        <v>9151</v>
      </c>
    </row>
    <row r="244" spans="1:29" x14ac:dyDescent="0.25">
      <c r="A244" s="7" t="s">
        <v>5588</v>
      </c>
      <c r="B244" s="7" t="s">
        <v>5562</v>
      </c>
      <c r="C244" s="7" t="s">
        <v>4773</v>
      </c>
      <c r="D244" s="7" t="s">
        <v>3694</v>
      </c>
      <c r="E244" s="7">
        <v>29.604452999999999</v>
      </c>
      <c r="F244" s="7">
        <v>112.385429</v>
      </c>
      <c r="G244" s="7" t="s">
        <v>9159</v>
      </c>
      <c r="H244" s="7">
        <v>-34.399812599999997</v>
      </c>
      <c r="I244" s="7">
        <v>-58.605765099999999</v>
      </c>
      <c r="J244" s="7" t="s">
        <v>9195</v>
      </c>
      <c r="K244" s="7">
        <v>1573497814</v>
      </c>
      <c r="L244" s="7">
        <v>1573559014</v>
      </c>
      <c r="M244" s="7" t="s">
        <v>9149</v>
      </c>
      <c r="N244" s="7">
        <v>154.26</v>
      </c>
      <c r="O244" s="7">
        <v>4</v>
      </c>
      <c r="P244" s="7">
        <v>0</v>
      </c>
      <c r="Q244" s="7">
        <v>0</v>
      </c>
      <c r="R244" s="7">
        <v>0</v>
      </c>
      <c r="S244" s="7" t="s">
        <v>9149</v>
      </c>
      <c r="T244" s="7" t="s">
        <v>1978</v>
      </c>
      <c r="U244" s="7" t="s">
        <v>1978</v>
      </c>
      <c r="V244" s="7" t="s">
        <v>1978</v>
      </c>
      <c r="W244" s="7">
        <v>0</v>
      </c>
      <c r="X244" s="7" t="s">
        <v>9164</v>
      </c>
      <c r="Y244" s="7">
        <v>2.14</v>
      </c>
      <c r="Z244" s="7" t="s">
        <v>5590</v>
      </c>
      <c r="AA244" s="7" t="s">
        <v>9151</v>
      </c>
      <c r="AB244" s="7" t="s">
        <v>9151</v>
      </c>
      <c r="AC244" s="7" t="s">
        <v>9151</v>
      </c>
    </row>
    <row r="245" spans="1:29" x14ac:dyDescent="0.25">
      <c r="A245" s="7" t="s">
        <v>5591</v>
      </c>
      <c r="B245" s="7" t="s">
        <v>5592</v>
      </c>
      <c r="C245" s="7" t="s">
        <v>5593</v>
      </c>
      <c r="D245" s="7" t="s">
        <v>3675</v>
      </c>
      <c r="E245" s="7">
        <v>40.781498999999997</v>
      </c>
      <c r="F245" s="7">
        <v>-7.9131603000000004</v>
      </c>
      <c r="G245" s="7" t="s">
        <v>9163</v>
      </c>
      <c r="H245" s="7">
        <v>40.5152444</v>
      </c>
      <c r="I245" s="7">
        <v>50.0969652</v>
      </c>
      <c r="J245" s="7" t="s">
        <v>9229</v>
      </c>
      <c r="K245" s="7">
        <v>1566856867</v>
      </c>
      <c r="L245" s="7">
        <v>1566939667</v>
      </c>
      <c r="M245" s="7" t="s">
        <v>9149</v>
      </c>
      <c r="N245" s="7">
        <v>156.06</v>
      </c>
      <c r="O245" s="7">
        <v>3</v>
      </c>
      <c r="P245" s="7">
        <v>0</v>
      </c>
      <c r="Q245" s="7">
        <v>0</v>
      </c>
      <c r="R245" s="7">
        <v>0</v>
      </c>
      <c r="S245" s="7" t="s">
        <v>9149</v>
      </c>
      <c r="T245" s="7" t="s">
        <v>1978</v>
      </c>
      <c r="U245" s="7" t="s">
        <v>1978</v>
      </c>
      <c r="V245" s="7" t="s">
        <v>5596</v>
      </c>
      <c r="W245" s="7">
        <v>2</v>
      </c>
      <c r="X245" s="7" t="s">
        <v>9150</v>
      </c>
      <c r="Y245" s="7">
        <v>60.28</v>
      </c>
      <c r="Z245" s="7" t="s">
        <v>5597</v>
      </c>
      <c r="AA245" s="7" t="s">
        <v>9151</v>
      </c>
      <c r="AB245" s="7" t="s">
        <v>9151</v>
      </c>
      <c r="AC245" s="7" t="s">
        <v>9151</v>
      </c>
    </row>
    <row r="246" spans="1:29" x14ac:dyDescent="0.25">
      <c r="A246" s="7" t="s">
        <v>5598</v>
      </c>
      <c r="B246" s="7" t="s">
        <v>5599</v>
      </c>
      <c r="C246" s="7" t="s">
        <v>5600</v>
      </c>
      <c r="D246" s="7" t="s">
        <v>2268</v>
      </c>
      <c r="E246" s="7">
        <v>-34.559589600000002</v>
      </c>
      <c r="F246" s="7">
        <v>-58.602259599999996</v>
      </c>
      <c r="G246" s="7" t="s">
        <v>9195</v>
      </c>
      <c r="H246" s="7">
        <v>34.057776199999999</v>
      </c>
      <c r="I246" s="7">
        <v>131.64607810000001</v>
      </c>
      <c r="J246" s="7" t="s">
        <v>9160</v>
      </c>
      <c r="K246" s="7">
        <v>1565568371</v>
      </c>
      <c r="L246" s="7">
        <v>1565625971</v>
      </c>
      <c r="M246" s="7" t="s">
        <v>9149</v>
      </c>
      <c r="N246" s="7">
        <v>80.75</v>
      </c>
      <c r="O246" s="7">
        <v>4</v>
      </c>
      <c r="P246" s="7">
        <v>0</v>
      </c>
      <c r="Q246" s="7">
        <v>0</v>
      </c>
      <c r="R246" s="7">
        <v>0</v>
      </c>
      <c r="S246" s="7" t="s">
        <v>9149</v>
      </c>
      <c r="T246" s="7" t="s">
        <v>1978</v>
      </c>
      <c r="U246" s="7" t="s">
        <v>1978</v>
      </c>
      <c r="V246" s="7" t="s">
        <v>1978</v>
      </c>
      <c r="W246" s="7">
        <v>3</v>
      </c>
      <c r="X246" s="7" t="s">
        <v>9150</v>
      </c>
      <c r="Y246" s="7">
        <v>92.3</v>
      </c>
      <c r="Z246" s="7" t="s">
        <v>5603</v>
      </c>
      <c r="AA246" s="7" t="s">
        <v>9151</v>
      </c>
      <c r="AB246" s="7" t="s">
        <v>9151</v>
      </c>
      <c r="AC246" s="7" t="s">
        <v>9151</v>
      </c>
    </row>
    <row r="247" spans="1:29" x14ac:dyDescent="0.25">
      <c r="A247" s="7" t="s">
        <v>5604</v>
      </c>
      <c r="B247" s="7" t="s">
        <v>5605</v>
      </c>
      <c r="C247" s="7" t="s">
        <v>5606</v>
      </c>
      <c r="D247" s="7" t="s">
        <v>3462</v>
      </c>
      <c r="E247" s="7">
        <v>37.219543000000002</v>
      </c>
      <c r="F247" s="7">
        <v>122.11799499999999</v>
      </c>
      <c r="G247" s="7" t="s">
        <v>9159</v>
      </c>
      <c r="H247" s="7">
        <v>22.7292345</v>
      </c>
      <c r="I247" s="7">
        <v>-81.291797099999997</v>
      </c>
      <c r="J247" s="7" t="s">
        <v>9248</v>
      </c>
      <c r="K247" s="7">
        <v>1551584839</v>
      </c>
      <c r="L247" s="7">
        <v>1551628039</v>
      </c>
      <c r="M247" s="7" t="s">
        <v>9149</v>
      </c>
      <c r="N247" s="7">
        <v>191.41</v>
      </c>
      <c r="O247" s="7">
        <v>0</v>
      </c>
      <c r="P247" s="7">
        <v>166</v>
      </c>
      <c r="Q247" s="7">
        <v>107.6</v>
      </c>
      <c r="R247" s="7">
        <v>132.05000000000001</v>
      </c>
      <c r="S247" s="7" t="s">
        <v>9149</v>
      </c>
      <c r="T247" s="7" t="s">
        <v>1978</v>
      </c>
      <c r="U247" s="7" t="s">
        <v>1978</v>
      </c>
      <c r="V247" s="7" t="s">
        <v>1978</v>
      </c>
      <c r="W247" s="7">
        <v>3</v>
      </c>
      <c r="X247" s="7" t="s">
        <v>9164</v>
      </c>
      <c r="Y247" s="7">
        <v>166.42</v>
      </c>
      <c r="Z247" s="7" t="s">
        <v>5608</v>
      </c>
      <c r="AA247" s="7" t="s">
        <v>9151</v>
      </c>
      <c r="AB247" s="7" t="s">
        <v>9151</v>
      </c>
      <c r="AC247" s="7" t="s">
        <v>9151</v>
      </c>
    </row>
    <row r="248" spans="1:29" x14ac:dyDescent="0.25">
      <c r="A248" s="7" t="s">
        <v>5609</v>
      </c>
      <c r="B248" s="7" t="s">
        <v>4983</v>
      </c>
      <c r="C248" s="7" t="s">
        <v>5610</v>
      </c>
      <c r="D248" s="7" t="s">
        <v>3564</v>
      </c>
      <c r="E248" s="7">
        <v>8.5087615000000003</v>
      </c>
      <c r="F248" s="7">
        <v>-74.757114700000002</v>
      </c>
      <c r="G248" s="7" t="s">
        <v>9191</v>
      </c>
      <c r="H248" s="7">
        <v>15.457535699999999</v>
      </c>
      <c r="I248" s="7">
        <v>-92.281426999999994</v>
      </c>
      <c r="J248" s="7" t="s">
        <v>9183</v>
      </c>
      <c r="K248" s="7">
        <v>1548702591</v>
      </c>
      <c r="L248" s="7">
        <v>1548788991</v>
      </c>
      <c r="M248" s="7" t="s">
        <v>9149</v>
      </c>
      <c r="N248" s="7">
        <v>170.78</v>
      </c>
      <c r="O248" s="7">
        <v>4</v>
      </c>
      <c r="P248" s="7">
        <v>0</v>
      </c>
      <c r="Q248" s="7">
        <v>0</v>
      </c>
      <c r="R248" s="7">
        <v>0</v>
      </c>
      <c r="S248" s="7" t="s">
        <v>9149</v>
      </c>
      <c r="T248" s="7" t="s">
        <v>1978</v>
      </c>
      <c r="U248" s="7" t="s">
        <v>1978</v>
      </c>
      <c r="V248" s="7" t="s">
        <v>1978</v>
      </c>
      <c r="W248" s="7">
        <v>0</v>
      </c>
      <c r="X248" s="7" t="s">
        <v>9164</v>
      </c>
      <c r="Y248" s="7">
        <v>176.88</v>
      </c>
      <c r="Z248" s="7" t="s">
        <v>5613</v>
      </c>
      <c r="AA248" s="7" t="s">
        <v>9151</v>
      </c>
      <c r="AB248" s="7" t="s">
        <v>9151</v>
      </c>
      <c r="AC248" s="7" t="s">
        <v>9151</v>
      </c>
    </row>
    <row r="249" spans="1:29" x14ac:dyDescent="0.25">
      <c r="A249" s="7" t="s">
        <v>5614</v>
      </c>
      <c r="B249" s="7" t="s">
        <v>4882</v>
      </c>
      <c r="C249" s="7" t="s">
        <v>5615</v>
      </c>
      <c r="D249" s="7" t="s">
        <v>2957</v>
      </c>
      <c r="E249" s="7">
        <v>9.3593019999999996</v>
      </c>
      <c r="F249" s="7">
        <v>-79.899860799999999</v>
      </c>
      <c r="G249" s="7" t="s">
        <v>9237</v>
      </c>
      <c r="H249" s="7">
        <v>-41.221933700000001</v>
      </c>
      <c r="I249" s="7">
        <v>174.8714559</v>
      </c>
      <c r="J249" s="7" t="s">
        <v>9249</v>
      </c>
      <c r="K249" s="7">
        <v>1560544341</v>
      </c>
      <c r="L249" s="7">
        <v>1560547941</v>
      </c>
      <c r="M249" s="7" t="s">
        <v>9149</v>
      </c>
      <c r="N249" s="7">
        <v>124.23</v>
      </c>
      <c r="O249" s="7">
        <v>1</v>
      </c>
      <c r="P249" s="7">
        <v>72.09</v>
      </c>
      <c r="Q249" s="7">
        <v>91.86</v>
      </c>
      <c r="R249" s="7">
        <v>38.880000000000003</v>
      </c>
      <c r="S249" s="7" t="s">
        <v>9149</v>
      </c>
      <c r="T249" s="7" t="s">
        <v>1978</v>
      </c>
      <c r="U249" s="7" t="s">
        <v>1978</v>
      </c>
      <c r="V249" s="7" t="s">
        <v>1978</v>
      </c>
      <c r="W249" s="7">
        <v>1</v>
      </c>
      <c r="X249" s="7" t="s">
        <v>9164</v>
      </c>
      <c r="Y249" s="7">
        <v>75.739999999999995</v>
      </c>
      <c r="Z249" s="7" t="s">
        <v>5617</v>
      </c>
      <c r="AA249" s="7" t="s">
        <v>9151</v>
      </c>
      <c r="AB249" s="7" t="s">
        <v>9151</v>
      </c>
      <c r="AC249" s="7" t="s">
        <v>9151</v>
      </c>
    </row>
    <row r="250" spans="1:29" x14ac:dyDescent="0.25">
      <c r="A250" s="7" t="s">
        <v>5618</v>
      </c>
      <c r="B250" s="7" t="s">
        <v>5619</v>
      </c>
      <c r="C250" s="7" t="s">
        <v>5620</v>
      </c>
      <c r="D250" s="7" t="s">
        <v>2822</v>
      </c>
      <c r="E250" s="7">
        <v>43.744179500000001</v>
      </c>
      <c r="F250" s="7">
        <v>2.5119989999999999</v>
      </c>
      <c r="G250" s="7" t="s">
        <v>9168</v>
      </c>
      <c r="H250" s="7">
        <v>55.583005999999997</v>
      </c>
      <c r="I250" s="7">
        <v>13.0105903</v>
      </c>
      <c r="J250" s="7" t="s">
        <v>9175</v>
      </c>
      <c r="K250" s="7">
        <v>1555828813</v>
      </c>
      <c r="L250" s="7">
        <v>1555886413</v>
      </c>
      <c r="M250" s="7" t="s">
        <v>9149</v>
      </c>
      <c r="N250" s="7">
        <v>70.45</v>
      </c>
      <c r="O250" s="7">
        <v>1</v>
      </c>
      <c r="P250" s="7">
        <v>172.38</v>
      </c>
      <c r="Q250" s="7">
        <v>162.91999999999999</v>
      </c>
      <c r="R250" s="7">
        <v>125.41</v>
      </c>
      <c r="S250" s="7" t="s">
        <v>9149</v>
      </c>
      <c r="T250" s="7" t="s">
        <v>1978</v>
      </c>
      <c r="U250" s="7" t="s">
        <v>1978</v>
      </c>
      <c r="V250" s="7" t="s">
        <v>1978</v>
      </c>
      <c r="W250" s="7">
        <v>3</v>
      </c>
      <c r="X250" s="7" t="s">
        <v>9150</v>
      </c>
      <c r="Y250" s="7">
        <v>136.02000000000001</v>
      </c>
      <c r="Z250" s="7" t="s">
        <v>5623</v>
      </c>
      <c r="AA250" s="7" t="s">
        <v>9151</v>
      </c>
      <c r="AB250" s="7" t="s">
        <v>9151</v>
      </c>
      <c r="AC250" s="7" t="s">
        <v>9151</v>
      </c>
    </row>
    <row r="251" spans="1:29" x14ac:dyDescent="0.25">
      <c r="A251" s="7" t="s">
        <v>5624</v>
      </c>
      <c r="B251" s="7" t="s">
        <v>5625</v>
      </c>
      <c r="C251" s="7" t="s">
        <v>5626</v>
      </c>
      <c r="D251" s="7" t="s">
        <v>2222</v>
      </c>
      <c r="E251" s="7">
        <v>-8.0670006000000001</v>
      </c>
      <c r="F251" s="7">
        <v>111.907307</v>
      </c>
      <c r="G251" s="7" t="s">
        <v>9157</v>
      </c>
      <c r="H251" s="7">
        <v>49.8405384</v>
      </c>
      <c r="I251" s="7">
        <v>19.508231899999998</v>
      </c>
      <c r="J251" s="7" t="s">
        <v>9148</v>
      </c>
      <c r="K251" s="7">
        <v>1562857051</v>
      </c>
      <c r="L251" s="7">
        <v>1562943451</v>
      </c>
      <c r="M251" s="7" t="s">
        <v>9149</v>
      </c>
      <c r="N251" s="7">
        <v>13.32</v>
      </c>
      <c r="O251" s="7">
        <v>1</v>
      </c>
      <c r="P251" s="7">
        <v>173.51</v>
      </c>
      <c r="Q251" s="7">
        <v>16.07</v>
      </c>
      <c r="R251" s="7">
        <v>68.94</v>
      </c>
      <c r="S251" s="7" t="s">
        <v>9149</v>
      </c>
      <c r="T251" s="7" t="s">
        <v>1978</v>
      </c>
      <c r="U251" s="7" t="s">
        <v>1978</v>
      </c>
      <c r="V251" s="7" t="s">
        <v>1978</v>
      </c>
      <c r="W251" s="7">
        <v>3</v>
      </c>
      <c r="X251" s="7" t="s">
        <v>9150</v>
      </c>
      <c r="Y251" s="7">
        <v>191.24</v>
      </c>
      <c r="Z251" s="7" t="s">
        <v>5629</v>
      </c>
      <c r="AA251" s="7" t="s">
        <v>9151</v>
      </c>
      <c r="AB251" s="7" t="s">
        <v>9151</v>
      </c>
      <c r="AC251" s="7" t="s">
        <v>9151</v>
      </c>
    </row>
    <row r="252" spans="1:29" x14ac:dyDescent="0.25">
      <c r="A252" s="7" t="s">
        <v>5630</v>
      </c>
      <c r="B252" s="7" t="s">
        <v>5631</v>
      </c>
      <c r="C252" s="7" t="s">
        <v>5632</v>
      </c>
      <c r="D252" s="7" t="s">
        <v>2007</v>
      </c>
      <c r="E252" s="7">
        <v>15.947577900000001</v>
      </c>
      <c r="F252" s="7">
        <v>-85.687145099999995</v>
      </c>
      <c r="G252" s="7" t="s">
        <v>9185</v>
      </c>
      <c r="H252" s="7">
        <v>48.015872899999998</v>
      </c>
      <c r="I252" s="7">
        <v>40.839380800000001</v>
      </c>
      <c r="J252" s="7" t="s">
        <v>9152</v>
      </c>
      <c r="K252" s="7">
        <v>1552811442</v>
      </c>
      <c r="L252" s="7">
        <v>1552894242</v>
      </c>
      <c r="M252" s="7" t="s">
        <v>9149</v>
      </c>
      <c r="N252" s="7">
        <v>48.61</v>
      </c>
      <c r="O252" s="7">
        <v>2</v>
      </c>
      <c r="P252" s="7">
        <v>0</v>
      </c>
      <c r="Q252" s="7">
        <v>113.77</v>
      </c>
      <c r="R252" s="7">
        <v>0</v>
      </c>
      <c r="S252" s="7" t="s">
        <v>9149</v>
      </c>
      <c r="T252" s="7" t="s">
        <v>1978</v>
      </c>
      <c r="U252" s="7" t="s">
        <v>1978</v>
      </c>
      <c r="V252" s="7" t="s">
        <v>1978</v>
      </c>
      <c r="W252" s="7">
        <v>2</v>
      </c>
      <c r="X252" s="7" t="s">
        <v>9164</v>
      </c>
      <c r="Y252" s="7">
        <v>171.09</v>
      </c>
      <c r="Z252" s="7" t="s">
        <v>5635</v>
      </c>
      <c r="AA252" s="7" t="s">
        <v>9151</v>
      </c>
      <c r="AB252" s="7" t="s">
        <v>9151</v>
      </c>
      <c r="AC252" s="7" t="s">
        <v>9151</v>
      </c>
    </row>
    <row r="253" spans="1:29" x14ac:dyDescent="0.25">
      <c r="A253" s="7" t="s">
        <v>5636</v>
      </c>
      <c r="B253" s="7" t="s">
        <v>5637</v>
      </c>
      <c r="C253" s="7" t="s">
        <v>5638</v>
      </c>
      <c r="D253" s="7" t="s">
        <v>1986</v>
      </c>
      <c r="E253" s="7">
        <v>7.8005357999999996</v>
      </c>
      <c r="F253" s="7">
        <v>-80.746385200000006</v>
      </c>
      <c r="G253" s="7" t="s">
        <v>9237</v>
      </c>
      <c r="H253" s="7">
        <v>-8.6034763000000005</v>
      </c>
      <c r="I253" s="7">
        <v>122.1873269</v>
      </c>
      <c r="J253" s="7" t="s">
        <v>9157</v>
      </c>
      <c r="K253" s="7">
        <v>1547311681</v>
      </c>
      <c r="L253" s="7">
        <v>1547365681</v>
      </c>
      <c r="M253" s="7" t="s">
        <v>9149</v>
      </c>
      <c r="N253" s="7">
        <v>193.64</v>
      </c>
      <c r="O253" s="7">
        <v>2</v>
      </c>
      <c r="P253" s="7">
        <v>0</v>
      </c>
      <c r="Q253" s="7">
        <v>123.29</v>
      </c>
      <c r="R253" s="7">
        <v>0</v>
      </c>
      <c r="S253" s="7" t="s">
        <v>9149</v>
      </c>
      <c r="T253" s="7" t="s">
        <v>1978</v>
      </c>
      <c r="U253" s="7" t="s">
        <v>1978</v>
      </c>
      <c r="V253" s="7" t="s">
        <v>1978</v>
      </c>
      <c r="W253" s="7">
        <v>1</v>
      </c>
      <c r="X253" s="7" t="s">
        <v>9164</v>
      </c>
      <c r="Y253" s="7">
        <v>69.16</v>
      </c>
      <c r="Z253" s="7" t="s">
        <v>5641</v>
      </c>
      <c r="AA253" s="7" t="s">
        <v>9151</v>
      </c>
      <c r="AB253" s="7" t="s">
        <v>9151</v>
      </c>
      <c r="AC253" s="7" t="s">
        <v>9151</v>
      </c>
    </row>
    <row r="254" spans="1:29" x14ac:dyDescent="0.25">
      <c r="A254" s="7" t="s">
        <v>5642</v>
      </c>
      <c r="B254" s="7" t="s">
        <v>5643</v>
      </c>
      <c r="C254" s="7" t="s">
        <v>5644</v>
      </c>
      <c r="D254" s="7" t="s">
        <v>2733</v>
      </c>
      <c r="E254" s="7">
        <v>46.5485854</v>
      </c>
      <c r="F254" s="7">
        <v>-75.519464299999996</v>
      </c>
      <c r="G254" s="7" t="s">
        <v>9238</v>
      </c>
      <c r="H254" s="7">
        <v>59.320622</v>
      </c>
      <c r="I254" s="7">
        <v>18.055921999999999</v>
      </c>
      <c r="J254" s="7" t="s">
        <v>9175</v>
      </c>
      <c r="K254" s="7">
        <v>1547638523</v>
      </c>
      <c r="L254" s="7">
        <v>1547663723</v>
      </c>
      <c r="M254" s="7" t="s">
        <v>9149</v>
      </c>
      <c r="N254" s="7">
        <v>22.26</v>
      </c>
      <c r="O254" s="7">
        <v>0</v>
      </c>
      <c r="P254" s="7">
        <v>193.55</v>
      </c>
      <c r="Q254" s="7">
        <v>64.14</v>
      </c>
      <c r="R254" s="7">
        <v>80.37</v>
      </c>
      <c r="S254" s="7" t="s">
        <v>9149</v>
      </c>
      <c r="T254" s="7" t="s">
        <v>1978</v>
      </c>
      <c r="U254" s="7" t="s">
        <v>1978</v>
      </c>
      <c r="V254" s="7" t="s">
        <v>1978</v>
      </c>
      <c r="W254" s="7">
        <v>1</v>
      </c>
      <c r="X254" s="7" t="s">
        <v>9164</v>
      </c>
      <c r="Y254" s="7">
        <v>63.65</v>
      </c>
      <c r="Z254" s="7" t="s">
        <v>5646</v>
      </c>
      <c r="AA254" s="7" t="s">
        <v>9151</v>
      </c>
      <c r="AB254" s="7" t="s">
        <v>9151</v>
      </c>
      <c r="AC254" s="7" t="s">
        <v>9151</v>
      </c>
    </row>
    <row r="255" spans="1:29" x14ac:dyDescent="0.25">
      <c r="A255" s="7" t="s">
        <v>5647</v>
      </c>
      <c r="B255" s="7" t="s">
        <v>5605</v>
      </c>
      <c r="C255" s="7" t="s">
        <v>5648</v>
      </c>
      <c r="D255" s="7" t="s">
        <v>3927</v>
      </c>
      <c r="E255" s="7">
        <v>32.701472799999998</v>
      </c>
      <c r="F255" s="7">
        <v>51.1559259</v>
      </c>
      <c r="G255" s="7" t="s">
        <v>9204</v>
      </c>
      <c r="H255" s="7">
        <v>2.2155425000000002</v>
      </c>
      <c r="I255" s="7">
        <v>99.034997700000005</v>
      </c>
      <c r="J255" s="7" t="s">
        <v>9157</v>
      </c>
      <c r="K255" s="7">
        <v>1572502875</v>
      </c>
      <c r="L255" s="7">
        <v>1572585675</v>
      </c>
      <c r="M255" s="7" t="s">
        <v>9149</v>
      </c>
      <c r="N255" s="7">
        <v>58.62</v>
      </c>
      <c r="O255" s="7">
        <v>1</v>
      </c>
      <c r="P255" s="7">
        <v>159.66</v>
      </c>
      <c r="Q255" s="7">
        <v>196.88</v>
      </c>
      <c r="R255" s="7">
        <v>197.83</v>
      </c>
      <c r="S255" s="7" t="s">
        <v>9149</v>
      </c>
      <c r="T255" s="7" t="s">
        <v>1978</v>
      </c>
      <c r="U255" s="7" t="s">
        <v>1978</v>
      </c>
      <c r="V255" s="7" t="s">
        <v>1978</v>
      </c>
      <c r="W255" s="7">
        <v>2</v>
      </c>
      <c r="X255" s="7" t="s">
        <v>9150</v>
      </c>
      <c r="Y255" s="7">
        <v>83.47</v>
      </c>
      <c r="Z255" s="7" t="s">
        <v>5651</v>
      </c>
      <c r="AA255" s="7" t="s">
        <v>9151</v>
      </c>
      <c r="AB255" s="7" t="s">
        <v>9151</v>
      </c>
      <c r="AC255" s="7" t="s">
        <v>9151</v>
      </c>
    </row>
    <row r="256" spans="1:29" x14ac:dyDescent="0.25">
      <c r="A256" s="7" t="s">
        <v>5652</v>
      </c>
      <c r="B256" s="7" t="s">
        <v>5653</v>
      </c>
      <c r="C256" s="7" t="s">
        <v>5654</v>
      </c>
      <c r="D256" s="7" t="s">
        <v>3122</v>
      </c>
      <c r="E256" s="7">
        <v>-6.2624908000000001</v>
      </c>
      <c r="F256" s="7">
        <v>106.17132669999999</v>
      </c>
      <c r="G256" s="7" t="s">
        <v>9157</v>
      </c>
      <c r="H256" s="7">
        <v>40.974829</v>
      </c>
      <c r="I256" s="7">
        <v>115.27924899999999</v>
      </c>
      <c r="J256" s="7" t="s">
        <v>9159</v>
      </c>
      <c r="K256" s="7">
        <v>1549120931</v>
      </c>
      <c r="L256" s="7">
        <v>1549135331</v>
      </c>
      <c r="M256" s="7" t="s">
        <v>9149</v>
      </c>
      <c r="N256" s="7">
        <v>77.400000000000006</v>
      </c>
      <c r="O256" s="7">
        <v>2</v>
      </c>
      <c r="P256" s="7">
        <v>0</v>
      </c>
      <c r="Q256" s="7">
        <v>78.78</v>
      </c>
      <c r="R256" s="7">
        <v>0</v>
      </c>
      <c r="S256" s="7" t="s">
        <v>9149</v>
      </c>
      <c r="T256" s="7" t="s">
        <v>1978</v>
      </c>
      <c r="U256" s="7" t="s">
        <v>1978</v>
      </c>
      <c r="V256" s="7" t="s">
        <v>1978</v>
      </c>
      <c r="W256" s="7">
        <v>2</v>
      </c>
      <c r="X256" s="7" t="s">
        <v>9150</v>
      </c>
      <c r="Y256" s="7">
        <v>133.03</v>
      </c>
      <c r="Z256" s="7" t="s">
        <v>5656</v>
      </c>
      <c r="AA256" s="7" t="s">
        <v>9151</v>
      </c>
      <c r="AB256" s="7" t="s">
        <v>9151</v>
      </c>
      <c r="AC256" s="7" t="s">
        <v>9151</v>
      </c>
    </row>
    <row r="257" spans="1:29" x14ac:dyDescent="0.25">
      <c r="A257" s="7" t="s">
        <v>5657</v>
      </c>
      <c r="B257" s="7" t="s">
        <v>5658</v>
      </c>
      <c r="C257" s="7" t="s">
        <v>5659</v>
      </c>
      <c r="D257" s="7" t="s">
        <v>2271</v>
      </c>
      <c r="E257" s="7">
        <v>-22.590590599999999</v>
      </c>
      <c r="F257" s="7">
        <v>-46.528297299999998</v>
      </c>
      <c r="G257" s="7" t="s">
        <v>9147</v>
      </c>
      <c r="H257" s="7">
        <v>14.637422000000001</v>
      </c>
      <c r="I257" s="7">
        <v>-91.141981999999999</v>
      </c>
      <c r="J257" s="7" t="s">
        <v>9203</v>
      </c>
      <c r="K257" s="7">
        <v>1574023743</v>
      </c>
      <c r="L257" s="7">
        <v>1574077743</v>
      </c>
      <c r="M257" s="7" t="s">
        <v>9149</v>
      </c>
      <c r="N257" s="7">
        <v>75.88</v>
      </c>
      <c r="O257" s="7">
        <v>0</v>
      </c>
      <c r="P257" s="7">
        <v>97.45</v>
      </c>
      <c r="Q257" s="7">
        <v>85.29</v>
      </c>
      <c r="R257" s="7">
        <v>47.07</v>
      </c>
      <c r="S257" s="7" t="s">
        <v>9149</v>
      </c>
      <c r="T257" s="7" t="s">
        <v>1978</v>
      </c>
      <c r="U257" s="7" t="s">
        <v>1978</v>
      </c>
      <c r="V257" s="7" t="s">
        <v>1978</v>
      </c>
      <c r="W257" s="7">
        <v>3</v>
      </c>
      <c r="X257" s="7" t="s">
        <v>9164</v>
      </c>
      <c r="Y257" s="7">
        <v>7.29</v>
      </c>
      <c r="Z257" s="7" t="s">
        <v>5661</v>
      </c>
      <c r="AA257" s="7" t="s">
        <v>9151</v>
      </c>
      <c r="AB257" s="7" t="s">
        <v>9151</v>
      </c>
      <c r="AC257" s="7" t="s">
        <v>9151</v>
      </c>
    </row>
    <row r="258" spans="1:29" x14ac:dyDescent="0.25">
      <c r="A258" s="7" t="s">
        <v>5662</v>
      </c>
      <c r="B258" s="7" t="s">
        <v>5663</v>
      </c>
      <c r="C258" s="7" t="s">
        <v>5664</v>
      </c>
      <c r="D258" s="7" t="s">
        <v>3641</v>
      </c>
      <c r="E258" s="7">
        <v>30.011875199999999</v>
      </c>
      <c r="F258" s="7">
        <v>-95.446332200000001</v>
      </c>
      <c r="G258" s="7" t="s">
        <v>9153</v>
      </c>
      <c r="H258" s="7">
        <v>40.401045000000003</v>
      </c>
      <c r="I258" s="7">
        <v>117.998902</v>
      </c>
      <c r="J258" s="7" t="s">
        <v>9159</v>
      </c>
      <c r="K258" s="7">
        <v>1556277358</v>
      </c>
      <c r="L258" s="7">
        <v>1556349358</v>
      </c>
      <c r="M258" s="7" t="s">
        <v>9149</v>
      </c>
      <c r="N258" s="7">
        <v>157.78</v>
      </c>
      <c r="O258" s="7">
        <v>0</v>
      </c>
      <c r="P258" s="7">
        <v>178.22</v>
      </c>
      <c r="Q258" s="7">
        <v>3.15</v>
      </c>
      <c r="R258" s="7">
        <v>157.6</v>
      </c>
      <c r="S258" s="7" t="s">
        <v>9149</v>
      </c>
      <c r="T258" s="7" t="s">
        <v>1978</v>
      </c>
      <c r="U258" s="7" t="s">
        <v>1978</v>
      </c>
      <c r="V258" s="7" t="s">
        <v>1978</v>
      </c>
      <c r="W258" s="7">
        <v>0</v>
      </c>
      <c r="X258" s="7" t="s">
        <v>9164</v>
      </c>
      <c r="Y258" s="7">
        <v>148.24</v>
      </c>
      <c r="Z258" s="7" t="s">
        <v>5666</v>
      </c>
      <c r="AA258" s="7" t="s">
        <v>9151</v>
      </c>
      <c r="AB258" s="7" t="s">
        <v>9151</v>
      </c>
      <c r="AC258" s="7" t="s">
        <v>9151</v>
      </c>
    </row>
    <row r="259" spans="1:29" x14ac:dyDescent="0.25">
      <c r="A259" s="7" t="s">
        <v>5667</v>
      </c>
      <c r="B259" s="7" t="s">
        <v>4324</v>
      </c>
      <c r="C259" s="7" t="s">
        <v>5668</v>
      </c>
      <c r="D259" s="7" t="s">
        <v>3734</v>
      </c>
      <c r="E259" s="7">
        <v>22.285838999999999</v>
      </c>
      <c r="F259" s="7">
        <v>114.15299899999999</v>
      </c>
      <c r="G259" s="7" t="s">
        <v>9159</v>
      </c>
      <c r="H259" s="7">
        <v>30.352893000000002</v>
      </c>
      <c r="I259" s="7">
        <v>105.204609</v>
      </c>
      <c r="J259" s="7" t="s">
        <v>9159</v>
      </c>
      <c r="K259" s="7">
        <v>1565313750</v>
      </c>
      <c r="L259" s="7">
        <v>1565346150</v>
      </c>
      <c r="M259" s="7" t="s">
        <v>9149</v>
      </c>
      <c r="N259" s="7">
        <v>95.15</v>
      </c>
      <c r="O259" s="7">
        <v>1</v>
      </c>
      <c r="P259" s="7">
        <v>7.73</v>
      </c>
      <c r="Q259" s="7">
        <v>40.19</v>
      </c>
      <c r="R259" s="7">
        <v>185.72</v>
      </c>
      <c r="S259" s="7" t="s">
        <v>9149</v>
      </c>
      <c r="T259" s="7" t="s">
        <v>1978</v>
      </c>
      <c r="U259" s="7" t="s">
        <v>1978</v>
      </c>
      <c r="V259" s="7" t="s">
        <v>1978</v>
      </c>
      <c r="W259" s="7">
        <v>3</v>
      </c>
      <c r="X259" s="7" t="s">
        <v>9150</v>
      </c>
      <c r="Y259" s="7">
        <v>55.17</v>
      </c>
      <c r="Z259" s="7" t="s">
        <v>5671</v>
      </c>
      <c r="AA259" s="7" t="s">
        <v>9151</v>
      </c>
      <c r="AB259" s="7" t="s">
        <v>9151</v>
      </c>
      <c r="AC259" s="7" t="s">
        <v>9151</v>
      </c>
    </row>
    <row r="260" spans="1:29" x14ac:dyDescent="0.25">
      <c r="A260" s="7" t="s">
        <v>5672</v>
      </c>
      <c r="B260" s="7" t="s">
        <v>5328</v>
      </c>
      <c r="C260" s="7" t="s">
        <v>5673</v>
      </c>
      <c r="D260" s="7" t="s">
        <v>3387</v>
      </c>
      <c r="E260" s="7">
        <v>49.619745199999997</v>
      </c>
      <c r="F260" s="7">
        <v>18.4728742</v>
      </c>
      <c r="G260" s="7" t="s">
        <v>9176</v>
      </c>
      <c r="H260" s="7">
        <v>60.3891548</v>
      </c>
      <c r="I260" s="7">
        <v>24.822406699999998</v>
      </c>
      <c r="J260" s="7" t="s">
        <v>9225</v>
      </c>
      <c r="K260" s="7">
        <v>1562975350</v>
      </c>
      <c r="L260" s="7">
        <v>1563022150</v>
      </c>
      <c r="M260" s="7" t="s">
        <v>9149</v>
      </c>
      <c r="N260" s="7">
        <v>63.82</v>
      </c>
      <c r="O260" s="7">
        <v>2</v>
      </c>
      <c r="P260" s="7">
        <v>0</v>
      </c>
      <c r="Q260" s="7">
        <v>116.52</v>
      </c>
      <c r="R260" s="7">
        <v>0</v>
      </c>
      <c r="S260" s="7" t="s">
        <v>9149</v>
      </c>
      <c r="T260" s="7" t="s">
        <v>1978</v>
      </c>
      <c r="U260" s="7" t="s">
        <v>1978</v>
      </c>
      <c r="V260" s="7" t="s">
        <v>1978</v>
      </c>
      <c r="W260" s="7">
        <v>0</v>
      </c>
      <c r="X260" s="7" t="s">
        <v>9164</v>
      </c>
      <c r="Y260" s="7">
        <v>31.54</v>
      </c>
      <c r="Z260" s="7" t="s">
        <v>5675</v>
      </c>
      <c r="AA260" s="7" t="s">
        <v>9151</v>
      </c>
      <c r="AB260" s="7" t="s">
        <v>9151</v>
      </c>
      <c r="AC260" s="7" t="s">
        <v>9151</v>
      </c>
    </row>
    <row r="261" spans="1:29" x14ac:dyDescent="0.25">
      <c r="A261" s="7" t="s">
        <v>5676</v>
      </c>
      <c r="B261" s="7" t="s">
        <v>5677</v>
      </c>
      <c r="C261" s="7" t="s">
        <v>5678</v>
      </c>
      <c r="D261" s="7" t="s">
        <v>3288</v>
      </c>
      <c r="E261" s="7">
        <v>52.101255899999998</v>
      </c>
      <c r="F261" s="7">
        <v>21.053265</v>
      </c>
      <c r="G261" s="7" t="s">
        <v>9148</v>
      </c>
      <c r="H261" s="7">
        <v>-15.6835726</v>
      </c>
      <c r="I261" s="7">
        <v>-72.270427699999999</v>
      </c>
      <c r="J261" s="7" t="s">
        <v>9177</v>
      </c>
      <c r="K261" s="7">
        <v>1567215139</v>
      </c>
      <c r="L261" s="7">
        <v>1567290739</v>
      </c>
      <c r="M261" s="7" t="s">
        <v>9149</v>
      </c>
      <c r="N261" s="7">
        <v>77.11</v>
      </c>
      <c r="O261" s="7">
        <v>1</v>
      </c>
      <c r="P261" s="7">
        <v>157.37</v>
      </c>
      <c r="Q261" s="7">
        <v>164.24</v>
      </c>
      <c r="R261" s="7">
        <v>105.86</v>
      </c>
      <c r="S261" s="7" t="s">
        <v>9149</v>
      </c>
      <c r="T261" s="7" t="s">
        <v>1978</v>
      </c>
      <c r="U261" s="7" t="s">
        <v>1978</v>
      </c>
      <c r="V261" s="7" t="s">
        <v>1978</v>
      </c>
      <c r="W261" s="7">
        <v>0</v>
      </c>
      <c r="X261" s="7" t="s">
        <v>9164</v>
      </c>
      <c r="Y261" s="7">
        <v>59.14</v>
      </c>
      <c r="Z261" s="7" t="s">
        <v>5681</v>
      </c>
      <c r="AA261" s="7" t="s">
        <v>9151</v>
      </c>
      <c r="AB261" s="7" t="s">
        <v>9151</v>
      </c>
      <c r="AC261" s="7" t="s">
        <v>9151</v>
      </c>
    </row>
    <row r="262" spans="1:29" x14ac:dyDescent="0.25">
      <c r="A262" s="7" t="s">
        <v>5682</v>
      </c>
      <c r="B262" s="7" t="s">
        <v>5683</v>
      </c>
      <c r="C262" s="7" t="s">
        <v>5684</v>
      </c>
      <c r="D262" s="7" t="s">
        <v>1989</v>
      </c>
      <c r="E262" s="7">
        <v>55.604205</v>
      </c>
      <c r="F262" s="7">
        <v>40.611380599999997</v>
      </c>
      <c r="G262" s="7" t="s">
        <v>9152</v>
      </c>
      <c r="H262" s="7">
        <v>-14.348229999999999</v>
      </c>
      <c r="I262" s="7">
        <v>-72.121559000000005</v>
      </c>
      <c r="J262" s="7" t="s">
        <v>9177</v>
      </c>
      <c r="K262" s="7">
        <v>1565088039</v>
      </c>
      <c r="L262" s="7">
        <v>1565167239</v>
      </c>
      <c r="M262" s="7" t="s">
        <v>9149</v>
      </c>
      <c r="N262" s="7">
        <v>182.1</v>
      </c>
      <c r="O262" s="7">
        <v>1</v>
      </c>
      <c r="P262" s="7">
        <v>142.41999999999999</v>
      </c>
      <c r="Q262" s="7">
        <v>162.54</v>
      </c>
      <c r="R262" s="7">
        <v>91.75</v>
      </c>
      <c r="S262" s="7" t="s">
        <v>9149</v>
      </c>
      <c r="T262" s="7" t="s">
        <v>1978</v>
      </c>
      <c r="U262" s="7" t="s">
        <v>1978</v>
      </c>
      <c r="V262" s="7" t="s">
        <v>1978</v>
      </c>
      <c r="W262" s="7">
        <v>1</v>
      </c>
      <c r="X262" s="7" t="s">
        <v>9150</v>
      </c>
      <c r="Y262" s="7">
        <v>103.68</v>
      </c>
      <c r="Z262" s="7" t="s">
        <v>5686</v>
      </c>
      <c r="AA262" s="7" t="s">
        <v>9151</v>
      </c>
      <c r="AB262" s="7" t="s">
        <v>9151</v>
      </c>
      <c r="AC262" s="7" t="s">
        <v>9151</v>
      </c>
    </row>
    <row r="263" spans="1:29" x14ac:dyDescent="0.25">
      <c r="A263" s="7" t="s">
        <v>5687</v>
      </c>
      <c r="B263" s="7" t="s">
        <v>5688</v>
      </c>
      <c r="C263" s="7" t="s">
        <v>5689</v>
      </c>
      <c r="D263" s="7" t="s">
        <v>2371</v>
      </c>
      <c r="E263" s="7">
        <v>-11.2166885</v>
      </c>
      <c r="F263" s="7">
        <v>33.160455499999998</v>
      </c>
      <c r="G263" s="7" t="s">
        <v>9236</v>
      </c>
      <c r="H263" s="7">
        <v>53.2888321</v>
      </c>
      <c r="I263" s="7">
        <v>-6.7515223000000004</v>
      </c>
      <c r="J263" s="7" t="s">
        <v>9187</v>
      </c>
      <c r="K263" s="7">
        <v>1547064420</v>
      </c>
      <c r="L263" s="7">
        <v>1547147220</v>
      </c>
      <c r="M263" s="7" t="s">
        <v>9149</v>
      </c>
      <c r="N263" s="7">
        <v>57.91</v>
      </c>
      <c r="O263" s="7">
        <v>1</v>
      </c>
      <c r="P263" s="7">
        <v>89.25</v>
      </c>
      <c r="Q263" s="7">
        <v>195.27</v>
      </c>
      <c r="R263" s="7">
        <v>107.47</v>
      </c>
      <c r="S263" s="7" t="s">
        <v>9149</v>
      </c>
      <c r="T263" s="7" t="s">
        <v>1978</v>
      </c>
      <c r="U263" s="7" t="s">
        <v>1978</v>
      </c>
      <c r="V263" s="7" t="s">
        <v>1978</v>
      </c>
      <c r="W263" s="7">
        <v>3</v>
      </c>
      <c r="X263" s="7" t="s">
        <v>9150</v>
      </c>
      <c r="Y263" s="7">
        <v>17.79</v>
      </c>
      <c r="Z263" s="7" t="s">
        <v>5692</v>
      </c>
      <c r="AA263" s="7" t="s">
        <v>9151</v>
      </c>
      <c r="AB263" s="7" t="s">
        <v>9151</v>
      </c>
      <c r="AC263" s="7" t="s">
        <v>9151</v>
      </c>
    </row>
    <row r="264" spans="1:29" x14ac:dyDescent="0.25">
      <c r="A264" s="7" t="s">
        <v>5693</v>
      </c>
      <c r="B264" s="7" t="s">
        <v>4491</v>
      </c>
      <c r="C264" s="7" t="s">
        <v>5694</v>
      </c>
      <c r="D264" s="7" t="s">
        <v>2295</v>
      </c>
      <c r="E264" s="7">
        <v>55.9576019</v>
      </c>
      <c r="F264" s="7">
        <v>36.224905900000003</v>
      </c>
      <c r="G264" s="7" t="s">
        <v>9152</v>
      </c>
      <c r="H264" s="7">
        <v>43.446711999999998</v>
      </c>
      <c r="I264" s="7">
        <v>45.775684599999998</v>
      </c>
      <c r="J264" s="7" t="s">
        <v>9152</v>
      </c>
      <c r="K264" s="7">
        <v>1565095773</v>
      </c>
      <c r="L264" s="7">
        <v>1565160573</v>
      </c>
      <c r="M264" s="7" t="s">
        <v>9149</v>
      </c>
      <c r="N264" s="7">
        <v>167.27</v>
      </c>
      <c r="O264" s="7">
        <v>3</v>
      </c>
      <c r="P264" s="7">
        <v>0</v>
      </c>
      <c r="Q264" s="7">
        <v>0</v>
      </c>
      <c r="R264" s="7">
        <v>0</v>
      </c>
      <c r="S264" s="7" t="s">
        <v>9149</v>
      </c>
      <c r="T264" s="7" t="s">
        <v>1978</v>
      </c>
      <c r="U264" s="7" t="s">
        <v>1978</v>
      </c>
      <c r="V264" s="7" t="s">
        <v>5697</v>
      </c>
      <c r="W264" s="7">
        <v>3</v>
      </c>
      <c r="X264" s="7" t="s">
        <v>9150</v>
      </c>
      <c r="Y264" s="7">
        <v>55.22</v>
      </c>
      <c r="Z264" s="7" t="s">
        <v>5698</v>
      </c>
      <c r="AA264" s="7" t="s">
        <v>9151</v>
      </c>
      <c r="AB264" s="7" t="s">
        <v>9151</v>
      </c>
      <c r="AC264" s="7" t="s">
        <v>9151</v>
      </c>
    </row>
    <row r="265" spans="1:29" x14ac:dyDescent="0.25">
      <c r="A265" s="7" t="s">
        <v>5699</v>
      </c>
      <c r="B265" s="7" t="s">
        <v>5700</v>
      </c>
      <c r="C265" s="7" t="s">
        <v>5701</v>
      </c>
      <c r="D265" s="7" t="s">
        <v>3815</v>
      </c>
      <c r="E265" s="7">
        <v>-27.780531</v>
      </c>
      <c r="F265" s="7">
        <v>-54.236230200000001</v>
      </c>
      <c r="G265" s="7" t="s">
        <v>9147</v>
      </c>
      <c r="H265" s="7">
        <v>38.439128099999998</v>
      </c>
      <c r="I265" s="7">
        <v>23.8850944</v>
      </c>
      <c r="J265" s="7" t="s">
        <v>9199</v>
      </c>
      <c r="K265" s="7">
        <v>1564875139</v>
      </c>
      <c r="L265" s="7">
        <v>1564921939</v>
      </c>
      <c r="M265" s="7" t="s">
        <v>9149</v>
      </c>
      <c r="N265" s="7">
        <v>26.66</v>
      </c>
      <c r="O265" s="7">
        <v>3</v>
      </c>
      <c r="P265" s="7">
        <v>0</v>
      </c>
      <c r="Q265" s="7">
        <v>0</v>
      </c>
      <c r="R265" s="7">
        <v>0</v>
      </c>
      <c r="S265" s="7" t="s">
        <v>9149</v>
      </c>
      <c r="T265" s="7" t="s">
        <v>1978</v>
      </c>
      <c r="U265" s="7" t="s">
        <v>1978</v>
      </c>
      <c r="V265" s="7" t="s">
        <v>5704</v>
      </c>
      <c r="W265" s="7">
        <v>2</v>
      </c>
      <c r="X265" s="7" t="s">
        <v>9150</v>
      </c>
      <c r="Y265" s="7">
        <v>94.5</v>
      </c>
      <c r="Z265" s="7" t="s">
        <v>5705</v>
      </c>
      <c r="AA265" s="7" t="s">
        <v>9151</v>
      </c>
      <c r="AB265" s="7" t="s">
        <v>9151</v>
      </c>
      <c r="AC265" s="7" t="s">
        <v>9151</v>
      </c>
    </row>
    <row r="266" spans="1:29" x14ac:dyDescent="0.25">
      <c r="A266" s="7" t="s">
        <v>5706</v>
      </c>
      <c r="B266" s="7" t="s">
        <v>5707</v>
      </c>
      <c r="C266" s="7" t="s">
        <v>5708</v>
      </c>
      <c r="D266" s="7" t="s">
        <v>3333</v>
      </c>
      <c r="E266" s="7">
        <v>43.273732000000003</v>
      </c>
      <c r="F266" s="7">
        <v>25.979945300000001</v>
      </c>
      <c r="G266" s="7" t="s">
        <v>9186</v>
      </c>
      <c r="H266" s="7">
        <v>5.9051999999999998</v>
      </c>
      <c r="I266" s="7">
        <v>120.9569</v>
      </c>
      <c r="J266" s="7" t="s">
        <v>9158</v>
      </c>
      <c r="K266" s="7">
        <v>1573754134</v>
      </c>
      <c r="L266" s="7">
        <v>1573833334</v>
      </c>
      <c r="M266" s="7" t="s">
        <v>9149</v>
      </c>
      <c r="N266" s="7">
        <v>13.03</v>
      </c>
      <c r="O266" s="7">
        <v>2</v>
      </c>
      <c r="P266" s="7">
        <v>0</v>
      </c>
      <c r="Q266" s="7">
        <v>169.06</v>
      </c>
      <c r="R266" s="7">
        <v>0</v>
      </c>
      <c r="S266" s="7" t="s">
        <v>9149</v>
      </c>
      <c r="T266" s="7" t="s">
        <v>1978</v>
      </c>
      <c r="U266" s="7" t="s">
        <v>1978</v>
      </c>
      <c r="V266" s="7" t="s">
        <v>1978</v>
      </c>
      <c r="W266" s="7">
        <v>0</v>
      </c>
      <c r="X266" s="7" t="s">
        <v>9164</v>
      </c>
      <c r="Y266" s="7">
        <v>168.95</v>
      </c>
      <c r="Z266" s="7" t="s">
        <v>5711</v>
      </c>
      <c r="AA266" s="7" t="s">
        <v>9151</v>
      </c>
      <c r="AB266" s="7" t="s">
        <v>9151</v>
      </c>
      <c r="AC266" s="7" t="s">
        <v>9151</v>
      </c>
    </row>
    <row r="267" spans="1:29" x14ac:dyDescent="0.25">
      <c r="A267" s="7" t="s">
        <v>5712</v>
      </c>
      <c r="B267" s="7" t="s">
        <v>5713</v>
      </c>
      <c r="C267" s="7" t="s">
        <v>5714</v>
      </c>
      <c r="D267" s="7" t="s">
        <v>3395</v>
      </c>
      <c r="E267" s="7">
        <v>50.4273892</v>
      </c>
      <c r="F267" s="7">
        <v>124.12266080000001</v>
      </c>
      <c r="G267" s="7" t="s">
        <v>9159</v>
      </c>
      <c r="H267" s="7">
        <v>15.6540915</v>
      </c>
      <c r="I267" s="7">
        <v>121.0410861</v>
      </c>
      <c r="J267" s="7" t="s">
        <v>9158</v>
      </c>
      <c r="K267" s="7">
        <v>1573362020</v>
      </c>
      <c r="L267" s="7">
        <v>1573362020</v>
      </c>
      <c r="M267" s="7" t="s">
        <v>9149</v>
      </c>
      <c r="N267" s="7">
        <v>62.67</v>
      </c>
      <c r="O267" s="7">
        <v>2</v>
      </c>
      <c r="P267" s="7">
        <v>0</v>
      </c>
      <c r="Q267" s="7">
        <v>142.32</v>
      </c>
      <c r="R267" s="7">
        <v>0</v>
      </c>
      <c r="S267" s="7" t="s">
        <v>9149</v>
      </c>
      <c r="T267" s="7" t="s">
        <v>1978</v>
      </c>
      <c r="U267" s="7" t="s">
        <v>1978</v>
      </c>
      <c r="V267" s="7" t="s">
        <v>1978</v>
      </c>
      <c r="W267" s="7">
        <v>3</v>
      </c>
      <c r="X267" s="7" t="s">
        <v>9164</v>
      </c>
      <c r="Y267" s="7">
        <v>51.17</v>
      </c>
      <c r="Z267" s="7" t="s">
        <v>5717</v>
      </c>
      <c r="AA267" s="7" t="s">
        <v>9151</v>
      </c>
      <c r="AB267" s="7" t="s">
        <v>9151</v>
      </c>
      <c r="AC267" s="7" t="s">
        <v>9151</v>
      </c>
    </row>
    <row r="268" spans="1:29" x14ac:dyDescent="0.25">
      <c r="A268" s="7" t="s">
        <v>5718</v>
      </c>
      <c r="B268" s="7" t="s">
        <v>5719</v>
      </c>
      <c r="C268" s="7" t="s">
        <v>5720</v>
      </c>
      <c r="D268" s="7" t="s">
        <v>4045</v>
      </c>
      <c r="E268" s="7">
        <v>42.087624499999997</v>
      </c>
      <c r="F268" s="7">
        <v>-8.2745718999999998</v>
      </c>
      <c r="G268" s="7" t="s">
        <v>9163</v>
      </c>
      <c r="H268" s="7">
        <v>23.595863300000001</v>
      </c>
      <c r="I268" s="7">
        <v>120.2858846</v>
      </c>
      <c r="J268" s="7" t="s">
        <v>9250</v>
      </c>
      <c r="K268" s="7">
        <v>1570042692</v>
      </c>
      <c r="L268" s="7">
        <v>1570049892</v>
      </c>
      <c r="M268" s="7" t="s">
        <v>9149</v>
      </c>
      <c r="N268" s="7">
        <v>27.57</v>
      </c>
      <c r="O268" s="7">
        <v>1</v>
      </c>
      <c r="P268" s="7">
        <v>167.64</v>
      </c>
      <c r="Q268" s="7">
        <v>100.87</v>
      </c>
      <c r="R268" s="7">
        <v>92.73</v>
      </c>
      <c r="S268" s="7" t="s">
        <v>9149</v>
      </c>
      <c r="T268" s="7" t="s">
        <v>1978</v>
      </c>
      <c r="U268" s="7" t="s">
        <v>1978</v>
      </c>
      <c r="V268" s="7" t="s">
        <v>1978</v>
      </c>
      <c r="W268" s="7">
        <v>1</v>
      </c>
      <c r="X268" s="7" t="s">
        <v>9164</v>
      </c>
      <c r="Y268" s="7">
        <v>76.38</v>
      </c>
      <c r="Z268" s="7" t="s">
        <v>5723</v>
      </c>
      <c r="AA268" s="7" t="s">
        <v>9151</v>
      </c>
      <c r="AB268" s="7" t="s">
        <v>9151</v>
      </c>
      <c r="AC268" s="7" t="s">
        <v>9151</v>
      </c>
    </row>
    <row r="269" spans="1:29" x14ac:dyDescent="0.25">
      <c r="A269" s="7" t="s">
        <v>5724</v>
      </c>
      <c r="B269" s="7" t="s">
        <v>5725</v>
      </c>
      <c r="C269" s="7" t="s">
        <v>5726</v>
      </c>
      <c r="D269" s="7" t="s">
        <v>3902</v>
      </c>
      <c r="E269" s="7">
        <v>50.424405399999998</v>
      </c>
      <c r="F269" s="7">
        <v>14.389939200000001</v>
      </c>
      <c r="G269" s="7" t="s">
        <v>9176</v>
      </c>
      <c r="H269" s="7">
        <v>52.507777699999998</v>
      </c>
      <c r="I269" s="7">
        <v>5.4757708999999997</v>
      </c>
      <c r="J269" s="7" t="s">
        <v>9167</v>
      </c>
      <c r="K269" s="7">
        <v>1548344196</v>
      </c>
      <c r="L269" s="7">
        <v>1548419796</v>
      </c>
      <c r="M269" s="7" t="s">
        <v>9149</v>
      </c>
      <c r="N269" s="7">
        <v>48.16</v>
      </c>
      <c r="O269" s="7">
        <v>4</v>
      </c>
      <c r="P269" s="7">
        <v>0</v>
      </c>
      <c r="Q269" s="7">
        <v>0</v>
      </c>
      <c r="R269" s="7">
        <v>0</v>
      </c>
      <c r="S269" s="7" t="s">
        <v>9149</v>
      </c>
      <c r="T269" s="7" t="s">
        <v>1978</v>
      </c>
      <c r="U269" s="7" t="s">
        <v>1978</v>
      </c>
      <c r="V269" s="7" t="s">
        <v>1978</v>
      </c>
      <c r="W269" s="7">
        <v>2</v>
      </c>
      <c r="X269" s="7" t="s">
        <v>9150</v>
      </c>
      <c r="Y269" s="7">
        <v>170.64</v>
      </c>
      <c r="Z269" s="7" t="s">
        <v>5728</v>
      </c>
      <c r="AA269" s="7" t="s">
        <v>9151</v>
      </c>
      <c r="AB269" s="7" t="s">
        <v>9151</v>
      </c>
      <c r="AC269" s="7" t="s">
        <v>9151</v>
      </c>
    </row>
    <row r="270" spans="1:29" x14ac:dyDescent="0.25">
      <c r="A270" s="7" t="s">
        <v>5729</v>
      </c>
      <c r="B270" s="7" t="s">
        <v>5730</v>
      </c>
      <c r="C270" s="7" t="s">
        <v>5731</v>
      </c>
      <c r="D270" s="7" t="s">
        <v>2719</v>
      </c>
      <c r="E270" s="7">
        <v>57.855297499999999</v>
      </c>
      <c r="F270" s="7">
        <v>24.353081700000001</v>
      </c>
      <c r="G270" s="7" t="s">
        <v>9214</v>
      </c>
      <c r="H270" s="7">
        <v>-34.608951500000003</v>
      </c>
      <c r="I270" s="7">
        <v>-58.446435600000001</v>
      </c>
      <c r="J270" s="7" t="s">
        <v>9195</v>
      </c>
      <c r="K270" s="7">
        <v>1558424831</v>
      </c>
      <c r="L270" s="7">
        <v>1558457231</v>
      </c>
      <c r="M270" s="7" t="s">
        <v>9149</v>
      </c>
      <c r="N270" s="7">
        <v>105.93</v>
      </c>
      <c r="O270" s="7">
        <v>2</v>
      </c>
      <c r="P270" s="7">
        <v>0</v>
      </c>
      <c r="Q270" s="7">
        <v>87.67</v>
      </c>
      <c r="R270" s="7">
        <v>0</v>
      </c>
      <c r="S270" s="7" t="s">
        <v>9149</v>
      </c>
      <c r="T270" s="7" t="s">
        <v>1978</v>
      </c>
      <c r="U270" s="7" t="s">
        <v>1978</v>
      </c>
      <c r="V270" s="7" t="s">
        <v>1978</v>
      </c>
      <c r="W270" s="7">
        <v>1</v>
      </c>
      <c r="X270" s="7" t="s">
        <v>9164</v>
      </c>
      <c r="Y270" s="7">
        <v>30.98</v>
      </c>
      <c r="Z270" s="7" t="s">
        <v>5734</v>
      </c>
      <c r="AA270" s="7" t="s">
        <v>9151</v>
      </c>
      <c r="AB270" s="7" t="s">
        <v>9151</v>
      </c>
      <c r="AC270" s="7" t="s">
        <v>9151</v>
      </c>
    </row>
    <row r="271" spans="1:29" x14ac:dyDescent="0.25">
      <c r="A271" s="7" t="s">
        <v>5735</v>
      </c>
      <c r="B271" s="7" t="s">
        <v>5736</v>
      </c>
      <c r="C271" s="7" t="s">
        <v>5737</v>
      </c>
      <c r="D271" s="7" t="s">
        <v>3403</v>
      </c>
      <c r="E271" s="7">
        <v>33.612842999999998</v>
      </c>
      <c r="F271" s="7">
        <v>113.667436</v>
      </c>
      <c r="G271" s="7" t="s">
        <v>9159</v>
      </c>
      <c r="H271" s="7">
        <v>26.4649188</v>
      </c>
      <c r="I271" s="7">
        <v>-80.122601200000005</v>
      </c>
      <c r="J271" s="7" t="s">
        <v>9153</v>
      </c>
      <c r="K271" s="7">
        <v>1566617583</v>
      </c>
      <c r="L271" s="7">
        <v>1566664383</v>
      </c>
      <c r="M271" s="7" t="s">
        <v>9149</v>
      </c>
      <c r="N271" s="7">
        <v>46.85</v>
      </c>
      <c r="O271" s="7">
        <v>2</v>
      </c>
      <c r="P271" s="7">
        <v>0</v>
      </c>
      <c r="Q271" s="7">
        <v>194.46</v>
      </c>
      <c r="R271" s="7">
        <v>0</v>
      </c>
      <c r="S271" s="7" t="s">
        <v>9149</v>
      </c>
      <c r="T271" s="7" t="s">
        <v>1978</v>
      </c>
      <c r="U271" s="7" t="s">
        <v>1978</v>
      </c>
      <c r="V271" s="7" t="s">
        <v>1978</v>
      </c>
      <c r="W271" s="7">
        <v>1</v>
      </c>
      <c r="X271" s="7" t="s">
        <v>9164</v>
      </c>
      <c r="Y271" s="7">
        <v>193.82</v>
      </c>
      <c r="Z271" s="7" t="s">
        <v>5740</v>
      </c>
      <c r="AA271" s="7" t="s">
        <v>9151</v>
      </c>
      <c r="AB271" s="7" t="s">
        <v>9151</v>
      </c>
      <c r="AC271" s="7" t="s">
        <v>9151</v>
      </c>
    </row>
    <row r="272" spans="1:29" x14ac:dyDescent="0.25">
      <c r="A272" s="7" t="s">
        <v>5741</v>
      </c>
      <c r="B272" s="7" t="s">
        <v>5742</v>
      </c>
      <c r="C272" s="7" t="s">
        <v>5743</v>
      </c>
      <c r="D272" s="7" t="s">
        <v>2448</v>
      </c>
      <c r="E272" s="7">
        <v>8.2753300000000003</v>
      </c>
      <c r="F272" s="7">
        <v>-73.868176000000005</v>
      </c>
      <c r="G272" s="7" t="s">
        <v>9191</v>
      </c>
      <c r="H272" s="7">
        <v>-11.268661</v>
      </c>
      <c r="I272" s="7">
        <v>-37.438540000000003</v>
      </c>
      <c r="J272" s="7" t="s">
        <v>9147</v>
      </c>
      <c r="K272" s="7">
        <v>1552023315</v>
      </c>
      <c r="L272" s="7">
        <v>1552023315</v>
      </c>
      <c r="M272" s="7" t="s">
        <v>9149</v>
      </c>
      <c r="N272" s="7">
        <v>99.38</v>
      </c>
      <c r="O272" s="7">
        <v>3</v>
      </c>
      <c r="P272" s="7">
        <v>0</v>
      </c>
      <c r="Q272" s="7">
        <v>0</v>
      </c>
      <c r="R272" s="7">
        <v>0</v>
      </c>
      <c r="S272" s="7" t="s">
        <v>9149</v>
      </c>
      <c r="T272" s="7" t="s">
        <v>1978</v>
      </c>
      <c r="U272" s="7" t="s">
        <v>1978</v>
      </c>
      <c r="V272" s="7" t="s">
        <v>5746</v>
      </c>
      <c r="W272" s="7">
        <v>2</v>
      </c>
      <c r="X272" s="7" t="s">
        <v>9150</v>
      </c>
      <c r="Y272" s="7">
        <v>51.67</v>
      </c>
      <c r="Z272" s="7" t="s">
        <v>5747</v>
      </c>
      <c r="AA272" s="7" t="s">
        <v>9151</v>
      </c>
      <c r="AB272" s="7" t="s">
        <v>9151</v>
      </c>
      <c r="AC272" s="7" t="s">
        <v>9151</v>
      </c>
    </row>
    <row r="273" spans="1:29" x14ac:dyDescent="0.25">
      <c r="A273" s="7" t="s">
        <v>5748</v>
      </c>
      <c r="B273" s="7" t="s">
        <v>4666</v>
      </c>
      <c r="C273" s="7" t="s">
        <v>5749</v>
      </c>
      <c r="D273" s="7" t="s">
        <v>2490</v>
      </c>
      <c r="E273" s="7">
        <v>3.0100680999999998</v>
      </c>
      <c r="F273" s="7">
        <v>101.53267339999999</v>
      </c>
      <c r="G273" s="7" t="s">
        <v>9233</v>
      </c>
      <c r="H273" s="7">
        <v>44.320486799999998</v>
      </c>
      <c r="I273" s="7">
        <v>40.620343900000002</v>
      </c>
      <c r="J273" s="7" t="s">
        <v>9152</v>
      </c>
      <c r="K273" s="7">
        <v>1559479079</v>
      </c>
      <c r="L273" s="7">
        <v>1559533079</v>
      </c>
      <c r="M273" s="7" t="s">
        <v>9149</v>
      </c>
      <c r="N273" s="7">
        <v>108.99</v>
      </c>
      <c r="O273" s="7">
        <v>1</v>
      </c>
      <c r="P273" s="7">
        <v>189.15</v>
      </c>
      <c r="Q273" s="7">
        <v>99.55</v>
      </c>
      <c r="R273" s="7">
        <v>170.4</v>
      </c>
      <c r="S273" s="7" t="s">
        <v>9149</v>
      </c>
      <c r="T273" s="7" t="s">
        <v>1978</v>
      </c>
      <c r="U273" s="7" t="s">
        <v>1978</v>
      </c>
      <c r="V273" s="7" t="s">
        <v>1978</v>
      </c>
      <c r="W273" s="7">
        <v>3</v>
      </c>
      <c r="X273" s="7" t="s">
        <v>9164</v>
      </c>
      <c r="Y273" s="7">
        <v>135.41999999999999</v>
      </c>
      <c r="Z273" s="7" t="s">
        <v>5752</v>
      </c>
      <c r="AA273" s="7" t="s">
        <v>9151</v>
      </c>
      <c r="AB273" s="7" t="s">
        <v>9151</v>
      </c>
      <c r="AC273" s="7" t="s">
        <v>9151</v>
      </c>
    </row>
    <row r="274" spans="1:29" x14ac:dyDescent="0.25">
      <c r="A274" s="7" t="s">
        <v>5753</v>
      </c>
      <c r="B274" s="7" t="s">
        <v>5252</v>
      </c>
      <c r="C274" s="7" t="s">
        <v>5754</v>
      </c>
      <c r="D274" s="7" t="s">
        <v>3059</v>
      </c>
      <c r="E274" s="7">
        <v>6.658614</v>
      </c>
      <c r="F274" s="7">
        <v>-72.733350999999999</v>
      </c>
      <c r="G274" s="7" t="s">
        <v>9191</v>
      </c>
      <c r="H274" s="7">
        <v>23.725445000000001</v>
      </c>
      <c r="I274" s="7">
        <v>116.209841</v>
      </c>
      <c r="J274" s="7" t="s">
        <v>9159</v>
      </c>
      <c r="K274" s="7">
        <v>1563058899</v>
      </c>
      <c r="L274" s="7">
        <v>1563112899</v>
      </c>
      <c r="M274" s="7" t="s">
        <v>9149</v>
      </c>
      <c r="N274" s="7">
        <v>144.41999999999999</v>
      </c>
      <c r="O274" s="7">
        <v>4</v>
      </c>
      <c r="P274" s="7">
        <v>0</v>
      </c>
      <c r="Q274" s="7">
        <v>0</v>
      </c>
      <c r="R274" s="7">
        <v>0</v>
      </c>
      <c r="S274" s="7" t="s">
        <v>9149</v>
      </c>
      <c r="T274" s="7" t="s">
        <v>1978</v>
      </c>
      <c r="U274" s="7" t="s">
        <v>1978</v>
      </c>
      <c r="V274" s="7" t="s">
        <v>1978</v>
      </c>
      <c r="W274" s="7">
        <v>1</v>
      </c>
      <c r="X274" s="7" t="s">
        <v>9150</v>
      </c>
      <c r="Y274" s="7">
        <v>80.16</v>
      </c>
      <c r="Z274" s="7" t="s">
        <v>5757</v>
      </c>
      <c r="AA274" s="7" t="s">
        <v>9151</v>
      </c>
      <c r="AB274" s="7" t="s">
        <v>9151</v>
      </c>
      <c r="AC274" s="7" t="s">
        <v>9151</v>
      </c>
    </row>
    <row r="275" spans="1:29" x14ac:dyDescent="0.25">
      <c r="A275" s="7" t="s">
        <v>5758</v>
      </c>
      <c r="B275" s="7" t="s">
        <v>5759</v>
      </c>
      <c r="C275" s="7" t="s">
        <v>5760</v>
      </c>
      <c r="D275" s="7" t="s">
        <v>2510</v>
      </c>
      <c r="E275" s="7">
        <v>50.168193100000003</v>
      </c>
      <c r="F275" s="7">
        <v>14.0545902</v>
      </c>
      <c r="G275" s="7" t="s">
        <v>9176</v>
      </c>
      <c r="H275" s="7">
        <v>47.727719100000002</v>
      </c>
      <c r="I275" s="7">
        <v>96.846133699999996</v>
      </c>
      <c r="J275" s="7" t="s">
        <v>9230</v>
      </c>
      <c r="K275" s="7">
        <v>1558435819</v>
      </c>
      <c r="L275" s="7">
        <v>1558439419</v>
      </c>
      <c r="M275" s="7" t="s">
        <v>9149</v>
      </c>
      <c r="N275" s="7">
        <v>37.4</v>
      </c>
      <c r="O275" s="7">
        <v>3</v>
      </c>
      <c r="P275" s="7">
        <v>0</v>
      </c>
      <c r="Q275" s="7">
        <v>0</v>
      </c>
      <c r="R275" s="7">
        <v>0</v>
      </c>
      <c r="S275" s="7" t="s">
        <v>9149</v>
      </c>
      <c r="T275" s="7" t="s">
        <v>1978</v>
      </c>
      <c r="U275" s="7" t="s">
        <v>1978</v>
      </c>
      <c r="V275" s="7" t="s">
        <v>5763</v>
      </c>
      <c r="W275" s="7">
        <v>2</v>
      </c>
      <c r="X275" s="7" t="s">
        <v>9150</v>
      </c>
      <c r="Y275" s="7">
        <v>46.47</v>
      </c>
      <c r="Z275" s="7" t="s">
        <v>5764</v>
      </c>
      <c r="AA275" s="7" t="s">
        <v>9151</v>
      </c>
      <c r="AB275" s="7" t="s">
        <v>9151</v>
      </c>
      <c r="AC275" s="7" t="s">
        <v>9151</v>
      </c>
    </row>
    <row r="276" spans="1:29" x14ac:dyDescent="0.25">
      <c r="A276" s="7" t="s">
        <v>5765</v>
      </c>
      <c r="B276" s="7" t="s">
        <v>5766</v>
      </c>
      <c r="C276" s="7" t="s">
        <v>5767</v>
      </c>
      <c r="D276" s="7" t="s">
        <v>2663</v>
      </c>
      <c r="E276" s="7">
        <v>46.427073900000003</v>
      </c>
      <c r="F276" s="7">
        <v>16.5473979</v>
      </c>
      <c r="G276" s="7" t="s">
        <v>9200</v>
      </c>
      <c r="H276" s="7">
        <v>45.403276099999999</v>
      </c>
      <c r="I276" s="7">
        <v>-73.950360700000004</v>
      </c>
      <c r="J276" s="7" t="s">
        <v>9238</v>
      </c>
      <c r="K276" s="7">
        <v>1571632667</v>
      </c>
      <c r="L276" s="7">
        <v>1571654267</v>
      </c>
      <c r="M276" s="7" t="s">
        <v>9149</v>
      </c>
      <c r="N276" s="7">
        <v>35.83</v>
      </c>
      <c r="O276" s="7">
        <v>4</v>
      </c>
      <c r="P276" s="7">
        <v>0</v>
      </c>
      <c r="Q276" s="7">
        <v>0</v>
      </c>
      <c r="R276" s="7">
        <v>0</v>
      </c>
      <c r="S276" s="7" t="s">
        <v>9149</v>
      </c>
      <c r="T276" s="7" t="s">
        <v>1978</v>
      </c>
      <c r="U276" s="7" t="s">
        <v>1978</v>
      </c>
      <c r="V276" s="7" t="s">
        <v>1978</v>
      </c>
      <c r="W276" s="7">
        <v>1</v>
      </c>
      <c r="X276" s="7" t="s">
        <v>9164</v>
      </c>
      <c r="Y276" s="7">
        <v>8.73</v>
      </c>
      <c r="Z276" s="7" t="s">
        <v>5770</v>
      </c>
      <c r="AA276" s="7" t="s">
        <v>9151</v>
      </c>
      <c r="AB276" s="7" t="s">
        <v>9151</v>
      </c>
      <c r="AC276" s="7" t="s">
        <v>9151</v>
      </c>
    </row>
    <row r="277" spans="1:29" x14ac:dyDescent="0.25">
      <c r="A277" s="7" t="s">
        <v>5771</v>
      </c>
      <c r="B277" s="7" t="s">
        <v>5772</v>
      </c>
      <c r="C277" s="7" t="s">
        <v>5773</v>
      </c>
      <c r="D277" s="7" t="s">
        <v>2914</v>
      </c>
      <c r="E277" s="7">
        <v>42.2984455</v>
      </c>
      <c r="F277" s="7">
        <v>47.419646299999997</v>
      </c>
      <c r="G277" s="7" t="s">
        <v>9152</v>
      </c>
      <c r="H277" s="7">
        <v>40.020575000000001</v>
      </c>
      <c r="I277" s="7">
        <v>116.29132199999999</v>
      </c>
      <c r="J277" s="7" t="s">
        <v>9159</v>
      </c>
      <c r="K277" s="7">
        <v>1551898768</v>
      </c>
      <c r="L277" s="7">
        <v>1551949168</v>
      </c>
      <c r="M277" s="7" t="s">
        <v>9149</v>
      </c>
      <c r="N277" s="7">
        <v>64.239999999999995</v>
      </c>
      <c r="O277" s="7">
        <v>2</v>
      </c>
      <c r="P277" s="7">
        <v>0</v>
      </c>
      <c r="Q277" s="7">
        <v>134.63</v>
      </c>
      <c r="R277" s="7">
        <v>0</v>
      </c>
      <c r="S277" s="7" t="s">
        <v>9149</v>
      </c>
      <c r="T277" s="7" t="s">
        <v>1978</v>
      </c>
      <c r="U277" s="7" t="s">
        <v>1978</v>
      </c>
      <c r="V277" s="7" t="s">
        <v>1978</v>
      </c>
      <c r="W277" s="7">
        <v>3</v>
      </c>
      <c r="X277" s="7" t="s">
        <v>9164</v>
      </c>
      <c r="Y277" s="7">
        <v>129.13</v>
      </c>
      <c r="Z277" s="7" t="s">
        <v>5776</v>
      </c>
      <c r="AA277" s="7" t="s">
        <v>9151</v>
      </c>
      <c r="AB277" s="7" t="s">
        <v>9151</v>
      </c>
      <c r="AC277" s="7" t="s">
        <v>9151</v>
      </c>
    </row>
    <row r="278" spans="1:29" x14ac:dyDescent="0.25">
      <c r="A278" s="7" t="s">
        <v>5777</v>
      </c>
      <c r="B278" s="7" t="s">
        <v>5778</v>
      </c>
      <c r="C278" s="7" t="s">
        <v>5779</v>
      </c>
      <c r="D278" s="7" t="s">
        <v>3257</v>
      </c>
      <c r="E278" s="7">
        <v>-12.143270100000001</v>
      </c>
      <c r="F278" s="7">
        <v>17.281417000000001</v>
      </c>
      <c r="G278" s="7" t="s">
        <v>9251</v>
      </c>
      <c r="H278" s="7">
        <v>53.3656498</v>
      </c>
      <c r="I278" s="7">
        <v>34.109842499999999</v>
      </c>
      <c r="J278" s="7" t="s">
        <v>9152</v>
      </c>
      <c r="K278" s="7">
        <v>1544544996</v>
      </c>
      <c r="L278" s="7">
        <v>1544555796</v>
      </c>
      <c r="M278" s="7" t="s">
        <v>9149</v>
      </c>
      <c r="N278" s="7">
        <v>157.96</v>
      </c>
      <c r="O278" s="7">
        <v>2</v>
      </c>
      <c r="P278" s="7">
        <v>0</v>
      </c>
      <c r="Q278" s="7">
        <v>176.7</v>
      </c>
      <c r="R278" s="7">
        <v>0</v>
      </c>
      <c r="S278" s="7" t="s">
        <v>9149</v>
      </c>
      <c r="T278" s="7" t="s">
        <v>1978</v>
      </c>
      <c r="U278" s="7" t="s">
        <v>1978</v>
      </c>
      <c r="V278" s="7" t="s">
        <v>1978</v>
      </c>
      <c r="W278" s="7">
        <v>2</v>
      </c>
      <c r="X278" s="7" t="s">
        <v>9150</v>
      </c>
      <c r="Y278" s="7">
        <v>147.59</v>
      </c>
      <c r="Z278" s="7" t="s">
        <v>5782</v>
      </c>
      <c r="AA278" s="7" t="s">
        <v>9151</v>
      </c>
      <c r="AB278" s="7" t="s">
        <v>9151</v>
      </c>
      <c r="AC278" s="7" t="s">
        <v>9151</v>
      </c>
    </row>
    <row r="279" spans="1:29" x14ac:dyDescent="0.25">
      <c r="A279" s="7" t="s">
        <v>5783</v>
      </c>
      <c r="B279" s="7" t="s">
        <v>5784</v>
      </c>
      <c r="C279" s="7" t="s">
        <v>5785</v>
      </c>
      <c r="D279" s="7" t="s">
        <v>3627</v>
      </c>
      <c r="E279" s="7">
        <v>37.688360699999997</v>
      </c>
      <c r="F279" s="7">
        <v>22.712030800000001</v>
      </c>
      <c r="G279" s="7" t="s">
        <v>9199</v>
      </c>
      <c r="H279" s="7">
        <v>46.085535999999998</v>
      </c>
      <c r="I279" s="7">
        <v>127.40333699999999</v>
      </c>
      <c r="J279" s="7" t="s">
        <v>9159</v>
      </c>
      <c r="K279" s="7">
        <v>1573257650</v>
      </c>
      <c r="L279" s="7">
        <v>1573318850</v>
      </c>
      <c r="M279" s="7" t="s">
        <v>9149</v>
      </c>
      <c r="N279" s="7">
        <v>94.31</v>
      </c>
      <c r="O279" s="7">
        <v>1</v>
      </c>
      <c r="P279" s="7">
        <v>152.30000000000001</v>
      </c>
      <c r="Q279" s="7">
        <v>75.37</v>
      </c>
      <c r="R279" s="7">
        <v>185.61</v>
      </c>
      <c r="S279" s="7" t="s">
        <v>9149</v>
      </c>
      <c r="T279" s="7" t="s">
        <v>1978</v>
      </c>
      <c r="U279" s="7" t="s">
        <v>1978</v>
      </c>
      <c r="V279" s="7" t="s">
        <v>1978</v>
      </c>
      <c r="W279" s="7">
        <v>2</v>
      </c>
      <c r="X279" s="7" t="s">
        <v>9150</v>
      </c>
      <c r="Y279" s="7">
        <v>145.41</v>
      </c>
      <c r="Z279" s="7" t="s">
        <v>5788</v>
      </c>
      <c r="AA279" s="7" t="s">
        <v>9151</v>
      </c>
      <c r="AB279" s="7" t="s">
        <v>9151</v>
      </c>
      <c r="AC279" s="7" t="s">
        <v>9151</v>
      </c>
    </row>
    <row r="280" spans="1:29" x14ac:dyDescent="0.25">
      <c r="A280" s="7" t="s">
        <v>5789</v>
      </c>
      <c r="B280" s="7" t="s">
        <v>5790</v>
      </c>
      <c r="C280" s="7" t="s">
        <v>5791</v>
      </c>
      <c r="D280" s="7" t="s">
        <v>3066</v>
      </c>
      <c r="E280" s="7">
        <v>38.889471</v>
      </c>
      <c r="F280" s="7">
        <v>-77.057885499999998</v>
      </c>
      <c r="G280" s="7" t="s">
        <v>9153</v>
      </c>
      <c r="H280" s="7">
        <v>41.502472300000001</v>
      </c>
      <c r="I280" s="7">
        <v>-8.3487249000000006</v>
      </c>
      <c r="J280" s="7" t="s">
        <v>9163</v>
      </c>
      <c r="K280" s="7">
        <v>1567142305</v>
      </c>
      <c r="L280" s="7">
        <v>1567142305</v>
      </c>
      <c r="M280" s="7" t="s">
        <v>9149</v>
      </c>
      <c r="N280" s="7">
        <v>82.02</v>
      </c>
      <c r="O280" s="7">
        <v>0</v>
      </c>
      <c r="P280" s="7">
        <v>173.1</v>
      </c>
      <c r="Q280" s="7">
        <v>29.91</v>
      </c>
      <c r="R280" s="7">
        <v>94.22</v>
      </c>
      <c r="S280" s="7" t="s">
        <v>9149</v>
      </c>
      <c r="T280" s="7" t="s">
        <v>1978</v>
      </c>
      <c r="U280" s="7" t="s">
        <v>1978</v>
      </c>
      <c r="V280" s="7" t="s">
        <v>1978</v>
      </c>
      <c r="W280" s="7">
        <v>3</v>
      </c>
      <c r="X280" s="7" t="s">
        <v>9150</v>
      </c>
      <c r="Y280" s="7">
        <v>84.64</v>
      </c>
      <c r="Z280" s="7" t="s">
        <v>5793</v>
      </c>
      <c r="AA280" s="7" t="s">
        <v>9151</v>
      </c>
      <c r="AB280" s="7" t="s">
        <v>9151</v>
      </c>
      <c r="AC280" s="7" t="s">
        <v>9151</v>
      </c>
    </row>
    <row r="281" spans="1:29" x14ac:dyDescent="0.25">
      <c r="A281" s="7" t="s">
        <v>5794</v>
      </c>
      <c r="B281" s="7" t="s">
        <v>5795</v>
      </c>
      <c r="C281" s="7" t="s">
        <v>5796</v>
      </c>
      <c r="D281" s="7" t="s">
        <v>2831</v>
      </c>
      <c r="E281" s="7">
        <v>9.9298166999999999</v>
      </c>
      <c r="F281" s="7">
        <v>-73.959033300000002</v>
      </c>
      <c r="G281" s="7" t="s">
        <v>9191</v>
      </c>
      <c r="H281" s="7">
        <v>45.654278900000001</v>
      </c>
      <c r="I281" s="7">
        <v>-74.348194100000001</v>
      </c>
      <c r="J281" s="7" t="s">
        <v>9238</v>
      </c>
      <c r="K281" s="7">
        <v>1550643433</v>
      </c>
      <c r="L281" s="7">
        <v>1550675833</v>
      </c>
      <c r="M281" s="7" t="s">
        <v>9149</v>
      </c>
      <c r="N281" s="7">
        <v>111.96</v>
      </c>
      <c r="O281" s="7">
        <v>1</v>
      </c>
      <c r="P281" s="7">
        <v>136.33000000000001</v>
      </c>
      <c r="Q281" s="7">
        <v>50.97</v>
      </c>
      <c r="R281" s="7">
        <v>193.55</v>
      </c>
      <c r="S281" s="7" t="s">
        <v>9149</v>
      </c>
      <c r="T281" s="7" t="s">
        <v>1978</v>
      </c>
      <c r="U281" s="7" t="s">
        <v>1978</v>
      </c>
      <c r="V281" s="7" t="s">
        <v>1978</v>
      </c>
      <c r="W281" s="7">
        <v>0</v>
      </c>
      <c r="X281" s="7" t="s">
        <v>9150</v>
      </c>
      <c r="Y281" s="7">
        <v>105.59</v>
      </c>
      <c r="Z281" s="7" t="s">
        <v>5799</v>
      </c>
      <c r="AA281" s="7" t="s">
        <v>9151</v>
      </c>
      <c r="AB281" s="7" t="s">
        <v>9151</v>
      </c>
      <c r="AC281" s="7" t="s">
        <v>9151</v>
      </c>
    </row>
    <row r="282" spans="1:29" x14ac:dyDescent="0.25">
      <c r="A282" s="7" t="s">
        <v>5800</v>
      </c>
      <c r="B282" s="7" t="s">
        <v>5625</v>
      </c>
      <c r="C282" s="7" t="s">
        <v>5801</v>
      </c>
      <c r="D282" s="7" t="s">
        <v>3781</v>
      </c>
      <c r="E282" s="7">
        <v>50.486850500000003</v>
      </c>
      <c r="F282" s="7">
        <v>17.595711699999999</v>
      </c>
      <c r="G282" s="7" t="s">
        <v>9148</v>
      </c>
      <c r="H282" s="7">
        <v>-3.0500015</v>
      </c>
      <c r="I282" s="7">
        <v>102.8169757</v>
      </c>
      <c r="J282" s="7" t="s">
        <v>9157</v>
      </c>
      <c r="K282" s="7">
        <v>1556410758</v>
      </c>
      <c r="L282" s="7">
        <v>1556475558</v>
      </c>
      <c r="M282" s="7" t="s">
        <v>9149</v>
      </c>
      <c r="N282" s="7">
        <v>198.73</v>
      </c>
      <c r="O282" s="7">
        <v>0</v>
      </c>
      <c r="P282" s="7">
        <v>44.17</v>
      </c>
      <c r="Q282" s="7">
        <v>197.01</v>
      </c>
      <c r="R282" s="7">
        <v>166.56</v>
      </c>
      <c r="S282" s="7" t="s">
        <v>9149</v>
      </c>
      <c r="T282" s="7" t="s">
        <v>1978</v>
      </c>
      <c r="U282" s="7" t="s">
        <v>1978</v>
      </c>
      <c r="V282" s="7" t="s">
        <v>1978</v>
      </c>
      <c r="W282" s="7">
        <v>0</v>
      </c>
      <c r="X282" s="7" t="s">
        <v>9164</v>
      </c>
      <c r="Y282" s="7">
        <v>17.55</v>
      </c>
      <c r="Z282" s="7" t="s">
        <v>5803</v>
      </c>
      <c r="AA282" s="7" t="s">
        <v>9151</v>
      </c>
      <c r="AB282" s="7" t="s">
        <v>9151</v>
      </c>
      <c r="AC282" s="7" t="s">
        <v>9151</v>
      </c>
    </row>
    <row r="283" spans="1:29" x14ac:dyDescent="0.25">
      <c r="A283" s="7" t="s">
        <v>5804</v>
      </c>
      <c r="B283" s="7" t="s">
        <v>5805</v>
      </c>
      <c r="C283" s="7" t="s">
        <v>5806</v>
      </c>
      <c r="D283" s="7" t="s">
        <v>3602</v>
      </c>
      <c r="E283" s="7">
        <v>11.1228862</v>
      </c>
      <c r="F283" s="7">
        <v>122.5402486</v>
      </c>
      <c r="G283" s="7" t="s">
        <v>9158</v>
      </c>
      <c r="H283" s="7">
        <v>30.898495</v>
      </c>
      <c r="I283" s="7">
        <v>118.891482</v>
      </c>
      <c r="J283" s="7" t="s">
        <v>9159</v>
      </c>
      <c r="K283" s="7">
        <v>1561991786</v>
      </c>
      <c r="L283" s="7">
        <v>1562002586</v>
      </c>
      <c r="M283" s="7" t="s">
        <v>9149</v>
      </c>
      <c r="N283" s="7">
        <v>153.54</v>
      </c>
      <c r="O283" s="7">
        <v>3</v>
      </c>
      <c r="P283" s="7">
        <v>0</v>
      </c>
      <c r="Q283" s="7">
        <v>0</v>
      </c>
      <c r="R283" s="7">
        <v>0</v>
      </c>
      <c r="S283" s="7" t="s">
        <v>9149</v>
      </c>
      <c r="T283" s="7" t="s">
        <v>1978</v>
      </c>
      <c r="U283" s="7" t="s">
        <v>1978</v>
      </c>
      <c r="V283" s="7" t="s">
        <v>5809</v>
      </c>
      <c r="W283" s="7">
        <v>3</v>
      </c>
      <c r="X283" s="7" t="s">
        <v>9150</v>
      </c>
      <c r="Y283" s="7">
        <v>172.34</v>
      </c>
      <c r="Z283" s="7" t="s">
        <v>5810</v>
      </c>
      <c r="AA283" s="7" t="s">
        <v>9151</v>
      </c>
      <c r="AB283" s="7" t="s">
        <v>9151</v>
      </c>
      <c r="AC283" s="7" t="s">
        <v>9151</v>
      </c>
    </row>
    <row r="284" spans="1:29" x14ac:dyDescent="0.25">
      <c r="A284" s="7" t="s">
        <v>5811</v>
      </c>
      <c r="B284" s="7" t="s">
        <v>5261</v>
      </c>
      <c r="C284" s="7" t="s">
        <v>5812</v>
      </c>
      <c r="D284" s="7" t="s">
        <v>3482</v>
      </c>
      <c r="E284" s="7">
        <v>41.549664999999997</v>
      </c>
      <c r="F284" s="7">
        <v>-7.3871482999999998</v>
      </c>
      <c r="G284" s="7" t="s">
        <v>9163</v>
      </c>
      <c r="H284" s="7">
        <v>58.460307200000003</v>
      </c>
      <c r="I284" s="7">
        <v>8.7649767000000001</v>
      </c>
      <c r="J284" s="7" t="s">
        <v>9252</v>
      </c>
      <c r="K284" s="7">
        <v>1574008379</v>
      </c>
      <c r="L284" s="7">
        <v>1574065979</v>
      </c>
      <c r="M284" s="7" t="s">
        <v>9149</v>
      </c>
      <c r="N284" s="7">
        <v>38.380000000000003</v>
      </c>
      <c r="O284" s="7">
        <v>0</v>
      </c>
      <c r="P284" s="7">
        <v>110.11</v>
      </c>
      <c r="Q284" s="7">
        <v>10.27</v>
      </c>
      <c r="R284" s="7">
        <v>47.35</v>
      </c>
      <c r="S284" s="7" t="s">
        <v>9149</v>
      </c>
      <c r="T284" s="7" t="s">
        <v>1978</v>
      </c>
      <c r="U284" s="7" t="s">
        <v>1978</v>
      </c>
      <c r="V284" s="7" t="s">
        <v>1978</v>
      </c>
      <c r="W284" s="7">
        <v>3</v>
      </c>
      <c r="X284" s="7" t="s">
        <v>9164</v>
      </c>
      <c r="Y284" s="7">
        <v>40.71</v>
      </c>
      <c r="Z284" s="7" t="s">
        <v>5814</v>
      </c>
      <c r="AA284" s="7" t="s">
        <v>9151</v>
      </c>
      <c r="AB284" s="7" t="s">
        <v>9151</v>
      </c>
      <c r="AC284" s="7" t="s">
        <v>9151</v>
      </c>
    </row>
    <row r="285" spans="1:29" x14ac:dyDescent="0.25">
      <c r="A285" s="7" t="s">
        <v>5815</v>
      </c>
      <c r="B285" s="7" t="s">
        <v>5816</v>
      </c>
      <c r="C285" s="7" t="s">
        <v>5817</v>
      </c>
      <c r="D285" s="7" t="s">
        <v>3816</v>
      </c>
      <c r="E285" s="7">
        <v>25.526986000000001</v>
      </c>
      <c r="F285" s="7">
        <v>112.615815</v>
      </c>
      <c r="G285" s="7" t="s">
        <v>9159</v>
      </c>
      <c r="H285" s="7">
        <v>-6.1989827999999996</v>
      </c>
      <c r="I285" s="7">
        <v>106.5996595</v>
      </c>
      <c r="J285" s="7" t="s">
        <v>9157</v>
      </c>
      <c r="K285" s="7">
        <v>1556891390</v>
      </c>
      <c r="L285" s="7">
        <v>1556945390</v>
      </c>
      <c r="M285" s="7" t="s">
        <v>9149</v>
      </c>
      <c r="N285" s="7">
        <v>123.75</v>
      </c>
      <c r="O285" s="7">
        <v>1</v>
      </c>
      <c r="P285" s="7">
        <v>140.49</v>
      </c>
      <c r="Q285" s="7">
        <v>53.6</v>
      </c>
      <c r="R285" s="7">
        <v>153.83000000000001</v>
      </c>
      <c r="S285" s="7" t="s">
        <v>9149</v>
      </c>
      <c r="T285" s="7" t="s">
        <v>1978</v>
      </c>
      <c r="U285" s="7" t="s">
        <v>1978</v>
      </c>
      <c r="V285" s="7" t="s">
        <v>1978</v>
      </c>
      <c r="W285" s="7">
        <v>3</v>
      </c>
      <c r="X285" s="7" t="s">
        <v>9164</v>
      </c>
      <c r="Y285" s="7">
        <v>81.13</v>
      </c>
      <c r="Z285" s="7" t="s">
        <v>5820</v>
      </c>
      <c r="AA285" s="7" t="s">
        <v>9151</v>
      </c>
      <c r="AB285" s="7" t="s">
        <v>9151</v>
      </c>
      <c r="AC285" s="7" t="s">
        <v>9151</v>
      </c>
    </row>
    <row r="286" spans="1:29" x14ac:dyDescent="0.25">
      <c r="A286" s="7" t="s">
        <v>5821</v>
      </c>
      <c r="B286" s="7" t="s">
        <v>5822</v>
      </c>
      <c r="C286" s="7" t="s">
        <v>5823</v>
      </c>
      <c r="D286" s="7" t="s">
        <v>4087</v>
      </c>
      <c r="E286" s="7">
        <v>30.0007026</v>
      </c>
      <c r="F286" s="7">
        <v>117.9914358</v>
      </c>
      <c r="G286" s="7" t="s">
        <v>9159</v>
      </c>
      <c r="H286" s="7">
        <v>16.879252000000001</v>
      </c>
      <c r="I286" s="7">
        <v>121.586713</v>
      </c>
      <c r="J286" s="7" t="s">
        <v>9158</v>
      </c>
      <c r="K286" s="7">
        <v>1561327776</v>
      </c>
      <c r="L286" s="7">
        <v>1561399776</v>
      </c>
      <c r="M286" s="7" t="s">
        <v>9149</v>
      </c>
      <c r="N286" s="7">
        <v>179.66</v>
      </c>
      <c r="O286" s="7">
        <v>0</v>
      </c>
      <c r="P286" s="7">
        <v>121.88</v>
      </c>
      <c r="Q286" s="7">
        <v>55.94</v>
      </c>
      <c r="R286" s="7">
        <v>95.19</v>
      </c>
      <c r="S286" s="7" t="s">
        <v>9149</v>
      </c>
      <c r="T286" s="7" t="s">
        <v>1978</v>
      </c>
      <c r="U286" s="7" t="s">
        <v>1978</v>
      </c>
      <c r="V286" s="7" t="s">
        <v>1978</v>
      </c>
      <c r="W286" s="7">
        <v>2</v>
      </c>
      <c r="X286" s="7" t="s">
        <v>9150</v>
      </c>
      <c r="Y286" s="7">
        <v>122.11</v>
      </c>
      <c r="Z286" s="7" t="s">
        <v>5825</v>
      </c>
      <c r="AA286" s="7" t="s">
        <v>9151</v>
      </c>
      <c r="AB286" s="7" t="s">
        <v>9151</v>
      </c>
      <c r="AC286" s="7" t="s">
        <v>9151</v>
      </c>
    </row>
    <row r="287" spans="1:29" x14ac:dyDescent="0.25">
      <c r="A287" s="7" t="s">
        <v>5826</v>
      </c>
      <c r="B287" s="7" t="s">
        <v>5827</v>
      </c>
      <c r="C287" s="7" t="s">
        <v>5828</v>
      </c>
      <c r="D287" s="7" t="s">
        <v>2187</v>
      </c>
      <c r="E287" s="7">
        <v>11.1780136</v>
      </c>
      <c r="F287" s="7">
        <v>-8.1529749000000002</v>
      </c>
      <c r="G287" s="7" t="s">
        <v>9253</v>
      </c>
      <c r="H287" s="7">
        <v>27.087637000000001</v>
      </c>
      <c r="I287" s="7">
        <v>114.964696</v>
      </c>
      <c r="J287" s="7" t="s">
        <v>9159</v>
      </c>
      <c r="K287" s="7">
        <v>1551364753</v>
      </c>
      <c r="L287" s="7">
        <v>1551422353</v>
      </c>
      <c r="M287" s="7" t="s">
        <v>9149</v>
      </c>
      <c r="N287" s="7">
        <v>118.62</v>
      </c>
      <c r="O287" s="7">
        <v>1</v>
      </c>
      <c r="P287" s="7">
        <v>111.79</v>
      </c>
      <c r="Q287" s="7">
        <v>99.49</v>
      </c>
      <c r="R287" s="7">
        <v>133.51</v>
      </c>
      <c r="S287" s="7" t="s">
        <v>9149</v>
      </c>
      <c r="T287" s="7" t="s">
        <v>1978</v>
      </c>
      <c r="U287" s="7" t="s">
        <v>1978</v>
      </c>
      <c r="V287" s="7" t="s">
        <v>1978</v>
      </c>
      <c r="W287" s="7">
        <v>2</v>
      </c>
      <c r="X287" s="7" t="s">
        <v>9150</v>
      </c>
      <c r="Y287" s="7">
        <v>46.42</v>
      </c>
      <c r="Z287" s="7" t="s">
        <v>5831</v>
      </c>
      <c r="AA287" s="7" t="s">
        <v>9151</v>
      </c>
      <c r="AB287" s="7" t="s">
        <v>9151</v>
      </c>
      <c r="AC287" s="7" t="s">
        <v>9151</v>
      </c>
    </row>
    <row r="288" spans="1:29" x14ac:dyDescent="0.25">
      <c r="A288" s="7" t="s">
        <v>5832</v>
      </c>
      <c r="B288" s="7" t="s">
        <v>5344</v>
      </c>
      <c r="C288" s="7" t="s">
        <v>5833</v>
      </c>
      <c r="D288" s="7" t="s">
        <v>3000</v>
      </c>
      <c r="E288" s="7">
        <v>44.436942899999998</v>
      </c>
      <c r="F288" s="7">
        <v>15.076898</v>
      </c>
      <c r="G288" s="7" t="s">
        <v>9200</v>
      </c>
      <c r="H288" s="7">
        <v>40.716670000000001</v>
      </c>
      <c r="I288" s="7">
        <v>19.566669999999998</v>
      </c>
      <c r="J288" s="7" t="s">
        <v>9172</v>
      </c>
      <c r="K288" s="7">
        <v>1550882233</v>
      </c>
      <c r="L288" s="7">
        <v>1550903833</v>
      </c>
      <c r="M288" s="7" t="s">
        <v>9149</v>
      </c>
      <c r="N288" s="7">
        <v>105.96</v>
      </c>
      <c r="O288" s="7">
        <v>2</v>
      </c>
      <c r="P288" s="7">
        <v>0</v>
      </c>
      <c r="Q288" s="7">
        <v>169.62</v>
      </c>
      <c r="R288" s="7">
        <v>0</v>
      </c>
      <c r="S288" s="7" t="s">
        <v>9149</v>
      </c>
      <c r="T288" s="7" t="s">
        <v>1978</v>
      </c>
      <c r="U288" s="7" t="s">
        <v>1978</v>
      </c>
      <c r="V288" s="7" t="s">
        <v>1978</v>
      </c>
      <c r="W288" s="7">
        <v>2</v>
      </c>
      <c r="X288" s="7" t="s">
        <v>9164</v>
      </c>
      <c r="Y288" s="7">
        <v>49.37</v>
      </c>
      <c r="Z288" s="7" t="s">
        <v>5836</v>
      </c>
      <c r="AA288" s="7" t="s">
        <v>9151</v>
      </c>
      <c r="AB288" s="7" t="s">
        <v>9151</v>
      </c>
      <c r="AC288" s="7" t="s">
        <v>9151</v>
      </c>
    </row>
    <row r="289" spans="1:29" x14ac:dyDescent="0.25">
      <c r="A289" s="7" t="s">
        <v>5837</v>
      </c>
      <c r="B289" s="7" t="s">
        <v>5838</v>
      </c>
      <c r="C289" s="7" t="s">
        <v>5839</v>
      </c>
      <c r="D289" s="7" t="s">
        <v>2954</v>
      </c>
      <c r="E289" s="7">
        <v>31.207377999999999</v>
      </c>
      <c r="F289" s="7">
        <v>121.4174914</v>
      </c>
      <c r="G289" s="7" t="s">
        <v>9159</v>
      </c>
      <c r="H289" s="7">
        <v>3.9671435000000002</v>
      </c>
      <c r="I289" s="7">
        <v>103.40391</v>
      </c>
      <c r="J289" s="7" t="s">
        <v>9233</v>
      </c>
      <c r="K289" s="7">
        <v>1547238403</v>
      </c>
      <c r="L289" s="7">
        <v>1547317603</v>
      </c>
      <c r="M289" s="7" t="s">
        <v>9149</v>
      </c>
      <c r="N289" s="7">
        <v>135.91</v>
      </c>
      <c r="O289" s="7">
        <v>0</v>
      </c>
      <c r="P289" s="7">
        <v>151.58000000000001</v>
      </c>
      <c r="Q289" s="7">
        <v>151.15</v>
      </c>
      <c r="R289" s="7">
        <v>60.3</v>
      </c>
      <c r="S289" s="7" t="s">
        <v>9149</v>
      </c>
      <c r="T289" s="7" t="s">
        <v>1978</v>
      </c>
      <c r="U289" s="7" t="s">
        <v>1978</v>
      </c>
      <c r="V289" s="7" t="s">
        <v>1978</v>
      </c>
      <c r="W289" s="7">
        <v>3</v>
      </c>
      <c r="X289" s="7" t="s">
        <v>9150</v>
      </c>
      <c r="Y289" s="7">
        <v>82.48</v>
      </c>
      <c r="Z289" s="7" t="s">
        <v>5841</v>
      </c>
      <c r="AA289" s="7" t="s">
        <v>9151</v>
      </c>
      <c r="AB289" s="7" t="s">
        <v>9151</v>
      </c>
      <c r="AC289" s="7" t="s">
        <v>9151</v>
      </c>
    </row>
    <row r="290" spans="1:29" x14ac:dyDescent="0.25">
      <c r="A290" s="7" t="s">
        <v>5842</v>
      </c>
      <c r="B290" s="7" t="s">
        <v>5843</v>
      </c>
      <c r="C290" s="7" t="s">
        <v>5844</v>
      </c>
      <c r="D290" s="7" t="s">
        <v>3427</v>
      </c>
      <c r="E290" s="7">
        <v>32.084932000000002</v>
      </c>
      <c r="F290" s="7">
        <v>34.835225999999999</v>
      </c>
      <c r="G290" s="7" t="s">
        <v>9254</v>
      </c>
      <c r="H290" s="7">
        <v>27.885190999999999</v>
      </c>
      <c r="I290" s="7">
        <v>119.35914200000001</v>
      </c>
      <c r="J290" s="7" t="s">
        <v>9159</v>
      </c>
      <c r="K290" s="7">
        <v>1552914498</v>
      </c>
      <c r="L290" s="7">
        <v>1552979298</v>
      </c>
      <c r="M290" s="7" t="s">
        <v>9149</v>
      </c>
      <c r="N290" s="7">
        <v>77.86</v>
      </c>
      <c r="O290" s="7">
        <v>2</v>
      </c>
      <c r="P290" s="7">
        <v>0</v>
      </c>
      <c r="Q290" s="7">
        <v>26.21</v>
      </c>
      <c r="R290" s="7">
        <v>0</v>
      </c>
      <c r="S290" s="7" t="s">
        <v>9149</v>
      </c>
      <c r="T290" s="7" t="s">
        <v>1978</v>
      </c>
      <c r="U290" s="7" t="s">
        <v>1978</v>
      </c>
      <c r="V290" s="7" t="s">
        <v>1978</v>
      </c>
      <c r="W290" s="7">
        <v>3</v>
      </c>
      <c r="X290" s="7" t="s">
        <v>9150</v>
      </c>
      <c r="Y290" s="7">
        <v>156.53</v>
      </c>
      <c r="Z290" s="7" t="s">
        <v>5846</v>
      </c>
      <c r="AA290" s="7" t="s">
        <v>9151</v>
      </c>
      <c r="AB290" s="7" t="s">
        <v>9151</v>
      </c>
      <c r="AC290" s="7" t="s">
        <v>9151</v>
      </c>
    </row>
    <row r="291" spans="1:29" x14ac:dyDescent="0.25">
      <c r="A291" s="7" t="s">
        <v>5847</v>
      </c>
      <c r="B291" s="7" t="s">
        <v>4577</v>
      </c>
      <c r="C291" s="7" t="s">
        <v>5848</v>
      </c>
      <c r="D291" s="7" t="s">
        <v>2207</v>
      </c>
      <c r="E291" s="7">
        <v>-31.372506000000001</v>
      </c>
      <c r="F291" s="7">
        <v>-64.182416000000003</v>
      </c>
      <c r="G291" s="7" t="s">
        <v>9195</v>
      </c>
      <c r="H291" s="7">
        <v>-8.6417701999999998</v>
      </c>
      <c r="I291" s="7">
        <v>126.3795987</v>
      </c>
      <c r="J291" s="7" t="s">
        <v>9255</v>
      </c>
      <c r="K291" s="7">
        <v>1574061202</v>
      </c>
      <c r="L291" s="7">
        <v>1574068402</v>
      </c>
      <c r="M291" s="7" t="s">
        <v>9149</v>
      </c>
      <c r="N291" s="7">
        <v>108.84</v>
      </c>
      <c r="O291" s="7">
        <v>2</v>
      </c>
      <c r="P291" s="7">
        <v>0</v>
      </c>
      <c r="Q291" s="7">
        <v>83.9</v>
      </c>
      <c r="R291" s="7">
        <v>0</v>
      </c>
      <c r="S291" s="7" t="s">
        <v>9149</v>
      </c>
      <c r="T291" s="7" t="s">
        <v>1978</v>
      </c>
      <c r="U291" s="7" t="s">
        <v>1978</v>
      </c>
      <c r="V291" s="7" t="s">
        <v>1978</v>
      </c>
      <c r="W291" s="7">
        <v>3</v>
      </c>
      <c r="X291" s="7" t="s">
        <v>9164</v>
      </c>
      <c r="Y291" s="7">
        <v>72.819999999999993</v>
      </c>
      <c r="Z291" s="7" t="s">
        <v>5851</v>
      </c>
      <c r="AA291" s="7" t="s">
        <v>9151</v>
      </c>
      <c r="AB291" s="7" t="s">
        <v>9151</v>
      </c>
      <c r="AC291" s="7" t="s">
        <v>9151</v>
      </c>
    </row>
    <row r="292" spans="1:29" x14ac:dyDescent="0.25">
      <c r="A292" s="7" t="s">
        <v>5852</v>
      </c>
      <c r="B292" s="7" t="s">
        <v>4330</v>
      </c>
      <c r="C292" s="7" t="s">
        <v>5853</v>
      </c>
      <c r="D292" s="7" t="s">
        <v>2663</v>
      </c>
      <c r="E292" s="7">
        <v>46.427073900000003</v>
      </c>
      <c r="F292" s="7">
        <v>16.5473979</v>
      </c>
      <c r="G292" s="7" t="s">
        <v>9200</v>
      </c>
      <c r="H292" s="7">
        <v>28.357764</v>
      </c>
      <c r="I292" s="7">
        <v>121.143873</v>
      </c>
      <c r="J292" s="7" t="s">
        <v>9159</v>
      </c>
      <c r="K292" s="7">
        <v>1571632667</v>
      </c>
      <c r="L292" s="7">
        <v>1571657867</v>
      </c>
      <c r="M292" s="7" t="s">
        <v>9149</v>
      </c>
      <c r="N292" s="7">
        <v>83.78</v>
      </c>
      <c r="O292" s="7">
        <v>1</v>
      </c>
      <c r="P292" s="7">
        <v>195.16</v>
      </c>
      <c r="Q292" s="7">
        <v>181.36</v>
      </c>
      <c r="R292" s="7">
        <v>187.22</v>
      </c>
      <c r="S292" s="7" t="s">
        <v>9149</v>
      </c>
      <c r="T292" s="7" t="s">
        <v>1978</v>
      </c>
      <c r="U292" s="7" t="s">
        <v>1978</v>
      </c>
      <c r="V292" s="7" t="s">
        <v>1978</v>
      </c>
      <c r="W292" s="7">
        <v>2</v>
      </c>
      <c r="X292" s="7" t="s">
        <v>9164</v>
      </c>
      <c r="Y292" s="7">
        <v>147.81</v>
      </c>
      <c r="Z292" s="7" t="s">
        <v>5856</v>
      </c>
      <c r="AA292" s="7" t="s">
        <v>9151</v>
      </c>
      <c r="AB292" s="7" t="s">
        <v>9151</v>
      </c>
      <c r="AC292" s="7" t="s">
        <v>9151</v>
      </c>
    </row>
    <row r="293" spans="1:29" x14ac:dyDescent="0.25">
      <c r="A293" s="7" t="s">
        <v>5857</v>
      </c>
      <c r="B293" s="7" t="s">
        <v>5858</v>
      </c>
      <c r="C293" s="7" t="s">
        <v>5859</v>
      </c>
      <c r="D293" s="7" t="s">
        <v>3062</v>
      </c>
      <c r="E293" s="7">
        <v>40.711151600000001</v>
      </c>
      <c r="F293" s="7">
        <v>-8.3715200999999997</v>
      </c>
      <c r="G293" s="7" t="s">
        <v>9163</v>
      </c>
      <c r="H293" s="7">
        <v>16.523526499999999</v>
      </c>
      <c r="I293" s="7">
        <v>102.08325429999999</v>
      </c>
      <c r="J293" s="7" t="s">
        <v>9182</v>
      </c>
      <c r="K293" s="7">
        <v>1559226286</v>
      </c>
      <c r="L293" s="7">
        <v>1559226286</v>
      </c>
      <c r="M293" s="7" t="s">
        <v>9149</v>
      </c>
      <c r="N293" s="7">
        <v>181.59</v>
      </c>
      <c r="O293" s="7">
        <v>4</v>
      </c>
      <c r="P293" s="7">
        <v>0</v>
      </c>
      <c r="Q293" s="7">
        <v>0</v>
      </c>
      <c r="R293" s="7">
        <v>0</v>
      </c>
      <c r="S293" s="7" t="s">
        <v>9149</v>
      </c>
      <c r="T293" s="7" t="s">
        <v>1978</v>
      </c>
      <c r="U293" s="7" t="s">
        <v>1978</v>
      </c>
      <c r="V293" s="7" t="s">
        <v>1978</v>
      </c>
      <c r="W293" s="7">
        <v>2</v>
      </c>
      <c r="X293" s="7" t="s">
        <v>9150</v>
      </c>
      <c r="Y293" s="7">
        <v>182.66</v>
      </c>
      <c r="Z293" s="7" t="s">
        <v>5862</v>
      </c>
      <c r="AA293" s="7" t="s">
        <v>9151</v>
      </c>
      <c r="AB293" s="7" t="s">
        <v>9151</v>
      </c>
      <c r="AC293" s="7" t="s">
        <v>9151</v>
      </c>
    </row>
    <row r="294" spans="1:29" x14ac:dyDescent="0.25">
      <c r="A294" s="7" t="s">
        <v>5863</v>
      </c>
      <c r="B294" s="7" t="s">
        <v>5864</v>
      </c>
      <c r="C294" s="7" t="s">
        <v>5865</v>
      </c>
      <c r="D294" s="7" t="s">
        <v>2114</v>
      </c>
      <c r="E294" s="7">
        <v>29.718419000000001</v>
      </c>
      <c r="F294" s="7">
        <v>104.585735</v>
      </c>
      <c r="G294" s="7" t="s">
        <v>9159</v>
      </c>
      <c r="H294" s="7">
        <v>59.3586958</v>
      </c>
      <c r="I294" s="7">
        <v>17.968755900000001</v>
      </c>
      <c r="J294" s="7" t="s">
        <v>9175</v>
      </c>
      <c r="K294" s="7">
        <v>1559563787</v>
      </c>
      <c r="L294" s="7">
        <v>1559628587</v>
      </c>
      <c r="M294" s="7" t="s">
        <v>9149</v>
      </c>
      <c r="N294" s="7">
        <v>194.09</v>
      </c>
      <c r="O294" s="7">
        <v>4</v>
      </c>
      <c r="P294" s="7">
        <v>0</v>
      </c>
      <c r="Q294" s="7">
        <v>0</v>
      </c>
      <c r="R294" s="7">
        <v>0</v>
      </c>
      <c r="S294" s="7" t="s">
        <v>9149</v>
      </c>
      <c r="T294" s="7" t="s">
        <v>1978</v>
      </c>
      <c r="U294" s="7" t="s">
        <v>1978</v>
      </c>
      <c r="V294" s="7" t="s">
        <v>1978</v>
      </c>
      <c r="W294" s="7">
        <v>2</v>
      </c>
      <c r="X294" s="7" t="s">
        <v>9164</v>
      </c>
      <c r="Y294" s="7">
        <v>86.11</v>
      </c>
      <c r="Z294" s="7" t="s">
        <v>5867</v>
      </c>
      <c r="AA294" s="7" t="s">
        <v>9151</v>
      </c>
      <c r="AB294" s="7" t="s">
        <v>9151</v>
      </c>
      <c r="AC294" s="7" t="s">
        <v>9151</v>
      </c>
    </row>
    <row r="295" spans="1:29" x14ac:dyDescent="0.25">
      <c r="A295" s="7" t="s">
        <v>5868</v>
      </c>
      <c r="B295" s="7" t="s">
        <v>5869</v>
      </c>
      <c r="C295" s="7" t="s">
        <v>5870</v>
      </c>
      <c r="D295" s="7" t="s">
        <v>3427</v>
      </c>
      <c r="E295" s="7">
        <v>32.084932000000002</v>
      </c>
      <c r="F295" s="7">
        <v>34.835225999999999</v>
      </c>
      <c r="G295" s="7" t="s">
        <v>9254</v>
      </c>
      <c r="H295" s="7">
        <v>63.184118499999997</v>
      </c>
      <c r="I295" s="7">
        <v>25.088521700000001</v>
      </c>
      <c r="J295" s="7" t="s">
        <v>9225</v>
      </c>
      <c r="K295" s="7">
        <v>1552914498</v>
      </c>
      <c r="L295" s="7">
        <v>1552943298</v>
      </c>
      <c r="M295" s="7" t="s">
        <v>9149</v>
      </c>
      <c r="N295" s="7">
        <v>42.29</v>
      </c>
      <c r="O295" s="7">
        <v>3</v>
      </c>
      <c r="P295" s="7">
        <v>0</v>
      </c>
      <c r="Q295" s="7">
        <v>0</v>
      </c>
      <c r="R295" s="7">
        <v>0</v>
      </c>
      <c r="S295" s="7" t="s">
        <v>9149</v>
      </c>
      <c r="T295" s="7" t="s">
        <v>1978</v>
      </c>
      <c r="U295" s="7" t="s">
        <v>1978</v>
      </c>
      <c r="V295" s="7" t="s">
        <v>5873</v>
      </c>
      <c r="W295" s="7">
        <v>1</v>
      </c>
      <c r="X295" s="7" t="s">
        <v>9150</v>
      </c>
      <c r="Y295" s="7">
        <v>104.48</v>
      </c>
      <c r="Z295" s="7" t="s">
        <v>5874</v>
      </c>
      <c r="AA295" s="7" t="s">
        <v>9151</v>
      </c>
      <c r="AB295" s="7" t="s">
        <v>9151</v>
      </c>
      <c r="AC295" s="7" t="s">
        <v>9151</v>
      </c>
    </row>
    <row r="296" spans="1:29" x14ac:dyDescent="0.25">
      <c r="A296" s="7" t="s">
        <v>5875</v>
      </c>
      <c r="B296" s="7" t="s">
        <v>5876</v>
      </c>
      <c r="C296" s="7" t="s">
        <v>5877</v>
      </c>
      <c r="D296" s="7" t="s">
        <v>3958</v>
      </c>
      <c r="E296" s="7">
        <v>27.481873</v>
      </c>
      <c r="F296" s="7">
        <v>88.907257999999999</v>
      </c>
      <c r="G296" s="7" t="s">
        <v>9159</v>
      </c>
      <c r="H296" s="7">
        <v>-6.5581455000000002</v>
      </c>
      <c r="I296" s="7">
        <v>-77.815285000000003</v>
      </c>
      <c r="J296" s="7" t="s">
        <v>9177</v>
      </c>
      <c r="K296" s="7">
        <v>1554636047</v>
      </c>
      <c r="L296" s="7">
        <v>1554679247</v>
      </c>
      <c r="M296" s="7" t="s">
        <v>9149</v>
      </c>
      <c r="N296" s="7">
        <v>92.83</v>
      </c>
      <c r="O296" s="7">
        <v>1</v>
      </c>
      <c r="P296" s="7">
        <v>1.32</v>
      </c>
      <c r="Q296" s="7">
        <v>192.08</v>
      </c>
      <c r="R296" s="7">
        <v>56.44</v>
      </c>
      <c r="S296" s="7" t="s">
        <v>9149</v>
      </c>
      <c r="T296" s="7" t="s">
        <v>1978</v>
      </c>
      <c r="U296" s="7" t="s">
        <v>1978</v>
      </c>
      <c r="V296" s="7" t="s">
        <v>1978</v>
      </c>
      <c r="W296" s="7">
        <v>3</v>
      </c>
      <c r="X296" s="7" t="s">
        <v>9164</v>
      </c>
      <c r="Y296" s="7">
        <v>21.45</v>
      </c>
      <c r="Z296" s="7" t="s">
        <v>5880</v>
      </c>
      <c r="AA296" s="7" t="s">
        <v>9151</v>
      </c>
      <c r="AB296" s="7" t="s">
        <v>9151</v>
      </c>
      <c r="AC296" s="7" t="s">
        <v>9151</v>
      </c>
    </row>
    <row r="297" spans="1:29" x14ac:dyDescent="0.25">
      <c r="A297" s="7" t="s">
        <v>5881</v>
      </c>
      <c r="B297" s="7" t="s">
        <v>5882</v>
      </c>
      <c r="C297" s="7" t="s">
        <v>5883</v>
      </c>
      <c r="D297" s="7" t="s">
        <v>3439</v>
      </c>
      <c r="E297" s="7">
        <v>48.697919300000002</v>
      </c>
      <c r="F297" s="7">
        <v>45.203217199999997</v>
      </c>
      <c r="G297" s="7" t="s">
        <v>9152</v>
      </c>
      <c r="H297" s="7">
        <v>-6.8114600000000003</v>
      </c>
      <c r="I297" s="7">
        <v>106.92569</v>
      </c>
      <c r="J297" s="7" t="s">
        <v>9157</v>
      </c>
      <c r="K297" s="7">
        <v>1550867477</v>
      </c>
      <c r="L297" s="7">
        <v>1550950277</v>
      </c>
      <c r="M297" s="7" t="s">
        <v>9149</v>
      </c>
      <c r="N297" s="7">
        <v>98.41</v>
      </c>
      <c r="O297" s="7">
        <v>0</v>
      </c>
      <c r="P297" s="7">
        <v>64.34</v>
      </c>
      <c r="Q297" s="7">
        <v>73.42</v>
      </c>
      <c r="R297" s="7">
        <v>31.31</v>
      </c>
      <c r="S297" s="7" t="s">
        <v>9149</v>
      </c>
      <c r="T297" s="7" t="s">
        <v>1978</v>
      </c>
      <c r="U297" s="7" t="s">
        <v>1978</v>
      </c>
      <c r="V297" s="7" t="s">
        <v>1978</v>
      </c>
      <c r="W297" s="7">
        <v>3</v>
      </c>
      <c r="X297" s="7" t="s">
        <v>9164</v>
      </c>
      <c r="Y297" s="7">
        <v>155.9</v>
      </c>
      <c r="Z297" s="7" t="s">
        <v>5885</v>
      </c>
      <c r="AA297" s="7" t="s">
        <v>9151</v>
      </c>
      <c r="AB297" s="7" t="s">
        <v>9151</v>
      </c>
      <c r="AC297" s="7" t="s">
        <v>9151</v>
      </c>
    </row>
    <row r="298" spans="1:29" x14ac:dyDescent="0.25">
      <c r="A298" s="7" t="s">
        <v>5886</v>
      </c>
      <c r="B298" s="7" t="s">
        <v>5887</v>
      </c>
      <c r="C298" s="7" t="s">
        <v>5888</v>
      </c>
      <c r="D298" s="7" t="s">
        <v>3797</v>
      </c>
      <c r="E298" s="7">
        <v>51.705995700000003</v>
      </c>
      <c r="F298" s="7">
        <v>53.051540199999998</v>
      </c>
      <c r="G298" s="7" t="s">
        <v>9152</v>
      </c>
      <c r="H298" s="7">
        <v>51.383304600000002</v>
      </c>
      <c r="I298" s="7">
        <v>58.976995500000001</v>
      </c>
      <c r="J298" s="7" t="s">
        <v>9152</v>
      </c>
      <c r="K298" s="7">
        <v>1544388875</v>
      </c>
      <c r="L298" s="7">
        <v>1544403275</v>
      </c>
      <c r="M298" s="7" t="s">
        <v>9149</v>
      </c>
      <c r="N298" s="7">
        <v>189.86</v>
      </c>
      <c r="O298" s="7">
        <v>1</v>
      </c>
      <c r="P298" s="7">
        <v>56.28</v>
      </c>
      <c r="Q298" s="7">
        <v>21.43</v>
      </c>
      <c r="R298" s="7">
        <v>25.15</v>
      </c>
      <c r="S298" s="7" t="s">
        <v>9149</v>
      </c>
      <c r="T298" s="7" t="s">
        <v>1978</v>
      </c>
      <c r="U298" s="7" t="s">
        <v>1978</v>
      </c>
      <c r="V298" s="7" t="s">
        <v>1978</v>
      </c>
      <c r="W298" s="7">
        <v>3</v>
      </c>
      <c r="X298" s="7" t="s">
        <v>9164</v>
      </c>
      <c r="Y298" s="7">
        <v>45.68</v>
      </c>
      <c r="Z298" s="7" t="s">
        <v>5891</v>
      </c>
      <c r="AA298" s="7" t="s">
        <v>9151</v>
      </c>
      <c r="AB298" s="7" t="s">
        <v>9151</v>
      </c>
      <c r="AC298" s="7" t="s">
        <v>9151</v>
      </c>
    </row>
    <row r="299" spans="1:29" x14ac:dyDescent="0.25">
      <c r="A299" s="7" t="s">
        <v>5892</v>
      </c>
      <c r="B299" s="7" t="s">
        <v>5893</v>
      </c>
      <c r="C299" s="7" t="s">
        <v>5894</v>
      </c>
      <c r="D299" s="7" t="s">
        <v>3295</v>
      </c>
      <c r="E299" s="7">
        <v>54.503177000000001</v>
      </c>
      <c r="F299" s="7">
        <v>52.782069999999997</v>
      </c>
      <c r="G299" s="7" t="s">
        <v>9152</v>
      </c>
      <c r="H299" s="7">
        <v>63.743533800000002</v>
      </c>
      <c r="I299" s="7">
        <v>53.702134700000002</v>
      </c>
      <c r="J299" s="7" t="s">
        <v>9152</v>
      </c>
      <c r="K299" s="7">
        <v>1549891840</v>
      </c>
      <c r="L299" s="7">
        <v>1549978240</v>
      </c>
      <c r="M299" s="7" t="s">
        <v>9149</v>
      </c>
      <c r="N299" s="7">
        <v>51.42</v>
      </c>
      <c r="O299" s="7">
        <v>2</v>
      </c>
      <c r="P299" s="7">
        <v>0</v>
      </c>
      <c r="Q299" s="7">
        <v>175.08</v>
      </c>
      <c r="R299" s="7">
        <v>0</v>
      </c>
      <c r="S299" s="7" t="s">
        <v>9149</v>
      </c>
      <c r="T299" s="7" t="s">
        <v>1978</v>
      </c>
      <c r="U299" s="7" t="s">
        <v>1978</v>
      </c>
      <c r="V299" s="7" t="s">
        <v>1978</v>
      </c>
      <c r="W299" s="7">
        <v>0</v>
      </c>
      <c r="X299" s="7" t="s">
        <v>9164</v>
      </c>
      <c r="Y299" s="7">
        <v>82.68</v>
      </c>
      <c r="Z299" s="7" t="s">
        <v>5897</v>
      </c>
      <c r="AA299" s="7" t="s">
        <v>9151</v>
      </c>
      <c r="AB299" s="7" t="s">
        <v>9151</v>
      </c>
      <c r="AC299" s="7" t="s">
        <v>9151</v>
      </c>
    </row>
    <row r="300" spans="1:29" x14ac:dyDescent="0.25">
      <c r="A300" s="7" t="s">
        <v>5898</v>
      </c>
      <c r="B300" s="7" t="s">
        <v>5899</v>
      </c>
      <c r="C300" s="7" t="s">
        <v>5900</v>
      </c>
      <c r="D300" s="7" t="s">
        <v>4133</v>
      </c>
      <c r="E300" s="7">
        <v>48.770018499999999</v>
      </c>
      <c r="F300" s="7">
        <v>2.3508225</v>
      </c>
      <c r="G300" s="7" t="s">
        <v>9168</v>
      </c>
      <c r="H300" s="7">
        <v>-9.4582999999999995</v>
      </c>
      <c r="I300" s="7">
        <v>120.0497</v>
      </c>
      <c r="J300" s="7" t="s">
        <v>9157</v>
      </c>
      <c r="K300" s="7">
        <v>1567974436</v>
      </c>
      <c r="L300" s="7">
        <v>1567985236</v>
      </c>
      <c r="M300" s="7" t="s">
        <v>9149</v>
      </c>
      <c r="N300" s="7">
        <v>151.88</v>
      </c>
      <c r="O300" s="7">
        <v>1</v>
      </c>
      <c r="P300" s="7">
        <v>42.31</v>
      </c>
      <c r="Q300" s="7">
        <v>105.77</v>
      </c>
      <c r="R300" s="7">
        <v>79.03</v>
      </c>
      <c r="S300" s="7" t="s">
        <v>9149</v>
      </c>
      <c r="T300" s="7" t="s">
        <v>1978</v>
      </c>
      <c r="U300" s="7" t="s">
        <v>1978</v>
      </c>
      <c r="V300" s="7" t="s">
        <v>1978</v>
      </c>
      <c r="W300" s="7">
        <v>0</v>
      </c>
      <c r="X300" s="7" t="s">
        <v>9164</v>
      </c>
      <c r="Y300" s="7">
        <v>168.91</v>
      </c>
      <c r="Z300" s="7" t="s">
        <v>5903</v>
      </c>
      <c r="AA300" s="7" t="s">
        <v>9151</v>
      </c>
      <c r="AB300" s="7" t="s">
        <v>9151</v>
      </c>
      <c r="AC300" s="7" t="s">
        <v>9151</v>
      </c>
    </row>
    <row r="301" spans="1:29" x14ac:dyDescent="0.25">
      <c r="A301" s="7" t="s">
        <v>5904</v>
      </c>
      <c r="B301" s="7" t="s">
        <v>5905</v>
      </c>
      <c r="C301" s="7" t="s">
        <v>5906</v>
      </c>
      <c r="D301" s="7" t="s">
        <v>2730</v>
      </c>
      <c r="E301" s="7">
        <v>15.927263200000001</v>
      </c>
      <c r="F301" s="7">
        <v>107.63928919999999</v>
      </c>
      <c r="G301" s="7" t="s">
        <v>9206</v>
      </c>
      <c r="H301" s="7">
        <v>48.633330000000001</v>
      </c>
      <c r="I301" s="7">
        <v>106.73333</v>
      </c>
      <c r="J301" s="7" t="s">
        <v>9230</v>
      </c>
      <c r="K301" s="7">
        <v>1573357238</v>
      </c>
      <c r="L301" s="7">
        <v>1573389638</v>
      </c>
      <c r="M301" s="7" t="s">
        <v>9149</v>
      </c>
      <c r="N301" s="7">
        <v>48.49</v>
      </c>
      <c r="O301" s="7">
        <v>1</v>
      </c>
      <c r="P301" s="7">
        <v>72.319999999999993</v>
      </c>
      <c r="Q301" s="7">
        <v>184.74</v>
      </c>
      <c r="R301" s="7">
        <v>23.76</v>
      </c>
      <c r="S301" s="7" t="s">
        <v>9149</v>
      </c>
      <c r="T301" s="7" t="s">
        <v>1978</v>
      </c>
      <c r="U301" s="7" t="s">
        <v>1978</v>
      </c>
      <c r="V301" s="7" t="s">
        <v>1978</v>
      </c>
      <c r="W301" s="7">
        <v>0</v>
      </c>
      <c r="X301" s="7" t="s">
        <v>9150</v>
      </c>
      <c r="Y301" s="7">
        <v>28.38</v>
      </c>
      <c r="Z301" s="7" t="s">
        <v>5909</v>
      </c>
      <c r="AA301" s="7" t="s">
        <v>9151</v>
      </c>
      <c r="AB301" s="7" t="s">
        <v>9151</v>
      </c>
      <c r="AC301" s="7" t="s">
        <v>9151</v>
      </c>
    </row>
    <row r="302" spans="1:29" x14ac:dyDescent="0.25">
      <c r="A302" s="7" t="s">
        <v>5910</v>
      </c>
      <c r="B302" s="7" t="s">
        <v>5023</v>
      </c>
      <c r="C302" s="7" t="s">
        <v>5911</v>
      </c>
      <c r="D302" s="7" t="s">
        <v>2054</v>
      </c>
      <c r="E302" s="7">
        <v>13.7785321</v>
      </c>
      <c r="F302" s="7">
        <v>100.681544</v>
      </c>
      <c r="G302" s="7" t="s">
        <v>9182</v>
      </c>
      <c r="H302" s="7">
        <v>51.384254300000002</v>
      </c>
      <c r="I302" s="7">
        <v>58.999943899999998</v>
      </c>
      <c r="J302" s="7" t="s">
        <v>9152</v>
      </c>
      <c r="K302" s="7">
        <v>1554275558</v>
      </c>
      <c r="L302" s="7">
        <v>1554347558</v>
      </c>
      <c r="M302" s="7" t="s">
        <v>9149</v>
      </c>
      <c r="N302" s="7">
        <v>124.38</v>
      </c>
      <c r="O302" s="7">
        <v>0</v>
      </c>
      <c r="P302" s="7">
        <v>149.34</v>
      </c>
      <c r="Q302" s="7">
        <v>150.84</v>
      </c>
      <c r="R302" s="7">
        <v>137.4</v>
      </c>
      <c r="S302" s="7" t="s">
        <v>9149</v>
      </c>
      <c r="T302" s="7" t="s">
        <v>1978</v>
      </c>
      <c r="U302" s="7" t="s">
        <v>1978</v>
      </c>
      <c r="V302" s="7" t="s">
        <v>1978</v>
      </c>
      <c r="W302" s="7">
        <v>1</v>
      </c>
      <c r="X302" s="7" t="s">
        <v>9164</v>
      </c>
      <c r="Y302" s="7">
        <v>63.16</v>
      </c>
      <c r="Z302" s="7" t="s">
        <v>5912</v>
      </c>
      <c r="AA302" s="7" t="s">
        <v>9151</v>
      </c>
      <c r="AB302" s="7" t="s">
        <v>9151</v>
      </c>
      <c r="AC302" s="7" t="s">
        <v>9151</v>
      </c>
    </row>
    <row r="303" spans="1:29" x14ac:dyDescent="0.25">
      <c r="A303" s="7" t="s">
        <v>5913</v>
      </c>
      <c r="B303" s="7" t="s">
        <v>5914</v>
      </c>
      <c r="C303" s="7" t="s">
        <v>5915</v>
      </c>
      <c r="D303" s="7" t="s">
        <v>3734</v>
      </c>
      <c r="E303" s="7">
        <v>22.285838999999999</v>
      </c>
      <c r="F303" s="7">
        <v>114.15299899999999</v>
      </c>
      <c r="G303" s="7" t="s">
        <v>9159</v>
      </c>
      <c r="H303" s="7">
        <v>40.672094000000001</v>
      </c>
      <c r="I303" s="7">
        <v>110.272565</v>
      </c>
      <c r="J303" s="7" t="s">
        <v>9159</v>
      </c>
      <c r="K303" s="7">
        <v>1565313750</v>
      </c>
      <c r="L303" s="7">
        <v>1565360550</v>
      </c>
      <c r="M303" s="7" t="s">
        <v>9149</v>
      </c>
      <c r="N303" s="7">
        <v>87.49</v>
      </c>
      <c r="O303" s="7">
        <v>2</v>
      </c>
      <c r="P303" s="7">
        <v>0</v>
      </c>
      <c r="Q303" s="7">
        <v>40.92</v>
      </c>
      <c r="R303" s="7">
        <v>0</v>
      </c>
      <c r="S303" s="7" t="s">
        <v>9149</v>
      </c>
      <c r="T303" s="7" t="s">
        <v>1978</v>
      </c>
      <c r="U303" s="7" t="s">
        <v>1978</v>
      </c>
      <c r="V303" s="7" t="s">
        <v>1978</v>
      </c>
      <c r="W303" s="7">
        <v>3</v>
      </c>
      <c r="X303" s="7" t="s">
        <v>9150</v>
      </c>
      <c r="Y303" s="7">
        <v>48.2</v>
      </c>
      <c r="Z303" s="7" t="s">
        <v>5918</v>
      </c>
      <c r="AA303" s="7" t="s">
        <v>9151</v>
      </c>
      <c r="AB303" s="7" t="s">
        <v>9151</v>
      </c>
      <c r="AC303" s="7" t="s">
        <v>9151</v>
      </c>
    </row>
    <row r="304" spans="1:29" x14ac:dyDescent="0.25">
      <c r="A304" s="7" t="s">
        <v>5919</v>
      </c>
      <c r="B304" s="7" t="s">
        <v>4932</v>
      </c>
      <c r="C304" s="7" t="s">
        <v>5920</v>
      </c>
      <c r="D304" s="7" t="s">
        <v>3266</v>
      </c>
      <c r="E304" s="7">
        <v>25.015104999999998</v>
      </c>
      <c r="F304" s="7">
        <v>102.74381099999999</v>
      </c>
      <c r="G304" s="7" t="s">
        <v>9159</v>
      </c>
      <c r="H304" s="7">
        <v>-8.4044007999999994</v>
      </c>
      <c r="I304" s="7">
        <v>116.54918929999999</v>
      </c>
      <c r="J304" s="7" t="s">
        <v>9157</v>
      </c>
      <c r="K304" s="7">
        <v>1562298142</v>
      </c>
      <c r="L304" s="7">
        <v>1562298142</v>
      </c>
      <c r="M304" s="7" t="s">
        <v>9149</v>
      </c>
      <c r="N304" s="7">
        <v>115.8</v>
      </c>
      <c r="O304" s="7">
        <v>1</v>
      </c>
      <c r="P304" s="7">
        <v>83.81</v>
      </c>
      <c r="Q304" s="7">
        <v>24.82</v>
      </c>
      <c r="R304" s="7">
        <v>194.9</v>
      </c>
      <c r="S304" s="7" t="s">
        <v>9149</v>
      </c>
      <c r="T304" s="7" t="s">
        <v>1978</v>
      </c>
      <c r="U304" s="7" t="s">
        <v>1978</v>
      </c>
      <c r="V304" s="7" t="s">
        <v>1978</v>
      </c>
      <c r="W304" s="7">
        <v>1</v>
      </c>
      <c r="X304" s="7" t="s">
        <v>9164</v>
      </c>
      <c r="Y304" s="7">
        <v>162.77000000000001</v>
      </c>
      <c r="Z304" s="7" t="s">
        <v>5923</v>
      </c>
      <c r="AA304" s="7" t="s">
        <v>9151</v>
      </c>
      <c r="AB304" s="7" t="s">
        <v>9151</v>
      </c>
      <c r="AC304" s="7" t="s">
        <v>9151</v>
      </c>
    </row>
    <row r="305" spans="1:29" x14ac:dyDescent="0.25">
      <c r="A305" s="7" t="s">
        <v>5924</v>
      </c>
      <c r="B305" s="7" t="s">
        <v>5925</v>
      </c>
      <c r="C305" s="7" t="s">
        <v>5926</v>
      </c>
      <c r="D305" s="7" t="s">
        <v>3849</v>
      </c>
      <c r="E305" s="7">
        <v>65.604327699999999</v>
      </c>
      <c r="F305" s="7">
        <v>25.2073848</v>
      </c>
      <c r="G305" s="7" t="s">
        <v>9225</v>
      </c>
      <c r="H305" s="7">
        <v>-7.6034420999999996</v>
      </c>
      <c r="I305" s="7">
        <v>112.6794582</v>
      </c>
      <c r="J305" s="7" t="s">
        <v>9157</v>
      </c>
      <c r="K305" s="7">
        <v>1545576978</v>
      </c>
      <c r="L305" s="7">
        <v>1545576978</v>
      </c>
      <c r="M305" s="7" t="s">
        <v>9149</v>
      </c>
      <c r="N305" s="7">
        <v>147.25</v>
      </c>
      <c r="O305" s="7">
        <v>0</v>
      </c>
      <c r="P305" s="7">
        <v>33.18</v>
      </c>
      <c r="Q305" s="7">
        <v>169.23</v>
      </c>
      <c r="R305" s="7">
        <v>27.17</v>
      </c>
      <c r="S305" s="7" t="s">
        <v>9149</v>
      </c>
      <c r="T305" s="7" t="s">
        <v>1978</v>
      </c>
      <c r="U305" s="7" t="s">
        <v>1978</v>
      </c>
      <c r="V305" s="7" t="s">
        <v>1978</v>
      </c>
      <c r="W305" s="7">
        <v>2</v>
      </c>
      <c r="X305" s="7" t="s">
        <v>9150</v>
      </c>
      <c r="Y305" s="7">
        <v>39.21</v>
      </c>
      <c r="Z305" s="7" t="s">
        <v>5928</v>
      </c>
      <c r="AA305" s="7" t="s">
        <v>9151</v>
      </c>
      <c r="AB305" s="7" t="s">
        <v>9151</v>
      </c>
      <c r="AC305" s="7" t="s">
        <v>9151</v>
      </c>
    </row>
    <row r="306" spans="1:29" x14ac:dyDescent="0.25">
      <c r="A306" s="7" t="s">
        <v>5929</v>
      </c>
      <c r="B306" s="7" t="s">
        <v>5930</v>
      </c>
      <c r="C306" s="7" t="s">
        <v>5931</v>
      </c>
      <c r="D306" s="7" t="s">
        <v>3813</v>
      </c>
      <c r="E306" s="7">
        <v>38.765298100000003</v>
      </c>
      <c r="F306" s="7">
        <v>-8.6267125999999994</v>
      </c>
      <c r="G306" s="7" t="s">
        <v>9163</v>
      </c>
      <c r="H306" s="7">
        <v>27.028445999999999</v>
      </c>
      <c r="I306" s="7">
        <v>106.461061</v>
      </c>
      <c r="J306" s="7" t="s">
        <v>9159</v>
      </c>
      <c r="K306" s="7">
        <v>1568950022</v>
      </c>
      <c r="L306" s="7">
        <v>1568964422</v>
      </c>
      <c r="M306" s="7" t="s">
        <v>9149</v>
      </c>
      <c r="N306" s="7">
        <v>142.52000000000001</v>
      </c>
      <c r="O306" s="7">
        <v>1</v>
      </c>
      <c r="P306" s="7">
        <v>103.41</v>
      </c>
      <c r="Q306" s="7">
        <v>3.53</v>
      </c>
      <c r="R306" s="7">
        <v>148.38</v>
      </c>
      <c r="S306" s="7" t="s">
        <v>9149</v>
      </c>
      <c r="T306" s="7" t="s">
        <v>1978</v>
      </c>
      <c r="U306" s="7" t="s">
        <v>1978</v>
      </c>
      <c r="V306" s="7" t="s">
        <v>1978</v>
      </c>
      <c r="W306" s="7">
        <v>1</v>
      </c>
      <c r="X306" s="7" t="s">
        <v>9164</v>
      </c>
      <c r="Y306" s="7">
        <v>42.29</v>
      </c>
      <c r="Z306" s="7" t="s">
        <v>5934</v>
      </c>
      <c r="AA306" s="7" t="s">
        <v>9151</v>
      </c>
      <c r="AB306" s="7" t="s">
        <v>9151</v>
      </c>
      <c r="AC306" s="7" t="s">
        <v>9151</v>
      </c>
    </row>
    <row r="307" spans="1:29" x14ac:dyDescent="0.25">
      <c r="A307" s="7" t="s">
        <v>5935</v>
      </c>
      <c r="B307" s="7" t="s">
        <v>5936</v>
      </c>
      <c r="C307" s="7" t="s">
        <v>5937</v>
      </c>
      <c r="D307" s="7" t="s">
        <v>3235</v>
      </c>
      <c r="E307" s="7">
        <v>-3.0029840999999999</v>
      </c>
      <c r="F307" s="7">
        <v>115.9467997</v>
      </c>
      <c r="G307" s="7" t="s">
        <v>9157</v>
      </c>
      <c r="H307" s="7">
        <v>8.4297819</v>
      </c>
      <c r="I307" s="7">
        <v>-82.831748599999997</v>
      </c>
      <c r="J307" s="7" t="s">
        <v>9237</v>
      </c>
      <c r="K307" s="7">
        <v>1547927043</v>
      </c>
      <c r="L307" s="7">
        <v>1547927043</v>
      </c>
      <c r="M307" s="7" t="s">
        <v>9149</v>
      </c>
      <c r="N307" s="7">
        <v>95.86</v>
      </c>
      <c r="O307" s="7">
        <v>0</v>
      </c>
      <c r="P307" s="7">
        <v>179.26</v>
      </c>
      <c r="Q307" s="7">
        <v>50.2</v>
      </c>
      <c r="R307" s="7">
        <v>37.61</v>
      </c>
      <c r="S307" s="7" t="s">
        <v>9149</v>
      </c>
      <c r="T307" s="7" t="s">
        <v>1978</v>
      </c>
      <c r="U307" s="7" t="s">
        <v>1978</v>
      </c>
      <c r="V307" s="7" t="s">
        <v>1978</v>
      </c>
      <c r="W307" s="7">
        <v>1</v>
      </c>
      <c r="X307" s="7" t="s">
        <v>9164</v>
      </c>
      <c r="Y307" s="7">
        <v>105.57</v>
      </c>
      <c r="Z307" s="7" t="s">
        <v>5939</v>
      </c>
      <c r="AA307" s="7" t="s">
        <v>9151</v>
      </c>
      <c r="AB307" s="7" t="s">
        <v>9151</v>
      </c>
      <c r="AC307" s="7" t="s">
        <v>9151</v>
      </c>
    </row>
    <row r="308" spans="1:29" x14ac:dyDescent="0.25">
      <c r="A308" s="7" t="s">
        <v>5940</v>
      </c>
      <c r="B308" s="7" t="s">
        <v>5941</v>
      </c>
      <c r="C308" s="7" t="s">
        <v>5942</v>
      </c>
      <c r="D308" s="7" t="s">
        <v>4075</v>
      </c>
      <c r="E308" s="7">
        <v>42.026954799999999</v>
      </c>
      <c r="F308" s="7">
        <v>-8.4748383999999994</v>
      </c>
      <c r="G308" s="7" t="s">
        <v>9163</v>
      </c>
      <c r="H308" s="7">
        <v>58.261515000000003</v>
      </c>
      <c r="I308" s="7">
        <v>12.296490500000001</v>
      </c>
      <c r="J308" s="7" t="s">
        <v>9175</v>
      </c>
      <c r="K308" s="7">
        <v>1557503334</v>
      </c>
      <c r="L308" s="7">
        <v>1557578934</v>
      </c>
      <c r="M308" s="7" t="s">
        <v>9149</v>
      </c>
      <c r="N308" s="7">
        <v>38.79</v>
      </c>
      <c r="O308" s="7">
        <v>1</v>
      </c>
      <c r="P308" s="7">
        <v>138</v>
      </c>
      <c r="Q308" s="7">
        <v>167.22</v>
      </c>
      <c r="R308" s="7">
        <v>14.61</v>
      </c>
      <c r="S308" s="7" t="s">
        <v>9149</v>
      </c>
      <c r="T308" s="7" t="s">
        <v>1978</v>
      </c>
      <c r="U308" s="7" t="s">
        <v>1978</v>
      </c>
      <c r="V308" s="7" t="s">
        <v>1978</v>
      </c>
      <c r="W308" s="7">
        <v>1</v>
      </c>
      <c r="X308" s="7" t="s">
        <v>9150</v>
      </c>
      <c r="Y308" s="7">
        <v>53.12</v>
      </c>
      <c r="Z308" s="7" t="s">
        <v>5945</v>
      </c>
      <c r="AA308" s="7" t="s">
        <v>9151</v>
      </c>
      <c r="AB308" s="7" t="s">
        <v>9151</v>
      </c>
      <c r="AC308" s="7" t="s">
        <v>9151</v>
      </c>
    </row>
    <row r="309" spans="1:29" x14ac:dyDescent="0.25">
      <c r="A309" s="7" t="s">
        <v>5946</v>
      </c>
      <c r="B309" s="7" t="s">
        <v>5947</v>
      </c>
      <c r="C309" s="7" t="s">
        <v>5948</v>
      </c>
      <c r="D309" s="7" t="s">
        <v>3754</v>
      </c>
      <c r="E309" s="7">
        <v>14.6404686</v>
      </c>
      <c r="F309" s="7">
        <v>120.99155039999999</v>
      </c>
      <c r="G309" s="7" t="s">
        <v>9158</v>
      </c>
      <c r="H309" s="7">
        <v>-34.8176238</v>
      </c>
      <c r="I309" s="7">
        <v>-56.018201900000001</v>
      </c>
      <c r="J309" s="7" t="s">
        <v>9256</v>
      </c>
      <c r="K309" s="7">
        <v>1569987249</v>
      </c>
      <c r="L309" s="7">
        <v>1570048449</v>
      </c>
      <c r="M309" s="7" t="s">
        <v>9149</v>
      </c>
      <c r="N309" s="7">
        <v>162.22</v>
      </c>
      <c r="O309" s="7">
        <v>0</v>
      </c>
      <c r="P309" s="7">
        <v>160.04</v>
      </c>
      <c r="Q309" s="7">
        <v>68.95</v>
      </c>
      <c r="R309" s="7">
        <v>137.72</v>
      </c>
      <c r="S309" s="7" t="s">
        <v>9149</v>
      </c>
      <c r="T309" s="7" t="s">
        <v>1978</v>
      </c>
      <c r="U309" s="7" t="s">
        <v>1978</v>
      </c>
      <c r="V309" s="7" t="s">
        <v>1978</v>
      </c>
      <c r="W309" s="7">
        <v>1</v>
      </c>
      <c r="X309" s="7" t="s">
        <v>9164</v>
      </c>
      <c r="Y309" s="7">
        <v>16.62</v>
      </c>
      <c r="Z309" s="7" t="s">
        <v>5950</v>
      </c>
      <c r="AA309" s="7" t="s">
        <v>9151</v>
      </c>
      <c r="AB309" s="7" t="s">
        <v>9151</v>
      </c>
      <c r="AC309" s="7" t="s">
        <v>9151</v>
      </c>
    </row>
    <row r="310" spans="1:29" x14ac:dyDescent="0.25">
      <c r="A310" s="7" t="s">
        <v>5951</v>
      </c>
      <c r="B310" s="7" t="s">
        <v>5952</v>
      </c>
      <c r="C310" s="7" t="s">
        <v>5953</v>
      </c>
      <c r="D310" s="7" t="s">
        <v>2934</v>
      </c>
      <c r="E310" s="7">
        <v>11.8088575</v>
      </c>
      <c r="F310" s="7">
        <v>-0.53523560000000003</v>
      </c>
      <c r="G310" s="7" t="s">
        <v>9190</v>
      </c>
      <c r="H310" s="7">
        <v>55.668658200000003</v>
      </c>
      <c r="I310" s="7">
        <v>93.317173400000001</v>
      </c>
      <c r="J310" s="7" t="s">
        <v>9152</v>
      </c>
      <c r="K310" s="7">
        <v>1550941113</v>
      </c>
      <c r="L310" s="7">
        <v>1550951913</v>
      </c>
      <c r="M310" s="7" t="s">
        <v>9149</v>
      </c>
      <c r="N310" s="7">
        <v>53</v>
      </c>
      <c r="O310" s="7">
        <v>0</v>
      </c>
      <c r="P310" s="7">
        <v>180.19</v>
      </c>
      <c r="Q310" s="7">
        <v>36.26</v>
      </c>
      <c r="R310" s="7">
        <v>157.75</v>
      </c>
      <c r="S310" s="7" t="s">
        <v>9149</v>
      </c>
      <c r="T310" s="7" t="s">
        <v>1978</v>
      </c>
      <c r="U310" s="7" t="s">
        <v>1978</v>
      </c>
      <c r="V310" s="7" t="s">
        <v>1978</v>
      </c>
      <c r="W310" s="7">
        <v>0</v>
      </c>
      <c r="X310" s="7" t="s">
        <v>9164</v>
      </c>
      <c r="Y310" s="7">
        <v>69.27</v>
      </c>
      <c r="Z310" s="7" t="s">
        <v>5954</v>
      </c>
      <c r="AA310" s="7" t="s">
        <v>9151</v>
      </c>
      <c r="AB310" s="7" t="s">
        <v>9151</v>
      </c>
      <c r="AC310" s="7" t="s">
        <v>9151</v>
      </c>
    </row>
    <row r="311" spans="1:29" x14ac:dyDescent="0.25">
      <c r="A311" s="7" t="s">
        <v>5955</v>
      </c>
      <c r="B311" s="7" t="s">
        <v>5956</v>
      </c>
      <c r="C311" s="7" t="s">
        <v>5957</v>
      </c>
      <c r="D311" s="7" t="s">
        <v>3692</v>
      </c>
      <c r="E311" s="7">
        <v>34.937885899999998</v>
      </c>
      <c r="F311" s="7">
        <v>-81.902130099999994</v>
      </c>
      <c r="G311" s="7" t="s">
        <v>9153</v>
      </c>
      <c r="H311" s="7">
        <v>48.500493900000002</v>
      </c>
      <c r="I311" s="7">
        <v>39.048950900000001</v>
      </c>
      <c r="J311" s="7" t="s">
        <v>9174</v>
      </c>
      <c r="K311" s="7">
        <v>1555612809</v>
      </c>
      <c r="L311" s="7">
        <v>1555659609</v>
      </c>
      <c r="M311" s="7" t="s">
        <v>9149</v>
      </c>
      <c r="N311" s="7">
        <v>144.72999999999999</v>
      </c>
      <c r="O311" s="7">
        <v>4</v>
      </c>
      <c r="P311" s="7">
        <v>0</v>
      </c>
      <c r="Q311" s="7">
        <v>0</v>
      </c>
      <c r="R311" s="7">
        <v>0</v>
      </c>
      <c r="S311" s="7" t="s">
        <v>9149</v>
      </c>
      <c r="T311" s="7" t="s">
        <v>1978</v>
      </c>
      <c r="U311" s="7" t="s">
        <v>1978</v>
      </c>
      <c r="V311" s="7" t="s">
        <v>1978</v>
      </c>
      <c r="W311" s="7">
        <v>0</v>
      </c>
      <c r="X311" s="7" t="s">
        <v>9150</v>
      </c>
      <c r="Y311" s="7">
        <v>72.61</v>
      </c>
      <c r="Z311" s="7" t="s">
        <v>5960</v>
      </c>
      <c r="AA311" s="7" t="s">
        <v>9151</v>
      </c>
      <c r="AB311" s="7" t="s">
        <v>9151</v>
      </c>
      <c r="AC311" s="7" t="s">
        <v>9151</v>
      </c>
    </row>
    <row r="312" spans="1:29" x14ac:dyDescent="0.25">
      <c r="A312" s="7" t="s">
        <v>5961</v>
      </c>
      <c r="B312" s="7" t="s">
        <v>5962</v>
      </c>
      <c r="C312" s="7" t="s">
        <v>5963</v>
      </c>
      <c r="D312" s="7" t="s">
        <v>2013</v>
      </c>
      <c r="E312" s="7">
        <v>52.326590000000003</v>
      </c>
      <c r="F312" s="7">
        <v>17.179053700000001</v>
      </c>
      <c r="G312" s="7" t="s">
        <v>9148</v>
      </c>
      <c r="H312" s="7">
        <v>7.1064967000000001</v>
      </c>
      <c r="I312" s="7">
        <v>124.828232</v>
      </c>
      <c r="J312" s="7" t="s">
        <v>9158</v>
      </c>
      <c r="K312" s="7">
        <v>1549507734</v>
      </c>
      <c r="L312" s="7">
        <v>1549532934</v>
      </c>
      <c r="M312" s="7" t="s">
        <v>9149</v>
      </c>
      <c r="N312" s="7">
        <v>94.12</v>
      </c>
      <c r="O312" s="7">
        <v>3</v>
      </c>
      <c r="P312" s="7">
        <v>0</v>
      </c>
      <c r="Q312" s="7">
        <v>0</v>
      </c>
      <c r="R312" s="7">
        <v>0</v>
      </c>
      <c r="S312" s="7" t="s">
        <v>9149</v>
      </c>
      <c r="T312" s="7" t="s">
        <v>1978</v>
      </c>
      <c r="U312" s="7" t="s">
        <v>1978</v>
      </c>
      <c r="V312" s="7" t="s">
        <v>5966</v>
      </c>
      <c r="W312" s="7">
        <v>0</v>
      </c>
      <c r="X312" s="7" t="s">
        <v>9150</v>
      </c>
      <c r="Y312" s="7">
        <v>28.17</v>
      </c>
      <c r="Z312" s="7" t="s">
        <v>5967</v>
      </c>
      <c r="AA312" s="7" t="s">
        <v>9151</v>
      </c>
      <c r="AB312" s="7" t="s">
        <v>9151</v>
      </c>
      <c r="AC312" s="7" t="s">
        <v>9151</v>
      </c>
    </row>
    <row r="313" spans="1:29" x14ac:dyDescent="0.25">
      <c r="A313" s="7" t="s">
        <v>5968</v>
      </c>
      <c r="B313" s="7" t="s">
        <v>5700</v>
      </c>
      <c r="C313" s="7" t="s">
        <v>5969</v>
      </c>
      <c r="D313" s="7" t="s">
        <v>3824</v>
      </c>
      <c r="E313" s="7">
        <v>28.969385200000001</v>
      </c>
      <c r="F313" s="7">
        <v>119.8453914</v>
      </c>
      <c r="G313" s="7" t="s">
        <v>9159</v>
      </c>
      <c r="H313" s="7">
        <v>-6.1130136999999998</v>
      </c>
      <c r="I313" s="7">
        <v>106.1610343</v>
      </c>
      <c r="J313" s="7" t="s">
        <v>9157</v>
      </c>
      <c r="K313" s="7">
        <v>1567684965</v>
      </c>
      <c r="L313" s="7">
        <v>1567710165</v>
      </c>
      <c r="M313" s="7" t="s">
        <v>9149</v>
      </c>
      <c r="N313" s="7">
        <v>146.11000000000001</v>
      </c>
      <c r="O313" s="7">
        <v>2</v>
      </c>
      <c r="P313" s="7">
        <v>0</v>
      </c>
      <c r="Q313" s="7">
        <v>101.72</v>
      </c>
      <c r="R313" s="7">
        <v>0</v>
      </c>
      <c r="S313" s="7" t="s">
        <v>9149</v>
      </c>
      <c r="T313" s="7" t="s">
        <v>1978</v>
      </c>
      <c r="U313" s="7" t="s">
        <v>1978</v>
      </c>
      <c r="V313" s="7" t="s">
        <v>1978</v>
      </c>
      <c r="W313" s="7">
        <v>0</v>
      </c>
      <c r="X313" s="7" t="s">
        <v>9164</v>
      </c>
      <c r="Y313" s="7">
        <v>187.11</v>
      </c>
      <c r="Z313" s="7" t="s">
        <v>5971</v>
      </c>
      <c r="AA313" s="7" t="s">
        <v>9151</v>
      </c>
      <c r="AB313" s="7" t="s">
        <v>9151</v>
      </c>
      <c r="AC313" s="7" t="s">
        <v>9151</v>
      </c>
    </row>
    <row r="314" spans="1:29" x14ac:dyDescent="0.25">
      <c r="A314" s="7" t="s">
        <v>5972</v>
      </c>
      <c r="B314" s="7" t="s">
        <v>5973</v>
      </c>
      <c r="C314" s="7" t="s">
        <v>5974</v>
      </c>
      <c r="D314" s="7" t="s">
        <v>2442</v>
      </c>
      <c r="E314" s="7">
        <v>14.8126417</v>
      </c>
      <c r="F314" s="7">
        <v>100.29366829999999</v>
      </c>
      <c r="G314" s="7" t="s">
        <v>9182</v>
      </c>
      <c r="H314" s="7">
        <v>6.4863999999999997</v>
      </c>
      <c r="I314" s="7">
        <v>-72.432860000000005</v>
      </c>
      <c r="J314" s="7" t="s">
        <v>9191</v>
      </c>
      <c r="K314" s="7">
        <v>1573170525</v>
      </c>
      <c r="L314" s="7">
        <v>1573256925</v>
      </c>
      <c r="M314" s="7" t="s">
        <v>9149</v>
      </c>
      <c r="N314" s="7">
        <v>82.65</v>
      </c>
      <c r="O314" s="7">
        <v>0</v>
      </c>
      <c r="P314" s="7">
        <v>99.93</v>
      </c>
      <c r="Q314" s="7">
        <v>199.93</v>
      </c>
      <c r="R314" s="7">
        <v>119.69</v>
      </c>
      <c r="S314" s="7" t="s">
        <v>9149</v>
      </c>
      <c r="T314" s="7" t="s">
        <v>1978</v>
      </c>
      <c r="U314" s="7" t="s">
        <v>1978</v>
      </c>
      <c r="V314" s="7" t="s">
        <v>1978</v>
      </c>
      <c r="W314" s="7">
        <v>2</v>
      </c>
      <c r="X314" s="7" t="s">
        <v>9164</v>
      </c>
      <c r="Y314" s="7">
        <v>147.21</v>
      </c>
      <c r="Z314" s="7" t="s">
        <v>5976</v>
      </c>
      <c r="AA314" s="7" t="s">
        <v>9151</v>
      </c>
      <c r="AB314" s="7" t="s">
        <v>9151</v>
      </c>
      <c r="AC314" s="7" t="s">
        <v>9151</v>
      </c>
    </row>
    <row r="315" spans="1:29" x14ac:dyDescent="0.25">
      <c r="A315" s="7" t="s">
        <v>5977</v>
      </c>
      <c r="B315" s="7" t="s">
        <v>5978</v>
      </c>
      <c r="C315" s="7" t="s">
        <v>5979</v>
      </c>
      <c r="D315" s="7" t="s">
        <v>2068</v>
      </c>
      <c r="E315" s="7">
        <v>50.421664200000002</v>
      </c>
      <c r="F315" s="7">
        <v>14.346880199999999</v>
      </c>
      <c r="G315" s="7" t="s">
        <v>9176</v>
      </c>
      <c r="H315" s="7">
        <v>2.731033</v>
      </c>
      <c r="I315" s="7">
        <v>117.1147095</v>
      </c>
      <c r="J315" s="7" t="s">
        <v>9157</v>
      </c>
      <c r="K315" s="7">
        <v>1562314043</v>
      </c>
      <c r="L315" s="7">
        <v>1562317643</v>
      </c>
      <c r="M315" s="7" t="s">
        <v>9149</v>
      </c>
      <c r="N315" s="7">
        <v>44.4</v>
      </c>
      <c r="O315" s="7">
        <v>2</v>
      </c>
      <c r="P315" s="7">
        <v>0</v>
      </c>
      <c r="Q315" s="7">
        <v>188.74</v>
      </c>
      <c r="R315" s="7">
        <v>0</v>
      </c>
      <c r="S315" s="7" t="s">
        <v>9149</v>
      </c>
      <c r="T315" s="7" t="s">
        <v>1978</v>
      </c>
      <c r="U315" s="7" t="s">
        <v>1978</v>
      </c>
      <c r="V315" s="7" t="s">
        <v>1978</v>
      </c>
      <c r="W315" s="7">
        <v>3</v>
      </c>
      <c r="X315" s="7" t="s">
        <v>9150</v>
      </c>
      <c r="Y315" s="7">
        <v>51.29</v>
      </c>
      <c r="Z315" s="7" t="s">
        <v>5982</v>
      </c>
      <c r="AA315" s="7" t="s">
        <v>9151</v>
      </c>
      <c r="AB315" s="7" t="s">
        <v>9151</v>
      </c>
      <c r="AC315" s="7" t="s">
        <v>9151</v>
      </c>
    </row>
    <row r="316" spans="1:29" x14ac:dyDescent="0.25">
      <c r="A316" s="7" t="s">
        <v>5983</v>
      </c>
      <c r="B316" s="7" t="s">
        <v>5984</v>
      </c>
      <c r="C316" s="7" t="s">
        <v>5985</v>
      </c>
      <c r="D316" s="7" t="s">
        <v>4167</v>
      </c>
      <c r="E316" s="7">
        <v>45.471866499999997</v>
      </c>
      <c r="F316" s="7">
        <v>-76.684139299999998</v>
      </c>
      <c r="G316" s="7" t="s">
        <v>9238</v>
      </c>
      <c r="H316" s="7">
        <v>37.9380466</v>
      </c>
      <c r="I316" s="7">
        <v>-8.184571</v>
      </c>
      <c r="J316" s="7" t="s">
        <v>9163</v>
      </c>
      <c r="K316" s="7">
        <v>1563259049</v>
      </c>
      <c r="L316" s="7">
        <v>1563291449</v>
      </c>
      <c r="M316" s="7" t="s">
        <v>9149</v>
      </c>
      <c r="N316" s="7">
        <v>44.36</v>
      </c>
      <c r="O316" s="7">
        <v>3</v>
      </c>
      <c r="P316" s="7">
        <v>0</v>
      </c>
      <c r="Q316" s="7">
        <v>0</v>
      </c>
      <c r="R316" s="7">
        <v>0</v>
      </c>
      <c r="S316" s="7" t="s">
        <v>9149</v>
      </c>
      <c r="T316" s="7" t="s">
        <v>1978</v>
      </c>
      <c r="U316" s="7" t="s">
        <v>1978</v>
      </c>
      <c r="V316" s="7" t="s">
        <v>5988</v>
      </c>
      <c r="W316" s="7">
        <v>0</v>
      </c>
      <c r="X316" s="7" t="s">
        <v>9150</v>
      </c>
      <c r="Y316" s="7">
        <v>29.43</v>
      </c>
      <c r="Z316" s="7" t="s">
        <v>5989</v>
      </c>
      <c r="AA316" s="7" t="s">
        <v>9151</v>
      </c>
      <c r="AB316" s="7" t="s">
        <v>9151</v>
      </c>
      <c r="AC316" s="7" t="s">
        <v>9151</v>
      </c>
    </row>
    <row r="317" spans="1:29" x14ac:dyDescent="0.25">
      <c r="A317" s="7" t="s">
        <v>5990</v>
      </c>
      <c r="B317" s="7" t="s">
        <v>5292</v>
      </c>
      <c r="C317" s="7" t="s">
        <v>5991</v>
      </c>
      <c r="D317" s="7" t="s">
        <v>2754</v>
      </c>
      <c r="E317" s="7">
        <v>-20.697447700000001</v>
      </c>
      <c r="F317" s="7">
        <v>-48.159794599999998</v>
      </c>
      <c r="G317" s="7" t="s">
        <v>9147</v>
      </c>
      <c r="H317" s="7">
        <v>9.9364399999999993</v>
      </c>
      <c r="I317" s="7">
        <v>-84.96602</v>
      </c>
      <c r="J317" s="7" t="s">
        <v>9198</v>
      </c>
      <c r="K317" s="7">
        <v>1542920308</v>
      </c>
      <c r="L317" s="7">
        <v>1542927508</v>
      </c>
      <c r="M317" s="7" t="s">
        <v>9149</v>
      </c>
      <c r="N317" s="7">
        <v>199.46</v>
      </c>
      <c r="O317" s="7">
        <v>1</v>
      </c>
      <c r="P317" s="7">
        <v>30.33</v>
      </c>
      <c r="Q317" s="7">
        <v>79.8</v>
      </c>
      <c r="R317" s="7">
        <v>161.49</v>
      </c>
      <c r="S317" s="7" t="s">
        <v>9149</v>
      </c>
      <c r="T317" s="7" t="s">
        <v>1978</v>
      </c>
      <c r="U317" s="7" t="s">
        <v>1978</v>
      </c>
      <c r="V317" s="7" t="s">
        <v>1978</v>
      </c>
      <c r="W317" s="7">
        <v>0</v>
      </c>
      <c r="X317" s="7" t="s">
        <v>9164</v>
      </c>
      <c r="Y317" s="7">
        <v>130.1</v>
      </c>
      <c r="Z317" s="7" t="s">
        <v>5994</v>
      </c>
      <c r="AA317" s="7" t="s">
        <v>9151</v>
      </c>
      <c r="AB317" s="7" t="s">
        <v>9151</v>
      </c>
      <c r="AC317" s="7" t="s">
        <v>9151</v>
      </c>
    </row>
    <row r="318" spans="1:29" x14ac:dyDescent="0.25">
      <c r="A318" s="7" t="s">
        <v>5995</v>
      </c>
      <c r="B318" s="7" t="s">
        <v>5947</v>
      </c>
      <c r="C318" s="7" t="s">
        <v>5996</v>
      </c>
      <c r="D318" s="7" t="s">
        <v>3573</v>
      </c>
      <c r="E318" s="7">
        <v>28.211997</v>
      </c>
      <c r="F318" s="7">
        <v>113.111822</v>
      </c>
      <c r="G318" s="7" t="s">
        <v>9159</v>
      </c>
      <c r="H318" s="7">
        <v>23.354192000000001</v>
      </c>
      <c r="I318" s="7">
        <v>112.908203</v>
      </c>
      <c r="J318" s="7" t="s">
        <v>9159</v>
      </c>
      <c r="K318" s="7">
        <v>1545132529</v>
      </c>
      <c r="L318" s="7">
        <v>1545157729</v>
      </c>
      <c r="M318" s="7" t="s">
        <v>9149</v>
      </c>
      <c r="N318" s="7">
        <v>49.32</v>
      </c>
      <c r="O318" s="7">
        <v>4</v>
      </c>
      <c r="P318" s="7">
        <v>0</v>
      </c>
      <c r="Q318" s="7">
        <v>0</v>
      </c>
      <c r="R318" s="7">
        <v>0</v>
      </c>
      <c r="S318" s="7" t="s">
        <v>9149</v>
      </c>
      <c r="T318" s="7" t="s">
        <v>1978</v>
      </c>
      <c r="U318" s="7" t="s">
        <v>1978</v>
      </c>
      <c r="V318" s="7" t="s">
        <v>1978</v>
      </c>
      <c r="W318" s="7">
        <v>1</v>
      </c>
      <c r="X318" s="7" t="s">
        <v>9150</v>
      </c>
      <c r="Y318" s="7">
        <v>180.64</v>
      </c>
      <c r="Z318" s="7" t="s">
        <v>5998</v>
      </c>
      <c r="AA318" s="7" t="s">
        <v>9151</v>
      </c>
      <c r="AB318" s="7" t="s">
        <v>9151</v>
      </c>
      <c r="AC318" s="7" t="s">
        <v>9151</v>
      </c>
    </row>
    <row r="319" spans="1:29" x14ac:dyDescent="0.25">
      <c r="A319" s="7" t="s">
        <v>5999</v>
      </c>
      <c r="B319" s="7" t="s">
        <v>5119</v>
      </c>
      <c r="C319" s="7" t="s">
        <v>6000</v>
      </c>
      <c r="D319" s="7" t="s">
        <v>2523</v>
      </c>
      <c r="E319" s="7">
        <v>23.163599099999999</v>
      </c>
      <c r="F319" s="7">
        <v>-82.285484800000006</v>
      </c>
      <c r="G319" s="7" t="s">
        <v>9248</v>
      </c>
      <c r="H319" s="7">
        <v>26.794386100000001</v>
      </c>
      <c r="I319" s="7">
        <v>87.281727200000006</v>
      </c>
      <c r="J319" s="7" t="s">
        <v>9257</v>
      </c>
      <c r="K319" s="7">
        <v>1560773746</v>
      </c>
      <c r="L319" s="7">
        <v>1560773746</v>
      </c>
      <c r="M319" s="7" t="s">
        <v>9149</v>
      </c>
      <c r="N319" s="7">
        <v>191.71</v>
      </c>
      <c r="O319" s="7">
        <v>2</v>
      </c>
      <c r="P319" s="7">
        <v>0</v>
      </c>
      <c r="Q319" s="7">
        <v>135.58000000000001</v>
      </c>
      <c r="R319" s="7">
        <v>0</v>
      </c>
      <c r="S319" s="7" t="s">
        <v>9149</v>
      </c>
      <c r="T319" s="7" t="s">
        <v>1978</v>
      </c>
      <c r="U319" s="7" t="s">
        <v>1978</v>
      </c>
      <c r="V319" s="7" t="s">
        <v>1978</v>
      </c>
      <c r="W319" s="7">
        <v>1</v>
      </c>
      <c r="X319" s="7" t="s">
        <v>9150</v>
      </c>
      <c r="Y319" s="7">
        <v>182.08</v>
      </c>
      <c r="Z319" s="7" t="s">
        <v>6003</v>
      </c>
      <c r="AA319" s="7" t="s">
        <v>9151</v>
      </c>
      <c r="AB319" s="7" t="s">
        <v>9151</v>
      </c>
      <c r="AC319" s="7" t="s">
        <v>9151</v>
      </c>
    </row>
    <row r="320" spans="1:29" x14ac:dyDescent="0.25">
      <c r="A320" s="7" t="s">
        <v>6004</v>
      </c>
      <c r="B320" s="7" t="s">
        <v>6005</v>
      </c>
      <c r="C320" s="7" t="s">
        <v>6006</v>
      </c>
      <c r="D320" s="7" t="s">
        <v>2122</v>
      </c>
      <c r="E320" s="7">
        <v>59.920797499999999</v>
      </c>
      <c r="F320" s="7">
        <v>20.909129799999999</v>
      </c>
      <c r="G320" s="7" t="s">
        <v>9225</v>
      </c>
      <c r="H320" s="7">
        <v>24.513024999999999</v>
      </c>
      <c r="I320" s="7">
        <v>117.647093</v>
      </c>
      <c r="J320" s="7" t="s">
        <v>9159</v>
      </c>
      <c r="K320" s="7">
        <v>1551750742</v>
      </c>
      <c r="L320" s="7">
        <v>1551797542</v>
      </c>
      <c r="M320" s="7" t="s">
        <v>9149</v>
      </c>
      <c r="N320" s="7">
        <v>176.96</v>
      </c>
      <c r="O320" s="7">
        <v>4</v>
      </c>
      <c r="P320" s="7">
        <v>0</v>
      </c>
      <c r="Q320" s="7">
        <v>0</v>
      </c>
      <c r="R320" s="7">
        <v>0</v>
      </c>
      <c r="S320" s="7" t="s">
        <v>9149</v>
      </c>
      <c r="T320" s="7" t="s">
        <v>1978</v>
      </c>
      <c r="U320" s="7" t="s">
        <v>1978</v>
      </c>
      <c r="V320" s="7" t="s">
        <v>1978</v>
      </c>
      <c r="W320" s="7">
        <v>2</v>
      </c>
      <c r="X320" s="7" t="s">
        <v>9150</v>
      </c>
      <c r="Y320" s="7">
        <v>186.21</v>
      </c>
      <c r="Z320" s="7" t="s">
        <v>6009</v>
      </c>
      <c r="AA320" s="7" t="s">
        <v>9151</v>
      </c>
      <c r="AB320" s="7" t="s">
        <v>9151</v>
      </c>
      <c r="AC320" s="7" t="s">
        <v>9151</v>
      </c>
    </row>
    <row r="321" spans="1:29" x14ac:dyDescent="0.25">
      <c r="A321" s="7" t="s">
        <v>6010</v>
      </c>
      <c r="B321" s="7" t="s">
        <v>6011</v>
      </c>
      <c r="C321" s="7" t="s">
        <v>6012</v>
      </c>
      <c r="D321" s="7" t="s">
        <v>2814</v>
      </c>
      <c r="E321" s="7">
        <v>3.5737543000000001</v>
      </c>
      <c r="F321" s="7">
        <v>-76.015979999999999</v>
      </c>
      <c r="G321" s="7" t="s">
        <v>9191</v>
      </c>
      <c r="H321" s="7">
        <v>45.674779600000001</v>
      </c>
      <c r="I321" s="7">
        <v>18.5702566</v>
      </c>
      <c r="J321" s="7" t="s">
        <v>9200</v>
      </c>
      <c r="K321" s="7">
        <v>1570470560</v>
      </c>
      <c r="L321" s="7">
        <v>1570517360</v>
      </c>
      <c r="M321" s="7" t="s">
        <v>9149</v>
      </c>
      <c r="N321" s="7">
        <v>87.3</v>
      </c>
      <c r="O321" s="7">
        <v>4</v>
      </c>
      <c r="P321" s="7">
        <v>0</v>
      </c>
      <c r="Q321" s="7">
        <v>0</v>
      </c>
      <c r="R321" s="7">
        <v>0</v>
      </c>
      <c r="S321" s="7" t="s">
        <v>9149</v>
      </c>
      <c r="T321" s="7" t="s">
        <v>1978</v>
      </c>
      <c r="U321" s="7" t="s">
        <v>1978</v>
      </c>
      <c r="V321" s="7" t="s">
        <v>1978</v>
      </c>
      <c r="W321" s="7">
        <v>2</v>
      </c>
      <c r="X321" s="7" t="s">
        <v>9164</v>
      </c>
      <c r="Y321" s="7">
        <v>138.51</v>
      </c>
      <c r="Z321" s="7" t="s">
        <v>6015</v>
      </c>
      <c r="AA321" s="7" t="s">
        <v>9151</v>
      </c>
      <c r="AB321" s="7" t="s">
        <v>9151</v>
      </c>
      <c r="AC321" s="7" t="s">
        <v>9151</v>
      </c>
    </row>
    <row r="322" spans="1:29" x14ac:dyDescent="0.25">
      <c r="A322" s="7" t="s">
        <v>9151</v>
      </c>
      <c r="B322" s="7" t="s">
        <v>9151</v>
      </c>
      <c r="C322" s="7" t="s">
        <v>9151</v>
      </c>
      <c r="D322" s="7" t="s">
        <v>9151</v>
      </c>
      <c r="E322" s="7">
        <v>31.889745000000001</v>
      </c>
      <c r="F322" s="7">
        <v>120.036434</v>
      </c>
      <c r="G322" s="7" t="s">
        <v>9151</v>
      </c>
      <c r="H322" s="7" t="s">
        <v>9258</v>
      </c>
      <c r="I322" s="7" t="s">
        <v>9258</v>
      </c>
      <c r="J322" s="7" t="s">
        <v>9258</v>
      </c>
      <c r="K322" s="7" t="s">
        <v>9151</v>
      </c>
      <c r="L322" s="7" t="s">
        <v>9151</v>
      </c>
      <c r="M322" s="7" t="s">
        <v>9151</v>
      </c>
      <c r="N322" s="7" t="s">
        <v>9151</v>
      </c>
      <c r="O322" s="7" t="s">
        <v>9151</v>
      </c>
      <c r="P322" s="7" t="s">
        <v>9151</v>
      </c>
      <c r="Q322" s="7" t="s">
        <v>9151</v>
      </c>
      <c r="R322" s="7" t="s">
        <v>9151</v>
      </c>
      <c r="S322" s="7" t="s">
        <v>9151</v>
      </c>
      <c r="T322" s="7" t="s">
        <v>9151</v>
      </c>
      <c r="U322" s="7" t="s">
        <v>9151</v>
      </c>
      <c r="V322" s="7" t="s">
        <v>9151</v>
      </c>
      <c r="W322" s="7" t="s">
        <v>9151</v>
      </c>
      <c r="X322" s="7" t="s">
        <v>9151</v>
      </c>
      <c r="Y322" s="7" t="s">
        <v>9151</v>
      </c>
      <c r="Z322" s="7" t="s">
        <v>9151</v>
      </c>
      <c r="AA322" s="7">
        <v>1573166855</v>
      </c>
      <c r="AB322" s="7">
        <v>183.44</v>
      </c>
      <c r="AC322" s="7">
        <v>50.58</v>
      </c>
    </row>
    <row r="323" spans="1:29" x14ac:dyDescent="0.25">
      <c r="A323" s="7" t="s">
        <v>9151</v>
      </c>
      <c r="B323" s="7" t="s">
        <v>9151</v>
      </c>
      <c r="C323" s="7" t="s">
        <v>9151</v>
      </c>
      <c r="D323" s="7" t="s">
        <v>9151</v>
      </c>
      <c r="E323" s="7">
        <v>22.483181999999999</v>
      </c>
      <c r="F323" s="7">
        <v>113.916509</v>
      </c>
      <c r="G323" s="7" t="s">
        <v>9151</v>
      </c>
      <c r="H323" s="7" t="s">
        <v>9258</v>
      </c>
      <c r="I323" s="7" t="s">
        <v>9258</v>
      </c>
      <c r="J323" s="7" t="s">
        <v>9258</v>
      </c>
      <c r="K323" s="7" t="s">
        <v>9151</v>
      </c>
      <c r="L323" s="7" t="s">
        <v>9151</v>
      </c>
      <c r="M323" s="7" t="s">
        <v>9151</v>
      </c>
      <c r="N323" s="7" t="s">
        <v>9151</v>
      </c>
      <c r="O323" s="7" t="s">
        <v>9151</v>
      </c>
      <c r="P323" s="7" t="s">
        <v>9151</v>
      </c>
      <c r="Q323" s="7" t="s">
        <v>9151</v>
      </c>
      <c r="R323" s="7" t="s">
        <v>9151</v>
      </c>
      <c r="S323" s="7" t="s">
        <v>9151</v>
      </c>
      <c r="T323" s="7" t="s">
        <v>9151</v>
      </c>
      <c r="U323" s="7" t="s">
        <v>9151</v>
      </c>
      <c r="V323" s="7" t="s">
        <v>9151</v>
      </c>
      <c r="W323" s="7" t="s">
        <v>9151</v>
      </c>
      <c r="X323" s="7" t="s">
        <v>9151</v>
      </c>
      <c r="Y323" s="7" t="s">
        <v>9151</v>
      </c>
      <c r="Z323" s="7" t="s">
        <v>9151</v>
      </c>
      <c r="AA323" s="7">
        <v>1573166848</v>
      </c>
      <c r="AB323" s="7">
        <v>183.44</v>
      </c>
      <c r="AC323" s="7">
        <v>50.58</v>
      </c>
    </row>
    <row r="324" spans="1:29" x14ac:dyDescent="0.25">
      <c r="A324" s="7" t="s">
        <v>9151</v>
      </c>
      <c r="B324" s="7" t="s">
        <v>9151</v>
      </c>
      <c r="C324" s="7" t="s">
        <v>9151</v>
      </c>
      <c r="D324" s="7" t="s">
        <v>9151</v>
      </c>
      <c r="E324" s="7" t="s">
        <v>9258</v>
      </c>
      <c r="F324" s="7" t="s">
        <v>9258</v>
      </c>
      <c r="G324" s="7" t="s">
        <v>9258</v>
      </c>
      <c r="H324" s="7">
        <v>14.6925714</v>
      </c>
      <c r="I324" s="7">
        <v>121.04682459999999</v>
      </c>
      <c r="J324" s="7" t="s">
        <v>9151</v>
      </c>
      <c r="K324" s="7" t="s">
        <v>9151</v>
      </c>
      <c r="L324" s="7" t="s">
        <v>9151</v>
      </c>
      <c r="M324" s="7" t="s">
        <v>9151</v>
      </c>
      <c r="N324" s="7" t="s">
        <v>9151</v>
      </c>
      <c r="O324" s="7" t="s">
        <v>9151</v>
      </c>
      <c r="P324" s="7" t="s">
        <v>9151</v>
      </c>
      <c r="Q324" s="7" t="s">
        <v>9151</v>
      </c>
      <c r="R324" s="7" t="s">
        <v>9151</v>
      </c>
      <c r="S324" s="7" t="s">
        <v>9151</v>
      </c>
      <c r="T324" s="7" t="s">
        <v>9151</v>
      </c>
      <c r="U324" s="7" t="s">
        <v>9151</v>
      </c>
      <c r="V324" s="7" t="s">
        <v>9151</v>
      </c>
      <c r="W324" s="7" t="s">
        <v>9151</v>
      </c>
      <c r="X324" s="7" t="s">
        <v>9151</v>
      </c>
      <c r="Y324" s="7" t="s">
        <v>9151</v>
      </c>
      <c r="Z324" s="7" t="s">
        <v>9151</v>
      </c>
      <c r="AA324" s="7" t="s">
        <v>9258</v>
      </c>
      <c r="AB324" s="7" t="s">
        <v>9258</v>
      </c>
      <c r="AC324" s="7" t="s">
        <v>9258</v>
      </c>
    </row>
    <row r="325" spans="1:29" x14ac:dyDescent="0.25">
      <c r="A325" s="7" t="s">
        <v>9151</v>
      </c>
      <c r="B325" s="7" t="s">
        <v>9151</v>
      </c>
      <c r="C325" s="7" t="s">
        <v>9151</v>
      </c>
      <c r="D325" s="7" t="s">
        <v>9151</v>
      </c>
      <c r="E325" s="7" t="s">
        <v>9258</v>
      </c>
      <c r="F325" s="7" t="s">
        <v>9258</v>
      </c>
      <c r="G325" s="7" t="s">
        <v>9258</v>
      </c>
      <c r="H325" s="7">
        <v>7.5129004999999998</v>
      </c>
      <c r="I325" s="7">
        <v>124.9562226</v>
      </c>
      <c r="J325" s="7" t="s">
        <v>9151</v>
      </c>
      <c r="K325" s="7" t="s">
        <v>9151</v>
      </c>
      <c r="L325" s="7" t="s">
        <v>9151</v>
      </c>
      <c r="M325" s="7" t="s">
        <v>9151</v>
      </c>
      <c r="N325" s="7" t="s">
        <v>9151</v>
      </c>
      <c r="O325" s="7" t="s">
        <v>9151</v>
      </c>
      <c r="P325" s="7" t="s">
        <v>9151</v>
      </c>
      <c r="Q325" s="7" t="s">
        <v>9151</v>
      </c>
      <c r="R325" s="7" t="s">
        <v>9151</v>
      </c>
      <c r="S325" s="7" t="s">
        <v>9151</v>
      </c>
      <c r="T325" s="7" t="s">
        <v>9151</v>
      </c>
      <c r="U325" s="7" t="s">
        <v>9151</v>
      </c>
      <c r="V325" s="7" t="s">
        <v>9151</v>
      </c>
      <c r="W325" s="7" t="s">
        <v>9151</v>
      </c>
      <c r="X325" s="7" t="s">
        <v>9151</v>
      </c>
      <c r="Y325" s="7" t="s">
        <v>9151</v>
      </c>
      <c r="Z325" s="7" t="s">
        <v>9151</v>
      </c>
      <c r="AA325" s="7" t="s">
        <v>9258</v>
      </c>
      <c r="AB325" s="7" t="s">
        <v>9258</v>
      </c>
      <c r="AC325" s="7" t="s">
        <v>9258</v>
      </c>
    </row>
    <row r="326" spans="1:29" x14ac:dyDescent="0.25">
      <c r="A326" s="7" t="s">
        <v>9151</v>
      </c>
      <c r="B326" s="7" t="s">
        <v>9151</v>
      </c>
      <c r="C326" s="7" t="s">
        <v>9151</v>
      </c>
      <c r="D326" s="7" t="s">
        <v>9151</v>
      </c>
      <c r="E326" s="7" t="s">
        <v>9258</v>
      </c>
      <c r="F326" s="7" t="s">
        <v>9258</v>
      </c>
      <c r="G326" s="7" t="s">
        <v>9258</v>
      </c>
      <c r="H326" s="7">
        <v>32.136980000000001</v>
      </c>
      <c r="I326" s="7">
        <v>35.185949999999998</v>
      </c>
      <c r="J326" s="7" t="s">
        <v>9151</v>
      </c>
      <c r="K326" s="7" t="s">
        <v>9151</v>
      </c>
      <c r="L326" s="7" t="s">
        <v>9151</v>
      </c>
      <c r="M326" s="7" t="s">
        <v>9151</v>
      </c>
      <c r="N326" s="7" t="s">
        <v>9151</v>
      </c>
      <c r="O326" s="7" t="s">
        <v>9151</v>
      </c>
      <c r="P326" s="7" t="s">
        <v>9151</v>
      </c>
      <c r="Q326" s="7" t="s">
        <v>9151</v>
      </c>
      <c r="R326" s="7" t="s">
        <v>9151</v>
      </c>
      <c r="S326" s="7" t="s">
        <v>9151</v>
      </c>
      <c r="T326" s="7" t="s">
        <v>9151</v>
      </c>
      <c r="U326" s="7" t="s">
        <v>9151</v>
      </c>
      <c r="V326" s="7" t="s">
        <v>9151</v>
      </c>
      <c r="W326" s="7" t="s">
        <v>9151</v>
      </c>
      <c r="X326" s="7" t="s">
        <v>9151</v>
      </c>
      <c r="Y326" s="7" t="s">
        <v>9151</v>
      </c>
      <c r="Z326" s="7" t="s">
        <v>9151</v>
      </c>
      <c r="AA326" s="7" t="s">
        <v>9258</v>
      </c>
      <c r="AB326" s="7" t="s">
        <v>9258</v>
      </c>
      <c r="AC326" s="7" t="s">
        <v>9258</v>
      </c>
    </row>
    <row r="327" spans="1:29" x14ac:dyDescent="0.25">
      <c r="A327" s="7" t="s">
        <v>9151</v>
      </c>
      <c r="B327" s="7" t="s">
        <v>9151</v>
      </c>
      <c r="C327" s="7" t="s">
        <v>9151</v>
      </c>
      <c r="D327" s="7" t="s">
        <v>9151</v>
      </c>
      <c r="E327" s="7" t="s">
        <v>9258</v>
      </c>
      <c r="F327" s="7" t="s">
        <v>9258</v>
      </c>
      <c r="G327" s="7" t="s">
        <v>9258</v>
      </c>
      <c r="H327" s="7">
        <v>20.879512900000002</v>
      </c>
      <c r="I327" s="7">
        <v>-76.259498100000002</v>
      </c>
      <c r="J327" s="7" t="s">
        <v>9151</v>
      </c>
      <c r="K327" s="7" t="s">
        <v>9151</v>
      </c>
      <c r="L327" s="7" t="s">
        <v>9151</v>
      </c>
      <c r="M327" s="7" t="s">
        <v>9151</v>
      </c>
      <c r="N327" s="7" t="s">
        <v>9151</v>
      </c>
      <c r="O327" s="7" t="s">
        <v>9151</v>
      </c>
      <c r="P327" s="7" t="s">
        <v>9151</v>
      </c>
      <c r="Q327" s="7" t="s">
        <v>9151</v>
      </c>
      <c r="R327" s="7" t="s">
        <v>9151</v>
      </c>
      <c r="S327" s="7" t="s">
        <v>9151</v>
      </c>
      <c r="T327" s="7" t="s">
        <v>9151</v>
      </c>
      <c r="U327" s="7" t="s">
        <v>9151</v>
      </c>
      <c r="V327" s="7" t="s">
        <v>9151</v>
      </c>
      <c r="W327" s="7" t="s">
        <v>9151</v>
      </c>
      <c r="X327" s="7" t="s">
        <v>9151</v>
      </c>
      <c r="Y327" s="7" t="s">
        <v>9151</v>
      </c>
      <c r="Z327" s="7" t="s">
        <v>9151</v>
      </c>
      <c r="AA327" s="7" t="s">
        <v>9258</v>
      </c>
      <c r="AB327" s="7" t="s">
        <v>9258</v>
      </c>
      <c r="AC327" s="7" t="s">
        <v>9258</v>
      </c>
    </row>
    <row r="328" spans="1:29" x14ac:dyDescent="0.25">
      <c r="A328" s="7" t="s">
        <v>9151</v>
      </c>
      <c r="B328" s="7" t="s">
        <v>9151</v>
      </c>
      <c r="C328" s="7" t="s">
        <v>9151</v>
      </c>
      <c r="D328" s="7" t="s">
        <v>9151</v>
      </c>
      <c r="E328" s="7" t="s">
        <v>9258</v>
      </c>
      <c r="F328" s="7" t="s">
        <v>9258</v>
      </c>
      <c r="G328" s="7" t="s">
        <v>9258</v>
      </c>
      <c r="H328" s="7">
        <v>55.477849999999997</v>
      </c>
      <c r="I328" s="7">
        <v>38.909059999999997</v>
      </c>
      <c r="J328" s="7" t="s">
        <v>9151</v>
      </c>
      <c r="K328" s="7" t="s">
        <v>9151</v>
      </c>
      <c r="L328" s="7" t="s">
        <v>9151</v>
      </c>
      <c r="M328" s="7" t="s">
        <v>9151</v>
      </c>
      <c r="N328" s="7" t="s">
        <v>9151</v>
      </c>
      <c r="O328" s="7" t="s">
        <v>9151</v>
      </c>
      <c r="P328" s="7" t="s">
        <v>9151</v>
      </c>
      <c r="Q328" s="7" t="s">
        <v>9151</v>
      </c>
      <c r="R328" s="7" t="s">
        <v>9151</v>
      </c>
      <c r="S328" s="7" t="s">
        <v>9151</v>
      </c>
      <c r="T328" s="7" t="s">
        <v>9151</v>
      </c>
      <c r="U328" s="7" t="s">
        <v>9151</v>
      </c>
      <c r="V328" s="7" t="s">
        <v>9151</v>
      </c>
      <c r="W328" s="7" t="s">
        <v>9151</v>
      </c>
      <c r="X328" s="7" t="s">
        <v>9151</v>
      </c>
      <c r="Y328" s="7" t="s">
        <v>9151</v>
      </c>
      <c r="Z328" s="7" t="s">
        <v>9151</v>
      </c>
      <c r="AA328" s="7" t="s">
        <v>9258</v>
      </c>
      <c r="AB328" s="7" t="s">
        <v>9258</v>
      </c>
      <c r="AC328" s="7" t="s">
        <v>9258</v>
      </c>
    </row>
    <row r="329" spans="1:29" x14ac:dyDescent="0.25">
      <c r="A329" s="7" t="s">
        <v>9151</v>
      </c>
      <c r="B329" s="7" t="s">
        <v>9151</v>
      </c>
      <c r="C329" s="7" t="s">
        <v>9151</v>
      </c>
      <c r="D329" s="7" t="s">
        <v>9151</v>
      </c>
      <c r="E329" s="7" t="s">
        <v>9258</v>
      </c>
      <c r="F329" s="7" t="s">
        <v>9258</v>
      </c>
      <c r="G329" s="7" t="s">
        <v>9258</v>
      </c>
      <c r="H329" s="7">
        <v>-8.7918000000000003</v>
      </c>
      <c r="I329" s="7">
        <v>121.5904</v>
      </c>
      <c r="J329" s="7" t="s">
        <v>9151</v>
      </c>
      <c r="K329" s="7" t="s">
        <v>9151</v>
      </c>
      <c r="L329" s="7" t="s">
        <v>9151</v>
      </c>
      <c r="M329" s="7" t="s">
        <v>9151</v>
      </c>
      <c r="N329" s="7" t="s">
        <v>9151</v>
      </c>
      <c r="O329" s="7" t="s">
        <v>9151</v>
      </c>
      <c r="P329" s="7" t="s">
        <v>9151</v>
      </c>
      <c r="Q329" s="7" t="s">
        <v>9151</v>
      </c>
      <c r="R329" s="7" t="s">
        <v>9151</v>
      </c>
      <c r="S329" s="7" t="s">
        <v>9151</v>
      </c>
      <c r="T329" s="7" t="s">
        <v>9151</v>
      </c>
      <c r="U329" s="7" t="s">
        <v>9151</v>
      </c>
      <c r="V329" s="7" t="s">
        <v>9151</v>
      </c>
      <c r="W329" s="7" t="s">
        <v>9151</v>
      </c>
      <c r="X329" s="7" t="s">
        <v>9151</v>
      </c>
      <c r="Y329" s="7" t="s">
        <v>9151</v>
      </c>
      <c r="Z329" s="7" t="s">
        <v>9151</v>
      </c>
      <c r="AA329" s="7" t="s">
        <v>9258</v>
      </c>
      <c r="AB329" s="7" t="s">
        <v>9258</v>
      </c>
      <c r="AC329" s="7" t="s">
        <v>9258</v>
      </c>
    </row>
    <row r="330" spans="1:29" x14ac:dyDescent="0.25">
      <c r="A330" s="7" t="s">
        <v>9151</v>
      </c>
      <c r="B330" s="7" t="s">
        <v>9151</v>
      </c>
      <c r="C330" s="7" t="s">
        <v>9151</v>
      </c>
      <c r="D330" s="7" t="s">
        <v>9151</v>
      </c>
      <c r="E330" s="7" t="s">
        <v>9258</v>
      </c>
      <c r="F330" s="7" t="s">
        <v>9258</v>
      </c>
      <c r="G330" s="7" t="s">
        <v>9258</v>
      </c>
      <c r="H330" s="7">
        <v>19.254030199999999</v>
      </c>
      <c r="I330" s="7">
        <v>-99.600039100000004</v>
      </c>
      <c r="J330" s="7" t="s">
        <v>9151</v>
      </c>
      <c r="K330" s="7" t="s">
        <v>9151</v>
      </c>
      <c r="L330" s="7" t="s">
        <v>9151</v>
      </c>
      <c r="M330" s="7" t="s">
        <v>9151</v>
      </c>
      <c r="N330" s="7" t="s">
        <v>9151</v>
      </c>
      <c r="O330" s="7" t="s">
        <v>9151</v>
      </c>
      <c r="P330" s="7" t="s">
        <v>9151</v>
      </c>
      <c r="Q330" s="7" t="s">
        <v>9151</v>
      </c>
      <c r="R330" s="7" t="s">
        <v>9151</v>
      </c>
      <c r="S330" s="7" t="s">
        <v>9151</v>
      </c>
      <c r="T330" s="7" t="s">
        <v>9151</v>
      </c>
      <c r="U330" s="7" t="s">
        <v>9151</v>
      </c>
      <c r="V330" s="7" t="s">
        <v>9151</v>
      </c>
      <c r="W330" s="7" t="s">
        <v>9151</v>
      </c>
      <c r="X330" s="7" t="s">
        <v>9151</v>
      </c>
      <c r="Y330" s="7" t="s">
        <v>9151</v>
      </c>
      <c r="Z330" s="7" t="s">
        <v>9151</v>
      </c>
      <c r="AA330" s="7" t="s">
        <v>9258</v>
      </c>
      <c r="AB330" s="7" t="s">
        <v>9258</v>
      </c>
      <c r="AC330" s="7" t="s">
        <v>9258</v>
      </c>
    </row>
    <row r="331" spans="1:29" x14ac:dyDescent="0.25">
      <c r="A331" s="7" t="s">
        <v>9151</v>
      </c>
      <c r="B331" s="7" t="s">
        <v>9151</v>
      </c>
      <c r="C331" s="7" t="s">
        <v>9151</v>
      </c>
      <c r="D331" s="7" t="s">
        <v>9151</v>
      </c>
      <c r="E331" s="7" t="s">
        <v>9258</v>
      </c>
      <c r="F331" s="7" t="s">
        <v>9258</v>
      </c>
      <c r="G331" s="7" t="s">
        <v>9258</v>
      </c>
      <c r="H331" s="7">
        <v>12.067523899999999</v>
      </c>
      <c r="I331" s="7">
        <v>123.7223625</v>
      </c>
      <c r="J331" s="7" t="s">
        <v>9151</v>
      </c>
      <c r="K331" s="7" t="s">
        <v>9151</v>
      </c>
      <c r="L331" s="7" t="s">
        <v>9151</v>
      </c>
      <c r="M331" s="7" t="s">
        <v>9151</v>
      </c>
      <c r="N331" s="7" t="s">
        <v>9151</v>
      </c>
      <c r="O331" s="7" t="s">
        <v>9151</v>
      </c>
      <c r="P331" s="7" t="s">
        <v>9151</v>
      </c>
      <c r="Q331" s="7" t="s">
        <v>9151</v>
      </c>
      <c r="R331" s="7" t="s">
        <v>9151</v>
      </c>
      <c r="S331" s="7" t="s">
        <v>9151</v>
      </c>
      <c r="T331" s="7" t="s">
        <v>9151</v>
      </c>
      <c r="U331" s="7" t="s">
        <v>9151</v>
      </c>
      <c r="V331" s="7" t="s">
        <v>9151</v>
      </c>
      <c r="W331" s="7" t="s">
        <v>9151</v>
      </c>
      <c r="X331" s="7" t="s">
        <v>9151</v>
      </c>
      <c r="Y331" s="7" t="s">
        <v>9151</v>
      </c>
      <c r="Z331" s="7" t="s">
        <v>9151</v>
      </c>
      <c r="AA331" s="7" t="s">
        <v>9258</v>
      </c>
      <c r="AB331" s="7" t="s">
        <v>9258</v>
      </c>
      <c r="AC331" s="7" t="s">
        <v>9258</v>
      </c>
    </row>
    <row r="332" spans="1:29" x14ac:dyDescent="0.25">
      <c r="A332" s="7" t="s">
        <v>9151</v>
      </c>
      <c r="B332" s="7" t="s">
        <v>9151</v>
      </c>
      <c r="C332" s="7" t="s">
        <v>9151</v>
      </c>
      <c r="D332" s="7" t="s">
        <v>9151</v>
      </c>
      <c r="E332" s="7" t="s">
        <v>9258</v>
      </c>
      <c r="F332" s="7" t="s">
        <v>9258</v>
      </c>
      <c r="G332" s="7" t="s">
        <v>9258</v>
      </c>
      <c r="H332" s="7">
        <v>35.152436199999997</v>
      </c>
      <c r="I332" s="7">
        <v>-3.6293796999999999</v>
      </c>
      <c r="J332" s="7" t="s">
        <v>9151</v>
      </c>
      <c r="K332" s="7" t="s">
        <v>9151</v>
      </c>
      <c r="L332" s="7" t="s">
        <v>9151</v>
      </c>
      <c r="M332" s="7" t="s">
        <v>9151</v>
      </c>
      <c r="N332" s="7" t="s">
        <v>9151</v>
      </c>
      <c r="O332" s="7" t="s">
        <v>9151</v>
      </c>
      <c r="P332" s="7" t="s">
        <v>9151</v>
      </c>
      <c r="Q332" s="7" t="s">
        <v>9151</v>
      </c>
      <c r="R332" s="7" t="s">
        <v>9151</v>
      </c>
      <c r="S332" s="7" t="s">
        <v>9151</v>
      </c>
      <c r="T332" s="7" t="s">
        <v>9151</v>
      </c>
      <c r="U332" s="7" t="s">
        <v>9151</v>
      </c>
      <c r="V332" s="7" t="s">
        <v>9151</v>
      </c>
      <c r="W332" s="7" t="s">
        <v>9151</v>
      </c>
      <c r="X332" s="7" t="s">
        <v>9151</v>
      </c>
      <c r="Y332" s="7" t="s">
        <v>9151</v>
      </c>
      <c r="Z332" s="7" t="s">
        <v>9151</v>
      </c>
      <c r="AA332" s="7" t="s">
        <v>9258</v>
      </c>
      <c r="AB332" s="7" t="s">
        <v>9258</v>
      </c>
      <c r="AC332" s="7" t="s">
        <v>9258</v>
      </c>
    </row>
    <row r="333" spans="1:29" x14ac:dyDescent="0.25">
      <c r="A333" s="7" t="s">
        <v>9151</v>
      </c>
      <c r="B333" s="7" t="s">
        <v>9151</v>
      </c>
      <c r="C333" s="7" t="s">
        <v>9151</v>
      </c>
      <c r="D333" s="7" t="s">
        <v>9151</v>
      </c>
      <c r="E333" s="7">
        <v>-7.0054878</v>
      </c>
      <c r="F333" s="7">
        <v>106.9240554</v>
      </c>
      <c r="G333" s="7" t="s">
        <v>9151</v>
      </c>
      <c r="H333" s="7" t="s">
        <v>9258</v>
      </c>
      <c r="I333" s="7" t="s">
        <v>9258</v>
      </c>
      <c r="J333" s="7" t="s">
        <v>9258</v>
      </c>
      <c r="K333" s="7" t="s">
        <v>9151</v>
      </c>
      <c r="L333" s="7" t="s">
        <v>9151</v>
      </c>
      <c r="M333" s="7" t="s">
        <v>9151</v>
      </c>
      <c r="N333" s="7" t="s">
        <v>9151</v>
      </c>
      <c r="O333" s="7" t="s">
        <v>9151</v>
      </c>
      <c r="P333" s="7" t="s">
        <v>9151</v>
      </c>
      <c r="Q333" s="7" t="s">
        <v>9151</v>
      </c>
      <c r="R333" s="7" t="s">
        <v>9151</v>
      </c>
      <c r="S333" s="7" t="s">
        <v>9151</v>
      </c>
      <c r="T333" s="7" t="s">
        <v>9151</v>
      </c>
      <c r="U333" s="7" t="s">
        <v>9151</v>
      </c>
      <c r="V333" s="7" t="s">
        <v>9151</v>
      </c>
      <c r="W333" s="7" t="s">
        <v>9151</v>
      </c>
      <c r="X333" s="7" t="s">
        <v>9151</v>
      </c>
      <c r="Y333" s="7" t="s">
        <v>9151</v>
      </c>
      <c r="Z333" s="7" t="s">
        <v>9151</v>
      </c>
      <c r="AA333" s="7">
        <v>1547420215</v>
      </c>
      <c r="AB333" s="7">
        <v>112.84</v>
      </c>
      <c r="AC333" s="7">
        <v>186.08</v>
      </c>
    </row>
    <row r="334" spans="1:29" x14ac:dyDescent="0.25">
      <c r="A334" s="7" t="s">
        <v>9151</v>
      </c>
      <c r="B334" s="7" t="s">
        <v>9151</v>
      </c>
      <c r="C334" s="7" t="s">
        <v>9151</v>
      </c>
      <c r="D334" s="7" t="s">
        <v>9151</v>
      </c>
      <c r="E334" s="7">
        <v>39.876134999999998</v>
      </c>
      <c r="F334" s="7">
        <v>-8.9189073000000008</v>
      </c>
      <c r="G334" s="7" t="s">
        <v>9151</v>
      </c>
      <c r="H334" s="7" t="s">
        <v>9258</v>
      </c>
      <c r="I334" s="7" t="s">
        <v>9258</v>
      </c>
      <c r="J334" s="7" t="s">
        <v>9258</v>
      </c>
      <c r="K334" s="7" t="s">
        <v>9151</v>
      </c>
      <c r="L334" s="7" t="s">
        <v>9151</v>
      </c>
      <c r="M334" s="7" t="s">
        <v>9151</v>
      </c>
      <c r="N334" s="7" t="s">
        <v>9151</v>
      </c>
      <c r="O334" s="7" t="s">
        <v>9151</v>
      </c>
      <c r="P334" s="7" t="s">
        <v>9151</v>
      </c>
      <c r="Q334" s="7" t="s">
        <v>9151</v>
      </c>
      <c r="R334" s="7" t="s">
        <v>9151</v>
      </c>
      <c r="S334" s="7" t="s">
        <v>9151</v>
      </c>
      <c r="T334" s="7" t="s">
        <v>9151</v>
      </c>
      <c r="U334" s="7" t="s">
        <v>9151</v>
      </c>
      <c r="V334" s="7" t="s">
        <v>9151</v>
      </c>
      <c r="W334" s="7" t="s">
        <v>9151</v>
      </c>
      <c r="X334" s="7" t="s">
        <v>9151</v>
      </c>
      <c r="Y334" s="7" t="s">
        <v>9151</v>
      </c>
      <c r="Z334" s="7" t="s">
        <v>9151</v>
      </c>
      <c r="AA334" s="7">
        <v>1547420215</v>
      </c>
      <c r="AB334" s="7">
        <v>112.84</v>
      </c>
      <c r="AC334" s="7">
        <v>186.08</v>
      </c>
    </row>
    <row r="335" spans="1:29" x14ac:dyDescent="0.25">
      <c r="A335" s="7" t="s">
        <v>9151</v>
      </c>
      <c r="B335" s="7" t="s">
        <v>9151</v>
      </c>
      <c r="C335" s="7" t="s">
        <v>9151</v>
      </c>
      <c r="D335" s="7" t="s">
        <v>9151</v>
      </c>
      <c r="E335" s="7">
        <v>20.621389499999999</v>
      </c>
      <c r="F335" s="7">
        <v>105.27759229999999</v>
      </c>
      <c r="G335" s="7" t="s">
        <v>9151</v>
      </c>
      <c r="H335" s="7" t="s">
        <v>9258</v>
      </c>
      <c r="I335" s="7" t="s">
        <v>9258</v>
      </c>
      <c r="J335" s="7" t="s">
        <v>9258</v>
      </c>
      <c r="K335" s="7" t="s">
        <v>9151</v>
      </c>
      <c r="L335" s="7" t="s">
        <v>9151</v>
      </c>
      <c r="M335" s="7" t="s">
        <v>9151</v>
      </c>
      <c r="N335" s="7" t="s">
        <v>9151</v>
      </c>
      <c r="O335" s="7" t="s">
        <v>9151</v>
      </c>
      <c r="P335" s="7" t="s">
        <v>9151</v>
      </c>
      <c r="Q335" s="7" t="s">
        <v>9151</v>
      </c>
      <c r="R335" s="7" t="s">
        <v>9151</v>
      </c>
      <c r="S335" s="7" t="s">
        <v>9151</v>
      </c>
      <c r="T335" s="7" t="s">
        <v>9151</v>
      </c>
      <c r="U335" s="7" t="s">
        <v>9151</v>
      </c>
      <c r="V335" s="7" t="s">
        <v>9151</v>
      </c>
      <c r="W335" s="7" t="s">
        <v>9151</v>
      </c>
      <c r="X335" s="7" t="s">
        <v>9151</v>
      </c>
      <c r="Y335" s="7" t="s">
        <v>9151</v>
      </c>
      <c r="Z335" s="7" t="s">
        <v>9151</v>
      </c>
      <c r="AA335" s="7">
        <v>1547420227</v>
      </c>
      <c r="AB335" s="7">
        <v>112.84</v>
      </c>
      <c r="AC335" s="7">
        <v>186.08</v>
      </c>
    </row>
    <row r="336" spans="1:29" x14ac:dyDescent="0.25">
      <c r="A336" s="7" t="s">
        <v>9151</v>
      </c>
      <c r="B336" s="7" t="s">
        <v>9151</v>
      </c>
      <c r="C336" s="7" t="s">
        <v>9151</v>
      </c>
      <c r="D336" s="7" t="s">
        <v>9151</v>
      </c>
      <c r="E336" s="7">
        <v>35.640089000000003</v>
      </c>
      <c r="F336" s="7">
        <v>103.76642699999999</v>
      </c>
      <c r="G336" s="7" t="s">
        <v>9151</v>
      </c>
      <c r="H336" s="7" t="s">
        <v>9258</v>
      </c>
      <c r="I336" s="7" t="s">
        <v>9258</v>
      </c>
      <c r="J336" s="7" t="s">
        <v>9258</v>
      </c>
      <c r="K336" s="7" t="s">
        <v>9151</v>
      </c>
      <c r="L336" s="7" t="s">
        <v>9151</v>
      </c>
      <c r="M336" s="7" t="s">
        <v>9151</v>
      </c>
      <c r="N336" s="7" t="s">
        <v>9151</v>
      </c>
      <c r="O336" s="7" t="s">
        <v>9151</v>
      </c>
      <c r="P336" s="7" t="s">
        <v>9151</v>
      </c>
      <c r="Q336" s="7" t="s">
        <v>9151</v>
      </c>
      <c r="R336" s="7" t="s">
        <v>9151</v>
      </c>
      <c r="S336" s="7" t="s">
        <v>9151</v>
      </c>
      <c r="T336" s="7" t="s">
        <v>9151</v>
      </c>
      <c r="U336" s="7" t="s">
        <v>9151</v>
      </c>
      <c r="V336" s="7" t="s">
        <v>9151</v>
      </c>
      <c r="W336" s="7" t="s">
        <v>9151</v>
      </c>
      <c r="X336" s="7" t="s">
        <v>9151</v>
      </c>
      <c r="Y336" s="7" t="s">
        <v>9151</v>
      </c>
      <c r="Z336" s="7" t="s">
        <v>9151</v>
      </c>
      <c r="AA336" s="7">
        <v>1547420185</v>
      </c>
      <c r="AB336" s="7">
        <v>112.84</v>
      </c>
      <c r="AC336" s="7">
        <v>186.08</v>
      </c>
    </row>
    <row r="337" spans="1:29" x14ac:dyDescent="0.25">
      <c r="A337" s="7" t="s">
        <v>9151</v>
      </c>
      <c r="B337" s="7" t="s">
        <v>9151</v>
      </c>
      <c r="C337" s="7" t="s">
        <v>9151</v>
      </c>
      <c r="D337" s="7" t="s">
        <v>9151</v>
      </c>
      <c r="E337" s="7">
        <v>-28.532384199999999</v>
      </c>
      <c r="F337" s="7">
        <v>26.999958400000001</v>
      </c>
      <c r="G337" s="7" t="s">
        <v>9151</v>
      </c>
      <c r="H337" s="7" t="s">
        <v>9258</v>
      </c>
      <c r="I337" s="7" t="s">
        <v>9258</v>
      </c>
      <c r="J337" s="7" t="s">
        <v>9258</v>
      </c>
      <c r="K337" s="7" t="s">
        <v>9151</v>
      </c>
      <c r="L337" s="7" t="s">
        <v>9151</v>
      </c>
      <c r="M337" s="7" t="s">
        <v>9151</v>
      </c>
      <c r="N337" s="7" t="s">
        <v>9151</v>
      </c>
      <c r="O337" s="7" t="s">
        <v>9151</v>
      </c>
      <c r="P337" s="7" t="s">
        <v>9151</v>
      </c>
      <c r="Q337" s="7" t="s">
        <v>9151</v>
      </c>
      <c r="R337" s="7" t="s">
        <v>9151</v>
      </c>
      <c r="S337" s="7" t="s">
        <v>9151</v>
      </c>
      <c r="T337" s="7" t="s">
        <v>9151</v>
      </c>
      <c r="U337" s="7" t="s">
        <v>9151</v>
      </c>
      <c r="V337" s="7" t="s">
        <v>9151</v>
      </c>
      <c r="W337" s="7" t="s">
        <v>9151</v>
      </c>
      <c r="X337" s="7" t="s">
        <v>9151</v>
      </c>
      <c r="Y337" s="7" t="s">
        <v>9151</v>
      </c>
      <c r="Z337" s="7" t="s">
        <v>9151</v>
      </c>
      <c r="AA337" s="7">
        <v>1547420222</v>
      </c>
      <c r="AB337" s="7">
        <v>112.84</v>
      </c>
      <c r="AC337" s="7">
        <v>186.08</v>
      </c>
    </row>
    <row r="338" spans="1:29" x14ac:dyDescent="0.25">
      <c r="A338" s="7" t="s">
        <v>9151</v>
      </c>
      <c r="B338" s="7" t="s">
        <v>9151</v>
      </c>
      <c r="C338" s="7" t="s">
        <v>9151</v>
      </c>
      <c r="D338" s="7" t="s">
        <v>9151</v>
      </c>
      <c r="E338" s="7" t="s">
        <v>9258</v>
      </c>
      <c r="F338" s="7" t="s">
        <v>9258</v>
      </c>
      <c r="G338" s="7" t="s">
        <v>9258</v>
      </c>
      <c r="H338" s="7">
        <v>38.613211800000002</v>
      </c>
      <c r="I338" s="7">
        <v>-90.320729900000003</v>
      </c>
      <c r="J338" s="7" t="s">
        <v>9151</v>
      </c>
      <c r="K338" s="7" t="s">
        <v>9151</v>
      </c>
      <c r="L338" s="7" t="s">
        <v>9151</v>
      </c>
      <c r="M338" s="7" t="s">
        <v>9151</v>
      </c>
      <c r="N338" s="7" t="s">
        <v>9151</v>
      </c>
      <c r="O338" s="7" t="s">
        <v>9151</v>
      </c>
      <c r="P338" s="7" t="s">
        <v>9151</v>
      </c>
      <c r="Q338" s="7" t="s">
        <v>9151</v>
      </c>
      <c r="R338" s="7" t="s">
        <v>9151</v>
      </c>
      <c r="S338" s="7" t="s">
        <v>9151</v>
      </c>
      <c r="T338" s="7" t="s">
        <v>9151</v>
      </c>
      <c r="U338" s="7" t="s">
        <v>9151</v>
      </c>
      <c r="V338" s="7" t="s">
        <v>9151</v>
      </c>
      <c r="W338" s="7" t="s">
        <v>9151</v>
      </c>
      <c r="X338" s="7" t="s">
        <v>9151</v>
      </c>
      <c r="Y338" s="7" t="s">
        <v>9151</v>
      </c>
      <c r="Z338" s="7" t="s">
        <v>9151</v>
      </c>
      <c r="AA338" s="7" t="s">
        <v>9258</v>
      </c>
      <c r="AB338" s="7" t="s">
        <v>9258</v>
      </c>
      <c r="AC338" s="7" t="s">
        <v>9258</v>
      </c>
    </row>
    <row r="339" spans="1:29" x14ac:dyDescent="0.25">
      <c r="A339" s="7" t="s">
        <v>9151</v>
      </c>
      <c r="B339" s="7" t="s">
        <v>9151</v>
      </c>
      <c r="C339" s="7" t="s">
        <v>9151</v>
      </c>
      <c r="D339" s="7" t="s">
        <v>9151</v>
      </c>
      <c r="E339" s="7" t="s">
        <v>9258</v>
      </c>
      <c r="F339" s="7" t="s">
        <v>9258</v>
      </c>
      <c r="G339" s="7" t="s">
        <v>9258</v>
      </c>
      <c r="H339" s="7">
        <v>-29.4130611</v>
      </c>
      <c r="I339" s="7">
        <v>-53.024918</v>
      </c>
      <c r="J339" s="7" t="s">
        <v>9151</v>
      </c>
      <c r="K339" s="7" t="s">
        <v>9151</v>
      </c>
      <c r="L339" s="7" t="s">
        <v>9151</v>
      </c>
      <c r="M339" s="7" t="s">
        <v>9151</v>
      </c>
      <c r="N339" s="7" t="s">
        <v>9151</v>
      </c>
      <c r="O339" s="7" t="s">
        <v>9151</v>
      </c>
      <c r="P339" s="7" t="s">
        <v>9151</v>
      </c>
      <c r="Q339" s="7" t="s">
        <v>9151</v>
      </c>
      <c r="R339" s="7" t="s">
        <v>9151</v>
      </c>
      <c r="S339" s="7" t="s">
        <v>9151</v>
      </c>
      <c r="T339" s="7" t="s">
        <v>9151</v>
      </c>
      <c r="U339" s="7" t="s">
        <v>9151</v>
      </c>
      <c r="V339" s="7" t="s">
        <v>9151</v>
      </c>
      <c r="W339" s="7" t="s">
        <v>9151</v>
      </c>
      <c r="X339" s="7" t="s">
        <v>9151</v>
      </c>
      <c r="Y339" s="7" t="s">
        <v>9151</v>
      </c>
      <c r="Z339" s="7" t="s">
        <v>9151</v>
      </c>
      <c r="AA339" s="7" t="s">
        <v>9258</v>
      </c>
      <c r="AB339" s="7" t="s">
        <v>9258</v>
      </c>
      <c r="AC339" s="7" t="s">
        <v>9258</v>
      </c>
    </row>
    <row r="340" spans="1:29" x14ac:dyDescent="0.25">
      <c r="A340" s="7" t="s">
        <v>9151</v>
      </c>
      <c r="B340" s="7" t="s">
        <v>9151</v>
      </c>
      <c r="C340" s="7" t="s">
        <v>9151</v>
      </c>
      <c r="D340" s="7" t="s">
        <v>9151</v>
      </c>
      <c r="E340" s="7" t="s">
        <v>9258</v>
      </c>
      <c r="F340" s="7" t="s">
        <v>9258</v>
      </c>
      <c r="G340" s="7" t="s">
        <v>9258</v>
      </c>
      <c r="H340" s="7">
        <v>-8.3124202</v>
      </c>
      <c r="I340" s="7">
        <v>123.7238308</v>
      </c>
      <c r="J340" s="7" t="s">
        <v>9151</v>
      </c>
      <c r="K340" s="7" t="s">
        <v>9151</v>
      </c>
      <c r="L340" s="7" t="s">
        <v>9151</v>
      </c>
      <c r="M340" s="7" t="s">
        <v>9151</v>
      </c>
      <c r="N340" s="7" t="s">
        <v>9151</v>
      </c>
      <c r="O340" s="7" t="s">
        <v>9151</v>
      </c>
      <c r="P340" s="7" t="s">
        <v>9151</v>
      </c>
      <c r="Q340" s="7" t="s">
        <v>9151</v>
      </c>
      <c r="R340" s="7" t="s">
        <v>9151</v>
      </c>
      <c r="S340" s="7" t="s">
        <v>9151</v>
      </c>
      <c r="T340" s="7" t="s">
        <v>9151</v>
      </c>
      <c r="U340" s="7" t="s">
        <v>9151</v>
      </c>
      <c r="V340" s="7" t="s">
        <v>9151</v>
      </c>
      <c r="W340" s="7" t="s">
        <v>9151</v>
      </c>
      <c r="X340" s="7" t="s">
        <v>9151</v>
      </c>
      <c r="Y340" s="7" t="s">
        <v>9151</v>
      </c>
      <c r="Z340" s="7" t="s">
        <v>9151</v>
      </c>
      <c r="AA340" s="7" t="s">
        <v>9258</v>
      </c>
      <c r="AB340" s="7" t="s">
        <v>9258</v>
      </c>
      <c r="AC340" s="7" t="s">
        <v>9258</v>
      </c>
    </row>
    <row r="341" spans="1:29" x14ac:dyDescent="0.25">
      <c r="A341" s="7" t="s">
        <v>9151</v>
      </c>
      <c r="B341" s="7" t="s">
        <v>9151</v>
      </c>
      <c r="C341" s="7" t="s">
        <v>9151</v>
      </c>
      <c r="D341" s="7" t="s">
        <v>9151</v>
      </c>
      <c r="E341" s="7" t="s">
        <v>9258</v>
      </c>
      <c r="F341" s="7" t="s">
        <v>9258</v>
      </c>
      <c r="G341" s="7" t="s">
        <v>9258</v>
      </c>
      <c r="H341" s="7">
        <v>13.8211871</v>
      </c>
      <c r="I341" s="7">
        <v>-60.900193399999999</v>
      </c>
      <c r="J341" s="7" t="s">
        <v>9151</v>
      </c>
      <c r="K341" s="7" t="s">
        <v>9151</v>
      </c>
      <c r="L341" s="7" t="s">
        <v>9151</v>
      </c>
      <c r="M341" s="7" t="s">
        <v>9151</v>
      </c>
      <c r="N341" s="7" t="s">
        <v>9151</v>
      </c>
      <c r="O341" s="7" t="s">
        <v>9151</v>
      </c>
      <c r="P341" s="7" t="s">
        <v>9151</v>
      </c>
      <c r="Q341" s="7" t="s">
        <v>9151</v>
      </c>
      <c r="R341" s="7" t="s">
        <v>9151</v>
      </c>
      <c r="S341" s="7" t="s">
        <v>9151</v>
      </c>
      <c r="T341" s="7" t="s">
        <v>9151</v>
      </c>
      <c r="U341" s="7" t="s">
        <v>9151</v>
      </c>
      <c r="V341" s="7" t="s">
        <v>9151</v>
      </c>
      <c r="W341" s="7" t="s">
        <v>9151</v>
      </c>
      <c r="X341" s="7" t="s">
        <v>9151</v>
      </c>
      <c r="Y341" s="7" t="s">
        <v>9151</v>
      </c>
      <c r="Z341" s="7" t="s">
        <v>9151</v>
      </c>
      <c r="AA341" s="7" t="s">
        <v>9258</v>
      </c>
      <c r="AB341" s="7" t="s">
        <v>9258</v>
      </c>
      <c r="AC341" s="7" t="s">
        <v>9258</v>
      </c>
    </row>
    <row r="342" spans="1:29" x14ac:dyDescent="0.25">
      <c r="A342" s="7" t="s">
        <v>9151</v>
      </c>
      <c r="B342" s="7" t="s">
        <v>9151</v>
      </c>
      <c r="C342" s="7" t="s">
        <v>9151</v>
      </c>
      <c r="D342" s="7" t="s">
        <v>9151</v>
      </c>
      <c r="E342" s="7" t="s">
        <v>9258</v>
      </c>
      <c r="F342" s="7" t="s">
        <v>9258</v>
      </c>
      <c r="G342" s="7" t="s">
        <v>9258</v>
      </c>
      <c r="H342" s="7">
        <v>50.849321600000003</v>
      </c>
      <c r="I342" s="7">
        <v>5.7114171000000002</v>
      </c>
      <c r="J342" s="7" t="s">
        <v>9151</v>
      </c>
      <c r="K342" s="7" t="s">
        <v>9151</v>
      </c>
      <c r="L342" s="7" t="s">
        <v>9151</v>
      </c>
      <c r="M342" s="7" t="s">
        <v>9151</v>
      </c>
      <c r="N342" s="7" t="s">
        <v>9151</v>
      </c>
      <c r="O342" s="7" t="s">
        <v>9151</v>
      </c>
      <c r="P342" s="7" t="s">
        <v>9151</v>
      </c>
      <c r="Q342" s="7" t="s">
        <v>9151</v>
      </c>
      <c r="R342" s="7" t="s">
        <v>9151</v>
      </c>
      <c r="S342" s="7" t="s">
        <v>9151</v>
      </c>
      <c r="T342" s="7" t="s">
        <v>9151</v>
      </c>
      <c r="U342" s="7" t="s">
        <v>9151</v>
      </c>
      <c r="V342" s="7" t="s">
        <v>9151</v>
      </c>
      <c r="W342" s="7" t="s">
        <v>9151</v>
      </c>
      <c r="X342" s="7" t="s">
        <v>9151</v>
      </c>
      <c r="Y342" s="7" t="s">
        <v>9151</v>
      </c>
      <c r="Z342" s="7" t="s">
        <v>9151</v>
      </c>
      <c r="AA342" s="7" t="s">
        <v>9258</v>
      </c>
      <c r="AB342" s="7" t="s">
        <v>9258</v>
      </c>
      <c r="AC342" s="7" t="s">
        <v>9258</v>
      </c>
    </row>
    <row r="343" spans="1:29" x14ac:dyDescent="0.25">
      <c r="A343" s="7" t="s">
        <v>9151</v>
      </c>
      <c r="B343" s="7" t="s">
        <v>9151</v>
      </c>
      <c r="C343" s="7" t="s">
        <v>9151</v>
      </c>
      <c r="D343" s="7" t="s">
        <v>9151</v>
      </c>
      <c r="E343" s="7" t="s">
        <v>9258</v>
      </c>
      <c r="F343" s="7" t="s">
        <v>9258</v>
      </c>
      <c r="G343" s="7" t="s">
        <v>9258</v>
      </c>
      <c r="H343" s="7">
        <v>38.478428200000003</v>
      </c>
      <c r="I343" s="7">
        <v>-9.1007777999999995</v>
      </c>
      <c r="J343" s="7" t="s">
        <v>9151</v>
      </c>
      <c r="K343" s="7" t="s">
        <v>9151</v>
      </c>
      <c r="L343" s="7" t="s">
        <v>9151</v>
      </c>
      <c r="M343" s="7" t="s">
        <v>9151</v>
      </c>
      <c r="N343" s="7" t="s">
        <v>9151</v>
      </c>
      <c r="O343" s="7" t="s">
        <v>9151</v>
      </c>
      <c r="P343" s="7" t="s">
        <v>9151</v>
      </c>
      <c r="Q343" s="7" t="s">
        <v>9151</v>
      </c>
      <c r="R343" s="7" t="s">
        <v>9151</v>
      </c>
      <c r="S343" s="7" t="s">
        <v>9151</v>
      </c>
      <c r="T343" s="7" t="s">
        <v>9151</v>
      </c>
      <c r="U343" s="7" t="s">
        <v>9151</v>
      </c>
      <c r="V343" s="7" t="s">
        <v>9151</v>
      </c>
      <c r="W343" s="7" t="s">
        <v>9151</v>
      </c>
      <c r="X343" s="7" t="s">
        <v>9151</v>
      </c>
      <c r="Y343" s="7" t="s">
        <v>9151</v>
      </c>
      <c r="Z343" s="7" t="s">
        <v>9151</v>
      </c>
      <c r="AA343" s="7" t="s">
        <v>9258</v>
      </c>
      <c r="AB343" s="7" t="s">
        <v>9258</v>
      </c>
      <c r="AC343" s="7" t="s">
        <v>9258</v>
      </c>
    </row>
    <row r="344" spans="1:29" x14ac:dyDescent="0.25">
      <c r="A344" s="7" t="s">
        <v>9151</v>
      </c>
      <c r="B344" s="7" t="s">
        <v>9151</v>
      </c>
      <c r="C344" s="7" t="s">
        <v>9151</v>
      </c>
      <c r="D344" s="7" t="s">
        <v>9151</v>
      </c>
      <c r="E344" s="7">
        <v>34.954856999999997</v>
      </c>
      <c r="F344" s="7">
        <v>109.299475</v>
      </c>
      <c r="G344" s="7" t="s">
        <v>9151</v>
      </c>
      <c r="H344" s="7" t="s">
        <v>9258</v>
      </c>
      <c r="I344" s="7" t="s">
        <v>9258</v>
      </c>
      <c r="J344" s="7" t="s">
        <v>9258</v>
      </c>
      <c r="K344" s="7" t="s">
        <v>9151</v>
      </c>
      <c r="L344" s="7" t="s">
        <v>9151</v>
      </c>
      <c r="M344" s="7" t="s">
        <v>9151</v>
      </c>
      <c r="N344" s="7" t="s">
        <v>9151</v>
      </c>
      <c r="O344" s="7" t="s">
        <v>9151</v>
      </c>
      <c r="P344" s="7" t="s">
        <v>9151</v>
      </c>
      <c r="Q344" s="7" t="s">
        <v>9151</v>
      </c>
      <c r="R344" s="7" t="s">
        <v>9151</v>
      </c>
      <c r="S344" s="7" t="s">
        <v>9151</v>
      </c>
      <c r="T344" s="7" t="s">
        <v>9151</v>
      </c>
      <c r="U344" s="7" t="s">
        <v>9151</v>
      </c>
      <c r="V344" s="7" t="s">
        <v>9151</v>
      </c>
      <c r="W344" s="7" t="s">
        <v>9151</v>
      </c>
      <c r="X344" s="7" t="s">
        <v>9151</v>
      </c>
      <c r="Y344" s="7" t="s">
        <v>9151</v>
      </c>
      <c r="Z344" s="7" t="s">
        <v>9151</v>
      </c>
      <c r="AA344" s="7">
        <v>1574493497</v>
      </c>
      <c r="AB344" s="7">
        <v>132.13999999999999</v>
      </c>
      <c r="AC344" s="7">
        <v>22.69</v>
      </c>
    </row>
    <row r="345" spans="1:29" x14ac:dyDescent="0.25">
      <c r="A345" s="7" t="s">
        <v>9151</v>
      </c>
      <c r="B345" s="7" t="s">
        <v>9151</v>
      </c>
      <c r="C345" s="7" t="s">
        <v>9151</v>
      </c>
      <c r="D345" s="7" t="s">
        <v>9151</v>
      </c>
      <c r="E345" s="7">
        <v>34.433332999999998</v>
      </c>
      <c r="F345" s="7">
        <v>69.666667000000004</v>
      </c>
      <c r="G345" s="7" t="s">
        <v>9151</v>
      </c>
      <c r="H345" s="7" t="s">
        <v>9258</v>
      </c>
      <c r="I345" s="7" t="s">
        <v>9258</v>
      </c>
      <c r="J345" s="7" t="s">
        <v>9258</v>
      </c>
      <c r="K345" s="7" t="s">
        <v>9151</v>
      </c>
      <c r="L345" s="7" t="s">
        <v>9151</v>
      </c>
      <c r="M345" s="7" t="s">
        <v>9151</v>
      </c>
      <c r="N345" s="7" t="s">
        <v>9151</v>
      </c>
      <c r="O345" s="7" t="s">
        <v>9151</v>
      </c>
      <c r="P345" s="7" t="s">
        <v>9151</v>
      </c>
      <c r="Q345" s="7" t="s">
        <v>9151</v>
      </c>
      <c r="R345" s="7" t="s">
        <v>9151</v>
      </c>
      <c r="S345" s="7" t="s">
        <v>9151</v>
      </c>
      <c r="T345" s="7" t="s">
        <v>9151</v>
      </c>
      <c r="U345" s="7" t="s">
        <v>9151</v>
      </c>
      <c r="V345" s="7" t="s">
        <v>9151</v>
      </c>
      <c r="W345" s="7" t="s">
        <v>9151</v>
      </c>
      <c r="X345" s="7" t="s">
        <v>9151</v>
      </c>
      <c r="Y345" s="7" t="s">
        <v>9151</v>
      </c>
      <c r="Z345" s="7" t="s">
        <v>9151</v>
      </c>
      <c r="AA345" s="7">
        <v>1574493502</v>
      </c>
      <c r="AB345" s="7">
        <v>132.13999999999999</v>
      </c>
      <c r="AC345" s="7">
        <v>22.69</v>
      </c>
    </row>
    <row r="346" spans="1:29" x14ac:dyDescent="0.25">
      <c r="A346" s="7" t="s">
        <v>9151</v>
      </c>
      <c r="B346" s="7" t="s">
        <v>9151</v>
      </c>
      <c r="C346" s="7" t="s">
        <v>9151</v>
      </c>
      <c r="D346" s="7" t="s">
        <v>9151</v>
      </c>
      <c r="E346" s="7">
        <v>15.1634121</v>
      </c>
      <c r="F346" s="7">
        <v>36.6525696</v>
      </c>
      <c r="G346" s="7" t="s">
        <v>9151</v>
      </c>
      <c r="H346" s="7" t="s">
        <v>9258</v>
      </c>
      <c r="I346" s="7" t="s">
        <v>9258</v>
      </c>
      <c r="J346" s="7" t="s">
        <v>9258</v>
      </c>
      <c r="K346" s="7" t="s">
        <v>9151</v>
      </c>
      <c r="L346" s="7" t="s">
        <v>9151</v>
      </c>
      <c r="M346" s="7" t="s">
        <v>9151</v>
      </c>
      <c r="N346" s="7" t="s">
        <v>9151</v>
      </c>
      <c r="O346" s="7" t="s">
        <v>9151</v>
      </c>
      <c r="P346" s="7" t="s">
        <v>9151</v>
      </c>
      <c r="Q346" s="7" t="s">
        <v>9151</v>
      </c>
      <c r="R346" s="7" t="s">
        <v>9151</v>
      </c>
      <c r="S346" s="7" t="s">
        <v>9151</v>
      </c>
      <c r="T346" s="7" t="s">
        <v>9151</v>
      </c>
      <c r="U346" s="7" t="s">
        <v>9151</v>
      </c>
      <c r="V346" s="7" t="s">
        <v>9151</v>
      </c>
      <c r="W346" s="7" t="s">
        <v>9151</v>
      </c>
      <c r="X346" s="7" t="s">
        <v>9151</v>
      </c>
      <c r="Y346" s="7" t="s">
        <v>9151</v>
      </c>
      <c r="Z346" s="7" t="s">
        <v>9151</v>
      </c>
      <c r="AA346" s="7">
        <v>1574493503</v>
      </c>
      <c r="AB346" s="7">
        <v>132.13999999999999</v>
      </c>
      <c r="AC346" s="7">
        <v>22.69</v>
      </c>
    </row>
    <row r="347" spans="1:29" x14ac:dyDescent="0.25">
      <c r="A347" s="7" t="s">
        <v>9151</v>
      </c>
      <c r="B347" s="7" t="s">
        <v>9151</v>
      </c>
      <c r="C347" s="7" t="s">
        <v>9151</v>
      </c>
      <c r="D347" s="7" t="s">
        <v>9151</v>
      </c>
      <c r="E347" s="7" t="s">
        <v>9258</v>
      </c>
      <c r="F347" s="7" t="s">
        <v>9258</v>
      </c>
      <c r="G347" s="7" t="s">
        <v>9258</v>
      </c>
      <c r="H347" s="7">
        <v>42.253116800000001</v>
      </c>
      <c r="I347" s="7">
        <v>143.30922659999999</v>
      </c>
      <c r="J347" s="7" t="s">
        <v>9151</v>
      </c>
      <c r="K347" s="7" t="s">
        <v>9151</v>
      </c>
      <c r="L347" s="7" t="s">
        <v>9151</v>
      </c>
      <c r="M347" s="7" t="s">
        <v>9151</v>
      </c>
      <c r="N347" s="7" t="s">
        <v>9151</v>
      </c>
      <c r="O347" s="7" t="s">
        <v>9151</v>
      </c>
      <c r="P347" s="7" t="s">
        <v>9151</v>
      </c>
      <c r="Q347" s="7" t="s">
        <v>9151</v>
      </c>
      <c r="R347" s="7" t="s">
        <v>9151</v>
      </c>
      <c r="S347" s="7" t="s">
        <v>9151</v>
      </c>
      <c r="T347" s="7" t="s">
        <v>9151</v>
      </c>
      <c r="U347" s="7" t="s">
        <v>9151</v>
      </c>
      <c r="V347" s="7" t="s">
        <v>9151</v>
      </c>
      <c r="W347" s="7" t="s">
        <v>9151</v>
      </c>
      <c r="X347" s="7" t="s">
        <v>9151</v>
      </c>
      <c r="Y347" s="7" t="s">
        <v>9151</v>
      </c>
      <c r="Z347" s="7" t="s">
        <v>9151</v>
      </c>
      <c r="AA347" s="7" t="s">
        <v>9258</v>
      </c>
      <c r="AB347" s="7" t="s">
        <v>9258</v>
      </c>
      <c r="AC347" s="7" t="s">
        <v>9258</v>
      </c>
    </row>
    <row r="348" spans="1:29" x14ac:dyDescent="0.25">
      <c r="A348" s="7" t="s">
        <v>9151</v>
      </c>
      <c r="B348" s="7" t="s">
        <v>9151</v>
      </c>
      <c r="C348" s="7" t="s">
        <v>9151</v>
      </c>
      <c r="D348" s="7" t="s">
        <v>9151</v>
      </c>
      <c r="E348" s="7" t="s">
        <v>9258</v>
      </c>
      <c r="F348" s="7" t="s">
        <v>9258</v>
      </c>
      <c r="G348" s="7" t="s">
        <v>9258</v>
      </c>
      <c r="H348" s="7">
        <v>10.774596499999999</v>
      </c>
      <c r="I348" s="7">
        <v>106.6679542</v>
      </c>
      <c r="J348" s="7" t="s">
        <v>9151</v>
      </c>
      <c r="K348" s="7" t="s">
        <v>9151</v>
      </c>
      <c r="L348" s="7" t="s">
        <v>9151</v>
      </c>
      <c r="M348" s="7" t="s">
        <v>9151</v>
      </c>
      <c r="N348" s="7" t="s">
        <v>9151</v>
      </c>
      <c r="O348" s="7" t="s">
        <v>9151</v>
      </c>
      <c r="P348" s="7" t="s">
        <v>9151</v>
      </c>
      <c r="Q348" s="7" t="s">
        <v>9151</v>
      </c>
      <c r="R348" s="7" t="s">
        <v>9151</v>
      </c>
      <c r="S348" s="7" t="s">
        <v>9151</v>
      </c>
      <c r="T348" s="7" t="s">
        <v>9151</v>
      </c>
      <c r="U348" s="7" t="s">
        <v>9151</v>
      </c>
      <c r="V348" s="7" t="s">
        <v>9151</v>
      </c>
      <c r="W348" s="7" t="s">
        <v>9151</v>
      </c>
      <c r="X348" s="7" t="s">
        <v>9151</v>
      </c>
      <c r="Y348" s="7" t="s">
        <v>9151</v>
      </c>
      <c r="Z348" s="7" t="s">
        <v>9151</v>
      </c>
      <c r="AA348" s="7" t="s">
        <v>9258</v>
      </c>
      <c r="AB348" s="7" t="s">
        <v>9258</v>
      </c>
      <c r="AC348" s="7" t="s">
        <v>9258</v>
      </c>
    </row>
    <row r="349" spans="1:29" x14ac:dyDescent="0.25">
      <c r="A349" s="7" t="s">
        <v>9151</v>
      </c>
      <c r="B349" s="7" t="s">
        <v>9151</v>
      </c>
      <c r="C349" s="7" t="s">
        <v>9151</v>
      </c>
      <c r="D349" s="7" t="s">
        <v>9151</v>
      </c>
      <c r="E349" s="7" t="s">
        <v>9258</v>
      </c>
      <c r="F349" s="7" t="s">
        <v>9258</v>
      </c>
      <c r="G349" s="7" t="s">
        <v>9258</v>
      </c>
      <c r="H349" s="7">
        <v>-5.178204</v>
      </c>
      <c r="I349" s="7">
        <v>-40.669552199999998</v>
      </c>
      <c r="J349" s="7" t="s">
        <v>9151</v>
      </c>
      <c r="K349" s="7" t="s">
        <v>9151</v>
      </c>
      <c r="L349" s="7" t="s">
        <v>9151</v>
      </c>
      <c r="M349" s="7" t="s">
        <v>9151</v>
      </c>
      <c r="N349" s="7" t="s">
        <v>9151</v>
      </c>
      <c r="O349" s="7" t="s">
        <v>9151</v>
      </c>
      <c r="P349" s="7" t="s">
        <v>9151</v>
      </c>
      <c r="Q349" s="7" t="s">
        <v>9151</v>
      </c>
      <c r="R349" s="7" t="s">
        <v>9151</v>
      </c>
      <c r="S349" s="7" t="s">
        <v>9151</v>
      </c>
      <c r="T349" s="7" t="s">
        <v>9151</v>
      </c>
      <c r="U349" s="7" t="s">
        <v>9151</v>
      </c>
      <c r="V349" s="7" t="s">
        <v>9151</v>
      </c>
      <c r="W349" s="7" t="s">
        <v>9151</v>
      </c>
      <c r="X349" s="7" t="s">
        <v>9151</v>
      </c>
      <c r="Y349" s="7" t="s">
        <v>9151</v>
      </c>
      <c r="Z349" s="7" t="s">
        <v>9151</v>
      </c>
      <c r="AA349" s="7" t="s">
        <v>9258</v>
      </c>
      <c r="AB349" s="7" t="s">
        <v>9258</v>
      </c>
      <c r="AC349" s="7" t="s">
        <v>9258</v>
      </c>
    </row>
    <row r="350" spans="1:29" x14ac:dyDescent="0.25">
      <c r="A350" s="7" t="s">
        <v>9151</v>
      </c>
      <c r="B350" s="7" t="s">
        <v>9151</v>
      </c>
      <c r="C350" s="7" t="s">
        <v>9151</v>
      </c>
      <c r="D350" s="7" t="s">
        <v>9151</v>
      </c>
      <c r="E350" s="7" t="s">
        <v>9258</v>
      </c>
      <c r="F350" s="7" t="s">
        <v>9258</v>
      </c>
      <c r="G350" s="7" t="s">
        <v>9258</v>
      </c>
      <c r="H350" s="7">
        <v>-3.05</v>
      </c>
      <c r="I350" s="7">
        <v>31.883333</v>
      </c>
      <c r="J350" s="7" t="s">
        <v>9151</v>
      </c>
      <c r="K350" s="7" t="s">
        <v>9151</v>
      </c>
      <c r="L350" s="7" t="s">
        <v>9151</v>
      </c>
      <c r="M350" s="7" t="s">
        <v>9151</v>
      </c>
      <c r="N350" s="7" t="s">
        <v>9151</v>
      </c>
      <c r="O350" s="7" t="s">
        <v>9151</v>
      </c>
      <c r="P350" s="7" t="s">
        <v>9151</v>
      </c>
      <c r="Q350" s="7" t="s">
        <v>9151</v>
      </c>
      <c r="R350" s="7" t="s">
        <v>9151</v>
      </c>
      <c r="S350" s="7" t="s">
        <v>9151</v>
      </c>
      <c r="T350" s="7" t="s">
        <v>9151</v>
      </c>
      <c r="U350" s="7" t="s">
        <v>9151</v>
      </c>
      <c r="V350" s="7" t="s">
        <v>9151</v>
      </c>
      <c r="W350" s="7" t="s">
        <v>9151</v>
      </c>
      <c r="X350" s="7" t="s">
        <v>9151</v>
      </c>
      <c r="Y350" s="7" t="s">
        <v>9151</v>
      </c>
      <c r="Z350" s="7" t="s">
        <v>9151</v>
      </c>
      <c r="AA350" s="7" t="s">
        <v>9258</v>
      </c>
      <c r="AB350" s="7" t="s">
        <v>9258</v>
      </c>
      <c r="AC350" s="7" t="s">
        <v>9258</v>
      </c>
    </row>
    <row r="351" spans="1:29" x14ac:dyDescent="0.25">
      <c r="A351" s="7" t="s">
        <v>9151</v>
      </c>
      <c r="B351" s="7" t="s">
        <v>9151</v>
      </c>
      <c r="C351" s="7" t="s">
        <v>9151</v>
      </c>
      <c r="D351" s="7" t="s">
        <v>9151</v>
      </c>
      <c r="E351" s="7">
        <v>57.579800900000002</v>
      </c>
      <c r="F351" s="7">
        <v>11.9641514</v>
      </c>
      <c r="G351" s="7" t="s">
        <v>9151</v>
      </c>
      <c r="H351" s="7" t="s">
        <v>9258</v>
      </c>
      <c r="I351" s="7" t="s">
        <v>9258</v>
      </c>
      <c r="J351" s="7" t="s">
        <v>9258</v>
      </c>
      <c r="K351" s="7" t="s">
        <v>9151</v>
      </c>
      <c r="L351" s="7" t="s">
        <v>9151</v>
      </c>
      <c r="M351" s="7" t="s">
        <v>9151</v>
      </c>
      <c r="N351" s="7" t="s">
        <v>9151</v>
      </c>
      <c r="O351" s="7" t="s">
        <v>9151</v>
      </c>
      <c r="P351" s="7" t="s">
        <v>9151</v>
      </c>
      <c r="Q351" s="7" t="s">
        <v>9151</v>
      </c>
      <c r="R351" s="7" t="s">
        <v>9151</v>
      </c>
      <c r="S351" s="7" t="s">
        <v>9151</v>
      </c>
      <c r="T351" s="7" t="s">
        <v>9151</v>
      </c>
      <c r="U351" s="7" t="s">
        <v>9151</v>
      </c>
      <c r="V351" s="7" t="s">
        <v>9151</v>
      </c>
      <c r="W351" s="7" t="s">
        <v>9151</v>
      </c>
      <c r="X351" s="7" t="s">
        <v>9151</v>
      </c>
      <c r="Y351" s="7" t="s">
        <v>9151</v>
      </c>
      <c r="Z351" s="7" t="s">
        <v>9151</v>
      </c>
      <c r="AA351" s="7">
        <v>1556400992</v>
      </c>
      <c r="AB351" s="7">
        <v>113.49</v>
      </c>
      <c r="AC351" s="7">
        <v>152.21</v>
      </c>
    </row>
    <row r="352" spans="1:29" x14ac:dyDescent="0.25">
      <c r="A352" s="7" t="s">
        <v>9151</v>
      </c>
      <c r="B352" s="7" t="s">
        <v>9151</v>
      </c>
      <c r="C352" s="7" t="s">
        <v>9151</v>
      </c>
      <c r="D352" s="7" t="s">
        <v>9151</v>
      </c>
      <c r="E352" s="7" t="s">
        <v>9258</v>
      </c>
      <c r="F352" s="7" t="s">
        <v>9258</v>
      </c>
      <c r="G352" s="7" t="s">
        <v>9258</v>
      </c>
      <c r="H352" s="7">
        <v>27.42839</v>
      </c>
      <c r="I352" s="7">
        <v>85.03219</v>
      </c>
      <c r="J352" s="7" t="s">
        <v>9151</v>
      </c>
      <c r="K352" s="7" t="s">
        <v>9151</v>
      </c>
      <c r="L352" s="7" t="s">
        <v>9151</v>
      </c>
      <c r="M352" s="7" t="s">
        <v>9151</v>
      </c>
      <c r="N352" s="7" t="s">
        <v>9151</v>
      </c>
      <c r="O352" s="7" t="s">
        <v>9151</v>
      </c>
      <c r="P352" s="7" t="s">
        <v>9151</v>
      </c>
      <c r="Q352" s="7" t="s">
        <v>9151</v>
      </c>
      <c r="R352" s="7" t="s">
        <v>9151</v>
      </c>
      <c r="S352" s="7" t="s">
        <v>9151</v>
      </c>
      <c r="T352" s="7" t="s">
        <v>9151</v>
      </c>
      <c r="U352" s="7" t="s">
        <v>9151</v>
      </c>
      <c r="V352" s="7" t="s">
        <v>9151</v>
      </c>
      <c r="W352" s="7" t="s">
        <v>9151</v>
      </c>
      <c r="X352" s="7" t="s">
        <v>9151</v>
      </c>
      <c r="Y352" s="7" t="s">
        <v>9151</v>
      </c>
      <c r="Z352" s="7" t="s">
        <v>9151</v>
      </c>
      <c r="AA352" s="7" t="s">
        <v>9258</v>
      </c>
      <c r="AB352" s="7" t="s">
        <v>9258</v>
      </c>
      <c r="AC352" s="7" t="s">
        <v>9258</v>
      </c>
    </row>
    <row r="353" spans="1:29" x14ac:dyDescent="0.25">
      <c r="A353" s="7" t="s">
        <v>9151</v>
      </c>
      <c r="B353" s="7" t="s">
        <v>9151</v>
      </c>
      <c r="C353" s="7" t="s">
        <v>9151</v>
      </c>
      <c r="D353" s="7" t="s">
        <v>9151</v>
      </c>
      <c r="E353" s="7" t="s">
        <v>9258</v>
      </c>
      <c r="F353" s="7" t="s">
        <v>9258</v>
      </c>
      <c r="G353" s="7" t="s">
        <v>9258</v>
      </c>
      <c r="H353" s="7">
        <v>50.356689099999997</v>
      </c>
      <c r="I353" s="7">
        <v>3.5246976999999999</v>
      </c>
      <c r="J353" s="7" t="s">
        <v>9151</v>
      </c>
      <c r="K353" s="7" t="s">
        <v>9151</v>
      </c>
      <c r="L353" s="7" t="s">
        <v>9151</v>
      </c>
      <c r="M353" s="7" t="s">
        <v>9151</v>
      </c>
      <c r="N353" s="7" t="s">
        <v>9151</v>
      </c>
      <c r="O353" s="7" t="s">
        <v>9151</v>
      </c>
      <c r="P353" s="7" t="s">
        <v>9151</v>
      </c>
      <c r="Q353" s="7" t="s">
        <v>9151</v>
      </c>
      <c r="R353" s="7" t="s">
        <v>9151</v>
      </c>
      <c r="S353" s="7" t="s">
        <v>9151</v>
      </c>
      <c r="T353" s="7" t="s">
        <v>9151</v>
      </c>
      <c r="U353" s="7" t="s">
        <v>9151</v>
      </c>
      <c r="V353" s="7" t="s">
        <v>9151</v>
      </c>
      <c r="W353" s="7" t="s">
        <v>9151</v>
      </c>
      <c r="X353" s="7" t="s">
        <v>9151</v>
      </c>
      <c r="Y353" s="7" t="s">
        <v>9151</v>
      </c>
      <c r="Z353" s="7" t="s">
        <v>9151</v>
      </c>
      <c r="AA353" s="7" t="s">
        <v>9258</v>
      </c>
      <c r="AB353" s="7" t="s">
        <v>9258</v>
      </c>
      <c r="AC353" s="7" t="s">
        <v>9258</v>
      </c>
    </row>
    <row r="354" spans="1:29" x14ac:dyDescent="0.25">
      <c r="A354" s="7" t="s">
        <v>9151</v>
      </c>
      <c r="B354" s="7" t="s">
        <v>9151</v>
      </c>
      <c r="C354" s="7" t="s">
        <v>9151</v>
      </c>
      <c r="D354" s="7" t="s">
        <v>9151</v>
      </c>
      <c r="E354" s="7" t="s">
        <v>9258</v>
      </c>
      <c r="F354" s="7" t="s">
        <v>9258</v>
      </c>
      <c r="G354" s="7" t="s">
        <v>9258</v>
      </c>
      <c r="H354" s="7">
        <v>29.1374566</v>
      </c>
      <c r="I354" s="7">
        <v>-80.998068700000005</v>
      </c>
      <c r="J354" s="7" t="s">
        <v>9151</v>
      </c>
      <c r="K354" s="7" t="s">
        <v>9151</v>
      </c>
      <c r="L354" s="7" t="s">
        <v>9151</v>
      </c>
      <c r="M354" s="7" t="s">
        <v>9151</v>
      </c>
      <c r="N354" s="7" t="s">
        <v>9151</v>
      </c>
      <c r="O354" s="7" t="s">
        <v>9151</v>
      </c>
      <c r="P354" s="7" t="s">
        <v>9151</v>
      </c>
      <c r="Q354" s="7" t="s">
        <v>9151</v>
      </c>
      <c r="R354" s="7" t="s">
        <v>9151</v>
      </c>
      <c r="S354" s="7" t="s">
        <v>9151</v>
      </c>
      <c r="T354" s="7" t="s">
        <v>9151</v>
      </c>
      <c r="U354" s="7" t="s">
        <v>9151</v>
      </c>
      <c r="V354" s="7" t="s">
        <v>9151</v>
      </c>
      <c r="W354" s="7" t="s">
        <v>9151</v>
      </c>
      <c r="X354" s="7" t="s">
        <v>9151</v>
      </c>
      <c r="Y354" s="7" t="s">
        <v>9151</v>
      </c>
      <c r="Z354" s="7" t="s">
        <v>9151</v>
      </c>
      <c r="AA354" s="7" t="s">
        <v>9258</v>
      </c>
      <c r="AB354" s="7" t="s">
        <v>9258</v>
      </c>
      <c r="AC354" s="7" t="s">
        <v>9258</v>
      </c>
    </row>
    <row r="355" spans="1:29" x14ac:dyDescent="0.25">
      <c r="A355" s="7" t="s">
        <v>9151</v>
      </c>
      <c r="B355" s="7" t="s">
        <v>9151</v>
      </c>
      <c r="C355" s="7" t="s">
        <v>9151</v>
      </c>
      <c r="D355" s="7" t="s">
        <v>9151</v>
      </c>
      <c r="E355" s="7" t="s">
        <v>9258</v>
      </c>
      <c r="F355" s="7" t="s">
        <v>9258</v>
      </c>
      <c r="G355" s="7" t="s">
        <v>9258</v>
      </c>
      <c r="H355" s="7">
        <v>7.1966596000000003</v>
      </c>
      <c r="I355" s="7">
        <v>35.428879700000003</v>
      </c>
      <c r="J355" s="7" t="s">
        <v>9151</v>
      </c>
      <c r="K355" s="7" t="s">
        <v>9151</v>
      </c>
      <c r="L355" s="7" t="s">
        <v>9151</v>
      </c>
      <c r="M355" s="7" t="s">
        <v>9151</v>
      </c>
      <c r="N355" s="7" t="s">
        <v>9151</v>
      </c>
      <c r="O355" s="7" t="s">
        <v>9151</v>
      </c>
      <c r="P355" s="7" t="s">
        <v>9151</v>
      </c>
      <c r="Q355" s="7" t="s">
        <v>9151</v>
      </c>
      <c r="R355" s="7" t="s">
        <v>9151</v>
      </c>
      <c r="S355" s="7" t="s">
        <v>9151</v>
      </c>
      <c r="T355" s="7" t="s">
        <v>9151</v>
      </c>
      <c r="U355" s="7" t="s">
        <v>9151</v>
      </c>
      <c r="V355" s="7" t="s">
        <v>9151</v>
      </c>
      <c r="W355" s="7" t="s">
        <v>9151</v>
      </c>
      <c r="X355" s="7" t="s">
        <v>9151</v>
      </c>
      <c r="Y355" s="7" t="s">
        <v>9151</v>
      </c>
      <c r="Z355" s="7" t="s">
        <v>9151</v>
      </c>
      <c r="AA355" s="7" t="s">
        <v>9258</v>
      </c>
      <c r="AB355" s="7" t="s">
        <v>9258</v>
      </c>
      <c r="AC355" s="7" t="s">
        <v>9258</v>
      </c>
    </row>
    <row r="356" spans="1:29" x14ac:dyDescent="0.25">
      <c r="A356" s="7" t="s">
        <v>9151</v>
      </c>
      <c r="B356" s="7" t="s">
        <v>9151</v>
      </c>
      <c r="C356" s="7" t="s">
        <v>9151</v>
      </c>
      <c r="D356" s="7" t="s">
        <v>9151</v>
      </c>
      <c r="E356" s="7" t="s">
        <v>9258</v>
      </c>
      <c r="F356" s="7" t="s">
        <v>9258</v>
      </c>
      <c r="G356" s="7" t="s">
        <v>9258</v>
      </c>
      <c r="H356" s="7">
        <v>14.9699796</v>
      </c>
      <c r="I356" s="7">
        <v>145.64120790000001</v>
      </c>
      <c r="J356" s="7" t="s">
        <v>9151</v>
      </c>
      <c r="K356" s="7" t="s">
        <v>9151</v>
      </c>
      <c r="L356" s="7" t="s">
        <v>9151</v>
      </c>
      <c r="M356" s="7" t="s">
        <v>9151</v>
      </c>
      <c r="N356" s="7" t="s">
        <v>9151</v>
      </c>
      <c r="O356" s="7" t="s">
        <v>9151</v>
      </c>
      <c r="P356" s="7" t="s">
        <v>9151</v>
      </c>
      <c r="Q356" s="7" t="s">
        <v>9151</v>
      </c>
      <c r="R356" s="7" t="s">
        <v>9151</v>
      </c>
      <c r="S356" s="7" t="s">
        <v>9151</v>
      </c>
      <c r="T356" s="7" t="s">
        <v>9151</v>
      </c>
      <c r="U356" s="7" t="s">
        <v>9151</v>
      </c>
      <c r="V356" s="7" t="s">
        <v>9151</v>
      </c>
      <c r="W356" s="7" t="s">
        <v>9151</v>
      </c>
      <c r="X356" s="7" t="s">
        <v>9151</v>
      </c>
      <c r="Y356" s="7" t="s">
        <v>9151</v>
      </c>
      <c r="Z356" s="7" t="s">
        <v>9151</v>
      </c>
      <c r="AA356" s="7" t="s">
        <v>9258</v>
      </c>
      <c r="AB356" s="7" t="s">
        <v>9258</v>
      </c>
      <c r="AC356" s="7" t="s">
        <v>9258</v>
      </c>
    </row>
    <row r="357" spans="1:29" x14ac:dyDescent="0.25">
      <c r="A357" s="7" t="s">
        <v>9151</v>
      </c>
      <c r="B357" s="7" t="s">
        <v>9151</v>
      </c>
      <c r="C357" s="7" t="s">
        <v>9151</v>
      </c>
      <c r="D357" s="7" t="s">
        <v>9151</v>
      </c>
      <c r="E357" s="7">
        <v>51.725610099999997</v>
      </c>
      <c r="F357" s="7">
        <v>38.989742399999997</v>
      </c>
      <c r="G357" s="7" t="s">
        <v>9151</v>
      </c>
      <c r="H357" s="7" t="s">
        <v>9258</v>
      </c>
      <c r="I357" s="7" t="s">
        <v>9258</v>
      </c>
      <c r="J357" s="7" t="s">
        <v>9258</v>
      </c>
      <c r="K357" s="7" t="s">
        <v>9151</v>
      </c>
      <c r="L357" s="7" t="s">
        <v>9151</v>
      </c>
      <c r="M357" s="7" t="s">
        <v>9151</v>
      </c>
      <c r="N357" s="7" t="s">
        <v>9151</v>
      </c>
      <c r="O357" s="7" t="s">
        <v>9151</v>
      </c>
      <c r="P357" s="7" t="s">
        <v>9151</v>
      </c>
      <c r="Q357" s="7" t="s">
        <v>9151</v>
      </c>
      <c r="R357" s="7" t="s">
        <v>9151</v>
      </c>
      <c r="S357" s="7" t="s">
        <v>9151</v>
      </c>
      <c r="T357" s="7" t="s">
        <v>9151</v>
      </c>
      <c r="U357" s="7" t="s">
        <v>9151</v>
      </c>
      <c r="V357" s="7" t="s">
        <v>9151</v>
      </c>
      <c r="W357" s="7" t="s">
        <v>9151</v>
      </c>
      <c r="X357" s="7" t="s">
        <v>9151</v>
      </c>
      <c r="Y357" s="7" t="s">
        <v>9151</v>
      </c>
      <c r="Z357" s="7" t="s">
        <v>9151</v>
      </c>
      <c r="AA357" s="7">
        <v>1571481298</v>
      </c>
      <c r="AB357" s="7">
        <v>121.74</v>
      </c>
      <c r="AC357" s="7">
        <v>61.26</v>
      </c>
    </row>
    <row r="358" spans="1:29" x14ac:dyDescent="0.25">
      <c r="A358" s="7" t="s">
        <v>9151</v>
      </c>
      <c r="B358" s="7" t="s">
        <v>9151</v>
      </c>
      <c r="C358" s="7" t="s">
        <v>9151</v>
      </c>
      <c r="D358" s="7" t="s">
        <v>9151</v>
      </c>
      <c r="E358" s="7">
        <v>45.632342999999999</v>
      </c>
      <c r="F358" s="7">
        <v>5.1125889999999998</v>
      </c>
      <c r="G358" s="7" t="s">
        <v>9151</v>
      </c>
      <c r="H358" s="7" t="s">
        <v>9258</v>
      </c>
      <c r="I358" s="7" t="s">
        <v>9258</v>
      </c>
      <c r="J358" s="7" t="s">
        <v>9258</v>
      </c>
      <c r="K358" s="7" t="s">
        <v>9151</v>
      </c>
      <c r="L358" s="7" t="s">
        <v>9151</v>
      </c>
      <c r="M358" s="7" t="s">
        <v>9151</v>
      </c>
      <c r="N358" s="7" t="s">
        <v>9151</v>
      </c>
      <c r="O358" s="7" t="s">
        <v>9151</v>
      </c>
      <c r="P358" s="7" t="s">
        <v>9151</v>
      </c>
      <c r="Q358" s="7" t="s">
        <v>9151</v>
      </c>
      <c r="R358" s="7" t="s">
        <v>9151</v>
      </c>
      <c r="S358" s="7" t="s">
        <v>9151</v>
      </c>
      <c r="T358" s="7" t="s">
        <v>9151</v>
      </c>
      <c r="U358" s="7" t="s">
        <v>9151</v>
      </c>
      <c r="V358" s="7" t="s">
        <v>9151</v>
      </c>
      <c r="W358" s="7" t="s">
        <v>9151</v>
      </c>
      <c r="X358" s="7" t="s">
        <v>9151</v>
      </c>
      <c r="Y358" s="7" t="s">
        <v>9151</v>
      </c>
      <c r="Z358" s="7" t="s">
        <v>9151</v>
      </c>
      <c r="AA358" s="7">
        <v>1571481322</v>
      </c>
      <c r="AB358" s="7">
        <v>121.74</v>
      </c>
      <c r="AC358" s="7">
        <v>61.26</v>
      </c>
    </row>
    <row r="359" spans="1:29" x14ac:dyDescent="0.25">
      <c r="A359" s="7" t="s">
        <v>9151</v>
      </c>
      <c r="B359" s="7" t="s">
        <v>9151</v>
      </c>
      <c r="C359" s="7" t="s">
        <v>9151</v>
      </c>
      <c r="D359" s="7" t="s">
        <v>9151</v>
      </c>
      <c r="E359" s="7">
        <v>14.1975137</v>
      </c>
      <c r="F359" s="7">
        <v>121.55703130000001</v>
      </c>
      <c r="G359" s="7" t="s">
        <v>9151</v>
      </c>
      <c r="H359" s="7" t="s">
        <v>9258</v>
      </c>
      <c r="I359" s="7" t="s">
        <v>9258</v>
      </c>
      <c r="J359" s="7" t="s">
        <v>9258</v>
      </c>
      <c r="K359" s="7" t="s">
        <v>9151</v>
      </c>
      <c r="L359" s="7" t="s">
        <v>9151</v>
      </c>
      <c r="M359" s="7" t="s">
        <v>9151</v>
      </c>
      <c r="N359" s="7" t="s">
        <v>9151</v>
      </c>
      <c r="O359" s="7" t="s">
        <v>9151</v>
      </c>
      <c r="P359" s="7" t="s">
        <v>9151</v>
      </c>
      <c r="Q359" s="7" t="s">
        <v>9151</v>
      </c>
      <c r="R359" s="7" t="s">
        <v>9151</v>
      </c>
      <c r="S359" s="7" t="s">
        <v>9151</v>
      </c>
      <c r="T359" s="7" t="s">
        <v>9151</v>
      </c>
      <c r="U359" s="7" t="s">
        <v>9151</v>
      </c>
      <c r="V359" s="7" t="s">
        <v>9151</v>
      </c>
      <c r="W359" s="7" t="s">
        <v>9151</v>
      </c>
      <c r="X359" s="7" t="s">
        <v>9151</v>
      </c>
      <c r="Y359" s="7" t="s">
        <v>9151</v>
      </c>
      <c r="Z359" s="7" t="s">
        <v>9151</v>
      </c>
      <c r="AA359" s="7">
        <v>1571481308</v>
      </c>
      <c r="AB359" s="7">
        <v>121.74</v>
      </c>
      <c r="AC359" s="7">
        <v>61.26</v>
      </c>
    </row>
    <row r="360" spans="1:29" x14ac:dyDescent="0.25">
      <c r="A360" s="7" t="s">
        <v>9151</v>
      </c>
      <c r="B360" s="7" t="s">
        <v>9151</v>
      </c>
      <c r="C360" s="7" t="s">
        <v>9151</v>
      </c>
      <c r="D360" s="7" t="s">
        <v>9151</v>
      </c>
      <c r="E360" s="7">
        <v>39.75</v>
      </c>
      <c r="F360" s="7">
        <v>19.683333000000001</v>
      </c>
      <c r="G360" s="7" t="s">
        <v>9151</v>
      </c>
      <c r="H360" s="7" t="s">
        <v>9258</v>
      </c>
      <c r="I360" s="7" t="s">
        <v>9258</v>
      </c>
      <c r="J360" s="7" t="s">
        <v>9258</v>
      </c>
      <c r="K360" s="7" t="s">
        <v>9151</v>
      </c>
      <c r="L360" s="7" t="s">
        <v>9151</v>
      </c>
      <c r="M360" s="7" t="s">
        <v>9151</v>
      </c>
      <c r="N360" s="7" t="s">
        <v>9151</v>
      </c>
      <c r="O360" s="7" t="s">
        <v>9151</v>
      </c>
      <c r="P360" s="7" t="s">
        <v>9151</v>
      </c>
      <c r="Q360" s="7" t="s">
        <v>9151</v>
      </c>
      <c r="R360" s="7" t="s">
        <v>9151</v>
      </c>
      <c r="S360" s="7" t="s">
        <v>9151</v>
      </c>
      <c r="T360" s="7" t="s">
        <v>9151</v>
      </c>
      <c r="U360" s="7" t="s">
        <v>9151</v>
      </c>
      <c r="V360" s="7" t="s">
        <v>9151</v>
      </c>
      <c r="W360" s="7" t="s">
        <v>9151</v>
      </c>
      <c r="X360" s="7" t="s">
        <v>9151</v>
      </c>
      <c r="Y360" s="7" t="s">
        <v>9151</v>
      </c>
      <c r="Z360" s="7" t="s">
        <v>9151</v>
      </c>
      <c r="AA360" s="7">
        <v>1571481287</v>
      </c>
      <c r="AB360" s="7">
        <v>121.74</v>
      </c>
      <c r="AC360" s="7">
        <v>61.26</v>
      </c>
    </row>
    <row r="361" spans="1:29" x14ac:dyDescent="0.25">
      <c r="A361" s="7" t="s">
        <v>9151</v>
      </c>
      <c r="B361" s="7" t="s">
        <v>9151</v>
      </c>
      <c r="C361" s="7" t="s">
        <v>9151</v>
      </c>
      <c r="D361" s="7" t="s">
        <v>9151</v>
      </c>
      <c r="E361" s="7">
        <v>36.412657699999997</v>
      </c>
      <c r="F361" s="7">
        <v>28.155407100000001</v>
      </c>
      <c r="G361" s="7" t="s">
        <v>9151</v>
      </c>
      <c r="H361" s="7" t="s">
        <v>9258</v>
      </c>
      <c r="I361" s="7" t="s">
        <v>9258</v>
      </c>
      <c r="J361" s="7" t="s">
        <v>9258</v>
      </c>
      <c r="K361" s="7" t="s">
        <v>9151</v>
      </c>
      <c r="L361" s="7" t="s">
        <v>9151</v>
      </c>
      <c r="M361" s="7" t="s">
        <v>9151</v>
      </c>
      <c r="N361" s="7" t="s">
        <v>9151</v>
      </c>
      <c r="O361" s="7" t="s">
        <v>9151</v>
      </c>
      <c r="P361" s="7" t="s">
        <v>9151</v>
      </c>
      <c r="Q361" s="7" t="s">
        <v>9151</v>
      </c>
      <c r="R361" s="7" t="s">
        <v>9151</v>
      </c>
      <c r="S361" s="7" t="s">
        <v>9151</v>
      </c>
      <c r="T361" s="7" t="s">
        <v>9151</v>
      </c>
      <c r="U361" s="7" t="s">
        <v>9151</v>
      </c>
      <c r="V361" s="7" t="s">
        <v>9151</v>
      </c>
      <c r="W361" s="7" t="s">
        <v>9151</v>
      </c>
      <c r="X361" s="7" t="s">
        <v>9151</v>
      </c>
      <c r="Y361" s="7" t="s">
        <v>9151</v>
      </c>
      <c r="Z361" s="7" t="s">
        <v>9151</v>
      </c>
      <c r="AA361" s="7">
        <v>1571481308</v>
      </c>
      <c r="AB361" s="7">
        <v>121.74</v>
      </c>
      <c r="AC361" s="7">
        <v>61.26</v>
      </c>
    </row>
    <row r="362" spans="1:29" x14ac:dyDescent="0.25">
      <c r="A362" s="7" t="s">
        <v>9151</v>
      </c>
      <c r="B362" s="7" t="s">
        <v>9151</v>
      </c>
      <c r="C362" s="7" t="s">
        <v>9151</v>
      </c>
      <c r="D362" s="7" t="s">
        <v>9151</v>
      </c>
      <c r="E362" s="7" t="s">
        <v>9258</v>
      </c>
      <c r="F362" s="7" t="s">
        <v>9258</v>
      </c>
      <c r="G362" s="7" t="s">
        <v>9258</v>
      </c>
      <c r="H362" s="7">
        <v>10.034293699999999</v>
      </c>
      <c r="I362" s="7">
        <v>126.04153719999999</v>
      </c>
      <c r="J362" s="7" t="s">
        <v>9151</v>
      </c>
      <c r="K362" s="7" t="s">
        <v>9151</v>
      </c>
      <c r="L362" s="7" t="s">
        <v>9151</v>
      </c>
      <c r="M362" s="7" t="s">
        <v>9151</v>
      </c>
      <c r="N362" s="7" t="s">
        <v>9151</v>
      </c>
      <c r="O362" s="7" t="s">
        <v>9151</v>
      </c>
      <c r="P362" s="7" t="s">
        <v>9151</v>
      </c>
      <c r="Q362" s="7" t="s">
        <v>9151</v>
      </c>
      <c r="R362" s="7" t="s">
        <v>9151</v>
      </c>
      <c r="S362" s="7" t="s">
        <v>9151</v>
      </c>
      <c r="T362" s="7" t="s">
        <v>9151</v>
      </c>
      <c r="U362" s="7" t="s">
        <v>9151</v>
      </c>
      <c r="V362" s="7" t="s">
        <v>9151</v>
      </c>
      <c r="W362" s="7" t="s">
        <v>9151</v>
      </c>
      <c r="X362" s="7" t="s">
        <v>9151</v>
      </c>
      <c r="Y362" s="7" t="s">
        <v>9151</v>
      </c>
      <c r="Z362" s="7" t="s">
        <v>9151</v>
      </c>
      <c r="AA362" s="7" t="s">
        <v>9258</v>
      </c>
      <c r="AB362" s="7" t="s">
        <v>9258</v>
      </c>
      <c r="AC362" s="7" t="s">
        <v>9258</v>
      </c>
    </row>
    <row r="363" spans="1:29" x14ac:dyDescent="0.25">
      <c r="A363" s="7" t="s">
        <v>9151</v>
      </c>
      <c r="B363" s="7" t="s">
        <v>9151</v>
      </c>
      <c r="C363" s="7" t="s">
        <v>9151</v>
      </c>
      <c r="D363" s="7" t="s">
        <v>9151</v>
      </c>
      <c r="E363" s="7" t="s">
        <v>9258</v>
      </c>
      <c r="F363" s="7" t="s">
        <v>9258</v>
      </c>
      <c r="G363" s="7" t="s">
        <v>9258</v>
      </c>
      <c r="H363" s="7">
        <v>-14.1325</v>
      </c>
      <c r="I363" s="7">
        <v>-73.268611000000007</v>
      </c>
      <c r="J363" s="7" t="s">
        <v>9151</v>
      </c>
      <c r="K363" s="7" t="s">
        <v>9151</v>
      </c>
      <c r="L363" s="7" t="s">
        <v>9151</v>
      </c>
      <c r="M363" s="7" t="s">
        <v>9151</v>
      </c>
      <c r="N363" s="7" t="s">
        <v>9151</v>
      </c>
      <c r="O363" s="7" t="s">
        <v>9151</v>
      </c>
      <c r="P363" s="7" t="s">
        <v>9151</v>
      </c>
      <c r="Q363" s="7" t="s">
        <v>9151</v>
      </c>
      <c r="R363" s="7" t="s">
        <v>9151</v>
      </c>
      <c r="S363" s="7" t="s">
        <v>9151</v>
      </c>
      <c r="T363" s="7" t="s">
        <v>9151</v>
      </c>
      <c r="U363" s="7" t="s">
        <v>9151</v>
      </c>
      <c r="V363" s="7" t="s">
        <v>9151</v>
      </c>
      <c r="W363" s="7" t="s">
        <v>9151</v>
      </c>
      <c r="X363" s="7" t="s">
        <v>9151</v>
      </c>
      <c r="Y363" s="7" t="s">
        <v>9151</v>
      </c>
      <c r="Z363" s="7" t="s">
        <v>9151</v>
      </c>
      <c r="AA363" s="7" t="s">
        <v>9258</v>
      </c>
      <c r="AB363" s="7" t="s">
        <v>9258</v>
      </c>
      <c r="AC363" s="7" t="s">
        <v>9258</v>
      </c>
    </row>
    <row r="364" spans="1:29" x14ac:dyDescent="0.25">
      <c r="A364" s="7" t="s">
        <v>9151</v>
      </c>
      <c r="B364" s="7" t="s">
        <v>9151</v>
      </c>
      <c r="C364" s="7" t="s">
        <v>9151</v>
      </c>
      <c r="D364" s="7" t="s">
        <v>9151</v>
      </c>
      <c r="E364" s="7" t="s">
        <v>9258</v>
      </c>
      <c r="F364" s="7" t="s">
        <v>9258</v>
      </c>
      <c r="G364" s="7" t="s">
        <v>9258</v>
      </c>
      <c r="H364" s="7">
        <v>42.88</v>
      </c>
      <c r="I364" s="7">
        <v>-78.83</v>
      </c>
      <c r="J364" s="7" t="s">
        <v>9151</v>
      </c>
      <c r="K364" s="7" t="s">
        <v>9151</v>
      </c>
      <c r="L364" s="7" t="s">
        <v>9151</v>
      </c>
      <c r="M364" s="7" t="s">
        <v>9151</v>
      </c>
      <c r="N364" s="7" t="s">
        <v>9151</v>
      </c>
      <c r="O364" s="7" t="s">
        <v>9151</v>
      </c>
      <c r="P364" s="7" t="s">
        <v>9151</v>
      </c>
      <c r="Q364" s="7" t="s">
        <v>9151</v>
      </c>
      <c r="R364" s="7" t="s">
        <v>9151</v>
      </c>
      <c r="S364" s="7" t="s">
        <v>9151</v>
      </c>
      <c r="T364" s="7" t="s">
        <v>9151</v>
      </c>
      <c r="U364" s="7" t="s">
        <v>9151</v>
      </c>
      <c r="V364" s="7" t="s">
        <v>9151</v>
      </c>
      <c r="W364" s="7" t="s">
        <v>9151</v>
      </c>
      <c r="X364" s="7" t="s">
        <v>9151</v>
      </c>
      <c r="Y364" s="7" t="s">
        <v>9151</v>
      </c>
      <c r="Z364" s="7" t="s">
        <v>9151</v>
      </c>
      <c r="AA364" s="7" t="s">
        <v>9258</v>
      </c>
      <c r="AB364" s="7" t="s">
        <v>9258</v>
      </c>
      <c r="AC364" s="7" t="s">
        <v>9258</v>
      </c>
    </row>
    <row r="365" spans="1:29" x14ac:dyDescent="0.25">
      <c r="A365" s="7" t="s">
        <v>9151</v>
      </c>
      <c r="B365" s="7" t="s">
        <v>9151</v>
      </c>
      <c r="C365" s="7" t="s">
        <v>9151</v>
      </c>
      <c r="D365" s="7" t="s">
        <v>9151</v>
      </c>
      <c r="E365" s="7">
        <v>22.196017900000001</v>
      </c>
      <c r="F365" s="7">
        <v>92.294763900000007</v>
      </c>
      <c r="G365" s="7" t="s">
        <v>9151</v>
      </c>
      <c r="H365" s="7" t="s">
        <v>9258</v>
      </c>
      <c r="I365" s="7" t="s">
        <v>9258</v>
      </c>
      <c r="J365" s="7" t="s">
        <v>9258</v>
      </c>
      <c r="K365" s="7" t="s">
        <v>9151</v>
      </c>
      <c r="L365" s="7" t="s">
        <v>9151</v>
      </c>
      <c r="M365" s="7" t="s">
        <v>9151</v>
      </c>
      <c r="N365" s="7" t="s">
        <v>9151</v>
      </c>
      <c r="O365" s="7" t="s">
        <v>9151</v>
      </c>
      <c r="P365" s="7" t="s">
        <v>9151</v>
      </c>
      <c r="Q365" s="7" t="s">
        <v>9151</v>
      </c>
      <c r="R365" s="7" t="s">
        <v>9151</v>
      </c>
      <c r="S365" s="7" t="s">
        <v>9151</v>
      </c>
      <c r="T365" s="7" t="s">
        <v>9151</v>
      </c>
      <c r="U365" s="7" t="s">
        <v>9151</v>
      </c>
      <c r="V365" s="7" t="s">
        <v>9151</v>
      </c>
      <c r="W365" s="7" t="s">
        <v>9151</v>
      </c>
      <c r="X365" s="7" t="s">
        <v>9151</v>
      </c>
      <c r="Y365" s="7" t="s">
        <v>9151</v>
      </c>
      <c r="Z365" s="7" t="s">
        <v>9151</v>
      </c>
      <c r="AA365" s="7">
        <v>1574823236</v>
      </c>
      <c r="AB365" s="7">
        <v>79.040000000000006</v>
      </c>
      <c r="AC365" s="7">
        <v>148.68</v>
      </c>
    </row>
    <row r="366" spans="1:29" x14ac:dyDescent="0.25">
      <c r="A366" s="7" t="s">
        <v>9151</v>
      </c>
      <c r="B366" s="7" t="s">
        <v>9151</v>
      </c>
      <c r="C366" s="7" t="s">
        <v>9151</v>
      </c>
      <c r="D366" s="7" t="s">
        <v>9151</v>
      </c>
      <c r="E366" s="7">
        <v>-4.4898262999999998</v>
      </c>
      <c r="F366" s="7">
        <v>104.64129250000001</v>
      </c>
      <c r="G366" s="7" t="s">
        <v>9151</v>
      </c>
      <c r="H366" s="7" t="s">
        <v>9258</v>
      </c>
      <c r="I366" s="7" t="s">
        <v>9258</v>
      </c>
      <c r="J366" s="7" t="s">
        <v>9258</v>
      </c>
      <c r="K366" s="7" t="s">
        <v>9151</v>
      </c>
      <c r="L366" s="7" t="s">
        <v>9151</v>
      </c>
      <c r="M366" s="7" t="s">
        <v>9151</v>
      </c>
      <c r="N366" s="7" t="s">
        <v>9151</v>
      </c>
      <c r="O366" s="7" t="s">
        <v>9151</v>
      </c>
      <c r="P366" s="7" t="s">
        <v>9151</v>
      </c>
      <c r="Q366" s="7" t="s">
        <v>9151</v>
      </c>
      <c r="R366" s="7" t="s">
        <v>9151</v>
      </c>
      <c r="S366" s="7" t="s">
        <v>9151</v>
      </c>
      <c r="T366" s="7" t="s">
        <v>9151</v>
      </c>
      <c r="U366" s="7" t="s">
        <v>9151</v>
      </c>
      <c r="V366" s="7" t="s">
        <v>9151</v>
      </c>
      <c r="W366" s="7" t="s">
        <v>9151</v>
      </c>
      <c r="X366" s="7" t="s">
        <v>9151</v>
      </c>
      <c r="Y366" s="7" t="s">
        <v>9151</v>
      </c>
      <c r="Z366" s="7" t="s">
        <v>9151</v>
      </c>
      <c r="AA366" s="7">
        <v>1574823237</v>
      </c>
      <c r="AB366" s="7">
        <v>79.040000000000006</v>
      </c>
      <c r="AC366" s="7">
        <v>148.68</v>
      </c>
    </row>
    <row r="367" spans="1:29" x14ac:dyDescent="0.25">
      <c r="A367" s="7" t="s">
        <v>9151</v>
      </c>
      <c r="B367" s="7" t="s">
        <v>9151</v>
      </c>
      <c r="C367" s="7" t="s">
        <v>9151</v>
      </c>
      <c r="D367" s="7" t="s">
        <v>9151</v>
      </c>
      <c r="E367" s="7" t="s">
        <v>9258</v>
      </c>
      <c r="F367" s="7" t="s">
        <v>9258</v>
      </c>
      <c r="G367" s="7" t="s">
        <v>9258</v>
      </c>
      <c r="H367" s="7">
        <v>45.573072600000003</v>
      </c>
      <c r="I367" s="7">
        <v>20.577724799999999</v>
      </c>
      <c r="J367" s="7" t="s">
        <v>9151</v>
      </c>
      <c r="K367" s="7" t="s">
        <v>9151</v>
      </c>
      <c r="L367" s="7" t="s">
        <v>9151</v>
      </c>
      <c r="M367" s="7" t="s">
        <v>9151</v>
      </c>
      <c r="N367" s="7" t="s">
        <v>9151</v>
      </c>
      <c r="O367" s="7" t="s">
        <v>9151</v>
      </c>
      <c r="P367" s="7" t="s">
        <v>9151</v>
      </c>
      <c r="Q367" s="7" t="s">
        <v>9151</v>
      </c>
      <c r="R367" s="7" t="s">
        <v>9151</v>
      </c>
      <c r="S367" s="7" t="s">
        <v>9151</v>
      </c>
      <c r="T367" s="7" t="s">
        <v>9151</v>
      </c>
      <c r="U367" s="7" t="s">
        <v>9151</v>
      </c>
      <c r="V367" s="7" t="s">
        <v>9151</v>
      </c>
      <c r="W367" s="7" t="s">
        <v>9151</v>
      </c>
      <c r="X367" s="7" t="s">
        <v>9151</v>
      </c>
      <c r="Y367" s="7" t="s">
        <v>9151</v>
      </c>
      <c r="Z367" s="7" t="s">
        <v>9151</v>
      </c>
      <c r="AA367" s="7" t="s">
        <v>9258</v>
      </c>
      <c r="AB367" s="7" t="s">
        <v>9258</v>
      </c>
      <c r="AC367" s="7" t="s">
        <v>9258</v>
      </c>
    </row>
    <row r="368" spans="1:29" x14ac:dyDescent="0.25">
      <c r="A368" s="7" t="s">
        <v>9151</v>
      </c>
      <c r="B368" s="7" t="s">
        <v>9151</v>
      </c>
      <c r="C368" s="7" t="s">
        <v>9151</v>
      </c>
      <c r="D368" s="7" t="s">
        <v>9151</v>
      </c>
      <c r="E368" s="7" t="s">
        <v>9258</v>
      </c>
      <c r="F368" s="7" t="s">
        <v>9258</v>
      </c>
      <c r="G368" s="7" t="s">
        <v>9258</v>
      </c>
      <c r="H368" s="7">
        <v>-34.080372500000003</v>
      </c>
      <c r="I368" s="7">
        <v>24.911637800000001</v>
      </c>
      <c r="J368" s="7" t="s">
        <v>9151</v>
      </c>
      <c r="K368" s="7" t="s">
        <v>9151</v>
      </c>
      <c r="L368" s="7" t="s">
        <v>9151</v>
      </c>
      <c r="M368" s="7" t="s">
        <v>9151</v>
      </c>
      <c r="N368" s="7" t="s">
        <v>9151</v>
      </c>
      <c r="O368" s="7" t="s">
        <v>9151</v>
      </c>
      <c r="P368" s="7" t="s">
        <v>9151</v>
      </c>
      <c r="Q368" s="7" t="s">
        <v>9151</v>
      </c>
      <c r="R368" s="7" t="s">
        <v>9151</v>
      </c>
      <c r="S368" s="7" t="s">
        <v>9151</v>
      </c>
      <c r="T368" s="7" t="s">
        <v>9151</v>
      </c>
      <c r="U368" s="7" t="s">
        <v>9151</v>
      </c>
      <c r="V368" s="7" t="s">
        <v>9151</v>
      </c>
      <c r="W368" s="7" t="s">
        <v>9151</v>
      </c>
      <c r="X368" s="7" t="s">
        <v>9151</v>
      </c>
      <c r="Y368" s="7" t="s">
        <v>9151</v>
      </c>
      <c r="Z368" s="7" t="s">
        <v>9151</v>
      </c>
      <c r="AA368" s="7" t="s">
        <v>9258</v>
      </c>
      <c r="AB368" s="7" t="s">
        <v>9258</v>
      </c>
      <c r="AC368" s="7" t="s">
        <v>9258</v>
      </c>
    </row>
    <row r="369" spans="1:29" x14ac:dyDescent="0.25">
      <c r="A369" s="7" t="s">
        <v>9151</v>
      </c>
      <c r="B369" s="7" t="s">
        <v>9151</v>
      </c>
      <c r="C369" s="7" t="s">
        <v>9151</v>
      </c>
      <c r="D369" s="7" t="s">
        <v>9151</v>
      </c>
      <c r="E369" s="7" t="s">
        <v>9258</v>
      </c>
      <c r="F369" s="7" t="s">
        <v>9258</v>
      </c>
      <c r="G369" s="7" t="s">
        <v>9258</v>
      </c>
      <c r="H369" s="7">
        <v>-8.3140000000000001</v>
      </c>
      <c r="I369" s="7">
        <v>123.252</v>
      </c>
      <c r="J369" s="7" t="s">
        <v>9151</v>
      </c>
      <c r="K369" s="7" t="s">
        <v>9151</v>
      </c>
      <c r="L369" s="7" t="s">
        <v>9151</v>
      </c>
      <c r="M369" s="7" t="s">
        <v>9151</v>
      </c>
      <c r="N369" s="7" t="s">
        <v>9151</v>
      </c>
      <c r="O369" s="7" t="s">
        <v>9151</v>
      </c>
      <c r="P369" s="7" t="s">
        <v>9151</v>
      </c>
      <c r="Q369" s="7" t="s">
        <v>9151</v>
      </c>
      <c r="R369" s="7" t="s">
        <v>9151</v>
      </c>
      <c r="S369" s="7" t="s">
        <v>9151</v>
      </c>
      <c r="T369" s="7" t="s">
        <v>9151</v>
      </c>
      <c r="U369" s="7" t="s">
        <v>9151</v>
      </c>
      <c r="V369" s="7" t="s">
        <v>9151</v>
      </c>
      <c r="W369" s="7" t="s">
        <v>9151</v>
      </c>
      <c r="X369" s="7" t="s">
        <v>9151</v>
      </c>
      <c r="Y369" s="7" t="s">
        <v>9151</v>
      </c>
      <c r="Z369" s="7" t="s">
        <v>9151</v>
      </c>
      <c r="AA369" s="7" t="s">
        <v>9258</v>
      </c>
      <c r="AB369" s="7" t="s">
        <v>9258</v>
      </c>
      <c r="AC369" s="7" t="s">
        <v>9258</v>
      </c>
    </row>
    <row r="370" spans="1:29" x14ac:dyDescent="0.25">
      <c r="A370" s="7" t="s">
        <v>9151</v>
      </c>
      <c r="B370" s="7" t="s">
        <v>9151</v>
      </c>
      <c r="C370" s="7" t="s">
        <v>9151</v>
      </c>
      <c r="D370" s="7" t="s">
        <v>9151</v>
      </c>
      <c r="E370" s="7" t="s">
        <v>9258</v>
      </c>
      <c r="F370" s="7" t="s">
        <v>9258</v>
      </c>
      <c r="G370" s="7" t="s">
        <v>9258</v>
      </c>
      <c r="H370" s="7">
        <v>53.516179000000001</v>
      </c>
      <c r="I370" s="7">
        <v>49.132860000000001</v>
      </c>
      <c r="J370" s="7" t="s">
        <v>9151</v>
      </c>
      <c r="K370" s="7" t="s">
        <v>9151</v>
      </c>
      <c r="L370" s="7" t="s">
        <v>9151</v>
      </c>
      <c r="M370" s="7" t="s">
        <v>9151</v>
      </c>
      <c r="N370" s="7" t="s">
        <v>9151</v>
      </c>
      <c r="O370" s="7" t="s">
        <v>9151</v>
      </c>
      <c r="P370" s="7" t="s">
        <v>9151</v>
      </c>
      <c r="Q370" s="7" t="s">
        <v>9151</v>
      </c>
      <c r="R370" s="7" t="s">
        <v>9151</v>
      </c>
      <c r="S370" s="7" t="s">
        <v>9151</v>
      </c>
      <c r="T370" s="7" t="s">
        <v>9151</v>
      </c>
      <c r="U370" s="7" t="s">
        <v>9151</v>
      </c>
      <c r="V370" s="7" t="s">
        <v>9151</v>
      </c>
      <c r="W370" s="7" t="s">
        <v>9151</v>
      </c>
      <c r="X370" s="7" t="s">
        <v>9151</v>
      </c>
      <c r="Y370" s="7" t="s">
        <v>9151</v>
      </c>
      <c r="Z370" s="7" t="s">
        <v>9151</v>
      </c>
      <c r="AA370" s="7" t="s">
        <v>9258</v>
      </c>
      <c r="AB370" s="7" t="s">
        <v>9258</v>
      </c>
      <c r="AC370" s="7" t="s">
        <v>9258</v>
      </c>
    </row>
    <row r="371" spans="1:29" x14ac:dyDescent="0.25">
      <c r="A371" s="7" t="s">
        <v>9151</v>
      </c>
      <c r="B371" s="7" t="s">
        <v>9151</v>
      </c>
      <c r="C371" s="7" t="s">
        <v>9151</v>
      </c>
      <c r="D371" s="7" t="s">
        <v>9151</v>
      </c>
      <c r="E371" s="7" t="s">
        <v>9258</v>
      </c>
      <c r="F371" s="7" t="s">
        <v>9258</v>
      </c>
      <c r="G371" s="7" t="s">
        <v>9258</v>
      </c>
      <c r="H371" s="7">
        <v>36.094174500000001</v>
      </c>
      <c r="I371" s="7">
        <v>28.016219100000001</v>
      </c>
      <c r="J371" s="7" t="s">
        <v>9151</v>
      </c>
      <c r="K371" s="7" t="s">
        <v>9151</v>
      </c>
      <c r="L371" s="7" t="s">
        <v>9151</v>
      </c>
      <c r="M371" s="7" t="s">
        <v>9151</v>
      </c>
      <c r="N371" s="7" t="s">
        <v>9151</v>
      </c>
      <c r="O371" s="7" t="s">
        <v>9151</v>
      </c>
      <c r="P371" s="7" t="s">
        <v>9151</v>
      </c>
      <c r="Q371" s="7" t="s">
        <v>9151</v>
      </c>
      <c r="R371" s="7" t="s">
        <v>9151</v>
      </c>
      <c r="S371" s="7" t="s">
        <v>9151</v>
      </c>
      <c r="T371" s="7" t="s">
        <v>9151</v>
      </c>
      <c r="U371" s="7" t="s">
        <v>9151</v>
      </c>
      <c r="V371" s="7" t="s">
        <v>9151</v>
      </c>
      <c r="W371" s="7" t="s">
        <v>9151</v>
      </c>
      <c r="X371" s="7" t="s">
        <v>9151</v>
      </c>
      <c r="Y371" s="7" t="s">
        <v>9151</v>
      </c>
      <c r="Z371" s="7" t="s">
        <v>9151</v>
      </c>
      <c r="AA371" s="7" t="s">
        <v>9258</v>
      </c>
      <c r="AB371" s="7" t="s">
        <v>9258</v>
      </c>
      <c r="AC371" s="7" t="s">
        <v>9258</v>
      </c>
    </row>
    <row r="372" spans="1:29" x14ac:dyDescent="0.25">
      <c r="A372" s="7" t="s">
        <v>9151</v>
      </c>
      <c r="B372" s="7" t="s">
        <v>9151</v>
      </c>
      <c r="C372" s="7" t="s">
        <v>9151</v>
      </c>
      <c r="D372" s="7" t="s">
        <v>9151</v>
      </c>
      <c r="E372" s="7">
        <v>16.181799999999999</v>
      </c>
      <c r="F372" s="7">
        <v>43.609859999999998</v>
      </c>
      <c r="G372" s="7" t="s">
        <v>9151</v>
      </c>
      <c r="H372" s="7" t="s">
        <v>9258</v>
      </c>
      <c r="I372" s="7" t="s">
        <v>9258</v>
      </c>
      <c r="J372" s="7" t="s">
        <v>9258</v>
      </c>
      <c r="K372" s="7" t="s">
        <v>9151</v>
      </c>
      <c r="L372" s="7" t="s">
        <v>9151</v>
      </c>
      <c r="M372" s="7" t="s">
        <v>9151</v>
      </c>
      <c r="N372" s="7" t="s">
        <v>9151</v>
      </c>
      <c r="O372" s="7" t="s">
        <v>9151</v>
      </c>
      <c r="P372" s="7" t="s">
        <v>9151</v>
      </c>
      <c r="Q372" s="7" t="s">
        <v>9151</v>
      </c>
      <c r="R372" s="7" t="s">
        <v>9151</v>
      </c>
      <c r="S372" s="7" t="s">
        <v>9151</v>
      </c>
      <c r="T372" s="7" t="s">
        <v>9151</v>
      </c>
      <c r="U372" s="7" t="s">
        <v>9151</v>
      </c>
      <c r="V372" s="7" t="s">
        <v>9151</v>
      </c>
      <c r="W372" s="7" t="s">
        <v>9151</v>
      </c>
      <c r="X372" s="7" t="s">
        <v>9151</v>
      </c>
      <c r="Y372" s="7" t="s">
        <v>9151</v>
      </c>
      <c r="Z372" s="7" t="s">
        <v>9151</v>
      </c>
      <c r="AA372" s="7">
        <v>1568806395</v>
      </c>
      <c r="AB372" s="7">
        <v>6.95</v>
      </c>
      <c r="AC372" s="7">
        <v>30.27</v>
      </c>
    </row>
    <row r="373" spans="1:29" x14ac:dyDescent="0.25">
      <c r="A373" s="7" t="s">
        <v>9151</v>
      </c>
      <c r="B373" s="7" t="s">
        <v>9151</v>
      </c>
      <c r="C373" s="7" t="s">
        <v>9151</v>
      </c>
      <c r="D373" s="7" t="s">
        <v>9151</v>
      </c>
      <c r="E373" s="7" t="s">
        <v>9258</v>
      </c>
      <c r="F373" s="7" t="s">
        <v>9258</v>
      </c>
      <c r="G373" s="7" t="s">
        <v>9258</v>
      </c>
      <c r="H373" s="7">
        <v>49.522945999999997</v>
      </c>
      <c r="I373" s="7">
        <v>16.2614713</v>
      </c>
      <c r="J373" s="7" t="s">
        <v>9151</v>
      </c>
      <c r="K373" s="7" t="s">
        <v>9151</v>
      </c>
      <c r="L373" s="7" t="s">
        <v>9151</v>
      </c>
      <c r="M373" s="7" t="s">
        <v>9151</v>
      </c>
      <c r="N373" s="7" t="s">
        <v>9151</v>
      </c>
      <c r="O373" s="7" t="s">
        <v>9151</v>
      </c>
      <c r="P373" s="7" t="s">
        <v>9151</v>
      </c>
      <c r="Q373" s="7" t="s">
        <v>9151</v>
      </c>
      <c r="R373" s="7" t="s">
        <v>9151</v>
      </c>
      <c r="S373" s="7" t="s">
        <v>9151</v>
      </c>
      <c r="T373" s="7" t="s">
        <v>9151</v>
      </c>
      <c r="U373" s="7" t="s">
        <v>9151</v>
      </c>
      <c r="V373" s="7" t="s">
        <v>9151</v>
      </c>
      <c r="W373" s="7" t="s">
        <v>9151</v>
      </c>
      <c r="X373" s="7" t="s">
        <v>9151</v>
      </c>
      <c r="Y373" s="7" t="s">
        <v>9151</v>
      </c>
      <c r="Z373" s="7" t="s">
        <v>9151</v>
      </c>
      <c r="AA373" s="7" t="s">
        <v>9258</v>
      </c>
      <c r="AB373" s="7" t="s">
        <v>9258</v>
      </c>
      <c r="AC373" s="7" t="s">
        <v>9258</v>
      </c>
    </row>
    <row r="374" spans="1:29" x14ac:dyDescent="0.25">
      <c r="A374" s="7" t="s">
        <v>9151</v>
      </c>
      <c r="B374" s="7" t="s">
        <v>9151</v>
      </c>
      <c r="C374" s="7" t="s">
        <v>9151</v>
      </c>
      <c r="D374" s="7" t="s">
        <v>9151</v>
      </c>
      <c r="E374" s="7" t="s">
        <v>9258</v>
      </c>
      <c r="F374" s="7" t="s">
        <v>9258</v>
      </c>
      <c r="G374" s="7" t="s">
        <v>9258</v>
      </c>
      <c r="H374" s="7">
        <v>55.276366799999998</v>
      </c>
      <c r="I374" s="7">
        <v>61.901210900000002</v>
      </c>
      <c r="J374" s="7" t="s">
        <v>9151</v>
      </c>
      <c r="K374" s="7" t="s">
        <v>9151</v>
      </c>
      <c r="L374" s="7" t="s">
        <v>9151</v>
      </c>
      <c r="M374" s="7" t="s">
        <v>9151</v>
      </c>
      <c r="N374" s="7" t="s">
        <v>9151</v>
      </c>
      <c r="O374" s="7" t="s">
        <v>9151</v>
      </c>
      <c r="P374" s="7" t="s">
        <v>9151</v>
      </c>
      <c r="Q374" s="7" t="s">
        <v>9151</v>
      </c>
      <c r="R374" s="7" t="s">
        <v>9151</v>
      </c>
      <c r="S374" s="7" t="s">
        <v>9151</v>
      </c>
      <c r="T374" s="7" t="s">
        <v>9151</v>
      </c>
      <c r="U374" s="7" t="s">
        <v>9151</v>
      </c>
      <c r="V374" s="7" t="s">
        <v>9151</v>
      </c>
      <c r="W374" s="7" t="s">
        <v>9151</v>
      </c>
      <c r="X374" s="7" t="s">
        <v>9151</v>
      </c>
      <c r="Y374" s="7" t="s">
        <v>9151</v>
      </c>
      <c r="Z374" s="7" t="s">
        <v>9151</v>
      </c>
      <c r="AA374" s="7" t="s">
        <v>9258</v>
      </c>
      <c r="AB374" s="7" t="s">
        <v>9258</v>
      </c>
      <c r="AC374" s="7" t="s">
        <v>9258</v>
      </c>
    </row>
    <row r="375" spans="1:29" x14ac:dyDescent="0.25">
      <c r="A375" s="7" t="s">
        <v>9151</v>
      </c>
      <c r="B375" s="7" t="s">
        <v>9151</v>
      </c>
      <c r="C375" s="7" t="s">
        <v>9151</v>
      </c>
      <c r="D375" s="7" t="s">
        <v>9151</v>
      </c>
      <c r="E375" s="7" t="s">
        <v>9258</v>
      </c>
      <c r="F375" s="7" t="s">
        <v>9258</v>
      </c>
      <c r="G375" s="7" t="s">
        <v>9258</v>
      </c>
      <c r="H375" s="7">
        <v>-6.1306709000000001</v>
      </c>
      <c r="I375" s="7">
        <v>23.596657700000002</v>
      </c>
      <c r="J375" s="7" t="s">
        <v>9151</v>
      </c>
      <c r="K375" s="7" t="s">
        <v>9151</v>
      </c>
      <c r="L375" s="7" t="s">
        <v>9151</v>
      </c>
      <c r="M375" s="7" t="s">
        <v>9151</v>
      </c>
      <c r="N375" s="7" t="s">
        <v>9151</v>
      </c>
      <c r="O375" s="7" t="s">
        <v>9151</v>
      </c>
      <c r="P375" s="7" t="s">
        <v>9151</v>
      </c>
      <c r="Q375" s="7" t="s">
        <v>9151</v>
      </c>
      <c r="R375" s="7" t="s">
        <v>9151</v>
      </c>
      <c r="S375" s="7" t="s">
        <v>9151</v>
      </c>
      <c r="T375" s="7" t="s">
        <v>9151</v>
      </c>
      <c r="U375" s="7" t="s">
        <v>9151</v>
      </c>
      <c r="V375" s="7" t="s">
        <v>9151</v>
      </c>
      <c r="W375" s="7" t="s">
        <v>9151</v>
      </c>
      <c r="X375" s="7" t="s">
        <v>9151</v>
      </c>
      <c r="Y375" s="7" t="s">
        <v>9151</v>
      </c>
      <c r="Z375" s="7" t="s">
        <v>9151</v>
      </c>
      <c r="AA375" s="7" t="s">
        <v>9258</v>
      </c>
      <c r="AB375" s="7" t="s">
        <v>9258</v>
      </c>
      <c r="AC375" s="7" t="s">
        <v>9258</v>
      </c>
    </row>
    <row r="376" spans="1:29" x14ac:dyDescent="0.25">
      <c r="A376" s="7" t="s">
        <v>9151</v>
      </c>
      <c r="B376" s="7" t="s">
        <v>9151</v>
      </c>
      <c r="C376" s="7" t="s">
        <v>9151</v>
      </c>
      <c r="D376" s="7" t="s">
        <v>9151</v>
      </c>
      <c r="E376" s="7">
        <v>28.228209</v>
      </c>
      <c r="F376" s="7">
        <v>112.93881399999999</v>
      </c>
      <c r="G376" s="7" t="s">
        <v>9151</v>
      </c>
      <c r="H376" s="7" t="s">
        <v>9258</v>
      </c>
      <c r="I376" s="7" t="s">
        <v>9258</v>
      </c>
      <c r="J376" s="7" t="s">
        <v>9258</v>
      </c>
      <c r="K376" s="7" t="s">
        <v>9151</v>
      </c>
      <c r="L376" s="7" t="s">
        <v>9151</v>
      </c>
      <c r="M376" s="7" t="s">
        <v>9151</v>
      </c>
      <c r="N376" s="7" t="s">
        <v>9151</v>
      </c>
      <c r="O376" s="7" t="s">
        <v>9151</v>
      </c>
      <c r="P376" s="7" t="s">
        <v>9151</v>
      </c>
      <c r="Q376" s="7" t="s">
        <v>9151</v>
      </c>
      <c r="R376" s="7" t="s">
        <v>9151</v>
      </c>
      <c r="S376" s="7" t="s">
        <v>9151</v>
      </c>
      <c r="T376" s="7" t="s">
        <v>9151</v>
      </c>
      <c r="U376" s="7" t="s">
        <v>9151</v>
      </c>
      <c r="V376" s="7" t="s">
        <v>9151</v>
      </c>
      <c r="W376" s="7" t="s">
        <v>9151</v>
      </c>
      <c r="X376" s="7" t="s">
        <v>9151</v>
      </c>
      <c r="Y376" s="7" t="s">
        <v>9151</v>
      </c>
      <c r="Z376" s="7" t="s">
        <v>9151</v>
      </c>
      <c r="AA376" s="7">
        <v>1572883868</v>
      </c>
      <c r="AB376" s="7">
        <v>75.97</v>
      </c>
      <c r="AC376" s="7">
        <v>83.98</v>
      </c>
    </row>
    <row r="377" spans="1:29" x14ac:dyDescent="0.25">
      <c r="A377" s="7" t="s">
        <v>9151</v>
      </c>
      <c r="B377" s="7" t="s">
        <v>9151</v>
      </c>
      <c r="C377" s="7" t="s">
        <v>9151</v>
      </c>
      <c r="D377" s="7" t="s">
        <v>9151</v>
      </c>
      <c r="E377" s="7">
        <v>19.543278000000001</v>
      </c>
      <c r="F377" s="7">
        <v>110.797759</v>
      </c>
      <c r="G377" s="7" t="s">
        <v>9151</v>
      </c>
      <c r="H377" s="7" t="s">
        <v>9258</v>
      </c>
      <c r="I377" s="7" t="s">
        <v>9258</v>
      </c>
      <c r="J377" s="7" t="s">
        <v>9258</v>
      </c>
      <c r="K377" s="7" t="s">
        <v>9151</v>
      </c>
      <c r="L377" s="7" t="s">
        <v>9151</v>
      </c>
      <c r="M377" s="7" t="s">
        <v>9151</v>
      </c>
      <c r="N377" s="7" t="s">
        <v>9151</v>
      </c>
      <c r="O377" s="7" t="s">
        <v>9151</v>
      </c>
      <c r="P377" s="7" t="s">
        <v>9151</v>
      </c>
      <c r="Q377" s="7" t="s">
        <v>9151</v>
      </c>
      <c r="R377" s="7" t="s">
        <v>9151</v>
      </c>
      <c r="S377" s="7" t="s">
        <v>9151</v>
      </c>
      <c r="T377" s="7" t="s">
        <v>9151</v>
      </c>
      <c r="U377" s="7" t="s">
        <v>9151</v>
      </c>
      <c r="V377" s="7" t="s">
        <v>9151</v>
      </c>
      <c r="W377" s="7" t="s">
        <v>9151</v>
      </c>
      <c r="X377" s="7" t="s">
        <v>9151</v>
      </c>
      <c r="Y377" s="7" t="s">
        <v>9151</v>
      </c>
      <c r="Z377" s="7" t="s">
        <v>9151</v>
      </c>
      <c r="AA377" s="7">
        <v>1572883863</v>
      </c>
      <c r="AB377" s="7">
        <v>75.97</v>
      </c>
      <c r="AC377" s="7">
        <v>83.98</v>
      </c>
    </row>
    <row r="378" spans="1:29" x14ac:dyDescent="0.25">
      <c r="A378" s="7" t="s">
        <v>9151</v>
      </c>
      <c r="B378" s="7" t="s">
        <v>9151</v>
      </c>
      <c r="C378" s="7" t="s">
        <v>9151</v>
      </c>
      <c r="D378" s="7" t="s">
        <v>9151</v>
      </c>
      <c r="E378" s="7" t="s">
        <v>9258</v>
      </c>
      <c r="F378" s="7" t="s">
        <v>9258</v>
      </c>
      <c r="G378" s="7" t="s">
        <v>9258</v>
      </c>
      <c r="H378" s="7">
        <v>44.778354800000002</v>
      </c>
      <c r="I378" s="7">
        <v>19.598545099999999</v>
      </c>
      <c r="J378" s="7" t="s">
        <v>9151</v>
      </c>
      <c r="K378" s="7" t="s">
        <v>9151</v>
      </c>
      <c r="L378" s="7" t="s">
        <v>9151</v>
      </c>
      <c r="M378" s="7" t="s">
        <v>9151</v>
      </c>
      <c r="N378" s="7" t="s">
        <v>9151</v>
      </c>
      <c r="O378" s="7" t="s">
        <v>9151</v>
      </c>
      <c r="P378" s="7" t="s">
        <v>9151</v>
      </c>
      <c r="Q378" s="7" t="s">
        <v>9151</v>
      </c>
      <c r="R378" s="7" t="s">
        <v>9151</v>
      </c>
      <c r="S378" s="7" t="s">
        <v>9151</v>
      </c>
      <c r="T378" s="7" t="s">
        <v>9151</v>
      </c>
      <c r="U378" s="7" t="s">
        <v>9151</v>
      </c>
      <c r="V378" s="7" t="s">
        <v>9151</v>
      </c>
      <c r="W378" s="7" t="s">
        <v>9151</v>
      </c>
      <c r="X378" s="7" t="s">
        <v>9151</v>
      </c>
      <c r="Y378" s="7" t="s">
        <v>9151</v>
      </c>
      <c r="Z378" s="7" t="s">
        <v>9151</v>
      </c>
      <c r="AA378" s="7" t="s">
        <v>9258</v>
      </c>
      <c r="AB378" s="7" t="s">
        <v>9258</v>
      </c>
      <c r="AC378" s="7" t="s">
        <v>9258</v>
      </c>
    </row>
    <row r="379" spans="1:29" x14ac:dyDescent="0.25">
      <c r="A379" s="7" t="s">
        <v>9151</v>
      </c>
      <c r="B379" s="7" t="s">
        <v>9151</v>
      </c>
      <c r="C379" s="7" t="s">
        <v>9151</v>
      </c>
      <c r="D379" s="7" t="s">
        <v>9151</v>
      </c>
      <c r="E379" s="7" t="s">
        <v>9258</v>
      </c>
      <c r="F379" s="7" t="s">
        <v>9258</v>
      </c>
      <c r="G379" s="7" t="s">
        <v>9258</v>
      </c>
      <c r="H379" s="7">
        <v>60.684975999999999</v>
      </c>
      <c r="I379" s="7">
        <v>17.153165999999999</v>
      </c>
      <c r="J379" s="7" t="s">
        <v>9151</v>
      </c>
      <c r="K379" s="7" t="s">
        <v>9151</v>
      </c>
      <c r="L379" s="7" t="s">
        <v>9151</v>
      </c>
      <c r="M379" s="7" t="s">
        <v>9151</v>
      </c>
      <c r="N379" s="7" t="s">
        <v>9151</v>
      </c>
      <c r="O379" s="7" t="s">
        <v>9151</v>
      </c>
      <c r="P379" s="7" t="s">
        <v>9151</v>
      </c>
      <c r="Q379" s="7" t="s">
        <v>9151</v>
      </c>
      <c r="R379" s="7" t="s">
        <v>9151</v>
      </c>
      <c r="S379" s="7" t="s">
        <v>9151</v>
      </c>
      <c r="T379" s="7" t="s">
        <v>9151</v>
      </c>
      <c r="U379" s="7" t="s">
        <v>9151</v>
      </c>
      <c r="V379" s="7" t="s">
        <v>9151</v>
      </c>
      <c r="W379" s="7" t="s">
        <v>9151</v>
      </c>
      <c r="X379" s="7" t="s">
        <v>9151</v>
      </c>
      <c r="Y379" s="7" t="s">
        <v>9151</v>
      </c>
      <c r="Z379" s="7" t="s">
        <v>9151</v>
      </c>
      <c r="AA379" s="7" t="s">
        <v>9258</v>
      </c>
      <c r="AB379" s="7" t="s">
        <v>9258</v>
      </c>
      <c r="AC379" s="7" t="s">
        <v>9258</v>
      </c>
    </row>
    <row r="380" spans="1:29" x14ac:dyDescent="0.25">
      <c r="A380" s="7" t="s">
        <v>9151</v>
      </c>
      <c r="B380" s="7" t="s">
        <v>9151</v>
      </c>
      <c r="C380" s="7" t="s">
        <v>9151</v>
      </c>
      <c r="D380" s="7" t="s">
        <v>9151</v>
      </c>
      <c r="E380" s="7" t="s">
        <v>9258</v>
      </c>
      <c r="F380" s="7" t="s">
        <v>9258</v>
      </c>
      <c r="G380" s="7" t="s">
        <v>9258</v>
      </c>
      <c r="H380" s="7">
        <v>27.895558000000001</v>
      </c>
      <c r="I380" s="7">
        <v>115.455558</v>
      </c>
      <c r="J380" s="7" t="s">
        <v>9151</v>
      </c>
      <c r="K380" s="7" t="s">
        <v>9151</v>
      </c>
      <c r="L380" s="7" t="s">
        <v>9151</v>
      </c>
      <c r="M380" s="7" t="s">
        <v>9151</v>
      </c>
      <c r="N380" s="7" t="s">
        <v>9151</v>
      </c>
      <c r="O380" s="7" t="s">
        <v>9151</v>
      </c>
      <c r="P380" s="7" t="s">
        <v>9151</v>
      </c>
      <c r="Q380" s="7" t="s">
        <v>9151</v>
      </c>
      <c r="R380" s="7" t="s">
        <v>9151</v>
      </c>
      <c r="S380" s="7" t="s">
        <v>9151</v>
      </c>
      <c r="T380" s="7" t="s">
        <v>9151</v>
      </c>
      <c r="U380" s="7" t="s">
        <v>9151</v>
      </c>
      <c r="V380" s="7" t="s">
        <v>9151</v>
      </c>
      <c r="W380" s="7" t="s">
        <v>9151</v>
      </c>
      <c r="X380" s="7" t="s">
        <v>9151</v>
      </c>
      <c r="Y380" s="7" t="s">
        <v>9151</v>
      </c>
      <c r="Z380" s="7" t="s">
        <v>9151</v>
      </c>
      <c r="AA380" s="7" t="s">
        <v>9258</v>
      </c>
      <c r="AB380" s="7" t="s">
        <v>9258</v>
      </c>
      <c r="AC380" s="7" t="s">
        <v>9258</v>
      </c>
    </row>
    <row r="381" spans="1:29" x14ac:dyDescent="0.25">
      <c r="A381" s="7" t="s">
        <v>9151</v>
      </c>
      <c r="B381" s="7" t="s">
        <v>9151</v>
      </c>
      <c r="C381" s="7" t="s">
        <v>9151</v>
      </c>
      <c r="D381" s="7" t="s">
        <v>9151</v>
      </c>
      <c r="E381" s="7">
        <v>22.5088124</v>
      </c>
      <c r="F381" s="7">
        <v>-83.513684100000006</v>
      </c>
      <c r="G381" s="7" t="s">
        <v>9151</v>
      </c>
      <c r="H381" s="7" t="s">
        <v>9258</v>
      </c>
      <c r="I381" s="7" t="s">
        <v>9258</v>
      </c>
      <c r="J381" s="7" t="s">
        <v>9258</v>
      </c>
      <c r="K381" s="7" t="s">
        <v>9151</v>
      </c>
      <c r="L381" s="7" t="s">
        <v>9151</v>
      </c>
      <c r="M381" s="7" t="s">
        <v>9151</v>
      </c>
      <c r="N381" s="7" t="s">
        <v>9151</v>
      </c>
      <c r="O381" s="7" t="s">
        <v>9151</v>
      </c>
      <c r="P381" s="7" t="s">
        <v>9151</v>
      </c>
      <c r="Q381" s="7" t="s">
        <v>9151</v>
      </c>
      <c r="R381" s="7" t="s">
        <v>9151</v>
      </c>
      <c r="S381" s="7" t="s">
        <v>9151</v>
      </c>
      <c r="T381" s="7" t="s">
        <v>9151</v>
      </c>
      <c r="U381" s="7" t="s">
        <v>9151</v>
      </c>
      <c r="V381" s="7" t="s">
        <v>9151</v>
      </c>
      <c r="W381" s="7" t="s">
        <v>9151</v>
      </c>
      <c r="X381" s="7" t="s">
        <v>9151</v>
      </c>
      <c r="Y381" s="7" t="s">
        <v>9151</v>
      </c>
      <c r="Z381" s="7" t="s">
        <v>9151</v>
      </c>
      <c r="AA381" s="7">
        <v>1572180709</v>
      </c>
      <c r="AB381" s="7">
        <v>16.05</v>
      </c>
      <c r="AC381" s="7">
        <v>103.13</v>
      </c>
    </row>
    <row r="382" spans="1:29" x14ac:dyDescent="0.25">
      <c r="A382" s="7" t="s">
        <v>9151</v>
      </c>
      <c r="B382" s="7" t="s">
        <v>9151</v>
      </c>
      <c r="C382" s="7" t="s">
        <v>9151</v>
      </c>
      <c r="D382" s="7" t="s">
        <v>9151</v>
      </c>
      <c r="E382" s="7">
        <v>-14.8258317</v>
      </c>
      <c r="F382" s="7">
        <v>-64.900024700000003</v>
      </c>
      <c r="G382" s="7" t="s">
        <v>9151</v>
      </c>
      <c r="H382" s="7" t="s">
        <v>9258</v>
      </c>
      <c r="I382" s="7" t="s">
        <v>9258</v>
      </c>
      <c r="J382" s="7" t="s">
        <v>9258</v>
      </c>
      <c r="K382" s="7" t="s">
        <v>9151</v>
      </c>
      <c r="L382" s="7" t="s">
        <v>9151</v>
      </c>
      <c r="M382" s="7" t="s">
        <v>9151</v>
      </c>
      <c r="N382" s="7" t="s">
        <v>9151</v>
      </c>
      <c r="O382" s="7" t="s">
        <v>9151</v>
      </c>
      <c r="P382" s="7" t="s">
        <v>9151</v>
      </c>
      <c r="Q382" s="7" t="s">
        <v>9151</v>
      </c>
      <c r="R382" s="7" t="s">
        <v>9151</v>
      </c>
      <c r="S382" s="7" t="s">
        <v>9151</v>
      </c>
      <c r="T382" s="7" t="s">
        <v>9151</v>
      </c>
      <c r="U382" s="7" t="s">
        <v>9151</v>
      </c>
      <c r="V382" s="7" t="s">
        <v>9151</v>
      </c>
      <c r="W382" s="7" t="s">
        <v>9151</v>
      </c>
      <c r="X382" s="7" t="s">
        <v>9151</v>
      </c>
      <c r="Y382" s="7" t="s">
        <v>9151</v>
      </c>
      <c r="Z382" s="7" t="s">
        <v>9151</v>
      </c>
      <c r="AA382" s="7">
        <v>1572180729</v>
      </c>
      <c r="AB382" s="7">
        <v>16.05</v>
      </c>
      <c r="AC382" s="7">
        <v>103.13</v>
      </c>
    </row>
    <row r="383" spans="1:29" x14ac:dyDescent="0.25">
      <c r="A383" s="7" t="s">
        <v>9151</v>
      </c>
      <c r="B383" s="7" t="s">
        <v>9151</v>
      </c>
      <c r="C383" s="7" t="s">
        <v>9151</v>
      </c>
      <c r="D383" s="7" t="s">
        <v>9151</v>
      </c>
      <c r="E383" s="7">
        <v>-12.056025699999999</v>
      </c>
      <c r="F383" s="7">
        <v>-77.084422599999996</v>
      </c>
      <c r="G383" s="7" t="s">
        <v>9151</v>
      </c>
      <c r="H383" s="7" t="s">
        <v>9258</v>
      </c>
      <c r="I383" s="7" t="s">
        <v>9258</v>
      </c>
      <c r="J383" s="7" t="s">
        <v>9258</v>
      </c>
      <c r="K383" s="7" t="s">
        <v>9151</v>
      </c>
      <c r="L383" s="7" t="s">
        <v>9151</v>
      </c>
      <c r="M383" s="7" t="s">
        <v>9151</v>
      </c>
      <c r="N383" s="7" t="s">
        <v>9151</v>
      </c>
      <c r="O383" s="7" t="s">
        <v>9151</v>
      </c>
      <c r="P383" s="7" t="s">
        <v>9151</v>
      </c>
      <c r="Q383" s="7" t="s">
        <v>9151</v>
      </c>
      <c r="R383" s="7" t="s">
        <v>9151</v>
      </c>
      <c r="S383" s="7" t="s">
        <v>9151</v>
      </c>
      <c r="T383" s="7" t="s">
        <v>9151</v>
      </c>
      <c r="U383" s="7" t="s">
        <v>9151</v>
      </c>
      <c r="V383" s="7" t="s">
        <v>9151</v>
      </c>
      <c r="W383" s="7" t="s">
        <v>9151</v>
      </c>
      <c r="X383" s="7" t="s">
        <v>9151</v>
      </c>
      <c r="Y383" s="7" t="s">
        <v>9151</v>
      </c>
      <c r="Z383" s="7" t="s">
        <v>9151</v>
      </c>
      <c r="AA383" s="7">
        <v>1572180752</v>
      </c>
      <c r="AB383" s="7">
        <v>16.05</v>
      </c>
      <c r="AC383" s="7">
        <v>103.13</v>
      </c>
    </row>
    <row r="384" spans="1:29" x14ac:dyDescent="0.25">
      <c r="A384" s="7" t="s">
        <v>9151</v>
      </c>
      <c r="B384" s="7" t="s">
        <v>9151</v>
      </c>
      <c r="C384" s="7" t="s">
        <v>9151</v>
      </c>
      <c r="D384" s="7" t="s">
        <v>9151</v>
      </c>
      <c r="E384" s="7">
        <v>53.420490000000001</v>
      </c>
      <c r="F384" s="7">
        <v>16.81504</v>
      </c>
      <c r="G384" s="7" t="s">
        <v>9151</v>
      </c>
      <c r="H384" s="7" t="s">
        <v>9258</v>
      </c>
      <c r="I384" s="7" t="s">
        <v>9258</v>
      </c>
      <c r="J384" s="7" t="s">
        <v>9258</v>
      </c>
      <c r="K384" s="7" t="s">
        <v>9151</v>
      </c>
      <c r="L384" s="7" t="s">
        <v>9151</v>
      </c>
      <c r="M384" s="7" t="s">
        <v>9151</v>
      </c>
      <c r="N384" s="7" t="s">
        <v>9151</v>
      </c>
      <c r="O384" s="7" t="s">
        <v>9151</v>
      </c>
      <c r="P384" s="7" t="s">
        <v>9151</v>
      </c>
      <c r="Q384" s="7" t="s">
        <v>9151</v>
      </c>
      <c r="R384" s="7" t="s">
        <v>9151</v>
      </c>
      <c r="S384" s="7" t="s">
        <v>9151</v>
      </c>
      <c r="T384" s="7" t="s">
        <v>9151</v>
      </c>
      <c r="U384" s="7" t="s">
        <v>9151</v>
      </c>
      <c r="V384" s="7" t="s">
        <v>9151</v>
      </c>
      <c r="W384" s="7" t="s">
        <v>9151</v>
      </c>
      <c r="X384" s="7" t="s">
        <v>9151</v>
      </c>
      <c r="Y384" s="7" t="s">
        <v>9151</v>
      </c>
      <c r="Z384" s="7" t="s">
        <v>9151</v>
      </c>
      <c r="AA384" s="7">
        <v>1572180752</v>
      </c>
      <c r="AB384" s="7">
        <v>16.05</v>
      </c>
      <c r="AC384" s="7">
        <v>103.13</v>
      </c>
    </row>
    <row r="385" spans="1:29" x14ac:dyDescent="0.25">
      <c r="A385" s="7" t="s">
        <v>9151</v>
      </c>
      <c r="B385" s="7" t="s">
        <v>9151</v>
      </c>
      <c r="C385" s="7" t="s">
        <v>9151</v>
      </c>
      <c r="D385" s="7" t="s">
        <v>9151</v>
      </c>
      <c r="E385" s="7" t="s">
        <v>9258</v>
      </c>
      <c r="F385" s="7" t="s">
        <v>9258</v>
      </c>
      <c r="G385" s="7" t="s">
        <v>9258</v>
      </c>
      <c r="H385" s="7">
        <v>6.3833462000000001</v>
      </c>
      <c r="I385" s="7">
        <v>-75.585888600000004</v>
      </c>
      <c r="J385" s="7" t="s">
        <v>9151</v>
      </c>
      <c r="K385" s="7" t="s">
        <v>9151</v>
      </c>
      <c r="L385" s="7" t="s">
        <v>9151</v>
      </c>
      <c r="M385" s="7" t="s">
        <v>9151</v>
      </c>
      <c r="N385" s="7" t="s">
        <v>9151</v>
      </c>
      <c r="O385" s="7" t="s">
        <v>9151</v>
      </c>
      <c r="P385" s="7" t="s">
        <v>9151</v>
      </c>
      <c r="Q385" s="7" t="s">
        <v>9151</v>
      </c>
      <c r="R385" s="7" t="s">
        <v>9151</v>
      </c>
      <c r="S385" s="7" t="s">
        <v>9151</v>
      </c>
      <c r="T385" s="7" t="s">
        <v>9151</v>
      </c>
      <c r="U385" s="7" t="s">
        <v>9151</v>
      </c>
      <c r="V385" s="7" t="s">
        <v>9151</v>
      </c>
      <c r="W385" s="7" t="s">
        <v>9151</v>
      </c>
      <c r="X385" s="7" t="s">
        <v>9151</v>
      </c>
      <c r="Y385" s="7" t="s">
        <v>9151</v>
      </c>
      <c r="Z385" s="7" t="s">
        <v>9151</v>
      </c>
      <c r="AA385" s="7" t="s">
        <v>9258</v>
      </c>
      <c r="AB385" s="7" t="s">
        <v>9258</v>
      </c>
      <c r="AC385" s="7" t="s">
        <v>9258</v>
      </c>
    </row>
    <row r="386" spans="1:29" x14ac:dyDescent="0.25">
      <c r="A386" s="7" t="s">
        <v>9151</v>
      </c>
      <c r="B386" s="7" t="s">
        <v>9151</v>
      </c>
      <c r="C386" s="7" t="s">
        <v>9151</v>
      </c>
      <c r="D386" s="7" t="s">
        <v>9151</v>
      </c>
      <c r="E386" s="7" t="s">
        <v>9258</v>
      </c>
      <c r="F386" s="7" t="s">
        <v>9258</v>
      </c>
      <c r="G386" s="7" t="s">
        <v>9258</v>
      </c>
      <c r="H386" s="7">
        <v>7.55</v>
      </c>
      <c r="I386" s="7">
        <v>3.4333300000000002</v>
      </c>
      <c r="J386" s="7" t="s">
        <v>9151</v>
      </c>
      <c r="K386" s="7" t="s">
        <v>9151</v>
      </c>
      <c r="L386" s="7" t="s">
        <v>9151</v>
      </c>
      <c r="M386" s="7" t="s">
        <v>9151</v>
      </c>
      <c r="N386" s="7" t="s">
        <v>9151</v>
      </c>
      <c r="O386" s="7" t="s">
        <v>9151</v>
      </c>
      <c r="P386" s="7" t="s">
        <v>9151</v>
      </c>
      <c r="Q386" s="7" t="s">
        <v>9151</v>
      </c>
      <c r="R386" s="7" t="s">
        <v>9151</v>
      </c>
      <c r="S386" s="7" t="s">
        <v>9151</v>
      </c>
      <c r="T386" s="7" t="s">
        <v>9151</v>
      </c>
      <c r="U386" s="7" t="s">
        <v>9151</v>
      </c>
      <c r="V386" s="7" t="s">
        <v>9151</v>
      </c>
      <c r="W386" s="7" t="s">
        <v>9151</v>
      </c>
      <c r="X386" s="7" t="s">
        <v>9151</v>
      </c>
      <c r="Y386" s="7" t="s">
        <v>9151</v>
      </c>
      <c r="Z386" s="7" t="s">
        <v>9151</v>
      </c>
      <c r="AA386" s="7" t="s">
        <v>9258</v>
      </c>
      <c r="AB386" s="7" t="s">
        <v>9258</v>
      </c>
      <c r="AC386" s="7" t="s">
        <v>9258</v>
      </c>
    </row>
    <row r="387" spans="1:29" x14ac:dyDescent="0.25">
      <c r="A387" s="7" t="s">
        <v>9151</v>
      </c>
      <c r="B387" s="7" t="s">
        <v>9151</v>
      </c>
      <c r="C387" s="7" t="s">
        <v>9151</v>
      </c>
      <c r="D387" s="7" t="s">
        <v>9151</v>
      </c>
      <c r="E387" s="7" t="s">
        <v>9258</v>
      </c>
      <c r="F387" s="7" t="s">
        <v>9258</v>
      </c>
      <c r="G387" s="7" t="s">
        <v>9258</v>
      </c>
      <c r="H387" s="7">
        <v>19.296174199999999</v>
      </c>
      <c r="I387" s="7">
        <v>-70.255963800000004</v>
      </c>
      <c r="J387" s="7" t="s">
        <v>9151</v>
      </c>
      <c r="K387" s="7" t="s">
        <v>9151</v>
      </c>
      <c r="L387" s="7" t="s">
        <v>9151</v>
      </c>
      <c r="M387" s="7" t="s">
        <v>9151</v>
      </c>
      <c r="N387" s="7" t="s">
        <v>9151</v>
      </c>
      <c r="O387" s="7" t="s">
        <v>9151</v>
      </c>
      <c r="P387" s="7" t="s">
        <v>9151</v>
      </c>
      <c r="Q387" s="7" t="s">
        <v>9151</v>
      </c>
      <c r="R387" s="7" t="s">
        <v>9151</v>
      </c>
      <c r="S387" s="7" t="s">
        <v>9151</v>
      </c>
      <c r="T387" s="7" t="s">
        <v>9151</v>
      </c>
      <c r="U387" s="7" t="s">
        <v>9151</v>
      </c>
      <c r="V387" s="7" t="s">
        <v>9151</v>
      </c>
      <c r="W387" s="7" t="s">
        <v>9151</v>
      </c>
      <c r="X387" s="7" t="s">
        <v>9151</v>
      </c>
      <c r="Y387" s="7" t="s">
        <v>9151</v>
      </c>
      <c r="Z387" s="7" t="s">
        <v>9151</v>
      </c>
      <c r="AA387" s="7" t="s">
        <v>9258</v>
      </c>
      <c r="AB387" s="7" t="s">
        <v>9258</v>
      </c>
      <c r="AC387" s="7" t="s">
        <v>9258</v>
      </c>
    </row>
    <row r="388" spans="1:29" x14ac:dyDescent="0.25">
      <c r="A388" s="7" t="s">
        <v>9151</v>
      </c>
      <c r="B388" s="7" t="s">
        <v>9151</v>
      </c>
      <c r="C388" s="7" t="s">
        <v>9151</v>
      </c>
      <c r="D388" s="7" t="s">
        <v>9151</v>
      </c>
      <c r="E388" s="7">
        <v>-8.6746707000000001</v>
      </c>
      <c r="F388" s="7">
        <v>120.3637277</v>
      </c>
      <c r="G388" s="7" t="s">
        <v>9151</v>
      </c>
      <c r="H388" s="7" t="s">
        <v>9258</v>
      </c>
      <c r="I388" s="7" t="s">
        <v>9258</v>
      </c>
      <c r="J388" s="7" t="s">
        <v>9258</v>
      </c>
      <c r="K388" s="7" t="s">
        <v>9151</v>
      </c>
      <c r="L388" s="7" t="s">
        <v>9151</v>
      </c>
      <c r="M388" s="7" t="s">
        <v>9151</v>
      </c>
      <c r="N388" s="7" t="s">
        <v>9151</v>
      </c>
      <c r="O388" s="7" t="s">
        <v>9151</v>
      </c>
      <c r="P388" s="7" t="s">
        <v>9151</v>
      </c>
      <c r="Q388" s="7" t="s">
        <v>9151</v>
      </c>
      <c r="R388" s="7" t="s">
        <v>9151</v>
      </c>
      <c r="S388" s="7" t="s">
        <v>9151</v>
      </c>
      <c r="T388" s="7" t="s">
        <v>9151</v>
      </c>
      <c r="U388" s="7" t="s">
        <v>9151</v>
      </c>
      <c r="V388" s="7" t="s">
        <v>9151</v>
      </c>
      <c r="W388" s="7" t="s">
        <v>9151</v>
      </c>
      <c r="X388" s="7" t="s">
        <v>9151</v>
      </c>
      <c r="Y388" s="7" t="s">
        <v>9151</v>
      </c>
      <c r="Z388" s="7" t="s">
        <v>9151</v>
      </c>
      <c r="AA388" s="7">
        <v>1562529283</v>
      </c>
      <c r="AB388" s="7">
        <v>189.96</v>
      </c>
      <c r="AC388" s="7">
        <v>170.28</v>
      </c>
    </row>
    <row r="389" spans="1:29" x14ac:dyDescent="0.25">
      <c r="A389" s="7" t="s">
        <v>9151</v>
      </c>
      <c r="B389" s="7" t="s">
        <v>9151</v>
      </c>
      <c r="C389" s="7" t="s">
        <v>9151</v>
      </c>
      <c r="D389" s="7" t="s">
        <v>9151</v>
      </c>
      <c r="E389" s="7">
        <v>12.743024399999999</v>
      </c>
      <c r="F389" s="7">
        <v>-3.8553506999999998</v>
      </c>
      <c r="G389" s="7" t="s">
        <v>9151</v>
      </c>
      <c r="H389" s="7" t="s">
        <v>9258</v>
      </c>
      <c r="I389" s="7" t="s">
        <v>9258</v>
      </c>
      <c r="J389" s="7" t="s">
        <v>9258</v>
      </c>
      <c r="K389" s="7" t="s">
        <v>9151</v>
      </c>
      <c r="L389" s="7" t="s">
        <v>9151</v>
      </c>
      <c r="M389" s="7" t="s">
        <v>9151</v>
      </c>
      <c r="N389" s="7" t="s">
        <v>9151</v>
      </c>
      <c r="O389" s="7" t="s">
        <v>9151</v>
      </c>
      <c r="P389" s="7" t="s">
        <v>9151</v>
      </c>
      <c r="Q389" s="7" t="s">
        <v>9151</v>
      </c>
      <c r="R389" s="7" t="s">
        <v>9151</v>
      </c>
      <c r="S389" s="7" t="s">
        <v>9151</v>
      </c>
      <c r="T389" s="7" t="s">
        <v>9151</v>
      </c>
      <c r="U389" s="7" t="s">
        <v>9151</v>
      </c>
      <c r="V389" s="7" t="s">
        <v>9151</v>
      </c>
      <c r="W389" s="7" t="s">
        <v>9151</v>
      </c>
      <c r="X389" s="7" t="s">
        <v>9151</v>
      </c>
      <c r="Y389" s="7" t="s">
        <v>9151</v>
      </c>
      <c r="Z389" s="7" t="s">
        <v>9151</v>
      </c>
      <c r="AA389" s="7">
        <v>1562529351</v>
      </c>
      <c r="AB389" s="7">
        <v>189.96</v>
      </c>
      <c r="AC389" s="7">
        <v>170.28</v>
      </c>
    </row>
    <row r="390" spans="1:29" x14ac:dyDescent="0.25">
      <c r="A390" s="7" t="s">
        <v>9151</v>
      </c>
      <c r="B390" s="7" t="s">
        <v>9151</v>
      </c>
      <c r="C390" s="7" t="s">
        <v>9151</v>
      </c>
      <c r="D390" s="7" t="s">
        <v>9151</v>
      </c>
      <c r="E390" s="7">
        <v>45.901853600000003</v>
      </c>
      <c r="F390" s="7">
        <v>6.1210719999999998</v>
      </c>
      <c r="G390" s="7" t="s">
        <v>9151</v>
      </c>
      <c r="H390" s="7" t="s">
        <v>9258</v>
      </c>
      <c r="I390" s="7" t="s">
        <v>9258</v>
      </c>
      <c r="J390" s="7" t="s">
        <v>9258</v>
      </c>
      <c r="K390" s="7" t="s">
        <v>9151</v>
      </c>
      <c r="L390" s="7" t="s">
        <v>9151</v>
      </c>
      <c r="M390" s="7" t="s">
        <v>9151</v>
      </c>
      <c r="N390" s="7" t="s">
        <v>9151</v>
      </c>
      <c r="O390" s="7" t="s">
        <v>9151</v>
      </c>
      <c r="P390" s="7" t="s">
        <v>9151</v>
      </c>
      <c r="Q390" s="7" t="s">
        <v>9151</v>
      </c>
      <c r="R390" s="7" t="s">
        <v>9151</v>
      </c>
      <c r="S390" s="7" t="s">
        <v>9151</v>
      </c>
      <c r="T390" s="7" t="s">
        <v>9151</v>
      </c>
      <c r="U390" s="7" t="s">
        <v>9151</v>
      </c>
      <c r="V390" s="7" t="s">
        <v>9151</v>
      </c>
      <c r="W390" s="7" t="s">
        <v>9151</v>
      </c>
      <c r="X390" s="7" t="s">
        <v>9151</v>
      </c>
      <c r="Y390" s="7" t="s">
        <v>9151</v>
      </c>
      <c r="Z390" s="7" t="s">
        <v>9151</v>
      </c>
      <c r="AA390" s="7">
        <v>1562529309</v>
      </c>
      <c r="AB390" s="7">
        <v>189.96</v>
      </c>
      <c r="AC390" s="7">
        <v>170.28</v>
      </c>
    </row>
    <row r="391" spans="1:29" x14ac:dyDescent="0.25">
      <c r="A391" s="7" t="s">
        <v>9151</v>
      </c>
      <c r="B391" s="7" t="s">
        <v>9151</v>
      </c>
      <c r="C391" s="7" t="s">
        <v>9151</v>
      </c>
      <c r="D391" s="7" t="s">
        <v>9151</v>
      </c>
      <c r="E391" s="7" t="s">
        <v>9258</v>
      </c>
      <c r="F391" s="7" t="s">
        <v>9258</v>
      </c>
      <c r="G391" s="7" t="s">
        <v>9258</v>
      </c>
      <c r="H391" s="7">
        <v>48.390972099999999</v>
      </c>
      <c r="I391" s="7">
        <v>-4.4854058999999999</v>
      </c>
      <c r="J391" s="7" t="s">
        <v>9151</v>
      </c>
      <c r="K391" s="7" t="s">
        <v>9151</v>
      </c>
      <c r="L391" s="7" t="s">
        <v>9151</v>
      </c>
      <c r="M391" s="7" t="s">
        <v>9151</v>
      </c>
      <c r="N391" s="7" t="s">
        <v>9151</v>
      </c>
      <c r="O391" s="7" t="s">
        <v>9151</v>
      </c>
      <c r="P391" s="7" t="s">
        <v>9151</v>
      </c>
      <c r="Q391" s="7" t="s">
        <v>9151</v>
      </c>
      <c r="R391" s="7" t="s">
        <v>9151</v>
      </c>
      <c r="S391" s="7" t="s">
        <v>9151</v>
      </c>
      <c r="T391" s="7" t="s">
        <v>9151</v>
      </c>
      <c r="U391" s="7" t="s">
        <v>9151</v>
      </c>
      <c r="V391" s="7" t="s">
        <v>9151</v>
      </c>
      <c r="W391" s="7" t="s">
        <v>9151</v>
      </c>
      <c r="X391" s="7" t="s">
        <v>9151</v>
      </c>
      <c r="Y391" s="7" t="s">
        <v>9151</v>
      </c>
      <c r="Z391" s="7" t="s">
        <v>9151</v>
      </c>
      <c r="AA391" s="7" t="s">
        <v>9258</v>
      </c>
      <c r="AB391" s="7" t="s">
        <v>9258</v>
      </c>
      <c r="AC391" s="7" t="s">
        <v>9258</v>
      </c>
    </row>
    <row r="392" spans="1:29" x14ac:dyDescent="0.25">
      <c r="A392" s="7" t="s">
        <v>9151</v>
      </c>
      <c r="B392" s="7" t="s">
        <v>9151</v>
      </c>
      <c r="C392" s="7" t="s">
        <v>9151</v>
      </c>
      <c r="D392" s="7" t="s">
        <v>9151</v>
      </c>
      <c r="E392" s="7" t="s">
        <v>9258</v>
      </c>
      <c r="F392" s="7" t="s">
        <v>9258</v>
      </c>
      <c r="G392" s="7" t="s">
        <v>9258</v>
      </c>
      <c r="H392" s="7">
        <v>10.1621712</v>
      </c>
      <c r="I392" s="7">
        <v>-83.602520499999997</v>
      </c>
      <c r="J392" s="7" t="s">
        <v>9151</v>
      </c>
      <c r="K392" s="7" t="s">
        <v>9151</v>
      </c>
      <c r="L392" s="7" t="s">
        <v>9151</v>
      </c>
      <c r="M392" s="7" t="s">
        <v>9151</v>
      </c>
      <c r="N392" s="7" t="s">
        <v>9151</v>
      </c>
      <c r="O392" s="7" t="s">
        <v>9151</v>
      </c>
      <c r="P392" s="7" t="s">
        <v>9151</v>
      </c>
      <c r="Q392" s="7" t="s">
        <v>9151</v>
      </c>
      <c r="R392" s="7" t="s">
        <v>9151</v>
      </c>
      <c r="S392" s="7" t="s">
        <v>9151</v>
      </c>
      <c r="T392" s="7" t="s">
        <v>9151</v>
      </c>
      <c r="U392" s="7" t="s">
        <v>9151</v>
      </c>
      <c r="V392" s="7" t="s">
        <v>9151</v>
      </c>
      <c r="W392" s="7" t="s">
        <v>9151</v>
      </c>
      <c r="X392" s="7" t="s">
        <v>9151</v>
      </c>
      <c r="Y392" s="7" t="s">
        <v>9151</v>
      </c>
      <c r="Z392" s="7" t="s">
        <v>9151</v>
      </c>
      <c r="AA392" s="7" t="s">
        <v>9258</v>
      </c>
      <c r="AB392" s="7" t="s">
        <v>9258</v>
      </c>
      <c r="AC392" s="7" t="s">
        <v>9258</v>
      </c>
    </row>
    <row r="393" spans="1:29" x14ac:dyDescent="0.25">
      <c r="A393" s="7" t="s">
        <v>9151</v>
      </c>
      <c r="B393" s="7" t="s">
        <v>9151</v>
      </c>
      <c r="C393" s="7" t="s">
        <v>9151</v>
      </c>
      <c r="D393" s="7" t="s">
        <v>9151</v>
      </c>
      <c r="E393" s="7">
        <v>41.8499561</v>
      </c>
      <c r="F393" s="7">
        <v>-87.650041999999999</v>
      </c>
      <c r="G393" s="7" t="s">
        <v>9151</v>
      </c>
      <c r="H393" s="7" t="s">
        <v>9258</v>
      </c>
      <c r="I393" s="7" t="s">
        <v>9258</v>
      </c>
      <c r="J393" s="7" t="s">
        <v>9258</v>
      </c>
      <c r="K393" s="7" t="s">
        <v>9151</v>
      </c>
      <c r="L393" s="7" t="s">
        <v>9151</v>
      </c>
      <c r="M393" s="7" t="s">
        <v>9151</v>
      </c>
      <c r="N393" s="7" t="s">
        <v>9151</v>
      </c>
      <c r="O393" s="7" t="s">
        <v>9151</v>
      </c>
      <c r="P393" s="7" t="s">
        <v>9151</v>
      </c>
      <c r="Q393" s="7" t="s">
        <v>9151</v>
      </c>
      <c r="R393" s="7" t="s">
        <v>9151</v>
      </c>
      <c r="S393" s="7" t="s">
        <v>9151</v>
      </c>
      <c r="T393" s="7" t="s">
        <v>9151</v>
      </c>
      <c r="U393" s="7" t="s">
        <v>9151</v>
      </c>
      <c r="V393" s="7" t="s">
        <v>9151</v>
      </c>
      <c r="W393" s="7" t="s">
        <v>9151</v>
      </c>
      <c r="X393" s="7" t="s">
        <v>9151</v>
      </c>
      <c r="Y393" s="7" t="s">
        <v>9151</v>
      </c>
      <c r="Z393" s="7" t="s">
        <v>9151</v>
      </c>
      <c r="AA393" s="7">
        <v>1567364835</v>
      </c>
      <c r="AB393" s="7">
        <v>41.07</v>
      </c>
      <c r="AC393" s="7">
        <v>41.79</v>
      </c>
    </row>
    <row r="394" spans="1:29" x14ac:dyDescent="0.25">
      <c r="A394" s="7" t="s">
        <v>9151</v>
      </c>
      <c r="B394" s="7" t="s">
        <v>9151</v>
      </c>
      <c r="C394" s="7" t="s">
        <v>9151</v>
      </c>
      <c r="D394" s="7" t="s">
        <v>9151</v>
      </c>
      <c r="E394" s="7">
        <v>49.920239799999997</v>
      </c>
      <c r="F394" s="7">
        <v>23.724085500000001</v>
      </c>
      <c r="G394" s="7" t="s">
        <v>9151</v>
      </c>
      <c r="H394" s="7" t="s">
        <v>9258</v>
      </c>
      <c r="I394" s="7" t="s">
        <v>9258</v>
      </c>
      <c r="J394" s="7" t="s">
        <v>9258</v>
      </c>
      <c r="K394" s="7" t="s">
        <v>9151</v>
      </c>
      <c r="L394" s="7" t="s">
        <v>9151</v>
      </c>
      <c r="M394" s="7" t="s">
        <v>9151</v>
      </c>
      <c r="N394" s="7" t="s">
        <v>9151</v>
      </c>
      <c r="O394" s="7" t="s">
        <v>9151</v>
      </c>
      <c r="P394" s="7" t="s">
        <v>9151</v>
      </c>
      <c r="Q394" s="7" t="s">
        <v>9151</v>
      </c>
      <c r="R394" s="7" t="s">
        <v>9151</v>
      </c>
      <c r="S394" s="7" t="s">
        <v>9151</v>
      </c>
      <c r="T394" s="7" t="s">
        <v>9151</v>
      </c>
      <c r="U394" s="7" t="s">
        <v>9151</v>
      </c>
      <c r="V394" s="7" t="s">
        <v>9151</v>
      </c>
      <c r="W394" s="7" t="s">
        <v>9151</v>
      </c>
      <c r="X394" s="7" t="s">
        <v>9151</v>
      </c>
      <c r="Y394" s="7" t="s">
        <v>9151</v>
      </c>
      <c r="Z394" s="7" t="s">
        <v>9151</v>
      </c>
      <c r="AA394" s="7">
        <v>1567364783</v>
      </c>
      <c r="AB394" s="7">
        <v>41.07</v>
      </c>
      <c r="AC394" s="7">
        <v>41.79</v>
      </c>
    </row>
    <row r="395" spans="1:29" x14ac:dyDescent="0.25">
      <c r="A395" s="7" t="s">
        <v>9151</v>
      </c>
      <c r="B395" s="7" t="s">
        <v>9151</v>
      </c>
      <c r="C395" s="7" t="s">
        <v>9151</v>
      </c>
      <c r="D395" s="7" t="s">
        <v>9151</v>
      </c>
      <c r="E395" s="7">
        <v>65.059972000000002</v>
      </c>
      <c r="F395" s="7">
        <v>-13.9922895</v>
      </c>
      <c r="G395" s="7" t="s">
        <v>9151</v>
      </c>
      <c r="H395" s="7" t="s">
        <v>9258</v>
      </c>
      <c r="I395" s="7" t="s">
        <v>9258</v>
      </c>
      <c r="J395" s="7" t="s">
        <v>9258</v>
      </c>
      <c r="K395" s="7" t="s">
        <v>9151</v>
      </c>
      <c r="L395" s="7" t="s">
        <v>9151</v>
      </c>
      <c r="M395" s="7" t="s">
        <v>9151</v>
      </c>
      <c r="N395" s="7" t="s">
        <v>9151</v>
      </c>
      <c r="O395" s="7" t="s">
        <v>9151</v>
      </c>
      <c r="P395" s="7" t="s">
        <v>9151</v>
      </c>
      <c r="Q395" s="7" t="s">
        <v>9151</v>
      </c>
      <c r="R395" s="7" t="s">
        <v>9151</v>
      </c>
      <c r="S395" s="7" t="s">
        <v>9151</v>
      </c>
      <c r="T395" s="7" t="s">
        <v>9151</v>
      </c>
      <c r="U395" s="7" t="s">
        <v>9151</v>
      </c>
      <c r="V395" s="7" t="s">
        <v>9151</v>
      </c>
      <c r="W395" s="7" t="s">
        <v>9151</v>
      </c>
      <c r="X395" s="7" t="s">
        <v>9151</v>
      </c>
      <c r="Y395" s="7" t="s">
        <v>9151</v>
      </c>
      <c r="Z395" s="7" t="s">
        <v>9151</v>
      </c>
      <c r="AA395" s="7">
        <v>1567364833</v>
      </c>
      <c r="AB395" s="7">
        <v>41.07</v>
      </c>
      <c r="AC395" s="7">
        <v>41.79</v>
      </c>
    </row>
    <row r="396" spans="1:29" x14ac:dyDescent="0.25">
      <c r="A396" s="7" t="s">
        <v>9151</v>
      </c>
      <c r="B396" s="7" t="s">
        <v>9151</v>
      </c>
      <c r="C396" s="7" t="s">
        <v>9151</v>
      </c>
      <c r="D396" s="7" t="s">
        <v>9151</v>
      </c>
      <c r="E396" s="7">
        <v>43.785358000000002</v>
      </c>
      <c r="F396" s="7">
        <v>126.6858739</v>
      </c>
      <c r="G396" s="7" t="s">
        <v>9151</v>
      </c>
      <c r="H396" s="7" t="s">
        <v>9258</v>
      </c>
      <c r="I396" s="7" t="s">
        <v>9258</v>
      </c>
      <c r="J396" s="7" t="s">
        <v>9258</v>
      </c>
      <c r="K396" s="7" t="s">
        <v>9151</v>
      </c>
      <c r="L396" s="7" t="s">
        <v>9151</v>
      </c>
      <c r="M396" s="7" t="s">
        <v>9151</v>
      </c>
      <c r="N396" s="7" t="s">
        <v>9151</v>
      </c>
      <c r="O396" s="7" t="s">
        <v>9151</v>
      </c>
      <c r="P396" s="7" t="s">
        <v>9151</v>
      </c>
      <c r="Q396" s="7" t="s">
        <v>9151</v>
      </c>
      <c r="R396" s="7" t="s">
        <v>9151</v>
      </c>
      <c r="S396" s="7" t="s">
        <v>9151</v>
      </c>
      <c r="T396" s="7" t="s">
        <v>9151</v>
      </c>
      <c r="U396" s="7" t="s">
        <v>9151</v>
      </c>
      <c r="V396" s="7" t="s">
        <v>9151</v>
      </c>
      <c r="W396" s="7" t="s">
        <v>9151</v>
      </c>
      <c r="X396" s="7" t="s">
        <v>9151</v>
      </c>
      <c r="Y396" s="7" t="s">
        <v>9151</v>
      </c>
      <c r="Z396" s="7" t="s">
        <v>9151</v>
      </c>
      <c r="AA396" s="7">
        <v>1567364766</v>
      </c>
      <c r="AB396" s="7">
        <v>41.07</v>
      </c>
      <c r="AC396" s="7">
        <v>41.79</v>
      </c>
    </row>
    <row r="397" spans="1:29" x14ac:dyDescent="0.25">
      <c r="A397" s="7" t="s">
        <v>9151</v>
      </c>
      <c r="B397" s="7" t="s">
        <v>9151</v>
      </c>
      <c r="C397" s="7" t="s">
        <v>9151</v>
      </c>
      <c r="D397" s="7" t="s">
        <v>9151</v>
      </c>
      <c r="E397" s="7">
        <v>67.374401300000002</v>
      </c>
      <c r="F397" s="7">
        <v>32.488945600000001</v>
      </c>
      <c r="G397" s="7" t="s">
        <v>9151</v>
      </c>
      <c r="H397" s="7" t="s">
        <v>9258</v>
      </c>
      <c r="I397" s="7" t="s">
        <v>9258</v>
      </c>
      <c r="J397" s="7" t="s">
        <v>9258</v>
      </c>
      <c r="K397" s="7" t="s">
        <v>9151</v>
      </c>
      <c r="L397" s="7" t="s">
        <v>9151</v>
      </c>
      <c r="M397" s="7" t="s">
        <v>9151</v>
      </c>
      <c r="N397" s="7" t="s">
        <v>9151</v>
      </c>
      <c r="O397" s="7" t="s">
        <v>9151</v>
      </c>
      <c r="P397" s="7" t="s">
        <v>9151</v>
      </c>
      <c r="Q397" s="7" t="s">
        <v>9151</v>
      </c>
      <c r="R397" s="7" t="s">
        <v>9151</v>
      </c>
      <c r="S397" s="7" t="s">
        <v>9151</v>
      </c>
      <c r="T397" s="7" t="s">
        <v>9151</v>
      </c>
      <c r="U397" s="7" t="s">
        <v>9151</v>
      </c>
      <c r="V397" s="7" t="s">
        <v>9151</v>
      </c>
      <c r="W397" s="7" t="s">
        <v>9151</v>
      </c>
      <c r="X397" s="7" t="s">
        <v>9151</v>
      </c>
      <c r="Y397" s="7" t="s">
        <v>9151</v>
      </c>
      <c r="Z397" s="7" t="s">
        <v>9151</v>
      </c>
      <c r="AA397" s="7">
        <v>1567364798</v>
      </c>
      <c r="AB397" s="7">
        <v>41.07</v>
      </c>
      <c r="AC397" s="7">
        <v>41.79</v>
      </c>
    </row>
    <row r="398" spans="1:29" x14ac:dyDescent="0.25">
      <c r="A398" s="7" t="s">
        <v>9151</v>
      </c>
      <c r="B398" s="7" t="s">
        <v>9151</v>
      </c>
      <c r="C398" s="7" t="s">
        <v>9151</v>
      </c>
      <c r="D398" s="7" t="s">
        <v>9151</v>
      </c>
      <c r="E398" s="7" t="s">
        <v>9258</v>
      </c>
      <c r="F398" s="7" t="s">
        <v>9258</v>
      </c>
      <c r="G398" s="7" t="s">
        <v>9258</v>
      </c>
      <c r="H398" s="7">
        <v>0.84586499999999998</v>
      </c>
      <c r="I398" s="7">
        <v>108.8796091</v>
      </c>
      <c r="J398" s="7" t="s">
        <v>9151</v>
      </c>
      <c r="K398" s="7" t="s">
        <v>9151</v>
      </c>
      <c r="L398" s="7" t="s">
        <v>9151</v>
      </c>
      <c r="M398" s="7" t="s">
        <v>9151</v>
      </c>
      <c r="N398" s="7" t="s">
        <v>9151</v>
      </c>
      <c r="O398" s="7" t="s">
        <v>9151</v>
      </c>
      <c r="P398" s="7" t="s">
        <v>9151</v>
      </c>
      <c r="Q398" s="7" t="s">
        <v>9151</v>
      </c>
      <c r="R398" s="7" t="s">
        <v>9151</v>
      </c>
      <c r="S398" s="7" t="s">
        <v>9151</v>
      </c>
      <c r="T398" s="7" t="s">
        <v>9151</v>
      </c>
      <c r="U398" s="7" t="s">
        <v>9151</v>
      </c>
      <c r="V398" s="7" t="s">
        <v>9151</v>
      </c>
      <c r="W398" s="7" t="s">
        <v>9151</v>
      </c>
      <c r="X398" s="7" t="s">
        <v>9151</v>
      </c>
      <c r="Y398" s="7" t="s">
        <v>9151</v>
      </c>
      <c r="Z398" s="7" t="s">
        <v>9151</v>
      </c>
      <c r="AA398" s="7" t="s">
        <v>9258</v>
      </c>
      <c r="AB398" s="7" t="s">
        <v>9258</v>
      </c>
      <c r="AC398" s="7" t="s">
        <v>9258</v>
      </c>
    </row>
    <row r="399" spans="1:29" x14ac:dyDescent="0.25">
      <c r="A399" s="7" t="s">
        <v>9151</v>
      </c>
      <c r="B399" s="7" t="s">
        <v>9151</v>
      </c>
      <c r="C399" s="7" t="s">
        <v>9151</v>
      </c>
      <c r="D399" s="7" t="s">
        <v>9151</v>
      </c>
      <c r="E399" s="7">
        <v>45.707340000000002</v>
      </c>
      <c r="F399" s="7">
        <v>5.5340629999999997</v>
      </c>
      <c r="G399" s="7" t="s">
        <v>9151</v>
      </c>
      <c r="H399" s="7" t="s">
        <v>9258</v>
      </c>
      <c r="I399" s="7" t="s">
        <v>9258</v>
      </c>
      <c r="J399" s="7" t="s">
        <v>9258</v>
      </c>
      <c r="K399" s="7" t="s">
        <v>9151</v>
      </c>
      <c r="L399" s="7" t="s">
        <v>9151</v>
      </c>
      <c r="M399" s="7" t="s">
        <v>9151</v>
      </c>
      <c r="N399" s="7" t="s">
        <v>9151</v>
      </c>
      <c r="O399" s="7" t="s">
        <v>9151</v>
      </c>
      <c r="P399" s="7" t="s">
        <v>9151</v>
      </c>
      <c r="Q399" s="7" t="s">
        <v>9151</v>
      </c>
      <c r="R399" s="7" t="s">
        <v>9151</v>
      </c>
      <c r="S399" s="7" t="s">
        <v>9151</v>
      </c>
      <c r="T399" s="7" t="s">
        <v>9151</v>
      </c>
      <c r="U399" s="7" t="s">
        <v>9151</v>
      </c>
      <c r="V399" s="7" t="s">
        <v>9151</v>
      </c>
      <c r="W399" s="7" t="s">
        <v>9151</v>
      </c>
      <c r="X399" s="7" t="s">
        <v>9151</v>
      </c>
      <c r="Y399" s="7" t="s">
        <v>9151</v>
      </c>
      <c r="Z399" s="7" t="s">
        <v>9151</v>
      </c>
      <c r="AA399" s="7">
        <v>1568843269</v>
      </c>
      <c r="AB399" s="7">
        <v>156.27000000000001</v>
      </c>
      <c r="AC399" s="7">
        <v>36.049999999999997</v>
      </c>
    </row>
    <row r="400" spans="1:29" x14ac:dyDescent="0.25">
      <c r="A400" s="7" t="s">
        <v>9151</v>
      </c>
      <c r="B400" s="7" t="s">
        <v>9151</v>
      </c>
      <c r="C400" s="7" t="s">
        <v>9151</v>
      </c>
      <c r="D400" s="7" t="s">
        <v>9151</v>
      </c>
      <c r="E400" s="7">
        <v>-0.57262900000000005</v>
      </c>
      <c r="F400" s="7">
        <v>30.41563</v>
      </c>
      <c r="G400" s="7" t="s">
        <v>9151</v>
      </c>
      <c r="H400" s="7" t="s">
        <v>9258</v>
      </c>
      <c r="I400" s="7" t="s">
        <v>9258</v>
      </c>
      <c r="J400" s="7" t="s">
        <v>9258</v>
      </c>
      <c r="K400" s="7" t="s">
        <v>9151</v>
      </c>
      <c r="L400" s="7" t="s">
        <v>9151</v>
      </c>
      <c r="M400" s="7" t="s">
        <v>9151</v>
      </c>
      <c r="N400" s="7" t="s">
        <v>9151</v>
      </c>
      <c r="O400" s="7" t="s">
        <v>9151</v>
      </c>
      <c r="P400" s="7" t="s">
        <v>9151</v>
      </c>
      <c r="Q400" s="7" t="s">
        <v>9151</v>
      </c>
      <c r="R400" s="7" t="s">
        <v>9151</v>
      </c>
      <c r="S400" s="7" t="s">
        <v>9151</v>
      </c>
      <c r="T400" s="7" t="s">
        <v>9151</v>
      </c>
      <c r="U400" s="7" t="s">
        <v>9151</v>
      </c>
      <c r="V400" s="7" t="s">
        <v>9151</v>
      </c>
      <c r="W400" s="7" t="s">
        <v>9151</v>
      </c>
      <c r="X400" s="7" t="s">
        <v>9151</v>
      </c>
      <c r="Y400" s="7" t="s">
        <v>9151</v>
      </c>
      <c r="Z400" s="7" t="s">
        <v>9151</v>
      </c>
      <c r="AA400" s="7">
        <v>1568843252</v>
      </c>
      <c r="AB400" s="7">
        <v>156.27000000000001</v>
      </c>
      <c r="AC400" s="7">
        <v>36.049999999999997</v>
      </c>
    </row>
    <row r="401" spans="1:29" x14ac:dyDescent="0.25">
      <c r="A401" s="7" t="s">
        <v>9151</v>
      </c>
      <c r="B401" s="7" t="s">
        <v>9151</v>
      </c>
      <c r="C401" s="7" t="s">
        <v>9151</v>
      </c>
      <c r="D401" s="7" t="s">
        <v>9151</v>
      </c>
      <c r="E401" s="7">
        <v>23.059468500000001</v>
      </c>
      <c r="F401" s="7">
        <v>113.8146974</v>
      </c>
      <c r="G401" s="7" t="s">
        <v>9151</v>
      </c>
      <c r="H401" s="7" t="s">
        <v>9258</v>
      </c>
      <c r="I401" s="7" t="s">
        <v>9258</v>
      </c>
      <c r="J401" s="7" t="s">
        <v>9258</v>
      </c>
      <c r="K401" s="7" t="s">
        <v>9151</v>
      </c>
      <c r="L401" s="7" t="s">
        <v>9151</v>
      </c>
      <c r="M401" s="7" t="s">
        <v>9151</v>
      </c>
      <c r="N401" s="7" t="s">
        <v>9151</v>
      </c>
      <c r="O401" s="7" t="s">
        <v>9151</v>
      </c>
      <c r="P401" s="7" t="s">
        <v>9151</v>
      </c>
      <c r="Q401" s="7" t="s">
        <v>9151</v>
      </c>
      <c r="R401" s="7" t="s">
        <v>9151</v>
      </c>
      <c r="S401" s="7" t="s">
        <v>9151</v>
      </c>
      <c r="T401" s="7" t="s">
        <v>9151</v>
      </c>
      <c r="U401" s="7" t="s">
        <v>9151</v>
      </c>
      <c r="V401" s="7" t="s">
        <v>9151</v>
      </c>
      <c r="W401" s="7" t="s">
        <v>9151</v>
      </c>
      <c r="X401" s="7" t="s">
        <v>9151</v>
      </c>
      <c r="Y401" s="7" t="s">
        <v>9151</v>
      </c>
      <c r="Z401" s="7" t="s">
        <v>9151</v>
      </c>
      <c r="AA401" s="7">
        <v>1568843268</v>
      </c>
      <c r="AB401" s="7">
        <v>156.27000000000001</v>
      </c>
      <c r="AC401" s="7">
        <v>36.049999999999997</v>
      </c>
    </row>
    <row r="402" spans="1:29" x14ac:dyDescent="0.25">
      <c r="A402" s="7" t="s">
        <v>9151</v>
      </c>
      <c r="B402" s="7" t="s">
        <v>9151</v>
      </c>
      <c r="C402" s="7" t="s">
        <v>9151</v>
      </c>
      <c r="D402" s="7" t="s">
        <v>9151</v>
      </c>
      <c r="E402" s="7">
        <v>-9.9246703000000007</v>
      </c>
      <c r="F402" s="7">
        <v>-48.259260599999998</v>
      </c>
      <c r="G402" s="7" t="s">
        <v>9151</v>
      </c>
      <c r="H402" s="7" t="s">
        <v>9258</v>
      </c>
      <c r="I402" s="7" t="s">
        <v>9258</v>
      </c>
      <c r="J402" s="7" t="s">
        <v>9258</v>
      </c>
      <c r="K402" s="7" t="s">
        <v>9151</v>
      </c>
      <c r="L402" s="7" t="s">
        <v>9151</v>
      </c>
      <c r="M402" s="7" t="s">
        <v>9151</v>
      </c>
      <c r="N402" s="7" t="s">
        <v>9151</v>
      </c>
      <c r="O402" s="7" t="s">
        <v>9151</v>
      </c>
      <c r="P402" s="7" t="s">
        <v>9151</v>
      </c>
      <c r="Q402" s="7" t="s">
        <v>9151</v>
      </c>
      <c r="R402" s="7" t="s">
        <v>9151</v>
      </c>
      <c r="S402" s="7" t="s">
        <v>9151</v>
      </c>
      <c r="T402" s="7" t="s">
        <v>9151</v>
      </c>
      <c r="U402" s="7" t="s">
        <v>9151</v>
      </c>
      <c r="V402" s="7" t="s">
        <v>9151</v>
      </c>
      <c r="W402" s="7" t="s">
        <v>9151</v>
      </c>
      <c r="X402" s="7" t="s">
        <v>9151</v>
      </c>
      <c r="Y402" s="7" t="s">
        <v>9151</v>
      </c>
      <c r="Z402" s="7" t="s">
        <v>9151</v>
      </c>
      <c r="AA402" s="7">
        <v>1568843252</v>
      </c>
      <c r="AB402" s="7">
        <v>156.27000000000001</v>
      </c>
      <c r="AC402" s="7">
        <v>36.049999999999997</v>
      </c>
    </row>
    <row r="403" spans="1:29" x14ac:dyDescent="0.25">
      <c r="A403" s="7" t="s">
        <v>9151</v>
      </c>
      <c r="B403" s="7" t="s">
        <v>9151</v>
      </c>
      <c r="C403" s="7" t="s">
        <v>9151</v>
      </c>
      <c r="D403" s="7" t="s">
        <v>9151</v>
      </c>
      <c r="E403" s="7" t="s">
        <v>9258</v>
      </c>
      <c r="F403" s="7" t="s">
        <v>9258</v>
      </c>
      <c r="G403" s="7" t="s">
        <v>9258</v>
      </c>
      <c r="H403" s="7">
        <v>-24.7995226</v>
      </c>
      <c r="I403" s="7">
        <v>-65.434693999999993</v>
      </c>
      <c r="J403" s="7" t="s">
        <v>9151</v>
      </c>
      <c r="K403" s="7" t="s">
        <v>9151</v>
      </c>
      <c r="L403" s="7" t="s">
        <v>9151</v>
      </c>
      <c r="M403" s="7" t="s">
        <v>9151</v>
      </c>
      <c r="N403" s="7" t="s">
        <v>9151</v>
      </c>
      <c r="O403" s="7" t="s">
        <v>9151</v>
      </c>
      <c r="P403" s="7" t="s">
        <v>9151</v>
      </c>
      <c r="Q403" s="7" t="s">
        <v>9151</v>
      </c>
      <c r="R403" s="7" t="s">
        <v>9151</v>
      </c>
      <c r="S403" s="7" t="s">
        <v>9151</v>
      </c>
      <c r="T403" s="7" t="s">
        <v>9151</v>
      </c>
      <c r="U403" s="7" t="s">
        <v>9151</v>
      </c>
      <c r="V403" s="7" t="s">
        <v>9151</v>
      </c>
      <c r="W403" s="7" t="s">
        <v>9151</v>
      </c>
      <c r="X403" s="7" t="s">
        <v>9151</v>
      </c>
      <c r="Y403" s="7" t="s">
        <v>9151</v>
      </c>
      <c r="Z403" s="7" t="s">
        <v>9151</v>
      </c>
      <c r="AA403" s="7" t="s">
        <v>9258</v>
      </c>
      <c r="AB403" s="7" t="s">
        <v>9258</v>
      </c>
      <c r="AC403" s="7" t="s">
        <v>9258</v>
      </c>
    </row>
    <row r="404" spans="1:29" x14ac:dyDescent="0.25">
      <c r="A404" s="7" t="s">
        <v>9151</v>
      </c>
      <c r="B404" s="7" t="s">
        <v>9151</v>
      </c>
      <c r="C404" s="7" t="s">
        <v>9151</v>
      </c>
      <c r="D404" s="7" t="s">
        <v>9151</v>
      </c>
      <c r="E404" s="7" t="s">
        <v>9258</v>
      </c>
      <c r="F404" s="7" t="s">
        <v>9258</v>
      </c>
      <c r="G404" s="7" t="s">
        <v>9258</v>
      </c>
      <c r="H404" s="7">
        <v>37.073667</v>
      </c>
      <c r="I404" s="7">
        <v>80.188986</v>
      </c>
      <c r="J404" s="7" t="s">
        <v>9151</v>
      </c>
      <c r="K404" s="7" t="s">
        <v>9151</v>
      </c>
      <c r="L404" s="7" t="s">
        <v>9151</v>
      </c>
      <c r="M404" s="7" t="s">
        <v>9151</v>
      </c>
      <c r="N404" s="7" t="s">
        <v>9151</v>
      </c>
      <c r="O404" s="7" t="s">
        <v>9151</v>
      </c>
      <c r="P404" s="7" t="s">
        <v>9151</v>
      </c>
      <c r="Q404" s="7" t="s">
        <v>9151</v>
      </c>
      <c r="R404" s="7" t="s">
        <v>9151</v>
      </c>
      <c r="S404" s="7" t="s">
        <v>9151</v>
      </c>
      <c r="T404" s="7" t="s">
        <v>9151</v>
      </c>
      <c r="U404" s="7" t="s">
        <v>9151</v>
      </c>
      <c r="V404" s="7" t="s">
        <v>9151</v>
      </c>
      <c r="W404" s="7" t="s">
        <v>9151</v>
      </c>
      <c r="X404" s="7" t="s">
        <v>9151</v>
      </c>
      <c r="Y404" s="7" t="s">
        <v>9151</v>
      </c>
      <c r="Z404" s="7" t="s">
        <v>9151</v>
      </c>
      <c r="AA404" s="7" t="s">
        <v>9258</v>
      </c>
      <c r="AB404" s="7" t="s">
        <v>9258</v>
      </c>
      <c r="AC404" s="7" t="s">
        <v>9258</v>
      </c>
    </row>
    <row r="405" spans="1:29" x14ac:dyDescent="0.25">
      <c r="A405" s="7" t="s">
        <v>9151</v>
      </c>
      <c r="B405" s="7" t="s">
        <v>9151</v>
      </c>
      <c r="C405" s="7" t="s">
        <v>9151</v>
      </c>
      <c r="D405" s="7" t="s">
        <v>9151</v>
      </c>
      <c r="E405" s="7" t="s">
        <v>9258</v>
      </c>
      <c r="F405" s="7" t="s">
        <v>9258</v>
      </c>
      <c r="G405" s="7" t="s">
        <v>9258</v>
      </c>
      <c r="H405" s="7">
        <v>29.236820000000002</v>
      </c>
      <c r="I405" s="7">
        <v>109.31644</v>
      </c>
      <c r="J405" s="7" t="s">
        <v>9151</v>
      </c>
      <c r="K405" s="7" t="s">
        <v>9151</v>
      </c>
      <c r="L405" s="7" t="s">
        <v>9151</v>
      </c>
      <c r="M405" s="7" t="s">
        <v>9151</v>
      </c>
      <c r="N405" s="7" t="s">
        <v>9151</v>
      </c>
      <c r="O405" s="7" t="s">
        <v>9151</v>
      </c>
      <c r="P405" s="7" t="s">
        <v>9151</v>
      </c>
      <c r="Q405" s="7" t="s">
        <v>9151</v>
      </c>
      <c r="R405" s="7" t="s">
        <v>9151</v>
      </c>
      <c r="S405" s="7" t="s">
        <v>9151</v>
      </c>
      <c r="T405" s="7" t="s">
        <v>9151</v>
      </c>
      <c r="U405" s="7" t="s">
        <v>9151</v>
      </c>
      <c r="V405" s="7" t="s">
        <v>9151</v>
      </c>
      <c r="W405" s="7" t="s">
        <v>9151</v>
      </c>
      <c r="X405" s="7" t="s">
        <v>9151</v>
      </c>
      <c r="Y405" s="7" t="s">
        <v>9151</v>
      </c>
      <c r="Z405" s="7" t="s">
        <v>9151</v>
      </c>
      <c r="AA405" s="7" t="s">
        <v>9258</v>
      </c>
      <c r="AB405" s="7" t="s">
        <v>9258</v>
      </c>
      <c r="AC405" s="7" t="s">
        <v>9258</v>
      </c>
    </row>
    <row r="406" spans="1:29" x14ac:dyDescent="0.25">
      <c r="A406" s="7" t="s">
        <v>9151</v>
      </c>
      <c r="B406" s="7" t="s">
        <v>9151</v>
      </c>
      <c r="C406" s="7" t="s">
        <v>9151</v>
      </c>
      <c r="D406" s="7" t="s">
        <v>9151</v>
      </c>
      <c r="E406" s="7" t="s">
        <v>9258</v>
      </c>
      <c r="F406" s="7" t="s">
        <v>9258</v>
      </c>
      <c r="G406" s="7" t="s">
        <v>9258</v>
      </c>
      <c r="H406" s="7">
        <v>50.413424900000003</v>
      </c>
      <c r="I406" s="7">
        <v>14.908438</v>
      </c>
      <c r="J406" s="7" t="s">
        <v>9151</v>
      </c>
      <c r="K406" s="7" t="s">
        <v>9151</v>
      </c>
      <c r="L406" s="7" t="s">
        <v>9151</v>
      </c>
      <c r="M406" s="7" t="s">
        <v>9151</v>
      </c>
      <c r="N406" s="7" t="s">
        <v>9151</v>
      </c>
      <c r="O406" s="7" t="s">
        <v>9151</v>
      </c>
      <c r="P406" s="7" t="s">
        <v>9151</v>
      </c>
      <c r="Q406" s="7" t="s">
        <v>9151</v>
      </c>
      <c r="R406" s="7" t="s">
        <v>9151</v>
      </c>
      <c r="S406" s="7" t="s">
        <v>9151</v>
      </c>
      <c r="T406" s="7" t="s">
        <v>9151</v>
      </c>
      <c r="U406" s="7" t="s">
        <v>9151</v>
      </c>
      <c r="V406" s="7" t="s">
        <v>9151</v>
      </c>
      <c r="W406" s="7" t="s">
        <v>9151</v>
      </c>
      <c r="X406" s="7" t="s">
        <v>9151</v>
      </c>
      <c r="Y406" s="7" t="s">
        <v>9151</v>
      </c>
      <c r="Z406" s="7" t="s">
        <v>9151</v>
      </c>
      <c r="AA406" s="7" t="s">
        <v>9258</v>
      </c>
      <c r="AB406" s="7" t="s">
        <v>9258</v>
      </c>
      <c r="AC406" s="7" t="s">
        <v>9258</v>
      </c>
    </row>
    <row r="407" spans="1:29" x14ac:dyDescent="0.25">
      <c r="A407" s="7" t="s">
        <v>9151</v>
      </c>
      <c r="B407" s="7" t="s">
        <v>9151</v>
      </c>
      <c r="C407" s="7" t="s">
        <v>9151</v>
      </c>
      <c r="D407" s="7" t="s">
        <v>9151</v>
      </c>
      <c r="E407" s="7" t="s">
        <v>9258</v>
      </c>
      <c r="F407" s="7" t="s">
        <v>9258</v>
      </c>
      <c r="G407" s="7" t="s">
        <v>9258</v>
      </c>
      <c r="H407" s="7">
        <v>-6.3621916000000001</v>
      </c>
      <c r="I407" s="7">
        <v>106.8502879</v>
      </c>
      <c r="J407" s="7" t="s">
        <v>9151</v>
      </c>
      <c r="K407" s="7" t="s">
        <v>9151</v>
      </c>
      <c r="L407" s="7" t="s">
        <v>9151</v>
      </c>
      <c r="M407" s="7" t="s">
        <v>9151</v>
      </c>
      <c r="N407" s="7" t="s">
        <v>9151</v>
      </c>
      <c r="O407" s="7" t="s">
        <v>9151</v>
      </c>
      <c r="P407" s="7" t="s">
        <v>9151</v>
      </c>
      <c r="Q407" s="7" t="s">
        <v>9151</v>
      </c>
      <c r="R407" s="7" t="s">
        <v>9151</v>
      </c>
      <c r="S407" s="7" t="s">
        <v>9151</v>
      </c>
      <c r="T407" s="7" t="s">
        <v>9151</v>
      </c>
      <c r="U407" s="7" t="s">
        <v>9151</v>
      </c>
      <c r="V407" s="7" t="s">
        <v>9151</v>
      </c>
      <c r="W407" s="7" t="s">
        <v>9151</v>
      </c>
      <c r="X407" s="7" t="s">
        <v>9151</v>
      </c>
      <c r="Y407" s="7" t="s">
        <v>9151</v>
      </c>
      <c r="Z407" s="7" t="s">
        <v>9151</v>
      </c>
      <c r="AA407" s="7" t="s">
        <v>9258</v>
      </c>
      <c r="AB407" s="7" t="s">
        <v>9258</v>
      </c>
      <c r="AC407" s="7" t="s">
        <v>9258</v>
      </c>
    </row>
    <row r="408" spans="1:29" x14ac:dyDescent="0.25">
      <c r="A408" s="7" t="s">
        <v>9151</v>
      </c>
      <c r="B408" s="7" t="s">
        <v>9151</v>
      </c>
      <c r="C408" s="7" t="s">
        <v>9151</v>
      </c>
      <c r="D408" s="7" t="s">
        <v>9151</v>
      </c>
      <c r="E408" s="7">
        <v>44.915331799999997</v>
      </c>
      <c r="F408" s="7">
        <v>19.4516353</v>
      </c>
      <c r="G408" s="7" t="s">
        <v>9151</v>
      </c>
      <c r="H408" s="7" t="s">
        <v>9258</v>
      </c>
      <c r="I408" s="7" t="s">
        <v>9258</v>
      </c>
      <c r="J408" s="7" t="s">
        <v>9258</v>
      </c>
      <c r="K408" s="7" t="s">
        <v>9151</v>
      </c>
      <c r="L408" s="7" t="s">
        <v>9151</v>
      </c>
      <c r="M408" s="7" t="s">
        <v>9151</v>
      </c>
      <c r="N408" s="7" t="s">
        <v>9151</v>
      </c>
      <c r="O408" s="7" t="s">
        <v>9151</v>
      </c>
      <c r="P408" s="7" t="s">
        <v>9151</v>
      </c>
      <c r="Q408" s="7" t="s">
        <v>9151</v>
      </c>
      <c r="R408" s="7" t="s">
        <v>9151</v>
      </c>
      <c r="S408" s="7" t="s">
        <v>9151</v>
      </c>
      <c r="T408" s="7" t="s">
        <v>9151</v>
      </c>
      <c r="U408" s="7" t="s">
        <v>9151</v>
      </c>
      <c r="V408" s="7" t="s">
        <v>9151</v>
      </c>
      <c r="W408" s="7" t="s">
        <v>9151</v>
      </c>
      <c r="X408" s="7" t="s">
        <v>9151</v>
      </c>
      <c r="Y408" s="7" t="s">
        <v>9151</v>
      </c>
      <c r="Z408" s="7" t="s">
        <v>9151</v>
      </c>
      <c r="AA408" s="7">
        <v>1553256201</v>
      </c>
      <c r="AB408" s="7">
        <v>196.94</v>
      </c>
      <c r="AC408" s="7">
        <v>149.41999999999999</v>
      </c>
    </row>
    <row r="409" spans="1:29" x14ac:dyDescent="0.25">
      <c r="A409" s="7" t="s">
        <v>9151</v>
      </c>
      <c r="B409" s="7" t="s">
        <v>9151</v>
      </c>
      <c r="C409" s="7" t="s">
        <v>9151</v>
      </c>
      <c r="D409" s="7" t="s">
        <v>9151</v>
      </c>
      <c r="E409" s="7">
        <v>-15.209073399999999</v>
      </c>
      <c r="F409" s="7">
        <v>-39.195972900000001</v>
      </c>
      <c r="G409" s="7" t="s">
        <v>9151</v>
      </c>
      <c r="H409" s="7" t="s">
        <v>9258</v>
      </c>
      <c r="I409" s="7" t="s">
        <v>9258</v>
      </c>
      <c r="J409" s="7" t="s">
        <v>9258</v>
      </c>
      <c r="K409" s="7" t="s">
        <v>9151</v>
      </c>
      <c r="L409" s="7" t="s">
        <v>9151</v>
      </c>
      <c r="M409" s="7" t="s">
        <v>9151</v>
      </c>
      <c r="N409" s="7" t="s">
        <v>9151</v>
      </c>
      <c r="O409" s="7" t="s">
        <v>9151</v>
      </c>
      <c r="P409" s="7" t="s">
        <v>9151</v>
      </c>
      <c r="Q409" s="7" t="s">
        <v>9151</v>
      </c>
      <c r="R409" s="7" t="s">
        <v>9151</v>
      </c>
      <c r="S409" s="7" t="s">
        <v>9151</v>
      </c>
      <c r="T409" s="7" t="s">
        <v>9151</v>
      </c>
      <c r="U409" s="7" t="s">
        <v>9151</v>
      </c>
      <c r="V409" s="7" t="s">
        <v>9151</v>
      </c>
      <c r="W409" s="7" t="s">
        <v>9151</v>
      </c>
      <c r="X409" s="7" t="s">
        <v>9151</v>
      </c>
      <c r="Y409" s="7" t="s">
        <v>9151</v>
      </c>
      <c r="Z409" s="7" t="s">
        <v>9151</v>
      </c>
      <c r="AA409" s="7">
        <v>1553256201</v>
      </c>
      <c r="AB409" s="7">
        <v>196.94</v>
      </c>
      <c r="AC409" s="7">
        <v>149.41999999999999</v>
      </c>
    </row>
    <row r="410" spans="1:29" x14ac:dyDescent="0.25">
      <c r="A410" s="7" t="s">
        <v>9151</v>
      </c>
      <c r="B410" s="7" t="s">
        <v>9151</v>
      </c>
      <c r="C410" s="7" t="s">
        <v>9151</v>
      </c>
      <c r="D410" s="7" t="s">
        <v>9151</v>
      </c>
      <c r="E410" s="7" t="s">
        <v>9258</v>
      </c>
      <c r="F410" s="7" t="s">
        <v>9258</v>
      </c>
      <c r="G410" s="7" t="s">
        <v>9258</v>
      </c>
      <c r="H410" s="7">
        <v>25.314811500000001</v>
      </c>
      <c r="I410" s="7">
        <v>55.958134999999999</v>
      </c>
      <c r="J410" s="7" t="s">
        <v>9151</v>
      </c>
      <c r="K410" s="7" t="s">
        <v>9151</v>
      </c>
      <c r="L410" s="7" t="s">
        <v>9151</v>
      </c>
      <c r="M410" s="7" t="s">
        <v>9151</v>
      </c>
      <c r="N410" s="7" t="s">
        <v>9151</v>
      </c>
      <c r="O410" s="7" t="s">
        <v>9151</v>
      </c>
      <c r="P410" s="7" t="s">
        <v>9151</v>
      </c>
      <c r="Q410" s="7" t="s">
        <v>9151</v>
      </c>
      <c r="R410" s="7" t="s">
        <v>9151</v>
      </c>
      <c r="S410" s="7" t="s">
        <v>9151</v>
      </c>
      <c r="T410" s="7" t="s">
        <v>9151</v>
      </c>
      <c r="U410" s="7" t="s">
        <v>9151</v>
      </c>
      <c r="V410" s="7" t="s">
        <v>9151</v>
      </c>
      <c r="W410" s="7" t="s">
        <v>9151</v>
      </c>
      <c r="X410" s="7" t="s">
        <v>9151</v>
      </c>
      <c r="Y410" s="7" t="s">
        <v>9151</v>
      </c>
      <c r="Z410" s="7" t="s">
        <v>9151</v>
      </c>
      <c r="AA410" s="7" t="s">
        <v>9258</v>
      </c>
      <c r="AB410" s="7" t="s">
        <v>9258</v>
      </c>
      <c r="AC410" s="7" t="s">
        <v>9258</v>
      </c>
    </row>
    <row r="411" spans="1:29" x14ac:dyDescent="0.25">
      <c r="A411" s="7" t="s">
        <v>9151</v>
      </c>
      <c r="B411" s="7" t="s">
        <v>9151</v>
      </c>
      <c r="C411" s="7" t="s">
        <v>9151</v>
      </c>
      <c r="D411" s="7" t="s">
        <v>9151</v>
      </c>
      <c r="E411" s="7">
        <v>13.81967</v>
      </c>
      <c r="F411" s="7">
        <v>100.0601382</v>
      </c>
      <c r="G411" s="7" t="s">
        <v>9151</v>
      </c>
      <c r="H411" s="7" t="s">
        <v>9258</v>
      </c>
      <c r="I411" s="7" t="s">
        <v>9258</v>
      </c>
      <c r="J411" s="7" t="s">
        <v>9258</v>
      </c>
      <c r="K411" s="7" t="s">
        <v>9151</v>
      </c>
      <c r="L411" s="7" t="s">
        <v>9151</v>
      </c>
      <c r="M411" s="7" t="s">
        <v>9151</v>
      </c>
      <c r="N411" s="7" t="s">
        <v>9151</v>
      </c>
      <c r="O411" s="7" t="s">
        <v>9151</v>
      </c>
      <c r="P411" s="7" t="s">
        <v>9151</v>
      </c>
      <c r="Q411" s="7" t="s">
        <v>9151</v>
      </c>
      <c r="R411" s="7" t="s">
        <v>9151</v>
      </c>
      <c r="S411" s="7" t="s">
        <v>9151</v>
      </c>
      <c r="T411" s="7" t="s">
        <v>9151</v>
      </c>
      <c r="U411" s="7" t="s">
        <v>9151</v>
      </c>
      <c r="V411" s="7" t="s">
        <v>9151</v>
      </c>
      <c r="W411" s="7" t="s">
        <v>9151</v>
      </c>
      <c r="X411" s="7" t="s">
        <v>9151</v>
      </c>
      <c r="Y411" s="7" t="s">
        <v>9151</v>
      </c>
      <c r="Z411" s="7" t="s">
        <v>9151</v>
      </c>
      <c r="AA411" s="7">
        <v>1556650259</v>
      </c>
      <c r="AB411" s="7">
        <v>12.09</v>
      </c>
      <c r="AC411" s="7">
        <v>41.14</v>
      </c>
    </row>
    <row r="412" spans="1:29" x14ac:dyDescent="0.25">
      <c r="A412" s="7" t="s">
        <v>9151</v>
      </c>
      <c r="B412" s="7" t="s">
        <v>9151</v>
      </c>
      <c r="C412" s="7" t="s">
        <v>9151</v>
      </c>
      <c r="D412" s="7" t="s">
        <v>9151</v>
      </c>
      <c r="E412" s="7">
        <v>52.3506</v>
      </c>
      <c r="F412" s="7">
        <v>31.112100000000002</v>
      </c>
      <c r="G412" s="7" t="s">
        <v>9151</v>
      </c>
      <c r="H412" s="7" t="s">
        <v>9258</v>
      </c>
      <c r="I412" s="7" t="s">
        <v>9258</v>
      </c>
      <c r="J412" s="7" t="s">
        <v>9258</v>
      </c>
      <c r="K412" s="7" t="s">
        <v>9151</v>
      </c>
      <c r="L412" s="7" t="s">
        <v>9151</v>
      </c>
      <c r="M412" s="7" t="s">
        <v>9151</v>
      </c>
      <c r="N412" s="7" t="s">
        <v>9151</v>
      </c>
      <c r="O412" s="7" t="s">
        <v>9151</v>
      </c>
      <c r="P412" s="7" t="s">
        <v>9151</v>
      </c>
      <c r="Q412" s="7" t="s">
        <v>9151</v>
      </c>
      <c r="R412" s="7" t="s">
        <v>9151</v>
      </c>
      <c r="S412" s="7" t="s">
        <v>9151</v>
      </c>
      <c r="T412" s="7" t="s">
        <v>9151</v>
      </c>
      <c r="U412" s="7" t="s">
        <v>9151</v>
      </c>
      <c r="V412" s="7" t="s">
        <v>9151</v>
      </c>
      <c r="W412" s="7" t="s">
        <v>9151</v>
      </c>
      <c r="X412" s="7" t="s">
        <v>9151</v>
      </c>
      <c r="Y412" s="7" t="s">
        <v>9151</v>
      </c>
      <c r="Z412" s="7" t="s">
        <v>9151</v>
      </c>
      <c r="AA412" s="7">
        <v>1556650259</v>
      </c>
      <c r="AB412" s="7">
        <v>12.09</v>
      </c>
      <c r="AC412" s="7">
        <v>41.14</v>
      </c>
    </row>
    <row r="413" spans="1:29" x14ac:dyDescent="0.25">
      <c r="A413" s="7" t="s">
        <v>9151</v>
      </c>
      <c r="B413" s="7" t="s">
        <v>9151</v>
      </c>
      <c r="C413" s="7" t="s">
        <v>9151</v>
      </c>
      <c r="D413" s="7" t="s">
        <v>9151</v>
      </c>
      <c r="E413" s="7">
        <v>49.032160500000003</v>
      </c>
      <c r="F413" s="7">
        <v>1.2408185</v>
      </c>
      <c r="G413" s="7" t="s">
        <v>9151</v>
      </c>
      <c r="H413" s="7" t="s">
        <v>9258</v>
      </c>
      <c r="I413" s="7" t="s">
        <v>9258</v>
      </c>
      <c r="J413" s="7" t="s">
        <v>9258</v>
      </c>
      <c r="K413" s="7" t="s">
        <v>9151</v>
      </c>
      <c r="L413" s="7" t="s">
        <v>9151</v>
      </c>
      <c r="M413" s="7" t="s">
        <v>9151</v>
      </c>
      <c r="N413" s="7" t="s">
        <v>9151</v>
      </c>
      <c r="O413" s="7" t="s">
        <v>9151</v>
      </c>
      <c r="P413" s="7" t="s">
        <v>9151</v>
      </c>
      <c r="Q413" s="7" t="s">
        <v>9151</v>
      </c>
      <c r="R413" s="7" t="s">
        <v>9151</v>
      </c>
      <c r="S413" s="7" t="s">
        <v>9151</v>
      </c>
      <c r="T413" s="7" t="s">
        <v>9151</v>
      </c>
      <c r="U413" s="7" t="s">
        <v>9151</v>
      </c>
      <c r="V413" s="7" t="s">
        <v>9151</v>
      </c>
      <c r="W413" s="7" t="s">
        <v>9151</v>
      </c>
      <c r="X413" s="7" t="s">
        <v>9151</v>
      </c>
      <c r="Y413" s="7" t="s">
        <v>9151</v>
      </c>
      <c r="Z413" s="7" t="s">
        <v>9151</v>
      </c>
      <c r="AA413" s="7">
        <v>1556650259</v>
      </c>
      <c r="AB413" s="7">
        <v>12.09</v>
      </c>
      <c r="AC413" s="7">
        <v>41.14</v>
      </c>
    </row>
    <row r="414" spans="1:29" x14ac:dyDescent="0.25">
      <c r="A414" s="7" t="s">
        <v>9151</v>
      </c>
      <c r="B414" s="7" t="s">
        <v>9151</v>
      </c>
      <c r="C414" s="7" t="s">
        <v>9151</v>
      </c>
      <c r="D414" s="7" t="s">
        <v>9151</v>
      </c>
      <c r="E414" s="7">
        <v>-0.99629719999999999</v>
      </c>
      <c r="F414" s="7">
        <v>-77.813603499999999</v>
      </c>
      <c r="G414" s="7" t="s">
        <v>9151</v>
      </c>
      <c r="H414" s="7" t="s">
        <v>9258</v>
      </c>
      <c r="I414" s="7" t="s">
        <v>9258</v>
      </c>
      <c r="J414" s="7" t="s">
        <v>9258</v>
      </c>
      <c r="K414" s="7" t="s">
        <v>9151</v>
      </c>
      <c r="L414" s="7" t="s">
        <v>9151</v>
      </c>
      <c r="M414" s="7" t="s">
        <v>9151</v>
      </c>
      <c r="N414" s="7" t="s">
        <v>9151</v>
      </c>
      <c r="O414" s="7" t="s">
        <v>9151</v>
      </c>
      <c r="P414" s="7" t="s">
        <v>9151</v>
      </c>
      <c r="Q414" s="7" t="s">
        <v>9151</v>
      </c>
      <c r="R414" s="7" t="s">
        <v>9151</v>
      </c>
      <c r="S414" s="7" t="s">
        <v>9151</v>
      </c>
      <c r="T414" s="7" t="s">
        <v>9151</v>
      </c>
      <c r="U414" s="7" t="s">
        <v>9151</v>
      </c>
      <c r="V414" s="7" t="s">
        <v>9151</v>
      </c>
      <c r="W414" s="7" t="s">
        <v>9151</v>
      </c>
      <c r="X414" s="7" t="s">
        <v>9151</v>
      </c>
      <c r="Y414" s="7" t="s">
        <v>9151</v>
      </c>
      <c r="Z414" s="7" t="s">
        <v>9151</v>
      </c>
      <c r="AA414" s="7">
        <v>1556650259</v>
      </c>
      <c r="AB414" s="7">
        <v>12.09</v>
      </c>
      <c r="AC414" s="7">
        <v>41.14</v>
      </c>
    </row>
    <row r="415" spans="1:29" x14ac:dyDescent="0.25">
      <c r="A415" s="7" t="s">
        <v>9151</v>
      </c>
      <c r="B415" s="7" t="s">
        <v>9151</v>
      </c>
      <c r="C415" s="7" t="s">
        <v>9151</v>
      </c>
      <c r="D415" s="7" t="s">
        <v>9151</v>
      </c>
      <c r="E415" s="7" t="s">
        <v>9258</v>
      </c>
      <c r="F415" s="7" t="s">
        <v>9258</v>
      </c>
      <c r="G415" s="7" t="s">
        <v>9258</v>
      </c>
      <c r="H415" s="7">
        <v>53.607925000000002</v>
      </c>
      <c r="I415" s="7">
        <v>10.0852568</v>
      </c>
      <c r="J415" s="7" t="s">
        <v>9151</v>
      </c>
      <c r="K415" s="7" t="s">
        <v>9151</v>
      </c>
      <c r="L415" s="7" t="s">
        <v>9151</v>
      </c>
      <c r="M415" s="7" t="s">
        <v>9151</v>
      </c>
      <c r="N415" s="7" t="s">
        <v>9151</v>
      </c>
      <c r="O415" s="7" t="s">
        <v>9151</v>
      </c>
      <c r="P415" s="7" t="s">
        <v>9151</v>
      </c>
      <c r="Q415" s="7" t="s">
        <v>9151</v>
      </c>
      <c r="R415" s="7" t="s">
        <v>9151</v>
      </c>
      <c r="S415" s="7" t="s">
        <v>9151</v>
      </c>
      <c r="T415" s="7" t="s">
        <v>9151</v>
      </c>
      <c r="U415" s="7" t="s">
        <v>9151</v>
      </c>
      <c r="V415" s="7" t="s">
        <v>9151</v>
      </c>
      <c r="W415" s="7" t="s">
        <v>9151</v>
      </c>
      <c r="X415" s="7" t="s">
        <v>9151</v>
      </c>
      <c r="Y415" s="7" t="s">
        <v>9151</v>
      </c>
      <c r="Z415" s="7" t="s">
        <v>9151</v>
      </c>
      <c r="AA415" s="7" t="s">
        <v>9258</v>
      </c>
      <c r="AB415" s="7" t="s">
        <v>9258</v>
      </c>
      <c r="AC415" s="7" t="s">
        <v>9258</v>
      </c>
    </row>
    <row r="416" spans="1:29" x14ac:dyDescent="0.25">
      <c r="A416" s="7" t="s">
        <v>9151</v>
      </c>
      <c r="B416" s="7" t="s">
        <v>9151</v>
      </c>
      <c r="C416" s="7" t="s">
        <v>9151</v>
      </c>
      <c r="D416" s="7" t="s">
        <v>9151</v>
      </c>
      <c r="E416" s="7" t="s">
        <v>9258</v>
      </c>
      <c r="F416" s="7" t="s">
        <v>9258</v>
      </c>
      <c r="G416" s="7" t="s">
        <v>9258</v>
      </c>
      <c r="H416" s="7">
        <v>41.303547999999999</v>
      </c>
      <c r="I416" s="7">
        <v>-8.7353479000000007</v>
      </c>
      <c r="J416" s="7" t="s">
        <v>9151</v>
      </c>
      <c r="K416" s="7" t="s">
        <v>9151</v>
      </c>
      <c r="L416" s="7" t="s">
        <v>9151</v>
      </c>
      <c r="M416" s="7" t="s">
        <v>9151</v>
      </c>
      <c r="N416" s="7" t="s">
        <v>9151</v>
      </c>
      <c r="O416" s="7" t="s">
        <v>9151</v>
      </c>
      <c r="P416" s="7" t="s">
        <v>9151</v>
      </c>
      <c r="Q416" s="7" t="s">
        <v>9151</v>
      </c>
      <c r="R416" s="7" t="s">
        <v>9151</v>
      </c>
      <c r="S416" s="7" t="s">
        <v>9151</v>
      </c>
      <c r="T416" s="7" t="s">
        <v>9151</v>
      </c>
      <c r="U416" s="7" t="s">
        <v>9151</v>
      </c>
      <c r="V416" s="7" t="s">
        <v>9151</v>
      </c>
      <c r="W416" s="7" t="s">
        <v>9151</v>
      </c>
      <c r="X416" s="7" t="s">
        <v>9151</v>
      </c>
      <c r="Y416" s="7" t="s">
        <v>9151</v>
      </c>
      <c r="Z416" s="7" t="s">
        <v>9151</v>
      </c>
      <c r="AA416" s="7" t="s">
        <v>9258</v>
      </c>
      <c r="AB416" s="7" t="s">
        <v>9258</v>
      </c>
      <c r="AC416" s="7" t="s">
        <v>9258</v>
      </c>
    </row>
    <row r="417" spans="1:29" x14ac:dyDescent="0.25">
      <c r="A417" s="7" t="s">
        <v>9151</v>
      </c>
      <c r="B417" s="7" t="s">
        <v>9151</v>
      </c>
      <c r="C417" s="7" t="s">
        <v>9151</v>
      </c>
      <c r="D417" s="7" t="s">
        <v>9151</v>
      </c>
      <c r="E417" s="7" t="s">
        <v>9258</v>
      </c>
      <c r="F417" s="7" t="s">
        <v>9258</v>
      </c>
      <c r="G417" s="7" t="s">
        <v>9258</v>
      </c>
      <c r="H417" s="7">
        <v>1.2413681999999999</v>
      </c>
      <c r="I417" s="7">
        <v>33.123904899999999</v>
      </c>
      <c r="J417" s="7" t="s">
        <v>9151</v>
      </c>
      <c r="K417" s="7" t="s">
        <v>9151</v>
      </c>
      <c r="L417" s="7" t="s">
        <v>9151</v>
      </c>
      <c r="M417" s="7" t="s">
        <v>9151</v>
      </c>
      <c r="N417" s="7" t="s">
        <v>9151</v>
      </c>
      <c r="O417" s="7" t="s">
        <v>9151</v>
      </c>
      <c r="P417" s="7" t="s">
        <v>9151</v>
      </c>
      <c r="Q417" s="7" t="s">
        <v>9151</v>
      </c>
      <c r="R417" s="7" t="s">
        <v>9151</v>
      </c>
      <c r="S417" s="7" t="s">
        <v>9151</v>
      </c>
      <c r="T417" s="7" t="s">
        <v>9151</v>
      </c>
      <c r="U417" s="7" t="s">
        <v>9151</v>
      </c>
      <c r="V417" s="7" t="s">
        <v>9151</v>
      </c>
      <c r="W417" s="7" t="s">
        <v>9151</v>
      </c>
      <c r="X417" s="7" t="s">
        <v>9151</v>
      </c>
      <c r="Y417" s="7" t="s">
        <v>9151</v>
      </c>
      <c r="Z417" s="7" t="s">
        <v>9151</v>
      </c>
      <c r="AA417" s="7" t="s">
        <v>9258</v>
      </c>
      <c r="AB417" s="7" t="s">
        <v>9258</v>
      </c>
      <c r="AC417" s="7" t="s">
        <v>9258</v>
      </c>
    </row>
    <row r="418" spans="1:29" x14ac:dyDescent="0.25">
      <c r="A418" s="7" t="s">
        <v>9151</v>
      </c>
      <c r="B418" s="7" t="s">
        <v>9151</v>
      </c>
      <c r="C418" s="7" t="s">
        <v>9151</v>
      </c>
      <c r="D418" s="7" t="s">
        <v>9151</v>
      </c>
      <c r="E418" s="7" t="s">
        <v>9258</v>
      </c>
      <c r="F418" s="7" t="s">
        <v>9258</v>
      </c>
      <c r="G418" s="7" t="s">
        <v>9258</v>
      </c>
      <c r="H418" s="7">
        <v>52.060904100000002</v>
      </c>
      <c r="I418" s="7">
        <v>17.239346999999999</v>
      </c>
      <c r="J418" s="7" t="s">
        <v>9151</v>
      </c>
      <c r="K418" s="7" t="s">
        <v>9151</v>
      </c>
      <c r="L418" s="7" t="s">
        <v>9151</v>
      </c>
      <c r="M418" s="7" t="s">
        <v>9151</v>
      </c>
      <c r="N418" s="7" t="s">
        <v>9151</v>
      </c>
      <c r="O418" s="7" t="s">
        <v>9151</v>
      </c>
      <c r="P418" s="7" t="s">
        <v>9151</v>
      </c>
      <c r="Q418" s="7" t="s">
        <v>9151</v>
      </c>
      <c r="R418" s="7" t="s">
        <v>9151</v>
      </c>
      <c r="S418" s="7" t="s">
        <v>9151</v>
      </c>
      <c r="T418" s="7" t="s">
        <v>9151</v>
      </c>
      <c r="U418" s="7" t="s">
        <v>9151</v>
      </c>
      <c r="V418" s="7" t="s">
        <v>9151</v>
      </c>
      <c r="W418" s="7" t="s">
        <v>9151</v>
      </c>
      <c r="X418" s="7" t="s">
        <v>9151</v>
      </c>
      <c r="Y418" s="7" t="s">
        <v>9151</v>
      </c>
      <c r="Z418" s="7" t="s">
        <v>9151</v>
      </c>
      <c r="AA418" s="7" t="s">
        <v>9258</v>
      </c>
      <c r="AB418" s="7" t="s">
        <v>9258</v>
      </c>
      <c r="AC418" s="7" t="s">
        <v>9258</v>
      </c>
    </row>
    <row r="419" spans="1:29" x14ac:dyDescent="0.25">
      <c r="A419" s="7" t="s">
        <v>9151</v>
      </c>
      <c r="B419" s="7" t="s">
        <v>9151</v>
      </c>
      <c r="C419" s="7" t="s">
        <v>9151</v>
      </c>
      <c r="D419" s="7" t="s">
        <v>9151</v>
      </c>
      <c r="E419" s="7" t="s">
        <v>9258</v>
      </c>
      <c r="F419" s="7" t="s">
        <v>9258</v>
      </c>
      <c r="G419" s="7" t="s">
        <v>9258</v>
      </c>
      <c r="H419" s="7">
        <v>39.765461199999997</v>
      </c>
      <c r="I419" s="7">
        <v>-8.6206402000000004</v>
      </c>
      <c r="J419" s="7" t="s">
        <v>9151</v>
      </c>
      <c r="K419" s="7" t="s">
        <v>9151</v>
      </c>
      <c r="L419" s="7" t="s">
        <v>9151</v>
      </c>
      <c r="M419" s="7" t="s">
        <v>9151</v>
      </c>
      <c r="N419" s="7" t="s">
        <v>9151</v>
      </c>
      <c r="O419" s="7" t="s">
        <v>9151</v>
      </c>
      <c r="P419" s="7" t="s">
        <v>9151</v>
      </c>
      <c r="Q419" s="7" t="s">
        <v>9151</v>
      </c>
      <c r="R419" s="7" t="s">
        <v>9151</v>
      </c>
      <c r="S419" s="7" t="s">
        <v>9151</v>
      </c>
      <c r="T419" s="7" t="s">
        <v>9151</v>
      </c>
      <c r="U419" s="7" t="s">
        <v>9151</v>
      </c>
      <c r="V419" s="7" t="s">
        <v>9151</v>
      </c>
      <c r="W419" s="7" t="s">
        <v>9151</v>
      </c>
      <c r="X419" s="7" t="s">
        <v>9151</v>
      </c>
      <c r="Y419" s="7" t="s">
        <v>9151</v>
      </c>
      <c r="Z419" s="7" t="s">
        <v>9151</v>
      </c>
      <c r="AA419" s="7" t="s">
        <v>9258</v>
      </c>
      <c r="AB419" s="7" t="s">
        <v>9258</v>
      </c>
      <c r="AC419" s="7" t="s">
        <v>9258</v>
      </c>
    </row>
    <row r="420" spans="1:29" x14ac:dyDescent="0.25">
      <c r="A420" s="7" t="s">
        <v>9151</v>
      </c>
      <c r="B420" s="7" t="s">
        <v>9151</v>
      </c>
      <c r="C420" s="7" t="s">
        <v>9151</v>
      </c>
      <c r="D420" s="7" t="s">
        <v>9151</v>
      </c>
      <c r="E420" s="7" t="s">
        <v>9258</v>
      </c>
      <c r="F420" s="7" t="s">
        <v>9258</v>
      </c>
      <c r="G420" s="7" t="s">
        <v>9258</v>
      </c>
      <c r="H420" s="7">
        <v>21.250639199999998</v>
      </c>
      <c r="I420" s="7">
        <v>105.8980272</v>
      </c>
      <c r="J420" s="7" t="s">
        <v>9151</v>
      </c>
      <c r="K420" s="7" t="s">
        <v>9151</v>
      </c>
      <c r="L420" s="7" t="s">
        <v>9151</v>
      </c>
      <c r="M420" s="7" t="s">
        <v>9151</v>
      </c>
      <c r="N420" s="7" t="s">
        <v>9151</v>
      </c>
      <c r="O420" s="7" t="s">
        <v>9151</v>
      </c>
      <c r="P420" s="7" t="s">
        <v>9151</v>
      </c>
      <c r="Q420" s="7" t="s">
        <v>9151</v>
      </c>
      <c r="R420" s="7" t="s">
        <v>9151</v>
      </c>
      <c r="S420" s="7" t="s">
        <v>9151</v>
      </c>
      <c r="T420" s="7" t="s">
        <v>9151</v>
      </c>
      <c r="U420" s="7" t="s">
        <v>9151</v>
      </c>
      <c r="V420" s="7" t="s">
        <v>9151</v>
      </c>
      <c r="W420" s="7" t="s">
        <v>9151</v>
      </c>
      <c r="X420" s="7" t="s">
        <v>9151</v>
      </c>
      <c r="Y420" s="7" t="s">
        <v>9151</v>
      </c>
      <c r="Z420" s="7" t="s">
        <v>9151</v>
      </c>
      <c r="AA420" s="7" t="s">
        <v>9258</v>
      </c>
      <c r="AB420" s="7" t="s">
        <v>9258</v>
      </c>
      <c r="AC420" s="7" t="s">
        <v>9258</v>
      </c>
    </row>
    <row r="421" spans="1:29" x14ac:dyDescent="0.25">
      <c r="A421" s="7" t="s">
        <v>9151</v>
      </c>
      <c r="B421" s="7" t="s">
        <v>9151</v>
      </c>
      <c r="C421" s="7" t="s">
        <v>9151</v>
      </c>
      <c r="D421" s="7" t="s">
        <v>9151</v>
      </c>
      <c r="E421" s="7">
        <v>31.936876000000002</v>
      </c>
      <c r="F421" s="7">
        <v>112.662673</v>
      </c>
      <c r="G421" s="7" t="s">
        <v>9151</v>
      </c>
      <c r="H421" s="7" t="s">
        <v>9258</v>
      </c>
      <c r="I421" s="7" t="s">
        <v>9258</v>
      </c>
      <c r="J421" s="7" t="s">
        <v>9258</v>
      </c>
      <c r="K421" s="7" t="s">
        <v>9151</v>
      </c>
      <c r="L421" s="7" t="s">
        <v>9151</v>
      </c>
      <c r="M421" s="7" t="s">
        <v>9151</v>
      </c>
      <c r="N421" s="7" t="s">
        <v>9151</v>
      </c>
      <c r="O421" s="7" t="s">
        <v>9151</v>
      </c>
      <c r="P421" s="7" t="s">
        <v>9151</v>
      </c>
      <c r="Q421" s="7" t="s">
        <v>9151</v>
      </c>
      <c r="R421" s="7" t="s">
        <v>9151</v>
      </c>
      <c r="S421" s="7" t="s">
        <v>9151</v>
      </c>
      <c r="T421" s="7" t="s">
        <v>9151</v>
      </c>
      <c r="U421" s="7" t="s">
        <v>9151</v>
      </c>
      <c r="V421" s="7" t="s">
        <v>9151</v>
      </c>
      <c r="W421" s="7" t="s">
        <v>9151</v>
      </c>
      <c r="X421" s="7" t="s">
        <v>9151</v>
      </c>
      <c r="Y421" s="7" t="s">
        <v>9151</v>
      </c>
      <c r="Z421" s="7" t="s">
        <v>9151</v>
      </c>
      <c r="AA421" s="7">
        <v>1550771353</v>
      </c>
      <c r="AB421" s="7">
        <v>176.52</v>
      </c>
      <c r="AC421" s="7">
        <v>138.71</v>
      </c>
    </row>
    <row r="422" spans="1:29" x14ac:dyDescent="0.25">
      <c r="A422" s="7" t="s">
        <v>9151</v>
      </c>
      <c r="B422" s="7" t="s">
        <v>9151</v>
      </c>
      <c r="C422" s="7" t="s">
        <v>9151</v>
      </c>
      <c r="D422" s="7" t="s">
        <v>9151</v>
      </c>
      <c r="E422" s="7">
        <v>-38.185451700000002</v>
      </c>
      <c r="F422" s="7">
        <v>175.21027480000001</v>
      </c>
      <c r="G422" s="7" t="s">
        <v>9151</v>
      </c>
      <c r="H422" s="7" t="s">
        <v>9258</v>
      </c>
      <c r="I422" s="7" t="s">
        <v>9258</v>
      </c>
      <c r="J422" s="7" t="s">
        <v>9258</v>
      </c>
      <c r="K422" s="7" t="s">
        <v>9151</v>
      </c>
      <c r="L422" s="7" t="s">
        <v>9151</v>
      </c>
      <c r="M422" s="7" t="s">
        <v>9151</v>
      </c>
      <c r="N422" s="7" t="s">
        <v>9151</v>
      </c>
      <c r="O422" s="7" t="s">
        <v>9151</v>
      </c>
      <c r="P422" s="7" t="s">
        <v>9151</v>
      </c>
      <c r="Q422" s="7" t="s">
        <v>9151</v>
      </c>
      <c r="R422" s="7" t="s">
        <v>9151</v>
      </c>
      <c r="S422" s="7" t="s">
        <v>9151</v>
      </c>
      <c r="T422" s="7" t="s">
        <v>9151</v>
      </c>
      <c r="U422" s="7" t="s">
        <v>9151</v>
      </c>
      <c r="V422" s="7" t="s">
        <v>9151</v>
      </c>
      <c r="W422" s="7" t="s">
        <v>9151</v>
      </c>
      <c r="X422" s="7" t="s">
        <v>9151</v>
      </c>
      <c r="Y422" s="7" t="s">
        <v>9151</v>
      </c>
      <c r="Z422" s="7" t="s">
        <v>9151</v>
      </c>
      <c r="AA422" s="7">
        <v>1550771348</v>
      </c>
      <c r="AB422" s="7">
        <v>176.52</v>
      </c>
      <c r="AC422" s="7">
        <v>138.71</v>
      </c>
    </row>
    <row r="423" spans="1:29" x14ac:dyDescent="0.25">
      <c r="A423" s="7" t="s">
        <v>9151</v>
      </c>
      <c r="B423" s="7" t="s">
        <v>9151</v>
      </c>
      <c r="C423" s="7" t="s">
        <v>9151</v>
      </c>
      <c r="D423" s="7" t="s">
        <v>9151</v>
      </c>
      <c r="E423" s="7">
        <v>32.319405400000001</v>
      </c>
      <c r="F423" s="7">
        <v>35.023985699999997</v>
      </c>
      <c r="G423" s="7" t="s">
        <v>9151</v>
      </c>
      <c r="H423" s="7" t="s">
        <v>9258</v>
      </c>
      <c r="I423" s="7" t="s">
        <v>9258</v>
      </c>
      <c r="J423" s="7" t="s">
        <v>9258</v>
      </c>
      <c r="K423" s="7" t="s">
        <v>9151</v>
      </c>
      <c r="L423" s="7" t="s">
        <v>9151</v>
      </c>
      <c r="M423" s="7" t="s">
        <v>9151</v>
      </c>
      <c r="N423" s="7" t="s">
        <v>9151</v>
      </c>
      <c r="O423" s="7" t="s">
        <v>9151</v>
      </c>
      <c r="P423" s="7" t="s">
        <v>9151</v>
      </c>
      <c r="Q423" s="7" t="s">
        <v>9151</v>
      </c>
      <c r="R423" s="7" t="s">
        <v>9151</v>
      </c>
      <c r="S423" s="7" t="s">
        <v>9151</v>
      </c>
      <c r="T423" s="7" t="s">
        <v>9151</v>
      </c>
      <c r="U423" s="7" t="s">
        <v>9151</v>
      </c>
      <c r="V423" s="7" t="s">
        <v>9151</v>
      </c>
      <c r="W423" s="7" t="s">
        <v>9151</v>
      </c>
      <c r="X423" s="7" t="s">
        <v>9151</v>
      </c>
      <c r="Y423" s="7" t="s">
        <v>9151</v>
      </c>
      <c r="Z423" s="7" t="s">
        <v>9151</v>
      </c>
      <c r="AA423" s="7">
        <v>1550771356</v>
      </c>
      <c r="AB423" s="7">
        <v>176.52</v>
      </c>
      <c r="AC423" s="7">
        <v>138.71</v>
      </c>
    </row>
    <row r="424" spans="1:29" x14ac:dyDescent="0.25">
      <c r="A424" s="7" t="s">
        <v>9151</v>
      </c>
      <c r="B424" s="7" t="s">
        <v>9151</v>
      </c>
      <c r="C424" s="7" t="s">
        <v>9151</v>
      </c>
      <c r="D424" s="7" t="s">
        <v>9151</v>
      </c>
      <c r="E424" s="7" t="s">
        <v>9258</v>
      </c>
      <c r="F424" s="7" t="s">
        <v>9258</v>
      </c>
      <c r="G424" s="7" t="s">
        <v>9258</v>
      </c>
      <c r="H424" s="7">
        <v>36.278149999999997</v>
      </c>
      <c r="I424" s="7">
        <v>44.493319999999997</v>
      </c>
      <c r="J424" s="7" t="s">
        <v>9151</v>
      </c>
      <c r="K424" s="7" t="s">
        <v>9151</v>
      </c>
      <c r="L424" s="7" t="s">
        <v>9151</v>
      </c>
      <c r="M424" s="7" t="s">
        <v>9151</v>
      </c>
      <c r="N424" s="7" t="s">
        <v>9151</v>
      </c>
      <c r="O424" s="7" t="s">
        <v>9151</v>
      </c>
      <c r="P424" s="7" t="s">
        <v>9151</v>
      </c>
      <c r="Q424" s="7" t="s">
        <v>9151</v>
      </c>
      <c r="R424" s="7" t="s">
        <v>9151</v>
      </c>
      <c r="S424" s="7" t="s">
        <v>9151</v>
      </c>
      <c r="T424" s="7" t="s">
        <v>9151</v>
      </c>
      <c r="U424" s="7" t="s">
        <v>9151</v>
      </c>
      <c r="V424" s="7" t="s">
        <v>9151</v>
      </c>
      <c r="W424" s="7" t="s">
        <v>9151</v>
      </c>
      <c r="X424" s="7" t="s">
        <v>9151</v>
      </c>
      <c r="Y424" s="7" t="s">
        <v>9151</v>
      </c>
      <c r="Z424" s="7" t="s">
        <v>9151</v>
      </c>
      <c r="AA424" s="7" t="s">
        <v>9258</v>
      </c>
      <c r="AB424" s="7" t="s">
        <v>9258</v>
      </c>
      <c r="AC424" s="7" t="s">
        <v>9258</v>
      </c>
    </row>
    <row r="425" spans="1:29" x14ac:dyDescent="0.25">
      <c r="A425" s="7" t="s">
        <v>9151</v>
      </c>
      <c r="B425" s="7" t="s">
        <v>9151</v>
      </c>
      <c r="C425" s="7" t="s">
        <v>9151</v>
      </c>
      <c r="D425" s="7" t="s">
        <v>9151</v>
      </c>
      <c r="E425" s="7" t="s">
        <v>9258</v>
      </c>
      <c r="F425" s="7" t="s">
        <v>9258</v>
      </c>
      <c r="G425" s="7" t="s">
        <v>9258</v>
      </c>
      <c r="H425" s="7">
        <v>9.7638999999999996</v>
      </c>
      <c r="I425" s="7">
        <v>14.1539</v>
      </c>
      <c r="J425" s="7" t="s">
        <v>9151</v>
      </c>
      <c r="K425" s="7" t="s">
        <v>9151</v>
      </c>
      <c r="L425" s="7" t="s">
        <v>9151</v>
      </c>
      <c r="M425" s="7" t="s">
        <v>9151</v>
      </c>
      <c r="N425" s="7" t="s">
        <v>9151</v>
      </c>
      <c r="O425" s="7" t="s">
        <v>9151</v>
      </c>
      <c r="P425" s="7" t="s">
        <v>9151</v>
      </c>
      <c r="Q425" s="7" t="s">
        <v>9151</v>
      </c>
      <c r="R425" s="7" t="s">
        <v>9151</v>
      </c>
      <c r="S425" s="7" t="s">
        <v>9151</v>
      </c>
      <c r="T425" s="7" t="s">
        <v>9151</v>
      </c>
      <c r="U425" s="7" t="s">
        <v>9151</v>
      </c>
      <c r="V425" s="7" t="s">
        <v>9151</v>
      </c>
      <c r="W425" s="7" t="s">
        <v>9151</v>
      </c>
      <c r="X425" s="7" t="s">
        <v>9151</v>
      </c>
      <c r="Y425" s="7" t="s">
        <v>9151</v>
      </c>
      <c r="Z425" s="7" t="s">
        <v>9151</v>
      </c>
      <c r="AA425" s="7" t="s">
        <v>9258</v>
      </c>
      <c r="AB425" s="7" t="s">
        <v>9258</v>
      </c>
      <c r="AC425" s="7" t="s">
        <v>9258</v>
      </c>
    </row>
    <row r="426" spans="1:29" x14ac:dyDescent="0.25">
      <c r="A426" s="7" t="s">
        <v>9151</v>
      </c>
      <c r="B426" s="7" t="s">
        <v>9151</v>
      </c>
      <c r="C426" s="7" t="s">
        <v>9151</v>
      </c>
      <c r="D426" s="7" t="s">
        <v>9151</v>
      </c>
      <c r="E426" s="7" t="s">
        <v>9258</v>
      </c>
      <c r="F426" s="7" t="s">
        <v>9258</v>
      </c>
      <c r="G426" s="7" t="s">
        <v>9258</v>
      </c>
      <c r="H426" s="7">
        <v>8.5089830000000006</v>
      </c>
      <c r="I426" s="7">
        <v>125.969667</v>
      </c>
      <c r="J426" s="7" t="s">
        <v>9151</v>
      </c>
      <c r="K426" s="7" t="s">
        <v>9151</v>
      </c>
      <c r="L426" s="7" t="s">
        <v>9151</v>
      </c>
      <c r="M426" s="7" t="s">
        <v>9151</v>
      </c>
      <c r="N426" s="7" t="s">
        <v>9151</v>
      </c>
      <c r="O426" s="7" t="s">
        <v>9151</v>
      </c>
      <c r="P426" s="7" t="s">
        <v>9151</v>
      </c>
      <c r="Q426" s="7" t="s">
        <v>9151</v>
      </c>
      <c r="R426" s="7" t="s">
        <v>9151</v>
      </c>
      <c r="S426" s="7" t="s">
        <v>9151</v>
      </c>
      <c r="T426" s="7" t="s">
        <v>9151</v>
      </c>
      <c r="U426" s="7" t="s">
        <v>9151</v>
      </c>
      <c r="V426" s="7" t="s">
        <v>9151</v>
      </c>
      <c r="W426" s="7" t="s">
        <v>9151</v>
      </c>
      <c r="X426" s="7" t="s">
        <v>9151</v>
      </c>
      <c r="Y426" s="7" t="s">
        <v>9151</v>
      </c>
      <c r="Z426" s="7" t="s">
        <v>9151</v>
      </c>
      <c r="AA426" s="7" t="s">
        <v>9258</v>
      </c>
      <c r="AB426" s="7" t="s">
        <v>9258</v>
      </c>
      <c r="AC426" s="7" t="s">
        <v>9258</v>
      </c>
    </row>
    <row r="427" spans="1:29" x14ac:dyDescent="0.25">
      <c r="A427" s="7" t="s">
        <v>9151</v>
      </c>
      <c r="B427" s="7" t="s">
        <v>9151</v>
      </c>
      <c r="C427" s="7" t="s">
        <v>9151</v>
      </c>
      <c r="D427" s="7" t="s">
        <v>9151</v>
      </c>
      <c r="E427" s="7" t="s">
        <v>9258</v>
      </c>
      <c r="F427" s="7" t="s">
        <v>9258</v>
      </c>
      <c r="G427" s="7" t="s">
        <v>9258</v>
      </c>
      <c r="H427" s="7">
        <v>53.00338</v>
      </c>
      <c r="I427" s="7">
        <v>14.96923</v>
      </c>
      <c r="J427" s="7" t="s">
        <v>9151</v>
      </c>
      <c r="K427" s="7" t="s">
        <v>9151</v>
      </c>
      <c r="L427" s="7" t="s">
        <v>9151</v>
      </c>
      <c r="M427" s="7" t="s">
        <v>9151</v>
      </c>
      <c r="N427" s="7" t="s">
        <v>9151</v>
      </c>
      <c r="O427" s="7" t="s">
        <v>9151</v>
      </c>
      <c r="P427" s="7" t="s">
        <v>9151</v>
      </c>
      <c r="Q427" s="7" t="s">
        <v>9151</v>
      </c>
      <c r="R427" s="7" t="s">
        <v>9151</v>
      </c>
      <c r="S427" s="7" t="s">
        <v>9151</v>
      </c>
      <c r="T427" s="7" t="s">
        <v>9151</v>
      </c>
      <c r="U427" s="7" t="s">
        <v>9151</v>
      </c>
      <c r="V427" s="7" t="s">
        <v>9151</v>
      </c>
      <c r="W427" s="7" t="s">
        <v>9151</v>
      </c>
      <c r="X427" s="7" t="s">
        <v>9151</v>
      </c>
      <c r="Y427" s="7" t="s">
        <v>9151</v>
      </c>
      <c r="Z427" s="7" t="s">
        <v>9151</v>
      </c>
      <c r="AA427" s="7" t="s">
        <v>9258</v>
      </c>
      <c r="AB427" s="7" t="s">
        <v>9258</v>
      </c>
      <c r="AC427" s="7" t="s">
        <v>9258</v>
      </c>
    </row>
    <row r="428" spans="1:29" x14ac:dyDescent="0.25">
      <c r="A428" s="7" t="s">
        <v>9151</v>
      </c>
      <c r="B428" s="7" t="s">
        <v>9151</v>
      </c>
      <c r="C428" s="7" t="s">
        <v>9151</v>
      </c>
      <c r="D428" s="7" t="s">
        <v>9151</v>
      </c>
      <c r="E428" s="7" t="s">
        <v>9258</v>
      </c>
      <c r="F428" s="7" t="s">
        <v>9258</v>
      </c>
      <c r="G428" s="7" t="s">
        <v>9258</v>
      </c>
      <c r="H428" s="7">
        <v>50.400080000000003</v>
      </c>
      <c r="I428" s="7">
        <v>-113.25189</v>
      </c>
      <c r="J428" s="7" t="s">
        <v>9151</v>
      </c>
      <c r="K428" s="7" t="s">
        <v>9151</v>
      </c>
      <c r="L428" s="7" t="s">
        <v>9151</v>
      </c>
      <c r="M428" s="7" t="s">
        <v>9151</v>
      </c>
      <c r="N428" s="7" t="s">
        <v>9151</v>
      </c>
      <c r="O428" s="7" t="s">
        <v>9151</v>
      </c>
      <c r="P428" s="7" t="s">
        <v>9151</v>
      </c>
      <c r="Q428" s="7" t="s">
        <v>9151</v>
      </c>
      <c r="R428" s="7" t="s">
        <v>9151</v>
      </c>
      <c r="S428" s="7" t="s">
        <v>9151</v>
      </c>
      <c r="T428" s="7" t="s">
        <v>9151</v>
      </c>
      <c r="U428" s="7" t="s">
        <v>9151</v>
      </c>
      <c r="V428" s="7" t="s">
        <v>9151</v>
      </c>
      <c r="W428" s="7" t="s">
        <v>9151</v>
      </c>
      <c r="X428" s="7" t="s">
        <v>9151</v>
      </c>
      <c r="Y428" s="7" t="s">
        <v>9151</v>
      </c>
      <c r="Z428" s="7" t="s">
        <v>9151</v>
      </c>
      <c r="AA428" s="7" t="s">
        <v>9258</v>
      </c>
      <c r="AB428" s="7" t="s">
        <v>9258</v>
      </c>
      <c r="AC428" s="7" t="s">
        <v>9258</v>
      </c>
    </row>
    <row r="429" spans="1:29" x14ac:dyDescent="0.25">
      <c r="A429" s="7" t="s">
        <v>9151</v>
      </c>
      <c r="B429" s="7" t="s">
        <v>9151</v>
      </c>
      <c r="C429" s="7" t="s">
        <v>9151</v>
      </c>
      <c r="D429" s="7" t="s">
        <v>9151</v>
      </c>
      <c r="E429" s="7">
        <v>-8.3241999999999994</v>
      </c>
      <c r="F429" s="7">
        <v>115.61799999999999</v>
      </c>
      <c r="G429" s="7" t="s">
        <v>9151</v>
      </c>
      <c r="H429" s="7" t="s">
        <v>9258</v>
      </c>
      <c r="I429" s="7" t="s">
        <v>9258</v>
      </c>
      <c r="J429" s="7" t="s">
        <v>9258</v>
      </c>
      <c r="K429" s="7" t="s">
        <v>9151</v>
      </c>
      <c r="L429" s="7" t="s">
        <v>9151</v>
      </c>
      <c r="M429" s="7" t="s">
        <v>9151</v>
      </c>
      <c r="N429" s="7" t="s">
        <v>9151</v>
      </c>
      <c r="O429" s="7" t="s">
        <v>9151</v>
      </c>
      <c r="P429" s="7" t="s">
        <v>9151</v>
      </c>
      <c r="Q429" s="7" t="s">
        <v>9151</v>
      </c>
      <c r="R429" s="7" t="s">
        <v>9151</v>
      </c>
      <c r="S429" s="7" t="s">
        <v>9151</v>
      </c>
      <c r="T429" s="7" t="s">
        <v>9151</v>
      </c>
      <c r="U429" s="7" t="s">
        <v>9151</v>
      </c>
      <c r="V429" s="7" t="s">
        <v>9151</v>
      </c>
      <c r="W429" s="7" t="s">
        <v>9151</v>
      </c>
      <c r="X429" s="7" t="s">
        <v>9151</v>
      </c>
      <c r="Y429" s="7" t="s">
        <v>9151</v>
      </c>
      <c r="Z429" s="7" t="s">
        <v>9151</v>
      </c>
      <c r="AA429" s="7">
        <v>1572107985</v>
      </c>
      <c r="AB429" s="7">
        <v>42.41</v>
      </c>
      <c r="AC429" s="7">
        <v>61.89</v>
      </c>
    </row>
    <row r="430" spans="1:29" x14ac:dyDescent="0.25">
      <c r="A430" s="7" t="s">
        <v>9151</v>
      </c>
      <c r="B430" s="7" t="s">
        <v>9151</v>
      </c>
      <c r="C430" s="7" t="s">
        <v>9151</v>
      </c>
      <c r="D430" s="7" t="s">
        <v>9151</v>
      </c>
      <c r="E430" s="7">
        <v>-10.8812955</v>
      </c>
      <c r="F430" s="7">
        <v>-75.061114700000005</v>
      </c>
      <c r="G430" s="7" t="s">
        <v>9151</v>
      </c>
      <c r="H430" s="7" t="s">
        <v>9258</v>
      </c>
      <c r="I430" s="7" t="s">
        <v>9258</v>
      </c>
      <c r="J430" s="7" t="s">
        <v>9258</v>
      </c>
      <c r="K430" s="7" t="s">
        <v>9151</v>
      </c>
      <c r="L430" s="7" t="s">
        <v>9151</v>
      </c>
      <c r="M430" s="7" t="s">
        <v>9151</v>
      </c>
      <c r="N430" s="7" t="s">
        <v>9151</v>
      </c>
      <c r="O430" s="7" t="s">
        <v>9151</v>
      </c>
      <c r="P430" s="7" t="s">
        <v>9151</v>
      </c>
      <c r="Q430" s="7" t="s">
        <v>9151</v>
      </c>
      <c r="R430" s="7" t="s">
        <v>9151</v>
      </c>
      <c r="S430" s="7" t="s">
        <v>9151</v>
      </c>
      <c r="T430" s="7" t="s">
        <v>9151</v>
      </c>
      <c r="U430" s="7" t="s">
        <v>9151</v>
      </c>
      <c r="V430" s="7" t="s">
        <v>9151</v>
      </c>
      <c r="W430" s="7" t="s">
        <v>9151</v>
      </c>
      <c r="X430" s="7" t="s">
        <v>9151</v>
      </c>
      <c r="Y430" s="7" t="s">
        <v>9151</v>
      </c>
      <c r="Z430" s="7" t="s">
        <v>9151</v>
      </c>
      <c r="AA430" s="7">
        <v>1572107991</v>
      </c>
      <c r="AB430" s="7">
        <v>42.41</v>
      </c>
      <c r="AC430" s="7">
        <v>61.89</v>
      </c>
    </row>
    <row r="431" spans="1:29" x14ac:dyDescent="0.25">
      <c r="A431" s="7" t="s">
        <v>9151</v>
      </c>
      <c r="B431" s="7" t="s">
        <v>9151</v>
      </c>
      <c r="C431" s="7" t="s">
        <v>9151</v>
      </c>
      <c r="D431" s="7" t="s">
        <v>9151</v>
      </c>
      <c r="E431" s="7">
        <v>30.5604564</v>
      </c>
      <c r="F431" s="7">
        <v>31.0079484</v>
      </c>
      <c r="G431" s="7" t="s">
        <v>9151</v>
      </c>
      <c r="H431" s="7" t="s">
        <v>9258</v>
      </c>
      <c r="I431" s="7" t="s">
        <v>9258</v>
      </c>
      <c r="J431" s="7" t="s">
        <v>9258</v>
      </c>
      <c r="K431" s="7" t="s">
        <v>9151</v>
      </c>
      <c r="L431" s="7" t="s">
        <v>9151</v>
      </c>
      <c r="M431" s="7" t="s">
        <v>9151</v>
      </c>
      <c r="N431" s="7" t="s">
        <v>9151</v>
      </c>
      <c r="O431" s="7" t="s">
        <v>9151</v>
      </c>
      <c r="P431" s="7" t="s">
        <v>9151</v>
      </c>
      <c r="Q431" s="7" t="s">
        <v>9151</v>
      </c>
      <c r="R431" s="7" t="s">
        <v>9151</v>
      </c>
      <c r="S431" s="7" t="s">
        <v>9151</v>
      </c>
      <c r="T431" s="7" t="s">
        <v>9151</v>
      </c>
      <c r="U431" s="7" t="s">
        <v>9151</v>
      </c>
      <c r="V431" s="7" t="s">
        <v>9151</v>
      </c>
      <c r="W431" s="7" t="s">
        <v>9151</v>
      </c>
      <c r="X431" s="7" t="s">
        <v>9151</v>
      </c>
      <c r="Y431" s="7" t="s">
        <v>9151</v>
      </c>
      <c r="Z431" s="7" t="s">
        <v>9151</v>
      </c>
      <c r="AA431" s="7">
        <v>1572107942</v>
      </c>
      <c r="AB431" s="7">
        <v>42.41</v>
      </c>
      <c r="AC431" s="7">
        <v>61.89</v>
      </c>
    </row>
    <row r="432" spans="1:29" x14ac:dyDescent="0.25">
      <c r="A432" s="7" t="s">
        <v>9151</v>
      </c>
      <c r="B432" s="7" t="s">
        <v>9151</v>
      </c>
      <c r="C432" s="7" t="s">
        <v>9151</v>
      </c>
      <c r="D432" s="7" t="s">
        <v>9151</v>
      </c>
      <c r="E432" s="7">
        <v>44.817861499999999</v>
      </c>
      <c r="F432" s="7">
        <v>-0.24981159999999999</v>
      </c>
      <c r="G432" s="7" t="s">
        <v>9151</v>
      </c>
      <c r="H432" s="7" t="s">
        <v>9258</v>
      </c>
      <c r="I432" s="7" t="s">
        <v>9258</v>
      </c>
      <c r="J432" s="7" t="s">
        <v>9258</v>
      </c>
      <c r="K432" s="7" t="s">
        <v>9151</v>
      </c>
      <c r="L432" s="7" t="s">
        <v>9151</v>
      </c>
      <c r="M432" s="7" t="s">
        <v>9151</v>
      </c>
      <c r="N432" s="7" t="s">
        <v>9151</v>
      </c>
      <c r="O432" s="7" t="s">
        <v>9151</v>
      </c>
      <c r="P432" s="7" t="s">
        <v>9151</v>
      </c>
      <c r="Q432" s="7" t="s">
        <v>9151</v>
      </c>
      <c r="R432" s="7" t="s">
        <v>9151</v>
      </c>
      <c r="S432" s="7" t="s">
        <v>9151</v>
      </c>
      <c r="T432" s="7" t="s">
        <v>9151</v>
      </c>
      <c r="U432" s="7" t="s">
        <v>9151</v>
      </c>
      <c r="V432" s="7" t="s">
        <v>9151</v>
      </c>
      <c r="W432" s="7" t="s">
        <v>9151</v>
      </c>
      <c r="X432" s="7" t="s">
        <v>9151</v>
      </c>
      <c r="Y432" s="7" t="s">
        <v>9151</v>
      </c>
      <c r="Z432" s="7" t="s">
        <v>9151</v>
      </c>
      <c r="AA432" s="7">
        <v>1572107965</v>
      </c>
      <c r="AB432" s="7">
        <v>42.41</v>
      </c>
      <c r="AC432" s="7">
        <v>61.89</v>
      </c>
    </row>
    <row r="433" spans="1:29" x14ac:dyDescent="0.25">
      <c r="A433" s="7" t="s">
        <v>9151</v>
      </c>
      <c r="B433" s="7" t="s">
        <v>9151</v>
      </c>
      <c r="C433" s="7" t="s">
        <v>9151</v>
      </c>
      <c r="D433" s="7" t="s">
        <v>9151</v>
      </c>
      <c r="E433" s="7" t="s">
        <v>9258</v>
      </c>
      <c r="F433" s="7" t="s">
        <v>9258</v>
      </c>
      <c r="G433" s="7" t="s">
        <v>9258</v>
      </c>
      <c r="H433" s="7">
        <v>0.61666670000000001</v>
      </c>
      <c r="I433" s="7">
        <v>104.08333330000001</v>
      </c>
      <c r="J433" s="7" t="s">
        <v>9151</v>
      </c>
      <c r="K433" s="7" t="s">
        <v>9151</v>
      </c>
      <c r="L433" s="7" t="s">
        <v>9151</v>
      </c>
      <c r="M433" s="7" t="s">
        <v>9151</v>
      </c>
      <c r="N433" s="7" t="s">
        <v>9151</v>
      </c>
      <c r="O433" s="7" t="s">
        <v>9151</v>
      </c>
      <c r="P433" s="7" t="s">
        <v>9151</v>
      </c>
      <c r="Q433" s="7" t="s">
        <v>9151</v>
      </c>
      <c r="R433" s="7" t="s">
        <v>9151</v>
      </c>
      <c r="S433" s="7" t="s">
        <v>9151</v>
      </c>
      <c r="T433" s="7" t="s">
        <v>9151</v>
      </c>
      <c r="U433" s="7" t="s">
        <v>9151</v>
      </c>
      <c r="V433" s="7" t="s">
        <v>9151</v>
      </c>
      <c r="W433" s="7" t="s">
        <v>9151</v>
      </c>
      <c r="X433" s="7" t="s">
        <v>9151</v>
      </c>
      <c r="Y433" s="7" t="s">
        <v>9151</v>
      </c>
      <c r="Z433" s="7" t="s">
        <v>9151</v>
      </c>
      <c r="AA433" s="7" t="s">
        <v>9258</v>
      </c>
      <c r="AB433" s="7" t="s">
        <v>9258</v>
      </c>
      <c r="AC433" s="7" t="s">
        <v>9258</v>
      </c>
    </row>
    <row r="434" spans="1:29" x14ac:dyDescent="0.25">
      <c r="A434" s="7" t="s">
        <v>9151</v>
      </c>
      <c r="B434" s="7" t="s">
        <v>9151</v>
      </c>
      <c r="C434" s="7" t="s">
        <v>9151</v>
      </c>
      <c r="D434" s="7" t="s">
        <v>9151</v>
      </c>
      <c r="E434" s="7" t="s">
        <v>9258</v>
      </c>
      <c r="F434" s="7" t="s">
        <v>9258</v>
      </c>
      <c r="G434" s="7" t="s">
        <v>9258</v>
      </c>
      <c r="H434" s="7">
        <v>38.689897000000002</v>
      </c>
      <c r="I434" s="7">
        <v>115.780626</v>
      </c>
      <c r="J434" s="7" t="s">
        <v>9151</v>
      </c>
      <c r="K434" s="7" t="s">
        <v>9151</v>
      </c>
      <c r="L434" s="7" t="s">
        <v>9151</v>
      </c>
      <c r="M434" s="7" t="s">
        <v>9151</v>
      </c>
      <c r="N434" s="7" t="s">
        <v>9151</v>
      </c>
      <c r="O434" s="7" t="s">
        <v>9151</v>
      </c>
      <c r="P434" s="7" t="s">
        <v>9151</v>
      </c>
      <c r="Q434" s="7" t="s">
        <v>9151</v>
      </c>
      <c r="R434" s="7" t="s">
        <v>9151</v>
      </c>
      <c r="S434" s="7" t="s">
        <v>9151</v>
      </c>
      <c r="T434" s="7" t="s">
        <v>9151</v>
      </c>
      <c r="U434" s="7" t="s">
        <v>9151</v>
      </c>
      <c r="V434" s="7" t="s">
        <v>9151</v>
      </c>
      <c r="W434" s="7" t="s">
        <v>9151</v>
      </c>
      <c r="X434" s="7" t="s">
        <v>9151</v>
      </c>
      <c r="Y434" s="7" t="s">
        <v>9151</v>
      </c>
      <c r="Z434" s="7" t="s">
        <v>9151</v>
      </c>
      <c r="AA434" s="7" t="s">
        <v>9258</v>
      </c>
      <c r="AB434" s="7" t="s">
        <v>9258</v>
      </c>
      <c r="AC434" s="7" t="s">
        <v>9258</v>
      </c>
    </row>
    <row r="435" spans="1:29" x14ac:dyDescent="0.25">
      <c r="A435" s="7" t="s">
        <v>9151</v>
      </c>
      <c r="B435" s="7" t="s">
        <v>9151</v>
      </c>
      <c r="C435" s="7" t="s">
        <v>9151</v>
      </c>
      <c r="D435" s="7" t="s">
        <v>9151</v>
      </c>
      <c r="E435" s="7" t="s">
        <v>9258</v>
      </c>
      <c r="F435" s="7" t="s">
        <v>9258</v>
      </c>
      <c r="G435" s="7" t="s">
        <v>9258</v>
      </c>
      <c r="H435" s="7">
        <v>1.1605319999999999</v>
      </c>
      <c r="I435" s="7">
        <v>-76.618165500000003</v>
      </c>
      <c r="J435" s="7" t="s">
        <v>9151</v>
      </c>
      <c r="K435" s="7" t="s">
        <v>9151</v>
      </c>
      <c r="L435" s="7" t="s">
        <v>9151</v>
      </c>
      <c r="M435" s="7" t="s">
        <v>9151</v>
      </c>
      <c r="N435" s="7" t="s">
        <v>9151</v>
      </c>
      <c r="O435" s="7" t="s">
        <v>9151</v>
      </c>
      <c r="P435" s="7" t="s">
        <v>9151</v>
      </c>
      <c r="Q435" s="7" t="s">
        <v>9151</v>
      </c>
      <c r="R435" s="7" t="s">
        <v>9151</v>
      </c>
      <c r="S435" s="7" t="s">
        <v>9151</v>
      </c>
      <c r="T435" s="7" t="s">
        <v>9151</v>
      </c>
      <c r="U435" s="7" t="s">
        <v>9151</v>
      </c>
      <c r="V435" s="7" t="s">
        <v>9151</v>
      </c>
      <c r="W435" s="7" t="s">
        <v>9151</v>
      </c>
      <c r="X435" s="7" t="s">
        <v>9151</v>
      </c>
      <c r="Y435" s="7" t="s">
        <v>9151</v>
      </c>
      <c r="Z435" s="7" t="s">
        <v>9151</v>
      </c>
      <c r="AA435" s="7" t="s">
        <v>9258</v>
      </c>
      <c r="AB435" s="7" t="s">
        <v>9258</v>
      </c>
      <c r="AC435" s="7" t="s">
        <v>9258</v>
      </c>
    </row>
    <row r="436" spans="1:29" x14ac:dyDescent="0.25">
      <c r="A436" s="7" t="s">
        <v>9151</v>
      </c>
      <c r="B436" s="7" t="s">
        <v>9151</v>
      </c>
      <c r="C436" s="7" t="s">
        <v>9151</v>
      </c>
      <c r="D436" s="7" t="s">
        <v>9151</v>
      </c>
      <c r="E436" s="7" t="s">
        <v>9258</v>
      </c>
      <c r="F436" s="7" t="s">
        <v>9258</v>
      </c>
      <c r="G436" s="7" t="s">
        <v>9258</v>
      </c>
      <c r="H436" s="7">
        <v>37.984706299999999</v>
      </c>
      <c r="I436" s="7">
        <v>21.4203066</v>
      </c>
      <c r="J436" s="7" t="s">
        <v>9151</v>
      </c>
      <c r="K436" s="7" t="s">
        <v>9151</v>
      </c>
      <c r="L436" s="7" t="s">
        <v>9151</v>
      </c>
      <c r="M436" s="7" t="s">
        <v>9151</v>
      </c>
      <c r="N436" s="7" t="s">
        <v>9151</v>
      </c>
      <c r="O436" s="7" t="s">
        <v>9151</v>
      </c>
      <c r="P436" s="7" t="s">
        <v>9151</v>
      </c>
      <c r="Q436" s="7" t="s">
        <v>9151</v>
      </c>
      <c r="R436" s="7" t="s">
        <v>9151</v>
      </c>
      <c r="S436" s="7" t="s">
        <v>9151</v>
      </c>
      <c r="T436" s="7" t="s">
        <v>9151</v>
      </c>
      <c r="U436" s="7" t="s">
        <v>9151</v>
      </c>
      <c r="V436" s="7" t="s">
        <v>9151</v>
      </c>
      <c r="W436" s="7" t="s">
        <v>9151</v>
      </c>
      <c r="X436" s="7" t="s">
        <v>9151</v>
      </c>
      <c r="Y436" s="7" t="s">
        <v>9151</v>
      </c>
      <c r="Z436" s="7" t="s">
        <v>9151</v>
      </c>
      <c r="AA436" s="7" t="s">
        <v>9258</v>
      </c>
      <c r="AB436" s="7" t="s">
        <v>9258</v>
      </c>
      <c r="AC436" s="7" t="s">
        <v>9258</v>
      </c>
    </row>
    <row r="437" spans="1:29" x14ac:dyDescent="0.25">
      <c r="A437" s="7" t="s">
        <v>9151</v>
      </c>
      <c r="B437" s="7" t="s">
        <v>9151</v>
      </c>
      <c r="C437" s="7" t="s">
        <v>9151</v>
      </c>
      <c r="D437" s="7" t="s">
        <v>9151</v>
      </c>
      <c r="E437" s="7" t="s">
        <v>9258</v>
      </c>
      <c r="F437" s="7" t="s">
        <v>9258</v>
      </c>
      <c r="G437" s="7" t="s">
        <v>9258</v>
      </c>
      <c r="H437" s="7">
        <v>7.7478359000000001</v>
      </c>
      <c r="I437" s="7">
        <v>-8.8252501999999993</v>
      </c>
      <c r="J437" s="7" t="s">
        <v>9151</v>
      </c>
      <c r="K437" s="7" t="s">
        <v>9151</v>
      </c>
      <c r="L437" s="7" t="s">
        <v>9151</v>
      </c>
      <c r="M437" s="7" t="s">
        <v>9151</v>
      </c>
      <c r="N437" s="7" t="s">
        <v>9151</v>
      </c>
      <c r="O437" s="7" t="s">
        <v>9151</v>
      </c>
      <c r="P437" s="7" t="s">
        <v>9151</v>
      </c>
      <c r="Q437" s="7" t="s">
        <v>9151</v>
      </c>
      <c r="R437" s="7" t="s">
        <v>9151</v>
      </c>
      <c r="S437" s="7" t="s">
        <v>9151</v>
      </c>
      <c r="T437" s="7" t="s">
        <v>9151</v>
      </c>
      <c r="U437" s="7" t="s">
        <v>9151</v>
      </c>
      <c r="V437" s="7" t="s">
        <v>9151</v>
      </c>
      <c r="W437" s="7" t="s">
        <v>9151</v>
      </c>
      <c r="X437" s="7" t="s">
        <v>9151</v>
      </c>
      <c r="Y437" s="7" t="s">
        <v>9151</v>
      </c>
      <c r="Z437" s="7" t="s">
        <v>9151</v>
      </c>
      <c r="AA437" s="7" t="s">
        <v>9258</v>
      </c>
      <c r="AB437" s="7" t="s">
        <v>9258</v>
      </c>
      <c r="AC437" s="7" t="s">
        <v>9258</v>
      </c>
    </row>
    <row r="438" spans="1:29" x14ac:dyDescent="0.25">
      <c r="A438" s="7" t="s">
        <v>9151</v>
      </c>
      <c r="B438" s="7" t="s">
        <v>9151</v>
      </c>
      <c r="C438" s="7" t="s">
        <v>9151</v>
      </c>
      <c r="D438" s="7" t="s">
        <v>9151</v>
      </c>
      <c r="E438" s="7">
        <v>16.5065381</v>
      </c>
      <c r="F438" s="7">
        <v>105.5943388</v>
      </c>
      <c r="G438" s="7" t="s">
        <v>9151</v>
      </c>
      <c r="H438" s="7" t="s">
        <v>9258</v>
      </c>
      <c r="I438" s="7" t="s">
        <v>9258</v>
      </c>
      <c r="J438" s="7" t="s">
        <v>9258</v>
      </c>
      <c r="K438" s="7" t="s">
        <v>9151</v>
      </c>
      <c r="L438" s="7" t="s">
        <v>9151</v>
      </c>
      <c r="M438" s="7" t="s">
        <v>9151</v>
      </c>
      <c r="N438" s="7" t="s">
        <v>9151</v>
      </c>
      <c r="O438" s="7" t="s">
        <v>9151</v>
      </c>
      <c r="P438" s="7" t="s">
        <v>9151</v>
      </c>
      <c r="Q438" s="7" t="s">
        <v>9151</v>
      </c>
      <c r="R438" s="7" t="s">
        <v>9151</v>
      </c>
      <c r="S438" s="7" t="s">
        <v>9151</v>
      </c>
      <c r="T438" s="7" t="s">
        <v>9151</v>
      </c>
      <c r="U438" s="7" t="s">
        <v>9151</v>
      </c>
      <c r="V438" s="7" t="s">
        <v>9151</v>
      </c>
      <c r="W438" s="7" t="s">
        <v>9151</v>
      </c>
      <c r="X438" s="7" t="s">
        <v>9151</v>
      </c>
      <c r="Y438" s="7" t="s">
        <v>9151</v>
      </c>
      <c r="Z438" s="7" t="s">
        <v>9151</v>
      </c>
      <c r="AA438" s="7">
        <v>1573364934</v>
      </c>
      <c r="AB438" s="7">
        <v>141.83000000000001</v>
      </c>
      <c r="AC438" s="7">
        <v>100.53</v>
      </c>
    </row>
    <row r="439" spans="1:29" x14ac:dyDescent="0.25">
      <c r="A439" s="7" t="s">
        <v>9151</v>
      </c>
      <c r="B439" s="7" t="s">
        <v>9151</v>
      </c>
      <c r="C439" s="7" t="s">
        <v>9151</v>
      </c>
      <c r="D439" s="7" t="s">
        <v>9151</v>
      </c>
      <c r="E439" s="7">
        <v>30.893837000000001</v>
      </c>
      <c r="F439" s="7">
        <v>121.092179</v>
      </c>
      <c r="G439" s="7" t="s">
        <v>9151</v>
      </c>
      <c r="H439" s="7" t="s">
        <v>9258</v>
      </c>
      <c r="I439" s="7" t="s">
        <v>9258</v>
      </c>
      <c r="J439" s="7" t="s">
        <v>9258</v>
      </c>
      <c r="K439" s="7" t="s">
        <v>9151</v>
      </c>
      <c r="L439" s="7" t="s">
        <v>9151</v>
      </c>
      <c r="M439" s="7" t="s">
        <v>9151</v>
      </c>
      <c r="N439" s="7" t="s">
        <v>9151</v>
      </c>
      <c r="O439" s="7" t="s">
        <v>9151</v>
      </c>
      <c r="P439" s="7" t="s">
        <v>9151</v>
      </c>
      <c r="Q439" s="7" t="s">
        <v>9151</v>
      </c>
      <c r="R439" s="7" t="s">
        <v>9151</v>
      </c>
      <c r="S439" s="7" t="s">
        <v>9151</v>
      </c>
      <c r="T439" s="7" t="s">
        <v>9151</v>
      </c>
      <c r="U439" s="7" t="s">
        <v>9151</v>
      </c>
      <c r="V439" s="7" t="s">
        <v>9151</v>
      </c>
      <c r="W439" s="7" t="s">
        <v>9151</v>
      </c>
      <c r="X439" s="7" t="s">
        <v>9151</v>
      </c>
      <c r="Y439" s="7" t="s">
        <v>9151</v>
      </c>
      <c r="Z439" s="7" t="s">
        <v>9151</v>
      </c>
      <c r="AA439" s="7">
        <v>1573364974</v>
      </c>
      <c r="AB439" s="7">
        <v>141.83000000000001</v>
      </c>
      <c r="AC439" s="7">
        <v>100.53</v>
      </c>
    </row>
    <row r="440" spans="1:29" x14ac:dyDescent="0.25">
      <c r="A440" s="7" t="s">
        <v>9151</v>
      </c>
      <c r="B440" s="7" t="s">
        <v>9151</v>
      </c>
      <c r="C440" s="7" t="s">
        <v>9151</v>
      </c>
      <c r="D440" s="7" t="s">
        <v>9151</v>
      </c>
      <c r="E440" s="7">
        <v>52.5112898</v>
      </c>
      <c r="F440" s="7">
        <v>6.0929080000000004</v>
      </c>
      <c r="G440" s="7" t="s">
        <v>9151</v>
      </c>
      <c r="H440" s="7" t="s">
        <v>9258</v>
      </c>
      <c r="I440" s="7" t="s">
        <v>9258</v>
      </c>
      <c r="J440" s="7" t="s">
        <v>9258</v>
      </c>
      <c r="K440" s="7" t="s">
        <v>9151</v>
      </c>
      <c r="L440" s="7" t="s">
        <v>9151</v>
      </c>
      <c r="M440" s="7" t="s">
        <v>9151</v>
      </c>
      <c r="N440" s="7" t="s">
        <v>9151</v>
      </c>
      <c r="O440" s="7" t="s">
        <v>9151</v>
      </c>
      <c r="P440" s="7" t="s">
        <v>9151</v>
      </c>
      <c r="Q440" s="7" t="s">
        <v>9151</v>
      </c>
      <c r="R440" s="7" t="s">
        <v>9151</v>
      </c>
      <c r="S440" s="7" t="s">
        <v>9151</v>
      </c>
      <c r="T440" s="7" t="s">
        <v>9151</v>
      </c>
      <c r="U440" s="7" t="s">
        <v>9151</v>
      </c>
      <c r="V440" s="7" t="s">
        <v>9151</v>
      </c>
      <c r="W440" s="7" t="s">
        <v>9151</v>
      </c>
      <c r="X440" s="7" t="s">
        <v>9151</v>
      </c>
      <c r="Y440" s="7" t="s">
        <v>9151</v>
      </c>
      <c r="Z440" s="7" t="s">
        <v>9151</v>
      </c>
      <c r="AA440" s="7">
        <v>1573364966</v>
      </c>
      <c r="AB440" s="7">
        <v>141.83000000000001</v>
      </c>
      <c r="AC440" s="7">
        <v>100.53</v>
      </c>
    </row>
    <row r="441" spans="1:29" x14ac:dyDescent="0.25">
      <c r="A441" s="7" t="s">
        <v>9151</v>
      </c>
      <c r="B441" s="7" t="s">
        <v>9151</v>
      </c>
      <c r="C441" s="7" t="s">
        <v>9151</v>
      </c>
      <c r="D441" s="7" t="s">
        <v>9151</v>
      </c>
      <c r="E441" s="7" t="s">
        <v>9258</v>
      </c>
      <c r="F441" s="7" t="s">
        <v>9258</v>
      </c>
      <c r="G441" s="7" t="s">
        <v>9258</v>
      </c>
      <c r="H441" s="7">
        <v>59.312956</v>
      </c>
      <c r="I441" s="7">
        <v>18.068284999999999</v>
      </c>
      <c r="J441" s="7" t="s">
        <v>9151</v>
      </c>
      <c r="K441" s="7" t="s">
        <v>9151</v>
      </c>
      <c r="L441" s="7" t="s">
        <v>9151</v>
      </c>
      <c r="M441" s="7" t="s">
        <v>9151</v>
      </c>
      <c r="N441" s="7" t="s">
        <v>9151</v>
      </c>
      <c r="O441" s="7" t="s">
        <v>9151</v>
      </c>
      <c r="P441" s="7" t="s">
        <v>9151</v>
      </c>
      <c r="Q441" s="7" t="s">
        <v>9151</v>
      </c>
      <c r="R441" s="7" t="s">
        <v>9151</v>
      </c>
      <c r="S441" s="7" t="s">
        <v>9151</v>
      </c>
      <c r="T441" s="7" t="s">
        <v>9151</v>
      </c>
      <c r="U441" s="7" t="s">
        <v>9151</v>
      </c>
      <c r="V441" s="7" t="s">
        <v>9151</v>
      </c>
      <c r="W441" s="7" t="s">
        <v>9151</v>
      </c>
      <c r="X441" s="7" t="s">
        <v>9151</v>
      </c>
      <c r="Y441" s="7" t="s">
        <v>9151</v>
      </c>
      <c r="Z441" s="7" t="s">
        <v>9151</v>
      </c>
      <c r="AA441" s="7" t="s">
        <v>9258</v>
      </c>
      <c r="AB441" s="7" t="s">
        <v>9258</v>
      </c>
      <c r="AC441" s="7" t="s">
        <v>9258</v>
      </c>
    </row>
    <row r="442" spans="1:29" x14ac:dyDescent="0.25">
      <c r="A442" s="7" t="s">
        <v>9151</v>
      </c>
      <c r="B442" s="7" t="s">
        <v>9151</v>
      </c>
      <c r="C442" s="7" t="s">
        <v>9151</v>
      </c>
      <c r="D442" s="7" t="s">
        <v>9151</v>
      </c>
      <c r="E442" s="7" t="s">
        <v>9258</v>
      </c>
      <c r="F442" s="7" t="s">
        <v>9258</v>
      </c>
      <c r="G442" s="7" t="s">
        <v>9258</v>
      </c>
      <c r="H442" s="7">
        <v>32.061895</v>
      </c>
      <c r="I442" s="7">
        <v>102.99010800000001</v>
      </c>
      <c r="J442" s="7" t="s">
        <v>9151</v>
      </c>
      <c r="K442" s="7" t="s">
        <v>9151</v>
      </c>
      <c r="L442" s="7" t="s">
        <v>9151</v>
      </c>
      <c r="M442" s="7" t="s">
        <v>9151</v>
      </c>
      <c r="N442" s="7" t="s">
        <v>9151</v>
      </c>
      <c r="O442" s="7" t="s">
        <v>9151</v>
      </c>
      <c r="P442" s="7" t="s">
        <v>9151</v>
      </c>
      <c r="Q442" s="7" t="s">
        <v>9151</v>
      </c>
      <c r="R442" s="7" t="s">
        <v>9151</v>
      </c>
      <c r="S442" s="7" t="s">
        <v>9151</v>
      </c>
      <c r="T442" s="7" t="s">
        <v>9151</v>
      </c>
      <c r="U442" s="7" t="s">
        <v>9151</v>
      </c>
      <c r="V442" s="7" t="s">
        <v>9151</v>
      </c>
      <c r="W442" s="7" t="s">
        <v>9151</v>
      </c>
      <c r="X442" s="7" t="s">
        <v>9151</v>
      </c>
      <c r="Y442" s="7" t="s">
        <v>9151</v>
      </c>
      <c r="Z442" s="7" t="s">
        <v>9151</v>
      </c>
      <c r="AA442" s="7" t="s">
        <v>9258</v>
      </c>
      <c r="AB442" s="7" t="s">
        <v>9258</v>
      </c>
      <c r="AC442" s="7" t="s">
        <v>9258</v>
      </c>
    </row>
    <row r="443" spans="1:29" x14ac:dyDescent="0.25">
      <c r="A443" s="7" t="s">
        <v>9151</v>
      </c>
      <c r="B443" s="7" t="s">
        <v>9151</v>
      </c>
      <c r="C443" s="7" t="s">
        <v>9151</v>
      </c>
      <c r="D443" s="7" t="s">
        <v>9151</v>
      </c>
      <c r="E443" s="7" t="s">
        <v>9258</v>
      </c>
      <c r="F443" s="7" t="s">
        <v>9258</v>
      </c>
      <c r="G443" s="7" t="s">
        <v>9258</v>
      </c>
      <c r="H443" s="7">
        <v>15.339180000000001</v>
      </c>
      <c r="I443" s="7">
        <v>-87.982475800000003</v>
      </c>
      <c r="J443" s="7" t="s">
        <v>9151</v>
      </c>
      <c r="K443" s="7" t="s">
        <v>9151</v>
      </c>
      <c r="L443" s="7" t="s">
        <v>9151</v>
      </c>
      <c r="M443" s="7" t="s">
        <v>9151</v>
      </c>
      <c r="N443" s="7" t="s">
        <v>9151</v>
      </c>
      <c r="O443" s="7" t="s">
        <v>9151</v>
      </c>
      <c r="P443" s="7" t="s">
        <v>9151</v>
      </c>
      <c r="Q443" s="7" t="s">
        <v>9151</v>
      </c>
      <c r="R443" s="7" t="s">
        <v>9151</v>
      </c>
      <c r="S443" s="7" t="s">
        <v>9151</v>
      </c>
      <c r="T443" s="7" t="s">
        <v>9151</v>
      </c>
      <c r="U443" s="7" t="s">
        <v>9151</v>
      </c>
      <c r="V443" s="7" t="s">
        <v>9151</v>
      </c>
      <c r="W443" s="7" t="s">
        <v>9151</v>
      </c>
      <c r="X443" s="7" t="s">
        <v>9151</v>
      </c>
      <c r="Y443" s="7" t="s">
        <v>9151</v>
      </c>
      <c r="Z443" s="7" t="s">
        <v>9151</v>
      </c>
      <c r="AA443" s="7" t="s">
        <v>9258</v>
      </c>
      <c r="AB443" s="7" t="s">
        <v>9258</v>
      </c>
      <c r="AC443" s="7" t="s">
        <v>9258</v>
      </c>
    </row>
    <row r="444" spans="1:29" x14ac:dyDescent="0.25">
      <c r="A444" s="7" t="s">
        <v>9151</v>
      </c>
      <c r="B444" s="7" t="s">
        <v>9151</v>
      </c>
      <c r="C444" s="7" t="s">
        <v>9151</v>
      </c>
      <c r="D444" s="7" t="s">
        <v>9151</v>
      </c>
      <c r="E444" s="7">
        <v>-16.677869999999999</v>
      </c>
      <c r="F444" s="7">
        <v>46.109698999999999</v>
      </c>
      <c r="G444" s="7" t="s">
        <v>9151</v>
      </c>
      <c r="H444" s="7" t="s">
        <v>9258</v>
      </c>
      <c r="I444" s="7" t="s">
        <v>9258</v>
      </c>
      <c r="J444" s="7" t="s">
        <v>9258</v>
      </c>
      <c r="K444" s="7" t="s">
        <v>9151</v>
      </c>
      <c r="L444" s="7" t="s">
        <v>9151</v>
      </c>
      <c r="M444" s="7" t="s">
        <v>9151</v>
      </c>
      <c r="N444" s="7" t="s">
        <v>9151</v>
      </c>
      <c r="O444" s="7" t="s">
        <v>9151</v>
      </c>
      <c r="P444" s="7" t="s">
        <v>9151</v>
      </c>
      <c r="Q444" s="7" t="s">
        <v>9151</v>
      </c>
      <c r="R444" s="7" t="s">
        <v>9151</v>
      </c>
      <c r="S444" s="7" t="s">
        <v>9151</v>
      </c>
      <c r="T444" s="7" t="s">
        <v>9151</v>
      </c>
      <c r="U444" s="7" t="s">
        <v>9151</v>
      </c>
      <c r="V444" s="7" t="s">
        <v>9151</v>
      </c>
      <c r="W444" s="7" t="s">
        <v>9151</v>
      </c>
      <c r="X444" s="7" t="s">
        <v>9151</v>
      </c>
      <c r="Y444" s="7" t="s">
        <v>9151</v>
      </c>
      <c r="Z444" s="7" t="s">
        <v>9151</v>
      </c>
      <c r="AA444" s="7">
        <v>1557139609</v>
      </c>
      <c r="AB444" s="7">
        <v>145.01</v>
      </c>
      <c r="AC444" s="7">
        <v>92.25</v>
      </c>
    </row>
    <row r="445" spans="1:29" x14ac:dyDescent="0.25">
      <c r="A445" s="7" t="s">
        <v>9151</v>
      </c>
      <c r="B445" s="7" t="s">
        <v>9151</v>
      </c>
      <c r="C445" s="7" t="s">
        <v>9151</v>
      </c>
      <c r="D445" s="7" t="s">
        <v>9151</v>
      </c>
      <c r="E445" s="7">
        <v>33.519989899999999</v>
      </c>
      <c r="F445" s="7">
        <v>-86.851207799999997</v>
      </c>
      <c r="G445" s="7" t="s">
        <v>9151</v>
      </c>
      <c r="H445" s="7" t="s">
        <v>9258</v>
      </c>
      <c r="I445" s="7" t="s">
        <v>9258</v>
      </c>
      <c r="J445" s="7" t="s">
        <v>9258</v>
      </c>
      <c r="K445" s="7" t="s">
        <v>9151</v>
      </c>
      <c r="L445" s="7" t="s">
        <v>9151</v>
      </c>
      <c r="M445" s="7" t="s">
        <v>9151</v>
      </c>
      <c r="N445" s="7" t="s">
        <v>9151</v>
      </c>
      <c r="O445" s="7" t="s">
        <v>9151</v>
      </c>
      <c r="P445" s="7" t="s">
        <v>9151</v>
      </c>
      <c r="Q445" s="7" t="s">
        <v>9151</v>
      </c>
      <c r="R445" s="7" t="s">
        <v>9151</v>
      </c>
      <c r="S445" s="7" t="s">
        <v>9151</v>
      </c>
      <c r="T445" s="7" t="s">
        <v>9151</v>
      </c>
      <c r="U445" s="7" t="s">
        <v>9151</v>
      </c>
      <c r="V445" s="7" t="s">
        <v>9151</v>
      </c>
      <c r="W445" s="7" t="s">
        <v>9151</v>
      </c>
      <c r="X445" s="7" t="s">
        <v>9151</v>
      </c>
      <c r="Y445" s="7" t="s">
        <v>9151</v>
      </c>
      <c r="Z445" s="7" t="s">
        <v>9151</v>
      </c>
      <c r="AA445" s="7">
        <v>1557139615</v>
      </c>
      <c r="AB445" s="7">
        <v>145.01</v>
      </c>
      <c r="AC445" s="7">
        <v>92.25</v>
      </c>
    </row>
    <row r="446" spans="1:29" x14ac:dyDescent="0.25">
      <c r="A446" s="7" t="s">
        <v>9151</v>
      </c>
      <c r="B446" s="7" t="s">
        <v>9151</v>
      </c>
      <c r="C446" s="7" t="s">
        <v>9151</v>
      </c>
      <c r="D446" s="7" t="s">
        <v>9151</v>
      </c>
      <c r="E446" s="7">
        <v>29.731100999999999</v>
      </c>
      <c r="F446" s="7">
        <v>116.251947</v>
      </c>
      <c r="G446" s="7" t="s">
        <v>9151</v>
      </c>
      <c r="H446" s="7" t="s">
        <v>9258</v>
      </c>
      <c r="I446" s="7" t="s">
        <v>9258</v>
      </c>
      <c r="J446" s="7" t="s">
        <v>9258</v>
      </c>
      <c r="K446" s="7" t="s">
        <v>9151</v>
      </c>
      <c r="L446" s="7" t="s">
        <v>9151</v>
      </c>
      <c r="M446" s="7" t="s">
        <v>9151</v>
      </c>
      <c r="N446" s="7" t="s">
        <v>9151</v>
      </c>
      <c r="O446" s="7" t="s">
        <v>9151</v>
      </c>
      <c r="P446" s="7" t="s">
        <v>9151</v>
      </c>
      <c r="Q446" s="7" t="s">
        <v>9151</v>
      </c>
      <c r="R446" s="7" t="s">
        <v>9151</v>
      </c>
      <c r="S446" s="7" t="s">
        <v>9151</v>
      </c>
      <c r="T446" s="7" t="s">
        <v>9151</v>
      </c>
      <c r="U446" s="7" t="s">
        <v>9151</v>
      </c>
      <c r="V446" s="7" t="s">
        <v>9151</v>
      </c>
      <c r="W446" s="7" t="s">
        <v>9151</v>
      </c>
      <c r="X446" s="7" t="s">
        <v>9151</v>
      </c>
      <c r="Y446" s="7" t="s">
        <v>9151</v>
      </c>
      <c r="Z446" s="7" t="s">
        <v>9151</v>
      </c>
      <c r="AA446" s="7">
        <v>1557139633</v>
      </c>
      <c r="AB446" s="7">
        <v>145.01</v>
      </c>
      <c r="AC446" s="7">
        <v>92.25</v>
      </c>
    </row>
    <row r="447" spans="1:29" x14ac:dyDescent="0.25">
      <c r="A447" s="7" t="s">
        <v>9151</v>
      </c>
      <c r="B447" s="7" t="s">
        <v>9151</v>
      </c>
      <c r="C447" s="7" t="s">
        <v>9151</v>
      </c>
      <c r="D447" s="7" t="s">
        <v>9151</v>
      </c>
      <c r="E447" s="7">
        <v>47.666307000000003</v>
      </c>
      <c r="F447" s="7">
        <v>-2.7887335000000002</v>
      </c>
      <c r="G447" s="7" t="s">
        <v>9151</v>
      </c>
      <c r="H447" s="7" t="s">
        <v>9258</v>
      </c>
      <c r="I447" s="7" t="s">
        <v>9258</v>
      </c>
      <c r="J447" s="7" t="s">
        <v>9258</v>
      </c>
      <c r="K447" s="7" t="s">
        <v>9151</v>
      </c>
      <c r="L447" s="7" t="s">
        <v>9151</v>
      </c>
      <c r="M447" s="7" t="s">
        <v>9151</v>
      </c>
      <c r="N447" s="7" t="s">
        <v>9151</v>
      </c>
      <c r="O447" s="7" t="s">
        <v>9151</v>
      </c>
      <c r="P447" s="7" t="s">
        <v>9151</v>
      </c>
      <c r="Q447" s="7" t="s">
        <v>9151</v>
      </c>
      <c r="R447" s="7" t="s">
        <v>9151</v>
      </c>
      <c r="S447" s="7" t="s">
        <v>9151</v>
      </c>
      <c r="T447" s="7" t="s">
        <v>9151</v>
      </c>
      <c r="U447" s="7" t="s">
        <v>9151</v>
      </c>
      <c r="V447" s="7" t="s">
        <v>9151</v>
      </c>
      <c r="W447" s="7" t="s">
        <v>9151</v>
      </c>
      <c r="X447" s="7" t="s">
        <v>9151</v>
      </c>
      <c r="Y447" s="7" t="s">
        <v>9151</v>
      </c>
      <c r="Z447" s="7" t="s">
        <v>9151</v>
      </c>
      <c r="AA447" s="7">
        <v>1557139629</v>
      </c>
      <c r="AB447" s="7">
        <v>145.01</v>
      </c>
      <c r="AC447" s="7">
        <v>92.25</v>
      </c>
    </row>
    <row r="448" spans="1:29" x14ac:dyDescent="0.25">
      <c r="A448" s="7" t="s">
        <v>9151</v>
      </c>
      <c r="B448" s="7" t="s">
        <v>9151</v>
      </c>
      <c r="C448" s="7" t="s">
        <v>9151</v>
      </c>
      <c r="D448" s="7" t="s">
        <v>9151</v>
      </c>
      <c r="E448" s="7" t="s">
        <v>9258</v>
      </c>
      <c r="F448" s="7" t="s">
        <v>9258</v>
      </c>
      <c r="G448" s="7" t="s">
        <v>9258</v>
      </c>
      <c r="H448" s="7">
        <v>13.1285787</v>
      </c>
      <c r="I448" s="7">
        <v>101.3658004</v>
      </c>
      <c r="J448" s="7" t="s">
        <v>9151</v>
      </c>
      <c r="K448" s="7" t="s">
        <v>9151</v>
      </c>
      <c r="L448" s="7" t="s">
        <v>9151</v>
      </c>
      <c r="M448" s="7" t="s">
        <v>9151</v>
      </c>
      <c r="N448" s="7" t="s">
        <v>9151</v>
      </c>
      <c r="O448" s="7" t="s">
        <v>9151</v>
      </c>
      <c r="P448" s="7" t="s">
        <v>9151</v>
      </c>
      <c r="Q448" s="7" t="s">
        <v>9151</v>
      </c>
      <c r="R448" s="7" t="s">
        <v>9151</v>
      </c>
      <c r="S448" s="7" t="s">
        <v>9151</v>
      </c>
      <c r="T448" s="7" t="s">
        <v>9151</v>
      </c>
      <c r="U448" s="7" t="s">
        <v>9151</v>
      </c>
      <c r="V448" s="7" t="s">
        <v>9151</v>
      </c>
      <c r="W448" s="7" t="s">
        <v>9151</v>
      </c>
      <c r="X448" s="7" t="s">
        <v>9151</v>
      </c>
      <c r="Y448" s="7" t="s">
        <v>9151</v>
      </c>
      <c r="Z448" s="7" t="s">
        <v>9151</v>
      </c>
      <c r="AA448" s="7" t="s">
        <v>9258</v>
      </c>
      <c r="AB448" s="7" t="s">
        <v>9258</v>
      </c>
      <c r="AC448" s="7" t="s">
        <v>9258</v>
      </c>
    </row>
    <row r="449" spans="1:29" x14ac:dyDescent="0.25">
      <c r="A449" s="7" t="s">
        <v>9151</v>
      </c>
      <c r="B449" s="7" t="s">
        <v>9151</v>
      </c>
      <c r="C449" s="7" t="s">
        <v>9151</v>
      </c>
      <c r="D449" s="7" t="s">
        <v>9151</v>
      </c>
      <c r="E449" s="7" t="s">
        <v>9258</v>
      </c>
      <c r="F449" s="7" t="s">
        <v>9258</v>
      </c>
      <c r="G449" s="7" t="s">
        <v>9258</v>
      </c>
      <c r="H449" s="7">
        <v>16.235900000000001</v>
      </c>
      <c r="I449" s="7">
        <v>-61.558</v>
      </c>
      <c r="J449" s="7" t="s">
        <v>9151</v>
      </c>
      <c r="K449" s="7" t="s">
        <v>9151</v>
      </c>
      <c r="L449" s="7" t="s">
        <v>9151</v>
      </c>
      <c r="M449" s="7" t="s">
        <v>9151</v>
      </c>
      <c r="N449" s="7" t="s">
        <v>9151</v>
      </c>
      <c r="O449" s="7" t="s">
        <v>9151</v>
      </c>
      <c r="P449" s="7" t="s">
        <v>9151</v>
      </c>
      <c r="Q449" s="7" t="s">
        <v>9151</v>
      </c>
      <c r="R449" s="7" t="s">
        <v>9151</v>
      </c>
      <c r="S449" s="7" t="s">
        <v>9151</v>
      </c>
      <c r="T449" s="7" t="s">
        <v>9151</v>
      </c>
      <c r="U449" s="7" t="s">
        <v>9151</v>
      </c>
      <c r="V449" s="7" t="s">
        <v>9151</v>
      </c>
      <c r="W449" s="7" t="s">
        <v>9151</v>
      </c>
      <c r="X449" s="7" t="s">
        <v>9151</v>
      </c>
      <c r="Y449" s="7" t="s">
        <v>9151</v>
      </c>
      <c r="Z449" s="7" t="s">
        <v>9151</v>
      </c>
      <c r="AA449" s="7" t="s">
        <v>9258</v>
      </c>
      <c r="AB449" s="7" t="s">
        <v>9258</v>
      </c>
      <c r="AC449" s="7" t="s">
        <v>9258</v>
      </c>
    </row>
    <row r="450" spans="1:29" x14ac:dyDescent="0.25">
      <c r="A450" s="7" t="s">
        <v>9151</v>
      </c>
      <c r="B450" s="7" t="s">
        <v>9151</v>
      </c>
      <c r="C450" s="7" t="s">
        <v>9151</v>
      </c>
      <c r="D450" s="7" t="s">
        <v>9151</v>
      </c>
      <c r="E450" s="7" t="s">
        <v>9258</v>
      </c>
      <c r="F450" s="7" t="s">
        <v>9258</v>
      </c>
      <c r="G450" s="7" t="s">
        <v>9258</v>
      </c>
      <c r="H450" s="7">
        <v>39.975999000000002</v>
      </c>
      <c r="I450" s="7">
        <v>116.31755800000001</v>
      </c>
      <c r="J450" s="7" t="s">
        <v>9151</v>
      </c>
      <c r="K450" s="7" t="s">
        <v>9151</v>
      </c>
      <c r="L450" s="7" t="s">
        <v>9151</v>
      </c>
      <c r="M450" s="7" t="s">
        <v>9151</v>
      </c>
      <c r="N450" s="7" t="s">
        <v>9151</v>
      </c>
      <c r="O450" s="7" t="s">
        <v>9151</v>
      </c>
      <c r="P450" s="7" t="s">
        <v>9151</v>
      </c>
      <c r="Q450" s="7" t="s">
        <v>9151</v>
      </c>
      <c r="R450" s="7" t="s">
        <v>9151</v>
      </c>
      <c r="S450" s="7" t="s">
        <v>9151</v>
      </c>
      <c r="T450" s="7" t="s">
        <v>9151</v>
      </c>
      <c r="U450" s="7" t="s">
        <v>9151</v>
      </c>
      <c r="V450" s="7" t="s">
        <v>9151</v>
      </c>
      <c r="W450" s="7" t="s">
        <v>9151</v>
      </c>
      <c r="X450" s="7" t="s">
        <v>9151</v>
      </c>
      <c r="Y450" s="7" t="s">
        <v>9151</v>
      </c>
      <c r="Z450" s="7" t="s">
        <v>9151</v>
      </c>
      <c r="AA450" s="7" t="s">
        <v>9258</v>
      </c>
      <c r="AB450" s="7" t="s">
        <v>9258</v>
      </c>
      <c r="AC450" s="7" t="s">
        <v>9258</v>
      </c>
    </row>
    <row r="451" spans="1:29" x14ac:dyDescent="0.25">
      <c r="A451" s="7" t="s">
        <v>9151</v>
      </c>
      <c r="B451" s="7" t="s">
        <v>9151</v>
      </c>
      <c r="C451" s="7" t="s">
        <v>9151</v>
      </c>
      <c r="D451" s="7" t="s">
        <v>9151</v>
      </c>
      <c r="E451" s="7" t="s">
        <v>9258</v>
      </c>
      <c r="F451" s="7" t="s">
        <v>9258</v>
      </c>
      <c r="G451" s="7" t="s">
        <v>9258</v>
      </c>
      <c r="H451" s="7">
        <v>34.911677400000002</v>
      </c>
      <c r="I451" s="7">
        <v>-5.9145567999999997</v>
      </c>
      <c r="J451" s="7" t="s">
        <v>9151</v>
      </c>
      <c r="K451" s="7" t="s">
        <v>9151</v>
      </c>
      <c r="L451" s="7" t="s">
        <v>9151</v>
      </c>
      <c r="M451" s="7" t="s">
        <v>9151</v>
      </c>
      <c r="N451" s="7" t="s">
        <v>9151</v>
      </c>
      <c r="O451" s="7" t="s">
        <v>9151</v>
      </c>
      <c r="P451" s="7" t="s">
        <v>9151</v>
      </c>
      <c r="Q451" s="7" t="s">
        <v>9151</v>
      </c>
      <c r="R451" s="7" t="s">
        <v>9151</v>
      </c>
      <c r="S451" s="7" t="s">
        <v>9151</v>
      </c>
      <c r="T451" s="7" t="s">
        <v>9151</v>
      </c>
      <c r="U451" s="7" t="s">
        <v>9151</v>
      </c>
      <c r="V451" s="7" t="s">
        <v>9151</v>
      </c>
      <c r="W451" s="7" t="s">
        <v>9151</v>
      </c>
      <c r="X451" s="7" t="s">
        <v>9151</v>
      </c>
      <c r="Y451" s="7" t="s">
        <v>9151</v>
      </c>
      <c r="Z451" s="7" t="s">
        <v>9151</v>
      </c>
      <c r="AA451" s="7" t="s">
        <v>9258</v>
      </c>
      <c r="AB451" s="7" t="s">
        <v>9258</v>
      </c>
      <c r="AC451" s="7" t="s">
        <v>9258</v>
      </c>
    </row>
    <row r="452" spans="1:29" x14ac:dyDescent="0.25">
      <c r="A452" s="7" t="s">
        <v>9151</v>
      </c>
      <c r="B452" s="7" t="s">
        <v>9151</v>
      </c>
      <c r="C452" s="7" t="s">
        <v>9151</v>
      </c>
      <c r="D452" s="7" t="s">
        <v>9151</v>
      </c>
      <c r="E452" s="7" t="s">
        <v>9258</v>
      </c>
      <c r="F452" s="7" t="s">
        <v>9258</v>
      </c>
      <c r="G452" s="7" t="s">
        <v>9258</v>
      </c>
      <c r="H452" s="7">
        <v>49.049237300000001</v>
      </c>
      <c r="I452" s="7">
        <v>16.737419899999999</v>
      </c>
      <c r="J452" s="7" t="s">
        <v>9151</v>
      </c>
      <c r="K452" s="7" t="s">
        <v>9151</v>
      </c>
      <c r="L452" s="7" t="s">
        <v>9151</v>
      </c>
      <c r="M452" s="7" t="s">
        <v>9151</v>
      </c>
      <c r="N452" s="7" t="s">
        <v>9151</v>
      </c>
      <c r="O452" s="7" t="s">
        <v>9151</v>
      </c>
      <c r="P452" s="7" t="s">
        <v>9151</v>
      </c>
      <c r="Q452" s="7" t="s">
        <v>9151</v>
      </c>
      <c r="R452" s="7" t="s">
        <v>9151</v>
      </c>
      <c r="S452" s="7" t="s">
        <v>9151</v>
      </c>
      <c r="T452" s="7" t="s">
        <v>9151</v>
      </c>
      <c r="U452" s="7" t="s">
        <v>9151</v>
      </c>
      <c r="V452" s="7" t="s">
        <v>9151</v>
      </c>
      <c r="W452" s="7" t="s">
        <v>9151</v>
      </c>
      <c r="X452" s="7" t="s">
        <v>9151</v>
      </c>
      <c r="Y452" s="7" t="s">
        <v>9151</v>
      </c>
      <c r="Z452" s="7" t="s">
        <v>9151</v>
      </c>
      <c r="AA452" s="7" t="s">
        <v>9258</v>
      </c>
      <c r="AB452" s="7" t="s">
        <v>9258</v>
      </c>
      <c r="AC452" s="7" t="s">
        <v>9258</v>
      </c>
    </row>
    <row r="453" spans="1:29" x14ac:dyDescent="0.25">
      <c r="A453" s="7" t="s">
        <v>9151</v>
      </c>
      <c r="B453" s="7" t="s">
        <v>9151</v>
      </c>
      <c r="C453" s="7" t="s">
        <v>9151</v>
      </c>
      <c r="D453" s="7" t="s">
        <v>9151</v>
      </c>
      <c r="E453" s="7">
        <v>-7.1525923999999996</v>
      </c>
      <c r="F453" s="7">
        <v>111.89710169999999</v>
      </c>
      <c r="G453" s="7" t="s">
        <v>9151</v>
      </c>
      <c r="H453" s="7" t="s">
        <v>9258</v>
      </c>
      <c r="I453" s="7" t="s">
        <v>9258</v>
      </c>
      <c r="J453" s="7" t="s">
        <v>9258</v>
      </c>
      <c r="K453" s="7" t="s">
        <v>9151</v>
      </c>
      <c r="L453" s="7" t="s">
        <v>9151</v>
      </c>
      <c r="M453" s="7" t="s">
        <v>9151</v>
      </c>
      <c r="N453" s="7" t="s">
        <v>9151</v>
      </c>
      <c r="O453" s="7" t="s">
        <v>9151</v>
      </c>
      <c r="P453" s="7" t="s">
        <v>9151</v>
      </c>
      <c r="Q453" s="7" t="s">
        <v>9151</v>
      </c>
      <c r="R453" s="7" t="s">
        <v>9151</v>
      </c>
      <c r="S453" s="7" t="s">
        <v>9151</v>
      </c>
      <c r="T453" s="7" t="s">
        <v>9151</v>
      </c>
      <c r="U453" s="7" t="s">
        <v>9151</v>
      </c>
      <c r="V453" s="7" t="s">
        <v>9151</v>
      </c>
      <c r="W453" s="7" t="s">
        <v>9151</v>
      </c>
      <c r="X453" s="7" t="s">
        <v>9151</v>
      </c>
      <c r="Y453" s="7" t="s">
        <v>9151</v>
      </c>
      <c r="Z453" s="7" t="s">
        <v>9151</v>
      </c>
      <c r="AA453" s="7">
        <v>1549370695</v>
      </c>
      <c r="AB453" s="7">
        <v>158.91999999999999</v>
      </c>
      <c r="AC453" s="7">
        <v>32.99</v>
      </c>
    </row>
    <row r="454" spans="1:29" x14ac:dyDescent="0.25">
      <c r="A454" s="7" t="s">
        <v>9151</v>
      </c>
      <c r="B454" s="7" t="s">
        <v>9151</v>
      </c>
      <c r="C454" s="7" t="s">
        <v>9151</v>
      </c>
      <c r="D454" s="7" t="s">
        <v>9151</v>
      </c>
      <c r="E454" s="7">
        <v>-20.025669499999999</v>
      </c>
      <c r="F454" s="7">
        <v>-44.057296399999998</v>
      </c>
      <c r="G454" s="7" t="s">
        <v>9151</v>
      </c>
      <c r="H454" s="7" t="s">
        <v>9258</v>
      </c>
      <c r="I454" s="7" t="s">
        <v>9258</v>
      </c>
      <c r="J454" s="7" t="s">
        <v>9258</v>
      </c>
      <c r="K454" s="7" t="s">
        <v>9151</v>
      </c>
      <c r="L454" s="7" t="s">
        <v>9151</v>
      </c>
      <c r="M454" s="7" t="s">
        <v>9151</v>
      </c>
      <c r="N454" s="7" t="s">
        <v>9151</v>
      </c>
      <c r="O454" s="7" t="s">
        <v>9151</v>
      </c>
      <c r="P454" s="7" t="s">
        <v>9151</v>
      </c>
      <c r="Q454" s="7" t="s">
        <v>9151</v>
      </c>
      <c r="R454" s="7" t="s">
        <v>9151</v>
      </c>
      <c r="S454" s="7" t="s">
        <v>9151</v>
      </c>
      <c r="T454" s="7" t="s">
        <v>9151</v>
      </c>
      <c r="U454" s="7" t="s">
        <v>9151</v>
      </c>
      <c r="V454" s="7" t="s">
        <v>9151</v>
      </c>
      <c r="W454" s="7" t="s">
        <v>9151</v>
      </c>
      <c r="X454" s="7" t="s">
        <v>9151</v>
      </c>
      <c r="Y454" s="7" t="s">
        <v>9151</v>
      </c>
      <c r="Z454" s="7" t="s">
        <v>9151</v>
      </c>
      <c r="AA454" s="7">
        <v>1549370670</v>
      </c>
      <c r="AB454" s="7">
        <v>158.91999999999999</v>
      </c>
      <c r="AC454" s="7">
        <v>32.99</v>
      </c>
    </row>
    <row r="455" spans="1:29" x14ac:dyDescent="0.25">
      <c r="A455" s="7" t="s">
        <v>9151</v>
      </c>
      <c r="B455" s="7" t="s">
        <v>9151</v>
      </c>
      <c r="C455" s="7" t="s">
        <v>9151</v>
      </c>
      <c r="D455" s="7" t="s">
        <v>9151</v>
      </c>
      <c r="E455" s="7">
        <v>37.658359900000001</v>
      </c>
      <c r="F455" s="7">
        <v>126.83202009999999</v>
      </c>
      <c r="G455" s="7" t="s">
        <v>9151</v>
      </c>
      <c r="H455" s="7" t="s">
        <v>9258</v>
      </c>
      <c r="I455" s="7" t="s">
        <v>9258</v>
      </c>
      <c r="J455" s="7" t="s">
        <v>9258</v>
      </c>
      <c r="K455" s="7" t="s">
        <v>9151</v>
      </c>
      <c r="L455" s="7" t="s">
        <v>9151</v>
      </c>
      <c r="M455" s="7" t="s">
        <v>9151</v>
      </c>
      <c r="N455" s="7" t="s">
        <v>9151</v>
      </c>
      <c r="O455" s="7" t="s">
        <v>9151</v>
      </c>
      <c r="P455" s="7" t="s">
        <v>9151</v>
      </c>
      <c r="Q455" s="7" t="s">
        <v>9151</v>
      </c>
      <c r="R455" s="7" t="s">
        <v>9151</v>
      </c>
      <c r="S455" s="7" t="s">
        <v>9151</v>
      </c>
      <c r="T455" s="7" t="s">
        <v>9151</v>
      </c>
      <c r="U455" s="7" t="s">
        <v>9151</v>
      </c>
      <c r="V455" s="7" t="s">
        <v>9151</v>
      </c>
      <c r="W455" s="7" t="s">
        <v>9151</v>
      </c>
      <c r="X455" s="7" t="s">
        <v>9151</v>
      </c>
      <c r="Y455" s="7" t="s">
        <v>9151</v>
      </c>
      <c r="Z455" s="7" t="s">
        <v>9151</v>
      </c>
      <c r="AA455" s="7">
        <v>1549370670</v>
      </c>
      <c r="AB455" s="7">
        <v>158.91999999999999</v>
      </c>
      <c r="AC455" s="7">
        <v>32.99</v>
      </c>
    </row>
    <row r="456" spans="1:29" x14ac:dyDescent="0.25">
      <c r="A456" s="7" t="s">
        <v>9151</v>
      </c>
      <c r="B456" s="7" t="s">
        <v>9151</v>
      </c>
      <c r="C456" s="7" t="s">
        <v>9151</v>
      </c>
      <c r="D456" s="7" t="s">
        <v>9151</v>
      </c>
      <c r="E456" s="7" t="s">
        <v>9258</v>
      </c>
      <c r="F456" s="7" t="s">
        <v>9258</v>
      </c>
      <c r="G456" s="7" t="s">
        <v>9258</v>
      </c>
      <c r="H456" s="7">
        <v>11.5762804</v>
      </c>
      <c r="I456" s="7">
        <v>103.35872879999999</v>
      </c>
      <c r="J456" s="7" t="s">
        <v>9151</v>
      </c>
      <c r="K456" s="7" t="s">
        <v>9151</v>
      </c>
      <c r="L456" s="7" t="s">
        <v>9151</v>
      </c>
      <c r="M456" s="7" t="s">
        <v>9151</v>
      </c>
      <c r="N456" s="7" t="s">
        <v>9151</v>
      </c>
      <c r="O456" s="7" t="s">
        <v>9151</v>
      </c>
      <c r="P456" s="7" t="s">
        <v>9151</v>
      </c>
      <c r="Q456" s="7" t="s">
        <v>9151</v>
      </c>
      <c r="R456" s="7" t="s">
        <v>9151</v>
      </c>
      <c r="S456" s="7" t="s">
        <v>9151</v>
      </c>
      <c r="T456" s="7" t="s">
        <v>9151</v>
      </c>
      <c r="U456" s="7" t="s">
        <v>9151</v>
      </c>
      <c r="V456" s="7" t="s">
        <v>9151</v>
      </c>
      <c r="W456" s="7" t="s">
        <v>9151</v>
      </c>
      <c r="X456" s="7" t="s">
        <v>9151</v>
      </c>
      <c r="Y456" s="7" t="s">
        <v>9151</v>
      </c>
      <c r="Z456" s="7" t="s">
        <v>9151</v>
      </c>
      <c r="AA456" s="7" t="s">
        <v>9258</v>
      </c>
      <c r="AB456" s="7" t="s">
        <v>9258</v>
      </c>
      <c r="AC456" s="7" t="s">
        <v>9258</v>
      </c>
    </row>
    <row r="457" spans="1:29" x14ac:dyDescent="0.25">
      <c r="A457" s="7" t="s">
        <v>9151</v>
      </c>
      <c r="B457" s="7" t="s">
        <v>9151</v>
      </c>
      <c r="C457" s="7" t="s">
        <v>9151</v>
      </c>
      <c r="D457" s="7" t="s">
        <v>9151</v>
      </c>
      <c r="E457" s="7" t="s">
        <v>9258</v>
      </c>
      <c r="F457" s="7" t="s">
        <v>9258</v>
      </c>
      <c r="G457" s="7" t="s">
        <v>9258</v>
      </c>
      <c r="H457" s="7">
        <v>24.607906</v>
      </c>
      <c r="I457" s="7">
        <v>118.534074</v>
      </c>
      <c r="J457" s="7" t="s">
        <v>9151</v>
      </c>
      <c r="K457" s="7" t="s">
        <v>9151</v>
      </c>
      <c r="L457" s="7" t="s">
        <v>9151</v>
      </c>
      <c r="M457" s="7" t="s">
        <v>9151</v>
      </c>
      <c r="N457" s="7" t="s">
        <v>9151</v>
      </c>
      <c r="O457" s="7" t="s">
        <v>9151</v>
      </c>
      <c r="P457" s="7" t="s">
        <v>9151</v>
      </c>
      <c r="Q457" s="7" t="s">
        <v>9151</v>
      </c>
      <c r="R457" s="7" t="s">
        <v>9151</v>
      </c>
      <c r="S457" s="7" t="s">
        <v>9151</v>
      </c>
      <c r="T457" s="7" t="s">
        <v>9151</v>
      </c>
      <c r="U457" s="7" t="s">
        <v>9151</v>
      </c>
      <c r="V457" s="7" t="s">
        <v>9151</v>
      </c>
      <c r="W457" s="7" t="s">
        <v>9151</v>
      </c>
      <c r="X457" s="7" t="s">
        <v>9151</v>
      </c>
      <c r="Y457" s="7" t="s">
        <v>9151</v>
      </c>
      <c r="Z457" s="7" t="s">
        <v>9151</v>
      </c>
      <c r="AA457" s="7" t="s">
        <v>9258</v>
      </c>
      <c r="AB457" s="7" t="s">
        <v>9258</v>
      </c>
      <c r="AC457" s="7" t="s">
        <v>9258</v>
      </c>
    </row>
    <row r="458" spans="1:29" x14ac:dyDescent="0.25">
      <c r="A458" s="7" t="s">
        <v>9151</v>
      </c>
      <c r="B458" s="7" t="s">
        <v>9151</v>
      </c>
      <c r="C458" s="7" t="s">
        <v>9151</v>
      </c>
      <c r="D458" s="7" t="s">
        <v>9151</v>
      </c>
      <c r="E458" s="7" t="s">
        <v>9258</v>
      </c>
      <c r="F458" s="7" t="s">
        <v>9258</v>
      </c>
      <c r="G458" s="7" t="s">
        <v>9258</v>
      </c>
      <c r="H458" s="7">
        <v>17.5899708</v>
      </c>
      <c r="I458" s="7">
        <v>120.4017314</v>
      </c>
      <c r="J458" s="7" t="s">
        <v>9151</v>
      </c>
      <c r="K458" s="7" t="s">
        <v>9151</v>
      </c>
      <c r="L458" s="7" t="s">
        <v>9151</v>
      </c>
      <c r="M458" s="7" t="s">
        <v>9151</v>
      </c>
      <c r="N458" s="7" t="s">
        <v>9151</v>
      </c>
      <c r="O458" s="7" t="s">
        <v>9151</v>
      </c>
      <c r="P458" s="7" t="s">
        <v>9151</v>
      </c>
      <c r="Q458" s="7" t="s">
        <v>9151</v>
      </c>
      <c r="R458" s="7" t="s">
        <v>9151</v>
      </c>
      <c r="S458" s="7" t="s">
        <v>9151</v>
      </c>
      <c r="T458" s="7" t="s">
        <v>9151</v>
      </c>
      <c r="U458" s="7" t="s">
        <v>9151</v>
      </c>
      <c r="V458" s="7" t="s">
        <v>9151</v>
      </c>
      <c r="W458" s="7" t="s">
        <v>9151</v>
      </c>
      <c r="X458" s="7" t="s">
        <v>9151</v>
      </c>
      <c r="Y458" s="7" t="s">
        <v>9151</v>
      </c>
      <c r="Z458" s="7" t="s">
        <v>9151</v>
      </c>
      <c r="AA458" s="7" t="s">
        <v>9258</v>
      </c>
      <c r="AB458" s="7" t="s">
        <v>9258</v>
      </c>
      <c r="AC458" s="7" t="s">
        <v>9258</v>
      </c>
    </row>
    <row r="459" spans="1:29" x14ac:dyDescent="0.25">
      <c r="A459" s="7" t="s">
        <v>9151</v>
      </c>
      <c r="B459" s="7" t="s">
        <v>9151</v>
      </c>
      <c r="C459" s="7" t="s">
        <v>9151</v>
      </c>
      <c r="D459" s="7" t="s">
        <v>9151</v>
      </c>
      <c r="E459" s="7" t="s">
        <v>9258</v>
      </c>
      <c r="F459" s="7" t="s">
        <v>9258</v>
      </c>
      <c r="G459" s="7" t="s">
        <v>9258</v>
      </c>
      <c r="H459" s="7">
        <v>49.571196</v>
      </c>
      <c r="I459" s="7">
        <v>121.395538</v>
      </c>
      <c r="J459" s="7" t="s">
        <v>9151</v>
      </c>
      <c r="K459" s="7" t="s">
        <v>9151</v>
      </c>
      <c r="L459" s="7" t="s">
        <v>9151</v>
      </c>
      <c r="M459" s="7" t="s">
        <v>9151</v>
      </c>
      <c r="N459" s="7" t="s">
        <v>9151</v>
      </c>
      <c r="O459" s="7" t="s">
        <v>9151</v>
      </c>
      <c r="P459" s="7" t="s">
        <v>9151</v>
      </c>
      <c r="Q459" s="7" t="s">
        <v>9151</v>
      </c>
      <c r="R459" s="7" t="s">
        <v>9151</v>
      </c>
      <c r="S459" s="7" t="s">
        <v>9151</v>
      </c>
      <c r="T459" s="7" t="s">
        <v>9151</v>
      </c>
      <c r="U459" s="7" t="s">
        <v>9151</v>
      </c>
      <c r="V459" s="7" t="s">
        <v>9151</v>
      </c>
      <c r="W459" s="7" t="s">
        <v>9151</v>
      </c>
      <c r="X459" s="7" t="s">
        <v>9151</v>
      </c>
      <c r="Y459" s="7" t="s">
        <v>9151</v>
      </c>
      <c r="Z459" s="7" t="s">
        <v>9151</v>
      </c>
      <c r="AA459" s="7" t="s">
        <v>9258</v>
      </c>
      <c r="AB459" s="7" t="s">
        <v>9258</v>
      </c>
      <c r="AC459" s="7" t="s">
        <v>9258</v>
      </c>
    </row>
    <row r="460" spans="1:29" x14ac:dyDescent="0.25">
      <c r="A460" s="7" t="s">
        <v>9151</v>
      </c>
      <c r="B460" s="7" t="s">
        <v>9151</v>
      </c>
      <c r="C460" s="7" t="s">
        <v>9151</v>
      </c>
      <c r="D460" s="7" t="s">
        <v>9151</v>
      </c>
      <c r="E460" s="7" t="s">
        <v>9258</v>
      </c>
      <c r="F460" s="7" t="s">
        <v>9258</v>
      </c>
      <c r="G460" s="7" t="s">
        <v>9258</v>
      </c>
      <c r="H460" s="7">
        <v>51.889103499999997</v>
      </c>
      <c r="I460" s="7">
        <v>5.9269366000000003</v>
      </c>
      <c r="J460" s="7" t="s">
        <v>9151</v>
      </c>
      <c r="K460" s="7" t="s">
        <v>9151</v>
      </c>
      <c r="L460" s="7" t="s">
        <v>9151</v>
      </c>
      <c r="M460" s="7" t="s">
        <v>9151</v>
      </c>
      <c r="N460" s="7" t="s">
        <v>9151</v>
      </c>
      <c r="O460" s="7" t="s">
        <v>9151</v>
      </c>
      <c r="P460" s="7" t="s">
        <v>9151</v>
      </c>
      <c r="Q460" s="7" t="s">
        <v>9151</v>
      </c>
      <c r="R460" s="7" t="s">
        <v>9151</v>
      </c>
      <c r="S460" s="7" t="s">
        <v>9151</v>
      </c>
      <c r="T460" s="7" t="s">
        <v>9151</v>
      </c>
      <c r="U460" s="7" t="s">
        <v>9151</v>
      </c>
      <c r="V460" s="7" t="s">
        <v>9151</v>
      </c>
      <c r="W460" s="7" t="s">
        <v>9151</v>
      </c>
      <c r="X460" s="7" t="s">
        <v>9151</v>
      </c>
      <c r="Y460" s="7" t="s">
        <v>9151</v>
      </c>
      <c r="Z460" s="7" t="s">
        <v>9151</v>
      </c>
      <c r="AA460" s="7" t="s">
        <v>9258</v>
      </c>
      <c r="AB460" s="7" t="s">
        <v>9258</v>
      </c>
      <c r="AC460" s="7" t="s">
        <v>9258</v>
      </c>
    </row>
    <row r="461" spans="1:29" x14ac:dyDescent="0.25">
      <c r="A461" s="7" t="s">
        <v>9151</v>
      </c>
      <c r="B461" s="7" t="s">
        <v>9151</v>
      </c>
      <c r="C461" s="7" t="s">
        <v>9151</v>
      </c>
      <c r="D461" s="7" t="s">
        <v>9151</v>
      </c>
      <c r="E461" s="7" t="s">
        <v>9258</v>
      </c>
      <c r="F461" s="7" t="s">
        <v>9258</v>
      </c>
      <c r="G461" s="7" t="s">
        <v>9258</v>
      </c>
      <c r="H461" s="7">
        <v>52.703883900000001</v>
      </c>
      <c r="I461" s="7">
        <v>55.851125799999998</v>
      </c>
      <c r="J461" s="7" t="s">
        <v>9151</v>
      </c>
      <c r="K461" s="7" t="s">
        <v>9151</v>
      </c>
      <c r="L461" s="7" t="s">
        <v>9151</v>
      </c>
      <c r="M461" s="7" t="s">
        <v>9151</v>
      </c>
      <c r="N461" s="7" t="s">
        <v>9151</v>
      </c>
      <c r="O461" s="7" t="s">
        <v>9151</v>
      </c>
      <c r="P461" s="7" t="s">
        <v>9151</v>
      </c>
      <c r="Q461" s="7" t="s">
        <v>9151</v>
      </c>
      <c r="R461" s="7" t="s">
        <v>9151</v>
      </c>
      <c r="S461" s="7" t="s">
        <v>9151</v>
      </c>
      <c r="T461" s="7" t="s">
        <v>9151</v>
      </c>
      <c r="U461" s="7" t="s">
        <v>9151</v>
      </c>
      <c r="V461" s="7" t="s">
        <v>9151</v>
      </c>
      <c r="W461" s="7" t="s">
        <v>9151</v>
      </c>
      <c r="X461" s="7" t="s">
        <v>9151</v>
      </c>
      <c r="Y461" s="7" t="s">
        <v>9151</v>
      </c>
      <c r="Z461" s="7" t="s">
        <v>9151</v>
      </c>
      <c r="AA461" s="7" t="s">
        <v>9258</v>
      </c>
      <c r="AB461" s="7" t="s">
        <v>9258</v>
      </c>
      <c r="AC461" s="7" t="s">
        <v>9258</v>
      </c>
    </row>
    <row r="462" spans="1:29" x14ac:dyDescent="0.25">
      <c r="A462" s="7" t="s">
        <v>9151</v>
      </c>
      <c r="B462" s="7" t="s">
        <v>9151</v>
      </c>
      <c r="C462" s="7" t="s">
        <v>9151</v>
      </c>
      <c r="D462" s="7" t="s">
        <v>9151</v>
      </c>
      <c r="E462" s="7" t="s">
        <v>9258</v>
      </c>
      <c r="F462" s="7" t="s">
        <v>9258</v>
      </c>
      <c r="G462" s="7" t="s">
        <v>9258</v>
      </c>
      <c r="H462" s="7">
        <v>29.893671999999999</v>
      </c>
      <c r="I462" s="7">
        <v>110.346166</v>
      </c>
      <c r="J462" s="7" t="s">
        <v>9151</v>
      </c>
      <c r="K462" s="7" t="s">
        <v>9151</v>
      </c>
      <c r="L462" s="7" t="s">
        <v>9151</v>
      </c>
      <c r="M462" s="7" t="s">
        <v>9151</v>
      </c>
      <c r="N462" s="7" t="s">
        <v>9151</v>
      </c>
      <c r="O462" s="7" t="s">
        <v>9151</v>
      </c>
      <c r="P462" s="7" t="s">
        <v>9151</v>
      </c>
      <c r="Q462" s="7" t="s">
        <v>9151</v>
      </c>
      <c r="R462" s="7" t="s">
        <v>9151</v>
      </c>
      <c r="S462" s="7" t="s">
        <v>9151</v>
      </c>
      <c r="T462" s="7" t="s">
        <v>9151</v>
      </c>
      <c r="U462" s="7" t="s">
        <v>9151</v>
      </c>
      <c r="V462" s="7" t="s">
        <v>9151</v>
      </c>
      <c r="W462" s="7" t="s">
        <v>9151</v>
      </c>
      <c r="X462" s="7" t="s">
        <v>9151</v>
      </c>
      <c r="Y462" s="7" t="s">
        <v>9151</v>
      </c>
      <c r="Z462" s="7" t="s">
        <v>9151</v>
      </c>
      <c r="AA462" s="7" t="s">
        <v>9258</v>
      </c>
      <c r="AB462" s="7" t="s">
        <v>9258</v>
      </c>
      <c r="AC462" s="7" t="s">
        <v>9258</v>
      </c>
    </row>
    <row r="463" spans="1:29" x14ac:dyDescent="0.25">
      <c r="A463" s="7" t="s">
        <v>9151</v>
      </c>
      <c r="B463" s="7" t="s">
        <v>9151</v>
      </c>
      <c r="C463" s="7" t="s">
        <v>9151</v>
      </c>
      <c r="D463" s="7" t="s">
        <v>9151</v>
      </c>
      <c r="E463" s="7" t="s">
        <v>9258</v>
      </c>
      <c r="F463" s="7" t="s">
        <v>9258</v>
      </c>
      <c r="G463" s="7" t="s">
        <v>9258</v>
      </c>
      <c r="H463" s="7">
        <v>-15.8146532</v>
      </c>
      <c r="I463" s="7">
        <v>-47.902979299999998</v>
      </c>
      <c r="J463" s="7" t="s">
        <v>9151</v>
      </c>
      <c r="K463" s="7" t="s">
        <v>9151</v>
      </c>
      <c r="L463" s="7" t="s">
        <v>9151</v>
      </c>
      <c r="M463" s="7" t="s">
        <v>9151</v>
      </c>
      <c r="N463" s="7" t="s">
        <v>9151</v>
      </c>
      <c r="O463" s="7" t="s">
        <v>9151</v>
      </c>
      <c r="P463" s="7" t="s">
        <v>9151</v>
      </c>
      <c r="Q463" s="7" t="s">
        <v>9151</v>
      </c>
      <c r="R463" s="7" t="s">
        <v>9151</v>
      </c>
      <c r="S463" s="7" t="s">
        <v>9151</v>
      </c>
      <c r="T463" s="7" t="s">
        <v>9151</v>
      </c>
      <c r="U463" s="7" t="s">
        <v>9151</v>
      </c>
      <c r="V463" s="7" t="s">
        <v>9151</v>
      </c>
      <c r="W463" s="7" t="s">
        <v>9151</v>
      </c>
      <c r="X463" s="7" t="s">
        <v>9151</v>
      </c>
      <c r="Y463" s="7" t="s">
        <v>9151</v>
      </c>
      <c r="Z463" s="7" t="s">
        <v>9151</v>
      </c>
      <c r="AA463" s="7" t="s">
        <v>9258</v>
      </c>
      <c r="AB463" s="7" t="s">
        <v>9258</v>
      </c>
      <c r="AC463" s="7" t="s">
        <v>9258</v>
      </c>
    </row>
    <row r="464" spans="1:29" x14ac:dyDescent="0.25">
      <c r="A464" s="7" t="s">
        <v>9151</v>
      </c>
      <c r="B464" s="7" t="s">
        <v>9151</v>
      </c>
      <c r="C464" s="7" t="s">
        <v>9151</v>
      </c>
      <c r="D464" s="7" t="s">
        <v>9151</v>
      </c>
      <c r="E464" s="7">
        <v>-23.7047572</v>
      </c>
      <c r="F464" s="7">
        <v>-49.482324599999998</v>
      </c>
      <c r="G464" s="7" t="s">
        <v>9151</v>
      </c>
      <c r="H464" s="7" t="s">
        <v>9258</v>
      </c>
      <c r="I464" s="7" t="s">
        <v>9258</v>
      </c>
      <c r="J464" s="7" t="s">
        <v>9258</v>
      </c>
      <c r="K464" s="7" t="s">
        <v>9151</v>
      </c>
      <c r="L464" s="7" t="s">
        <v>9151</v>
      </c>
      <c r="M464" s="7" t="s">
        <v>9151</v>
      </c>
      <c r="N464" s="7" t="s">
        <v>9151</v>
      </c>
      <c r="O464" s="7" t="s">
        <v>9151</v>
      </c>
      <c r="P464" s="7" t="s">
        <v>9151</v>
      </c>
      <c r="Q464" s="7" t="s">
        <v>9151</v>
      </c>
      <c r="R464" s="7" t="s">
        <v>9151</v>
      </c>
      <c r="S464" s="7" t="s">
        <v>9151</v>
      </c>
      <c r="T464" s="7" t="s">
        <v>9151</v>
      </c>
      <c r="U464" s="7" t="s">
        <v>9151</v>
      </c>
      <c r="V464" s="7" t="s">
        <v>9151</v>
      </c>
      <c r="W464" s="7" t="s">
        <v>9151</v>
      </c>
      <c r="X464" s="7" t="s">
        <v>9151</v>
      </c>
      <c r="Y464" s="7" t="s">
        <v>9151</v>
      </c>
      <c r="Z464" s="7" t="s">
        <v>9151</v>
      </c>
      <c r="AA464" s="7">
        <v>1554101046</v>
      </c>
      <c r="AB464" s="7">
        <v>142.44</v>
      </c>
      <c r="AC464" s="7">
        <v>70.03</v>
      </c>
    </row>
    <row r="465" spans="1:29" x14ac:dyDescent="0.25">
      <c r="A465" s="7" t="s">
        <v>9151</v>
      </c>
      <c r="B465" s="7" t="s">
        <v>9151</v>
      </c>
      <c r="C465" s="7" t="s">
        <v>9151</v>
      </c>
      <c r="D465" s="7" t="s">
        <v>9151</v>
      </c>
      <c r="E465" s="7" t="s">
        <v>9258</v>
      </c>
      <c r="F465" s="7" t="s">
        <v>9258</v>
      </c>
      <c r="G465" s="7" t="s">
        <v>9258</v>
      </c>
      <c r="H465" s="7">
        <v>23.092389000000001</v>
      </c>
      <c r="I465" s="7">
        <v>113.657419</v>
      </c>
      <c r="J465" s="7" t="s">
        <v>9151</v>
      </c>
      <c r="K465" s="7" t="s">
        <v>9151</v>
      </c>
      <c r="L465" s="7" t="s">
        <v>9151</v>
      </c>
      <c r="M465" s="7" t="s">
        <v>9151</v>
      </c>
      <c r="N465" s="7" t="s">
        <v>9151</v>
      </c>
      <c r="O465" s="7" t="s">
        <v>9151</v>
      </c>
      <c r="P465" s="7" t="s">
        <v>9151</v>
      </c>
      <c r="Q465" s="7" t="s">
        <v>9151</v>
      </c>
      <c r="R465" s="7" t="s">
        <v>9151</v>
      </c>
      <c r="S465" s="7" t="s">
        <v>9151</v>
      </c>
      <c r="T465" s="7" t="s">
        <v>9151</v>
      </c>
      <c r="U465" s="7" t="s">
        <v>9151</v>
      </c>
      <c r="V465" s="7" t="s">
        <v>9151</v>
      </c>
      <c r="W465" s="7" t="s">
        <v>9151</v>
      </c>
      <c r="X465" s="7" t="s">
        <v>9151</v>
      </c>
      <c r="Y465" s="7" t="s">
        <v>9151</v>
      </c>
      <c r="Z465" s="7" t="s">
        <v>9151</v>
      </c>
      <c r="AA465" s="7" t="s">
        <v>9258</v>
      </c>
      <c r="AB465" s="7" t="s">
        <v>9258</v>
      </c>
      <c r="AC465" s="7" t="s">
        <v>9258</v>
      </c>
    </row>
    <row r="466" spans="1:29" x14ac:dyDescent="0.25">
      <c r="A466" s="7" t="s">
        <v>9151</v>
      </c>
      <c r="B466" s="7" t="s">
        <v>9151</v>
      </c>
      <c r="C466" s="7" t="s">
        <v>9151</v>
      </c>
      <c r="D466" s="7" t="s">
        <v>9151</v>
      </c>
      <c r="E466" s="7" t="s">
        <v>9258</v>
      </c>
      <c r="F466" s="7" t="s">
        <v>9258</v>
      </c>
      <c r="G466" s="7" t="s">
        <v>9258</v>
      </c>
      <c r="H466" s="7">
        <v>52.195711799999998</v>
      </c>
      <c r="I466" s="7">
        <v>39.098885899999999</v>
      </c>
      <c r="J466" s="7" t="s">
        <v>9151</v>
      </c>
      <c r="K466" s="7" t="s">
        <v>9151</v>
      </c>
      <c r="L466" s="7" t="s">
        <v>9151</v>
      </c>
      <c r="M466" s="7" t="s">
        <v>9151</v>
      </c>
      <c r="N466" s="7" t="s">
        <v>9151</v>
      </c>
      <c r="O466" s="7" t="s">
        <v>9151</v>
      </c>
      <c r="P466" s="7" t="s">
        <v>9151</v>
      </c>
      <c r="Q466" s="7" t="s">
        <v>9151</v>
      </c>
      <c r="R466" s="7" t="s">
        <v>9151</v>
      </c>
      <c r="S466" s="7" t="s">
        <v>9151</v>
      </c>
      <c r="T466" s="7" t="s">
        <v>9151</v>
      </c>
      <c r="U466" s="7" t="s">
        <v>9151</v>
      </c>
      <c r="V466" s="7" t="s">
        <v>9151</v>
      </c>
      <c r="W466" s="7" t="s">
        <v>9151</v>
      </c>
      <c r="X466" s="7" t="s">
        <v>9151</v>
      </c>
      <c r="Y466" s="7" t="s">
        <v>9151</v>
      </c>
      <c r="Z466" s="7" t="s">
        <v>9151</v>
      </c>
      <c r="AA466" s="7" t="s">
        <v>9258</v>
      </c>
      <c r="AB466" s="7" t="s">
        <v>9258</v>
      </c>
      <c r="AC466" s="7" t="s">
        <v>9258</v>
      </c>
    </row>
    <row r="467" spans="1:29" x14ac:dyDescent="0.25">
      <c r="A467" s="7" t="s">
        <v>9151</v>
      </c>
      <c r="B467" s="7" t="s">
        <v>9151</v>
      </c>
      <c r="C467" s="7" t="s">
        <v>9151</v>
      </c>
      <c r="D467" s="7" t="s">
        <v>9151</v>
      </c>
      <c r="E467" s="7" t="s">
        <v>9258</v>
      </c>
      <c r="F467" s="7" t="s">
        <v>9258</v>
      </c>
      <c r="G467" s="7" t="s">
        <v>9258</v>
      </c>
      <c r="H467" s="7">
        <v>18.488569699999999</v>
      </c>
      <c r="I467" s="7">
        <v>-69.929908900000001</v>
      </c>
      <c r="J467" s="7" t="s">
        <v>9151</v>
      </c>
      <c r="K467" s="7" t="s">
        <v>9151</v>
      </c>
      <c r="L467" s="7" t="s">
        <v>9151</v>
      </c>
      <c r="M467" s="7" t="s">
        <v>9151</v>
      </c>
      <c r="N467" s="7" t="s">
        <v>9151</v>
      </c>
      <c r="O467" s="7" t="s">
        <v>9151</v>
      </c>
      <c r="P467" s="7" t="s">
        <v>9151</v>
      </c>
      <c r="Q467" s="7" t="s">
        <v>9151</v>
      </c>
      <c r="R467" s="7" t="s">
        <v>9151</v>
      </c>
      <c r="S467" s="7" t="s">
        <v>9151</v>
      </c>
      <c r="T467" s="7" t="s">
        <v>9151</v>
      </c>
      <c r="U467" s="7" t="s">
        <v>9151</v>
      </c>
      <c r="V467" s="7" t="s">
        <v>9151</v>
      </c>
      <c r="W467" s="7" t="s">
        <v>9151</v>
      </c>
      <c r="X467" s="7" t="s">
        <v>9151</v>
      </c>
      <c r="Y467" s="7" t="s">
        <v>9151</v>
      </c>
      <c r="Z467" s="7" t="s">
        <v>9151</v>
      </c>
      <c r="AA467" s="7" t="s">
        <v>9258</v>
      </c>
      <c r="AB467" s="7" t="s">
        <v>9258</v>
      </c>
      <c r="AC467" s="7" t="s">
        <v>9258</v>
      </c>
    </row>
    <row r="468" spans="1:29" x14ac:dyDescent="0.25">
      <c r="A468" s="7" t="s">
        <v>9151</v>
      </c>
      <c r="B468" s="7" t="s">
        <v>9151</v>
      </c>
      <c r="C468" s="7" t="s">
        <v>9151</v>
      </c>
      <c r="D468" s="7" t="s">
        <v>9151</v>
      </c>
      <c r="E468" s="7" t="s">
        <v>9258</v>
      </c>
      <c r="F468" s="7" t="s">
        <v>9258</v>
      </c>
      <c r="G468" s="7" t="s">
        <v>9258</v>
      </c>
      <c r="H468" s="7">
        <v>15.1042521</v>
      </c>
      <c r="I468" s="7">
        <v>101.0768333</v>
      </c>
      <c r="J468" s="7" t="s">
        <v>9151</v>
      </c>
      <c r="K468" s="7" t="s">
        <v>9151</v>
      </c>
      <c r="L468" s="7" t="s">
        <v>9151</v>
      </c>
      <c r="M468" s="7" t="s">
        <v>9151</v>
      </c>
      <c r="N468" s="7" t="s">
        <v>9151</v>
      </c>
      <c r="O468" s="7" t="s">
        <v>9151</v>
      </c>
      <c r="P468" s="7" t="s">
        <v>9151</v>
      </c>
      <c r="Q468" s="7" t="s">
        <v>9151</v>
      </c>
      <c r="R468" s="7" t="s">
        <v>9151</v>
      </c>
      <c r="S468" s="7" t="s">
        <v>9151</v>
      </c>
      <c r="T468" s="7" t="s">
        <v>9151</v>
      </c>
      <c r="U468" s="7" t="s">
        <v>9151</v>
      </c>
      <c r="V468" s="7" t="s">
        <v>9151</v>
      </c>
      <c r="W468" s="7" t="s">
        <v>9151</v>
      </c>
      <c r="X468" s="7" t="s">
        <v>9151</v>
      </c>
      <c r="Y468" s="7" t="s">
        <v>9151</v>
      </c>
      <c r="Z468" s="7" t="s">
        <v>9151</v>
      </c>
      <c r="AA468" s="7" t="s">
        <v>9258</v>
      </c>
      <c r="AB468" s="7" t="s">
        <v>9258</v>
      </c>
      <c r="AC468" s="7" t="s">
        <v>9258</v>
      </c>
    </row>
    <row r="469" spans="1:29" x14ac:dyDescent="0.25">
      <c r="A469" s="7" t="s">
        <v>9151</v>
      </c>
      <c r="B469" s="7" t="s">
        <v>9151</v>
      </c>
      <c r="C469" s="7" t="s">
        <v>9151</v>
      </c>
      <c r="D469" s="7" t="s">
        <v>9151</v>
      </c>
      <c r="E469" s="7">
        <v>54.054223800000003</v>
      </c>
      <c r="F469" s="7">
        <v>-2.0215836</v>
      </c>
      <c r="G469" s="7" t="s">
        <v>9151</v>
      </c>
      <c r="H469" s="7" t="s">
        <v>9258</v>
      </c>
      <c r="I469" s="7" t="s">
        <v>9258</v>
      </c>
      <c r="J469" s="7" t="s">
        <v>9258</v>
      </c>
      <c r="K469" s="7" t="s">
        <v>9151</v>
      </c>
      <c r="L469" s="7" t="s">
        <v>9151</v>
      </c>
      <c r="M469" s="7" t="s">
        <v>9151</v>
      </c>
      <c r="N469" s="7" t="s">
        <v>9151</v>
      </c>
      <c r="O469" s="7" t="s">
        <v>9151</v>
      </c>
      <c r="P469" s="7" t="s">
        <v>9151</v>
      </c>
      <c r="Q469" s="7" t="s">
        <v>9151</v>
      </c>
      <c r="R469" s="7" t="s">
        <v>9151</v>
      </c>
      <c r="S469" s="7" t="s">
        <v>9151</v>
      </c>
      <c r="T469" s="7" t="s">
        <v>9151</v>
      </c>
      <c r="U469" s="7" t="s">
        <v>9151</v>
      </c>
      <c r="V469" s="7" t="s">
        <v>9151</v>
      </c>
      <c r="W469" s="7" t="s">
        <v>9151</v>
      </c>
      <c r="X469" s="7" t="s">
        <v>9151</v>
      </c>
      <c r="Y469" s="7" t="s">
        <v>9151</v>
      </c>
      <c r="Z469" s="7" t="s">
        <v>9151</v>
      </c>
      <c r="AA469" s="7">
        <v>1568735797</v>
      </c>
      <c r="AB469" s="7">
        <v>72.72</v>
      </c>
      <c r="AC469" s="7">
        <v>81.180000000000007</v>
      </c>
    </row>
    <row r="470" spans="1:29" x14ac:dyDescent="0.25">
      <c r="A470" s="7" t="s">
        <v>9151</v>
      </c>
      <c r="B470" s="7" t="s">
        <v>9151</v>
      </c>
      <c r="C470" s="7" t="s">
        <v>9151</v>
      </c>
      <c r="D470" s="7" t="s">
        <v>9151</v>
      </c>
      <c r="E470" s="7">
        <v>-10.027488099999999</v>
      </c>
      <c r="F470" s="7">
        <v>124.47527150000001</v>
      </c>
      <c r="G470" s="7" t="s">
        <v>9151</v>
      </c>
      <c r="H470" s="7" t="s">
        <v>9258</v>
      </c>
      <c r="I470" s="7" t="s">
        <v>9258</v>
      </c>
      <c r="J470" s="7" t="s">
        <v>9258</v>
      </c>
      <c r="K470" s="7" t="s">
        <v>9151</v>
      </c>
      <c r="L470" s="7" t="s">
        <v>9151</v>
      </c>
      <c r="M470" s="7" t="s">
        <v>9151</v>
      </c>
      <c r="N470" s="7" t="s">
        <v>9151</v>
      </c>
      <c r="O470" s="7" t="s">
        <v>9151</v>
      </c>
      <c r="P470" s="7" t="s">
        <v>9151</v>
      </c>
      <c r="Q470" s="7" t="s">
        <v>9151</v>
      </c>
      <c r="R470" s="7" t="s">
        <v>9151</v>
      </c>
      <c r="S470" s="7" t="s">
        <v>9151</v>
      </c>
      <c r="T470" s="7" t="s">
        <v>9151</v>
      </c>
      <c r="U470" s="7" t="s">
        <v>9151</v>
      </c>
      <c r="V470" s="7" t="s">
        <v>9151</v>
      </c>
      <c r="W470" s="7" t="s">
        <v>9151</v>
      </c>
      <c r="X470" s="7" t="s">
        <v>9151</v>
      </c>
      <c r="Y470" s="7" t="s">
        <v>9151</v>
      </c>
      <c r="Z470" s="7" t="s">
        <v>9151</v>
      </c>
      <c r="AA470" s="7">
        <v>1568735804</v>
      </c>
      <c r="AB470" s="7">
        <v>72.72</v>
      </c>
      <c r="AC470" s="7">
        <v>81.180000000000007</v>
      </c>
    </row>
    <row r="471" spans="1:29" x14ac:dyDescent="0.25">
      <c r="A471" s="7" t="s">
        <v>9151</v>
      </c>
      <c r="B471" s="7" t="s">
        <v>9151</v>
      </c>
      <c r="C471" s="7" t="s">
        <v>9151</v>
      </c>
      <c r="D471" s="7" t="s">
        <v>9151</v>
      </c>
      <c r="E471" s="7">
        <v>38.6841753</v>
      </c>
      <c r="F471" s="7">
        <v>-8.9548646999999999</v>
      </c>
      <c r="G471" s="7" t="s">
        <v>9151</v>
      </c>
      <c r="H471" s="7" t="s">
        <v>9258</v>
      </c>
      <c r="I471" s="7" t="s">
        <v>9258</v>
      </c>
      <c r="J471" s="7" t="s">
        <v>9258</v>
      </c>
      <c r="K471" s="7" t="s">
        <v>9151</v>
      </c>
      <c r="L471" s="7" t="s">
        <v>9151</v>
      </c>
      <c r="M471" s="7" t="s">
        <v>9151</v>
      </c>
      <c r="N471" s="7" t="s">
        <v>9151</v>
      </c>
      <c r="O471" s="7" t="s">
        <v>9151</v>
      </c>
      <c r="P471" s="7" t="s">
        <v>9151</v>
      </c>
      <c r="Q471" s="7" t="s">
        <v>9151</v>
      </c>
      <c r="R471" s="7" t="s">
        <v>9151</v>
      </c>
      <c r="S471" s="7" t="s">
        <v>9151</v>
      </c>
      <c r="T471" s="7" t="s">
        <v>9151</v>
      </c>
      <c r="U471" s="7" t="s">
        <v>9151</v>
      </c>
      <c r="V471" s="7" t="s">
        <v>9151</v>
      </c>
      <c r="W471" s="7" t="s">
        <v>9151</v>
      </c>
      <c r="X471" s="7" t="s">
        <v>9151</v>
      </c>
      <c r="Y471" s="7" t="s">
        <v>9151</v>
      </c>
      <c r="Z471" s="7" t="s">
        <v>9151</v>
      </c>
      <c r="AA471" s="7">
        <v>1568735782</v>
      </c>
      <c r="AB471" s="7">
        <v>72.72</v>
      </c>
      <c r="AC471" s="7">
        <v>81.180000000000007</v>
      </c>
    </row>
    <row r="472" spans="1:29" x14ac:dyDescent="0.25">
      <c r="A472" s="7" t="s">
        <v>9151</v>
      </c>
      <c r="B472" s="7" t="s">
        <v>9151</v>
      </c>
      <c r="C472" s="7" t="s">
        <v>9151</v>
      </c>
      <c r="D472" s="7" t="s">
        <v>9151</v>
      </c>
      <c r="E472" s="7">
        <v>16.945737399999999</v>
      </c>
      <c r="F472" s="7">
        <v>102.5757028</v>
      </c>
      <c r="G472" s="7" t="s">
        <v>9151</v>
      </c>
      <c r="H472" s="7" t="s">
        <v>9258</v>
      </c>
      <c r="I472" s="7" t="s">
        <v>9258</v>
      </c>
      <c r="J472" s="7" t="s">
        <v>9258</v>
      </c>
      <c r="K472" s="7" t="s">
        <v>9151</v>
      </c>
      <c r="L472" s="7" t="s">
        <v>9151</v>
      </c>
      <c r="M472" s="7" t="s">
        <v>9151</v>
      </c>
      <c r="N472" s="7" t="s">
        <v>9151</v>
      </c>
      <c r="O472" s="7" t="s">
        <v>9151</v>
      </c>
      <c r="P472" s="7" t="s">
        <v>9151</v>
      </c>
      <c r="Q472" s="7" t="s">
        <v>9151</v>
      </c>
      <c r="R472" s="7" t="s">
        <v>9151</v>
      </c>
      <c r="S472" s="7" t="s">
        <v>9151</v>
      </c>
      <c r="T472" s="7" t="s">
        <v>9151</v>
      </c>
      <c r="U472" s="7" t="s">
        <v>9151</v>
      </c>
      <c r="V472" s="7" t="s">
        <v>9151</v>
      </c>
      <c r="W472" s="7" t="s">
        <v>9151</v>
      </c>
      <c r="X472" s="7" t="s">
        <v>9151</v>
      </c>
      <c r="Y472" s="7" t="s">
        <v>9151</v>
      </c>
      <c r="Z472" s="7" t="s">
        <v>9151</v>
      </c>
      <c r="AA472" s="7">
        <v>1568735800</v>
      </c>
      <c r="AB472" s="7">
        <v>72.72</v>
      </c>
      <c r="AC472" s="7">
        <v>81.180000000000007</v>
      </c>
    </row>
    <row r="473" spans="1:29" x14ac:dyDescent="0.25">
      <c r="A473" s="7" t="s">
        <v>9151</v>
      </c>
      <c r="B473" s="7" t="s">
        <v>9151</v>
      </c>
      <c r="C473" s="7" t="s">
        <v>9151</v>
      </c>
      <c r="D473" s="7" t="s">
        <v>9151</v>
      </c>
      <c r="E473" s="7" t="s">
        <v>9258</v>
      </c>
      <c r="F473" s="7" t="s">
        <v>9258</v>
      </c>
      <c r="G473" s="7" t="s">
        <v>9258</v>
      </c>
      <c r="H473" s="7">
        <v>-0.28035749999999998</v>
      </c>
      <c r="I473" s="7">
        <v>33.751772299999999</v>
      </c>
      <c r="J473" s="7" t="s">
        <v>9151</v>
      </c>
      <c r="K473" s="7" t="s">
        <v>9151</v>
      </c>
      <c r="L473" s="7" t="s">
        <v>9151</v>
      </c>
      <c r="M473" s="7" t="s">
        <v>9151</v>
      </c>
      <c r="N473" s="7" t="s">
        <v>9151</v>
      </c>
      <c r="O473" s="7" t="s">
        <v>9151</v>
      </c>
      <c r="P473" s="7" t="s">
        <v>9151</v>
      </c>
      <c r="Q473" s="7" t="s">
        <v>9151</v>
      </c>
      <c r="R473" s="7" t="s">
        <v>9151</v>
      </c>
      <c r="S473" s="7" t="s">
        <v>9151</v>
      </c>
      <c r="T473" s="7" t="s">
        <v>9151</v>
      </c>
      <c r="U473" s="7" t="s">
        <v>9151</v>
      </c>
      <c r="V473" s="7" t="s">
        <v>9151</v>
      </c>
      <c r="W473" s="7" t="s">
        <v>9151</v>
      </c>
      <c r="X473" s="7" t="s">
        <v>9151</v>
      </c>
      <c r="Y473" s="7" t="s">
        <v>9151</v>
      </c>
      <c r="Z473" s="7" t="s">
        <v>9151</v>
      </c>
      <c r="AA473" s="7" t="s">
        <v>9258</v>
      </c>
      <c r="AB473" s="7" t="s">
        <v>9258</v>
      </c>
      <c r="AC473" s="7" t="s">
        <v>9258</v>
      </c>
    </row>
    <row r="474" spans="1:29" x14ac:dyDescent="0.25">
      <c r="A474" s="7" t="s">
        <v>9151</v>
      </c>
      <c r="B474" s="7" t="s">
        <v>9151</v>
      </c>
      <c r="C474" s="7" t="s">
        <v>9151</v>
      </c>
      <c r="D474" s="7" t="s">
        <v>9151</v>
      </c>
      <c r="E474" s="7">
        <v>58.760832999999998</v>
      </c>
      <c r="F474" s="7">
        <v>59.555000100000001</v>
      </c>
      <c r="G474" s="7" t="s">
        <v>9151</v>
      </c>
      <c r="H474" s="7" t="s">
        <v>9258</v>
      </c>
      <c r="I474" s="7" t="s">
        <v>9258</v>
      </c>
      <c r="J474" s="7" t="s">
        <v>9258</v>
      </c>
      <c r="K474" s="7" t="s">
        <v>9151</v>
      </c>
      <c r="L474" s="7" t="s">
        <v>9151</v>
      </c>
      <c r="M474" s="7" t="s">
        <v>9151</v>
      </c>
      <c r="N474" s="7" t="s">
        <v>9151</v>
      </c>
      <c r="O474" s="7" t="s">
        <v>9151</v>
      </c>
      <c r="P474" s="7" t="s">
        <v>9151</v>
      </c>
      <c r="Q474" s="7" t="s">
        <v>9151</v>
      </c>
      <c r="R474" s="7" t="s">
        <v>9151</v>
      </c>
      <c r="S474" s="7" t="s">
        <v>9151</v>
      </c>
      <c r="T474" s="7" t="s">
        <v>9151</v>
      </c>
      <c r="U474" s="7" t="s">
        <v>9151</v>
      </c>
      <c r="V474" s="7" t="s">
        <v>9151</v>
      </c>
      <c r="W474" s="7" t="s">
        <v>9151</v>
      </c>
      <c r="X474" s="7" t="s">
        <v>9151</v>
      </c>
      <c r="Y474" s="7" t="s">
        <v>9151</v>
      </c>
      <c r="Z474" s="7" t="s">
        <v>9151</v>
      </c>
      <c r="AA474" s="7">
        <v>1567058223</v>
      </c>
      <c r="AB474" s="7">
        <v>153.68</v>
      </c>
      <c r="AC474" s="7">
        <v>22.4</v>
      </c>
    </row>
    <row r="475" spans="1:29" x14ac:dyDescent="0.25">
      <c r="A475" s="7" t="s">
        <v>9151</v>
      </c>
      <c r="B475" s="7" t="s">
        <v>9151</v>
      </c>
      <c r="C475" s="7" t="s">
        <v>9151</v>
      </c>
      <c r="D475" s="7" t="s">
        <v>9151</v>
      </c>
      <c r="E475" s="7">
        <v>50.779805099999997</v>
      </c>
      <c r="F475" s="7">
        <v>15.8470487</v>
      </c>
      <c r="G475" s="7" t="s">
        <v>9151</v>
      </c>
      <c r="H475" s="7" t="s">
        <v>9258</v>
      </c>
      <c r="I475" s="7" t="s">
        <v>9258</v>
      </c>
      <c r="J475" s="7" t="s">
        <v>9258</v>
      </c>
      <c r="K475" s="7" t="s">
        <v>9151</v>
      </c>
      <c r="L475" s="7" t="s">
        <v>9151</v>
      </c>
      <c r="M475" s="7" t="s">
        <v>9151</v>
      </c>
      <c r="N475" s="7" t="s">
        <v>9151</v>
      </c>
      <c r="O475" s="7" t="s">
        <v>9151</v>
      </c>
      <c r="P475" s="7" t="s">
        <v>9151</v>
      </c>
      <c r="Q475" s="7" t="s">
        <v>9151</v>
      </c>
      <c r="R475" s="7" t="s">
        <v>9151</v>
      </c>
      <c r="S475" s="7" t="s">
        <v>9151</v>
      </c>
      <c r="T475" s="7" t="s">
        <v>9151</v>
      </c>
      <c r="U475" s="7" t="s">
        <v>9151</v>
      </c>
      <c r="V475" s="7" t="s">
        <v>9151</v>
      </c>
      <c r="W475" s="7" t="s">
        <v>9151</v>
      </c>
      <c r="X475" s="7" t="s">
        <v>9151</v>
      </c>
      <c r="Y475" s="7" t="s">
        <v>9151</v>
      </c>
      <c r="Z475" s="7" t="s">
        <v>9151</v>
      </c>
      <c r="AA475" s="7">
        <v>1567058266</v>
      </c>
      <c r="AB475" s="7">
        <v>153.68</v>
      </c>
      <c r="AC475" s="7">
        <v>22.4</v>
      </c>
    </row>
    <row r="476" spans="1:29" x14ac:dyDescent="0.25">
      <c r="A476" s="7" t="s">
        <v>9151</v>
      </c>
      <c r="B476" s="7" t="s">
        <v>9151</v>
      </c>
      <c r="C476" s="7" t="s">
        <v>9151</v>
      </c>
      <c r="D476" s="7" t="s">
        <v>9151</v>
      </c>
      <c r="E476" s="7" t="s">
        <v>9258</v>
      </c>
      <c r="F476" s="7" t="s">
        <v>9258</v>
      </c>
      <c r="G476" s="7" t="s">
        <v>9258</v>
      </c>
      <c r="H476" s="7">
        <v>14.6291821</v>
      </c>
      <c r="I476" s="7">
        <v>120.99563980000001</v>
      </c>
      <c r="J476" s="7" t="s">
        <v>9151</v>
      </c>
      <c r="K476" s="7" t="s">
        <v>9151</v>
      </c>
      <c r="L476" s="7" t="s">
        <v>9151</v>
      </c>
      <c r="M476" s="7" t="s">
        <v>9151</v>
      </c>
      <c r="N476" s="7" t="s">
        <v>9151</v>
      </c>
      <c r="O476" s="7" t="s">
        <v>9151</v>
      </c>
      <c r="P476" s="7" t="s">
        <v>9151</v>
      </c>
      <c r="Q476" s="7" t="s">
        <v>9151</v>
      </c>
      <c r="R476" s="7" t="s">
        <v>9151</v>
      </c>
      <c r="S476" s="7" t="s">
        <v>9151</v>
      </c>
      <c r="T476" s="7" t="s">
        <v>9151</v>
      </c>
      <c r="U476" s="7" t="s">
        <v>9151</v>
      </c>
      <c r="V476" s="7" t="s">
        <v>9151</v>
      </c>
      <c r="W476" s="7" t="s">
        <v>9151</v>
      </c>
      <c r="X476" s="7" t="s">
        <v>9151</v>
      </c>
      <c r="Y476" s="7" t="s">
        <v>9151</v>
      </c>
      <c r="Z476" s="7" t="s">
        <v>9151</v>
      </c>
      <c r="AA476" s="7" t="s">
        <v>9258</v>
      </c>
      <c r="AB476" s="7" t="s">
        <v>9258</v>
      </c>
      <c r="AC476" s="7" t="s">
        <v>9258</v>
      </c>
    </row>
    <row r="477" spans="1:29" x14ac:dyDescent="0.25">
      <c r="A477" s="7" t="s">
        <v>9151</v>
      </c>
      <c r="B477" s="7" t="s">
        <v>9151</v>
      </c>
      <c r="C477" s="7" t="s">
        <v>9151</v>
      </c>
      <c r="D477" s="7" t="s">
        <v>9151</v>
      </c>
      <c r="E477" s="7" t="s">
        <v>9258</v>
      </c>
      <c r="F477" s="7" t="s">
        <v>9258</v>
      </c>
      <c r="G477" s="7" t="s">
        <v>9258</v>
      </c>
      <c r="H477" s="7">
        <v>58.941257800000002</v>
      </c>
      <c r="I477" s="7">
        <v>23.5826177</v>
      </c>
      <c r="J477" s="7" t="s">
        <v>9151</v>
      </c>
      <c r="K477" s="7" t="s">
        <v>9151</v>
      </c>
      <c r="L477" s="7" t="s">
        <v>9151</v>
      </c>
      <c r="M477" s="7" t="s">
        <v>9151</v>
      </c>
      <c r="N477" s="7" t="s">
        <v>9151</v>
      </c>
      <c r="O477" s="7" t="s">
        <v>9151</v>
      </c>
      <c r="P477" s="7" t="s">
        <v>9151</v>
      </c>
      <c r="Q477" s="7" t="s">
        <v>9151</v>
      </c>
      <c r="R477" s="7" t="s">
        <v>9151</v>
      </c>
      <c r="S477" s="7" t="s">
        <v>9151</v>
      </c>
      <c r="T477" s="7" t="s">
        <v>9151</v>
      </c>
      <c r="U477" s="7" t="s">
        <v>9151</v>
      </c>
      <c r="V477" s="7" t="s">
        <v>9151</v>
      </c>
      <c r="W477" s="7" t="s">
        <v>9151</v>
      </c>
      <c r="X477" s="7" t="s">
        <v>9151</v>
      </c>
      <c r="Y477" s="7" t="s">
        <v>9151</v>
      </c>
      <c r="Z477" s="7" t="s">
        <v>9151</v>
      </c>
      <c r="AA477" s="7" t="s">
        <v>9258</v>
      </c>
      <c r="AB477" s="7" t="s">
        <v>9258</v>
      </c>
      <c r="AC477" s="7" t="s">
        <v>9258</v>
      </c>
    </row>
    <row r="478" spans="1:29" x14ac:dyDescent="0.25">
      <c r="A478" s="7" t="s">
        <v>9151</v>
      </c>
      <c r="B478" s="7" t="s">
        <v>9151</v>
      </c>
      <c r="C478" s="7" t="s">
        <v>9151</v>
      </c>
      <c r="D478" s="7" t="s">
        <v>9151</v>
      </c>
      <c r="E478" s="7" t="s">
        <v>9258</v>
      </c>
      <c r="F478" s="7" t="s">
        <v>9258</v>
      </c>
      <c r="G478" s="7" t="s">
        <v>9258</v>
      </c>
      <c r="H478" s="7">
        <v>53.904539800000002</v>
      </c>
      <c r="I478" s="7">
        <v>27.5615244</v>
      </c>
      <c r="J478" s="7" t="s">
        <v>9151</v>
      </c>
      <c r="K478" s="7" t="s">
        <v>9151</v>
      </c>
      <c r="L478" s="7" t="s">
        <v>9151</v>
      </c>
      <c r="M478" s="7" t="s">
        <v>9151</v>
      </c>
      <c r="N478" s="7" t="s">
        <v>9151</v>
      </c>
      <c r="O478" s="7" t="s">
        <v>9151</v>
      </c>
      <c r="P478" s="7" t="s">
        <v>9151</v>
      </c>
      <c r="Q478" s="7" t="s">
        <v>9151</v>
      </c>
      <c r="R478" s="7" t="s">
        <v>9151</v>
      </c>
      <c r="S478" s="7" t="s">
        <v>9151</v>
      </c>
      <c r="T478" s="7" t="s">
        <v>9151</v>
      </c>
      <c r="U478" s="7" t="s">
        <v>9151</v>
      </c>
      <c r="V478" s="7" t="s">
        <v>9151</v>
      </c>
      <c r="W478" s="7" t="s">
        <v>9151</v>
      </c>
      <c r="X478" s="7" t="s">
        <v>9151</v>
      </c>
      <c r="Y478" s="7" t="s">
        <v>9151</v>
      </c>
      <c r="Z478" s="7" t="s">
        <v>9151</v>
      </c>
      <c r="AA478" s="7" t="s">
        <v>9258</v>
      </c>
      <c r="AB478" s="7" t="s">
        <v>9258</v>
      </c>
      <c r="AC478" s="7" t="s">
        <v>9258</v>
      </c>
    </row>
    <row r="479" spans="1:29" x14ac:dyDescent="0.25">
      <c r="A479" s="7" t="s">
        <v>9151</v>
      </c>
      <c r="B479" s="7" t="s">
        <v>9151</v>
      </c>
      <c r="C479" s="7" t="s">
        <v>9151</v>
      </c>
      <c r="D479" s="7" t="s">
        <v>9151</v>
      </c>
      <c r="E479" s="7" t="s">
        <v>9258</v>
      </c>
      <c r="F479" s="7" t="s">
        <v>9258</v>
      </c>
      <c r="G479" s="7" t="s">
        <v>9258</v>
      </c>
      <c r="H479" s="7">
        <v>-31.434413500000002</v>
      </c>
      <c r="I479" s="7">
        <v>-64.127539900000002</v>
      </c>
      <c r="J479" s="7" t="s">
        <v>9151</v>
      </c>
      <c r="K479" s="7" t="s">
        <v>9151</v>
      </c>
      <c r="L479" s="7" t="s">
        <v>9151</v>
      </c>
      <c r="M479" s="7" t="s">
        <v>9151</v>
      </c>
      <c r="N479" s="7" t="s">
        <v>9151</v>
      </c>
      <c r="O479" s="7" t="s">
        <v>9151</v>
      </c>
      <c r="P479" s="7" t="s">
        <v>9151</v>
      </c>
      <c r="Q479" s="7" t="s">
        <v>9151</v>
      </c>
      <c r="R479" s="7" t="s">
        <v>9151</v>
      </c>
      <c r="S479" s="7" t="s">
        <v>9151</v>
      </c>
      <c r="T479" s="7" t="s">
        <v>9151</v>
      </c>
      <c r="U479" s="7" t="s">
        <v>9151</v>
      </c>
      <c r="V479" s="7" t="s">
        <v>9151</v>
      </c>
      <c r="W479" s="7" t="s">
        <v>9151</v>
      </c>
      <c r="X479" s="7" t="s">
        <v>9151</v>
      </c>
      <c r="Y479" s="7" t="s">
        <v>9151</v>
      </c>
      <c r="Z479" s="7" t="s">
        <v>9151</v>
      </c>
      <c r="AA479" s="7" t="s">
        <v>9258</v>
      </c>
      <c r="AB479" s="7" t="s">
        <v>9258</v>
      </c>
      <c r="AC479" s="7" t="s">
        <v>9258</v>
      </c>
    </row>
    <row r="480" spans="1:29" x14ac:dyDescent="0.25">
      <c r="A480" s="7" t="s">
        <v>9151</v>
      </c>
      <c r="B480" s="7" t="s">
        <v>9151</v>
      </c>
      <c r="C480" s="7" t="s">
        <v>9151</v>
      </c>
      <c r="D480" s="7" t="s">
        <v>9151</v>
      </c>
      <c r="E480" s="7" t="s">
        <v>9258</v>
      </c>
      <c r="F480" s="7" t="s">
        <v>9258</v>
      </c>
      <c r="G480" s="7" t="s">
        <v>9258</v>
      </c>
      <c r="H480" s="7">
        <v>19.905912099999998</v>
      </c>
      <c r="I480" s="7">
        <v>105.47710840000001</v>
      </c>
      <c r="J480" s="7" t="s">
        <v>9151</v>
      </c>
      <c r="K480" s="7" t="s">
        <v>9151</v>
      </c>
      <c r="L480" s="7" t="s">
        <v>9151</v>
      </c>
      <c r="M480" s="7" t="s">
        <v>9151</v>
      </c>
      <c r="N480" s="7" t="s">
        <v>9151</v>
      </c>
      <c r="O480" s="7" t="s">
        <v>9151</v>
      </c>
      <c r="P480" s="7" t="s">
        <v>9151</v>
      </c>
      <c r="Q480" s="7" t="s">
        <v>9151</v>
      </c>
      <c r="R480" s="7" t="s">
        <v>9151</v>
      </c>
      <c r="S480" s="7" t="s">
        <v>9151</v>
      </c>
      <c r="T480" s="7" t="s">
        <v>9151</v>
      </c>
      <c r="U480" s="7" t="s">
        <v>9151</v>
      </c>
      <c r="V480" s="7" t="s">
        <v>9151</v>
      </c>
      <c r="W480" s="7" t="s">
        <v>9151</v>
      </c>
      <c r="X480" s="7" t="s">
        <v>9151</v>
      </c>
      <c r="Y480" s="7" t="s">
        <v>9151</v>
      </c>
      <c r="Z480" s="7" t="s">
        <v>9151</v>
      </c>
      <c r="AA480" s="7" t="s">
        <v>9258</v>
      </c>
      <c r="AB480" s="7" t="s">
        <v>9258</v>
      </c>
      <c r="AC480" s="7" t="s">
        <v>9258</v>
      </c>
    </row>
    <row r="481" spans="1:29" x14ac:dyDescent="0.25">
      <c r="A481" s="7" t="s">
        <v>9151</v>
      </c>
      <c r="B481" s="7" t="s">
        <v>9151</v>
      </c>
      <c r="C481" s="7" t="s">
        <v>9151</v>
      </c>
      <c r="D481" s="7" t="s">
        <v>9151</v>
      </c>
      <c r="E481" s="7" t="s">
        <v>9258</v>
      </c>
      <c r="F481" s="7" t="s">
        <v>9258</v>
      </c>
      <c r="G481" s="7" t="s">
        <v>9258</v>
      </c>
      <c r="H481" s="7">
        <v>28.739865000000002</v>
      </c>
      <c r="I481" s="7">
        <v>106.72097599999999</v>
      </c>
      <c r="J481" s="7" t="s">
        <v>9151</v>
      </c>
      <c r="K481" s="7" t="s">
        <v>9151</v>
      </c>
      <c r="L481" s="7" t="s">
        <v>9151</v>
      </c>
      <c r="M481" s="7" t="s">
        <v>9151</v>
      </c>
      <c r="N481" s="7" t="s">
        <v>9151</v>
      </c>
      <c r="O481" s="7" t="s">
        <v>9151</v>
      </c>
      <c r="P481" s="7" t="s">
        <v>9151</v>
      </c>
      <c r="Q481" s="7" t="s">
        <v>9151</v>
      </c>
      <c r="R481" s="7" t="s">
        <v>9151</v>
      </c>
      <c r="S481" s="7" t="s">
        <v>9151</v>
      </c>
      <c r="T481" s="7" t="s">
        <v>9151</v>
      </c>
      <c r="U481" s="7" t="s">
        <v>9151</v>
      </c>
      <c r="V481" s="7" t="s">
        <v>9151</v>
      </c>
      <c r="W481" s="7" t="s">
        <v>9151</v>
      </c>
      <c r="X481" s="7" t="s">
        <v>9151</v>
      </c>
      <c r="Y481" s="7" t="s">
        <v>9151</v>
      </c>
      <c r="Z481" s="7" t="s">
        <v>9151</v>
      </c>
      <c r="AA481" s="7" t="s">
        <v>9258</v>
      </c>
      <c r="AB481" s="7" t="s">
        <v>9258</v>
      </c>
      <c r="AC481" s="7" t="s">
        <v>9258</v>
      </c>
    </row>
    <row r="482" spans="1:29" x14ac:dyDescent="0.25">
      <c r="A482" s="7" t="s">
        <v>9151</v>
      </c>
      <c r="B482" s="7" t="s">
        <v>9151</v>
      </c>
      <c r="C482" s="7" t="s">
        <v>9151</v>
      </c>
      <c r="D482" s="7" t="s">
        <v>9151</v>
      </c>
      <c r="E482" s="7" t="s">
        <v>9258</v>
      </c>
      <c r="F482" s="7" t="s">
        <v>9258</v>
      </c>
      <c r="G482" s="7" t="s">
        <v>9258</v>
      </c>
      <c r="H482" s="7">
        <v>26.312443999999999</v>
      </c>
      <c r="I482" s="7">
        <v>99.850364999999996</v>
      </c>
      <c r="J482" s="7" t="s">
        <v>9151</v>
      </c>
      <c r="K482" s="7" t="s">
        <v>9151</v>
      </c>
      <c r="L482" s="7" t="s">
        <v>9151</v>
      </c>
      <c r="M482" s="7" t="s">
        <v>9151</v>
      </c>
      <c r="N482" s="7" t="s">
        <v>9151</v>
      </c>
      <c r="O482" s="7" t="s">
        <v>9151</v>
      </c>
      <c r="P482" s="7" t="s">
        <v>9151</v>
      </c>
      <c r="Q482" s="7" t="s">
        <v>9151</v>
      </c>
      <c r="R482" s="7" t="s">
        <v>9151</v>
      </c>
      <c r="S482" s="7" t="s">
        <v>9151</v>
      </c>
      <c r="T482" s="7" t="s">
        <v>9151</v>
      </c>
      <c r="U482" s="7" t="s">
        <v>9151</v>
      </c>
      <c r="V482" s="7" t="s">
        <v>9151</v>
      </c>
      <c r="W482" s="7" t="s">
        <v>9151</v>
      </c>
      <c r="X482" s="7" t="s">
        <v>9151</v>
      </c>
      <c r="Y482" s="7" t="s">
        <v>9151</v>
      </c>
      <c r="Z482" s="7" t="s">
        <v>9151</v>
      </c>
      <c r="AA482" s="7" t="s">
        <v>9258</v>
      </c>
      <c r="AB482" s="7" t="s">
        <v>9258</v>
      </c>
      <c r="AC482" s="7" t="s">
        <v>9258</v>
      </c>
    </row>
    <row r="483" spans="1:29" x14ac:dyDescent="0.25">
      <c r="A483" s="7" t="s">
        <v>9151</v>
      </c>
      <c r="B483" s="7" t="s">
        <v>9151</v>
      </c>
      <c r="C483" s="7" t="s">
        <v>9151</v>
      </c>
      <c r="D483" s="7" t="s">
        <v>9151</v>
      </c>
      <c r="E483" s="7" t="s">
        <v>9258</v>
      </c>
      <c r="F483" s="7" t="s">
        <v>9258</v>
      </c>
      <c r="G483" s="7" t="s">
        <v>9258</v>
      </c>
      <c r="H483" s="7">
        <v>48.574041000000001</v>
      </c>
      <c r="I483" s="7">
        <v>39.307814999999998</v>
      </c>
      <c r="J483" s="7" t="s">
        <v>9151</v>
      </c>
      <c r="K483" s="7" t="s">
        <v>9151</v>
      </c>
      <c r="L483" s="7" t="s">
        <v>9151</v>
      </c>
      <c r="M483" s="7" t="s">
        <v>9151</v>
      </c>
      <c r="N483" s="7" t="s">
        <v>9151</v>
      </c>
      <c r="O483" s="7" t="s">
        <v>9151</v>
      </c>
      <c r="P483" s="7" t="s">
        <v>9151</v>
      </c>
      <c r="Q483" s="7" t="s">
        <v>9151</v>
      </c>
      <c r="R483" s="7" t="s">
        <v>9151</v>
      </c>
      <c r="S483" s="7" t="s">
        <v>9151</v>
      </c>
      <c r="T483" s="7" t="s">
        <v>9151</v>
      </c>
      <c r="U483" s="7" t="s">
        <v>9151</v>
      </c>
      <c r="V483" s="7" t="s">
        <v>9151</v>
      </c>
      <c r="W483" s="7" t="s">
        <v>9151</v>
      </c>
      <c r="X483" s="7" t="s">
        <v>9151</v>
      </c>
      <c r="Y483" s="7" t="s">
        <v>9151</v>
      </c>
      <c r="Z483" s="7" t="s">
        <v>9151</v>
      </c>
      <c r="AA483" s="7" t="s">
        <v>9258</v>
      </c>
      <c r="AB483" s="7" t="s">
        <v>9258</v>
      </c>
      <c r="AC483" s="7" t="s">
        <v>9258</v>
      </c>
    </row>
    <row r="484" spans="1:29" x14ac:dyDescent="0.25">
      <c r="A484" s="7" t="s">
        <v>9151</v>
      </c>
      <c r="B484" s="7" t="s">
        <v>9151</v>
      </c>
      <c r="C484" s="7" t="s">
        <v>9151</v>
      </c>
      <c r="D484" s="7" t="s">
        <v>9151</v>
      </c>
      <c r="E484" s="7" t="s">
        <v>9258</v>
      </c>
      <c r="F484" s="7" t="s">
        <v>9258</v>
      </c>
      <c r="G484" s="7" t="s">
        <v>9258</v>
      </c>
      <c r="H484" s="7">
        <v>29.201587</v>
      </c>
      <c r="I484" s="7">
        <v>111.755127</v>
      </c>
      <c r="J484" s="7" t="s">
        <v>9151</v>
      </c>
      <c r="K484" s="7" t="s">
        <v>9151</v>
      </c>
      <c r="L484" s="7" t="s">
        <v>9151</v>
      </c>
      <c r="M484" s="7" t="s">
        <v>9151</v>
      </c>
      <c r="N484" s="7" t="s">
        <v>9151</v>
      </c>
      <c r="O484" s="7" t="s">
        <v>9151</v>
      </c>
      <c r="P484" s="7" t="s">
        <v>9151</v>
      </c>
      <c r="Q484" s="7" t="s">
        <v>9151</v>
      </c>
      <c r="R484" s="7" t="s">
        <v>9151</v>
      </c>
      <c r="S484" s="7" t="s">
        <v>9151</v>
      </c>
      <c r="T484" s="7" t="s">
        <v>9151</v>
      </c>
      <c r="U484" s="7" t="s">
        <v>9151</v>
      </c>
      <c r="V484" s="7" t="s">
        <v>9151</v>
      </c>
      <c r="W484" s="7" t="s">
        <v>9151</v>
      </c>
      <c r="X484" s="7" t="s">
        <v>9151</v>
      </c>
      <c r="Y484" s="7" t="s">
        <v>9151</v>
      </c>
      <c r="Z484" s="7" t="s">
        <v>9151</v>
      </c>
      <c r="AA484" s="7" t="s">
        <v>9258</v>
      </c>
      <c r="AB484" s="7" t="s">
        <v>9258</v>
      </c>
      <c r="AC484" s="7" t="s">
        <v>9258</v>
      </c>
    </row>
    <row r="485" spans="1:29" x14ac:dyDescent="0.25">
      <c r="A485" s="7" t="s">
        <v>9151</v>
      </c>
      <c r="B485" s="7" t="s">
        <v>9151</v>
      </c>
      <c r="C485" s="7" t="s">
        <v>9151</v>
      </c>
      <c r="D485" s="7" t="s">
        <v>9151</v>
      </c>
      <c r="E485" s="7">
        <v>-15.580443499999999</v>
      </c>
      <c r="F485" s="7">
        <v>-59.380010499999997</v>
      </c>
      <c r="G485" s="7" t="s">
        <v>9151</v>
      </c>
      <c r="H485" s="7" t="s">
        <v>9258</v>
      </c>
      <c r="I485" s="7" t="s">
        <v>9258</v>
      </c>
      <c r="J485" s="7" t="s">
        <v>9258</v>
      </c>
      <c r="K485" s="7" t="s">
        <v>9151</v>
      </c>
      <c r="L485" s="7" t="s">
        <v>9151</v>
      </c>
      <c r="M485" s="7" t="s">
        <v>9151</v>
      </c>
      <c r="N485" s="7" t="s">
        <v>9151</v>
      </c>
      <c r="O485" s="7" t="s">
        <v>9151</v>
      </c>
      <c r="P485" s="7" t="s">
        <v>9151</v>
      </c>
      <c r="Q485" s="7" t="s">
        <v>9151</v>
      </c>
      <c r="R485" s="7" t="s">
        <v>9151</v>
      </c>
      <c r="S485" s="7" t="s">
        <v>9151</v>
      </c>
      <c r="T485" s="7" t="s">
        <v>9151</v>
      </c>
      <c r="U485" s="7" t="s">
        <v>9151</v>
      </c>
      <c r="V485" s="7" t="s">
        <v>9151</v>
      </c>
      <c r="W485" s="7" t="s">
        <v>9151</v>
      </c>
      <c r="X485" s="7" t="s">
        <v>9151</v>
      </c>
      <c r="Y485" s="7" t="s">
        <v>9151</v>
      </c>
      <c r="Z485" s="7" t="s">
        <v>9151</v>
      </c>
      <c r="AA485" s="7">
        <v>1570934173</v>
      </c>
      <c r="AB485" s="7">
        <v>130.81</v>
      </c>
      <c r="AC485" s="7">
        <v>103.01</v>
      </c>
    </row>
    <row r="486" spans="1:29" x14ac:dyDescent="0.25">
      <c r="A486" s="7" t="s">
        <v>9151</v>
      </c>
      <c r="B486" s="7" t="s">
        <v>9151</v>
      </c>
      <c r="C486" s="7" t="s">
        <v>9151</v>
      </c>
      <c r="D486" s="7" t="s">
        <v>9151</v>
      </c>
      <c r="E486" s="7" t="s">
        <v>9258</v>
      </c>
      <c r="F486" s="7" t="s">
        <v>9258</v>
      </c>
      <c r="G486" s="7" t="s">
        <v>9258</v>
      </c>
      <c r="H486" s="7">
        <v>19.557616500000002</v>
      </c>
      <c r="I486" s="7">
        <v>-99.1393889</v>
      </c>
      <c r="J486" s="7" t="s">
        <v>9151</v>
      </c>
      <c r="K486" s="7" t="s">
        <v>9151</v>
      </c>
      <c r="L486" s="7" t="s">
        <v>9151</v>
      </c>
      <c r="M486" s="7" t="s">
        <v>9151</v>
      </c>
      <c r="N486" s="7" t="s">
        <v>9151</v>
      </c>
      <c r="O486" s="7" t="s">
        <v>9151</v>
      </c>
      <c r="P486" s="7" t="s">
        <v>9151</v>
      </c>
      <c r="Q486" s="7" t="s">
        <v>9151</v>
      </c>
      <c r="R486" s="7" t="s">
        <v>9151</v>
      </c>
      <c r="S486" s="7" t="s">
        <v>9151</v>
      </c>
      <c r="T486" s="7" t="s">
        <v>9151</v>
      </c>
      <c r="U486" s="7" t="s">
        <v>9151</v>
      </c>
      <c r="V486" s="7" t="s">
        <v>9151</v>
      </c>
      <c r="W486" s="7" t="s">
        <v>9151</v>
      </c>
      <c r="X486" s="7" t="s">
        <v>9151</v>
      </c>
      <c r="Y486" s="7" t="s">
        <v>9151</v>
      </c>
      <c r="Z486" s="7" t="s">
        <v>9151</v>
      </c>
      <c r="AA486" s="7" t="s">
        <v>9258</v>
      </c>
      <c r="AB486" s="7" t="s">
        <v>9258</v>
      </c>
      <c r="AC486" s="7" t="s">
        <v>9258</v>
      </c>
    </row>
    <row r="487" spans="1:29" x14ac:dyDescent="0.25">
      <c r="A487" s="7" t="s">
        <v>9151</v>
      </c>
      <c r="B487" s="7" t="s">
        <v>9151</v>
      </c>
      <c r="C487" s="7" t="s">
        <v>9151</v>
      </c>
      <c r="D487" s="7" t="s">
        <v>9151</v>
      </c>
      <c r="E487" s="7" t="s">
        <v>9258</v>
      </c>
      <c r="F487" s="7" t="s">
        <v>9258</v>
      </c>
      <c r="G487" s="7" t="s">
        <v>9258</v>
      </c>
      <c r="H487" s="7">
        <v>-7.9955024000000003</v>
      </c>
      <c r="I487" s="7">
        <v>111.7048262</v>
      </c>
      <c r="J487" s="7" t="s">
        <v>9151</v>
      </c>
      <c r="K487" s="7" t="s">
        <v>9151</v>
      </c>
      <c r="L487" s="7" t="s">
        <v>9151</v>
      </c>
      <c r="M487" s="7" t="s">
        <v>9151</v>
      </c>
      <c r="N487" s="7" t="s">
        <v>9151</v>
      </c>
      <c r="O487" s="7" t="s">
        <v>9151</v>
      </c>
      <c r="P487" s="7" t="s">
        <v>9151</v>
      </c>
      <c r="Q487" s="7" t="s">
        <v>9151</v>
      </c>
      <c r="R487" s="7" t="s">
        <v>9151</v>
      </c>
      <c r="S487" s="7" t="s">
        <v>9151</v>
      </c>
      <c r="T487" s="7" t="s">
        <v>9151</v>
      </c>
      <c r="U487" s="7" t="s">
        <v>9151</v>
      </c>
      <c r="V487" s="7" t="s">
        <v>9151</v>
      </c>
      <c r="W487" s="7" t="s">
        <v>9151</v>
      </c>
      <c r="X487" s="7" t="s">
        <v>9151</v>
      </c>
      <c r="Y487" s="7" t="s">
        <v>9151</v>
      </c>
      <c r="Z487" s="7" t="s">
        <v>9151</v>
      </c>
      <c r="AA487" s="7" t="s">
        <v>9258</v>
      </c>
      <c r="AB487" s="7" t="s">
        <v>9258</v>
      </c>
      <c r="AC487" s="7" t="s">
        <v>9258</v>
      </c>
    </row>
    <row r="488" spans="1:29" x14ac:dyDescent="0.25">
      <c r="A488" s="7" t="s">
        <v>9151</v>
      </c>
      <c r="B488" s="7" t="s">
        <v>9151</v>
      </c>
      <c r="C488" s="7" t="s">
        <v>9151</v>
      </c>
      <c r="D488" s="7" t="s">
        <v>9151</v>
      </c>
      <c r="E488" s="7" t="s">
        <v>9258</v>
      </c>
      <c r="F488" s="7" t="s">
        <v>9258</v>
      </c>
      <c r="G488" s="7" t="s">
        <v>9258</v>
      </c>
      <c r="H488" s="7">
        <v>-21.009726000000001</v>
      </c>
      <c r="I488" s="7">
        <v>55.269562200000003</v>
      </c>
      <c r="J488" s="7" t="s">
        <v>9151</v>
      </c>
      <c r="K488" s="7" t="s">
        <v>9151</v>
      </c>
      <c r="L488" s="7" t="s">
        <v>9151</v>
      </c>
      <c r="M488" s="7" t="s">
        <v>9151</v>
      </c>
      <c r="N488" s="7" t="s">
        <v>9151</v>
      </c>
      <c r="O488" s="7" t="s">
        <v>9151</v>
      </c>
      <c r="P488" s="7" t="s">
        <v>9151</v>
      </c>
      <c r="Q488" s="7" t="s">
        <v>9151</v>
      </c>
      <c r="R488" s="7" t="s">
        <v>9151</v>
      </c>
      <c r="S488" s="7" t="s">
        <v>9151</v>
      </c>
      <c r="T488" s="7" t="s">
        <v>9151</v>
      </c>
      <c r="U488" s="7" t="s">
        <v>9151</v>
      </c>
      <c r="V488" s="7" t="s">
        <v>9151</v>
      </c>
      <c r="W488" s="7" t="s">
        <v>9151</v>
      </c>
      <c r="X488" s="7" t="s">
        <v>9151</v>
      </c>
      <c r="Y488" s="7" t="s">
        <v>9151</v>
      </c>
      <c r="Z488" s="7" t="s">
        <v>9151</v>
      </c>
      <c r="AA488" s="7" t="s">
        <v>9258</v>
      </c>
      <c r="AB488" s="7" t="s">
        <v>9258</v>
      </c>
      <c r="AC488" s="7" t="s">
        <v>9258</v>
      </c>
    </row>
    <row r="489" spans="1:29" x14ac:dyDescent="0.25">
      <c r="A489" s="7" t="s">
        <v>9151</v>
      </c>
      <c r="B489" s="7" t="s">
        <v>9151</v>
      </c>
      <c r="C489" s="7" t="s">
        <v>9151</v>
      </c>
      <c r="D489" s="7" t="s">
        <v>9151</v>
      </c>
      <c r="E489" s="7" t="s">
        <v>9258</v>
      </c>
      <c r="F489" s="7" t="s">
        <v>9258</v>
      </c>
      <c r="G489" s="7" t="s">
        <v>9258</v>
      </c>
      <c r="H489" s="7">
        <v>-9.5917250000000003</v>
      </c>
      <c r="I489" s="7">
        <v>124.4530968</v>
      </c>
      <c r="J489" s="7" t="s">
        <v>9151</v>
      </c>
      <c r="K489" s="7" t="s">
        <v>9151</v>
      </c>
      <c r="L489" s="7" t="s">
        <v>9151</v>
      </c>
      <c r="M489" s="7" t="s">
        <v>9151</v>
      </c>
      <c r="N489" s="7" t="s">
        <v>9151</v>
      </c>
      <c r="O489" s="7" t="s">
        <v>9151</v>
      </c>
      <c r="P489" s="7" t="s">
        <v>9151</v>
      </c>
      <c r="Q489" s="7" t="s">
        <v>9151</v>
      </c>
      <c r="R489" s="7" t="s">
        <v>9151</v>
      </c>
      <c r="S489" s="7" t="s">
        <v>9151</v>
      </c>
      <c r="T489" s="7" t="s">
        <v>9151</v>
      </c>
      <c r="U489" s="7" t="s">
        <v>9151</v>
      </c>
      <c r="V489" s="7" t="s">
        <v>9151</v>
      </c>
      <c r="W489" s="7" t="s">
        <v>9151</v>
      </c>
      <c r="X489" s="7" t="s">
        <v>9151</v>
      </c>
      <c r="Y489" s="7" t="s">
        <v>9151</v>
      </c>
      <c r="Z489" s="7" t="s">
        <v>9151</v>
      </c>
      <c r="AA489" s="7" t="s">
        <v>9258</v>
      </c>
      <c r="AB489" s="7" t="s">
        <v>9258</v>
      </c>
      <c r="AC489" s="7" t="s">
        <v>9258</v>
      </c>
    </row>
    <row r="490" spans="1:29" x14ac:dyDescent="0.25">
      <c r="A490" s="7" t="s">
        <v>9151</v>
      </c>
      <c r="B490" s="7" t="s">
        <v>9151</v>
      </c>
      <c r="C490" s="7" t="s">
        <v>9151</v>
      </c>
      <c r="D490" s="7" t="s">
        <v>9151</v>
      </c>
      <c r="E490" s="7">
        <v>57.673451100000001</v>
      </c>
      <c r="F490" s="7">
        <v>46.610727699999998</v>
      </c>
      <c r="G490" s="7" t="s">
        <v>9151</v>
      </c>
      <c r="H490" s="7" t="s">
        <v>9258</v>
      </c>
      <c r="I490" s="7" t="s">
        <v>9258</v>
      </c>
      <c r="J490" s="7" t="s">
        <v>9258</v>
      </c>
      <c r="K490" s="7" t="s">
        <v>9151</v>
      </c>
      <c r="L490" s="7" t="s">
        <v>9151</v>
      </c>
      <c r="M490" s="7" t="s">
        <v>9151</v>
      </c>
      <c r="N490" s="7" t="s">
        <v>9151</v>
      </c>
      <c r="O490" s="7" t="s">
        <v>9151</v>
      </c>
      <c r="P490" s="7" t="s">
        <v>9151</v>
      </c>
      <c r="Q490" s="7" t="s">
        <v>9151</v>
      </c>
      <c r="R490" s="7" t="s">
        <v>9151</v>
      </c>
      <c r="S490" s="7" t="s">
        <v>9151</v>
      </c>
      <c r="T490" s="7" t="s">
        <v>9151</v>
      </c>
      <c r="U490" s="7" t="s">
        <v>9151</v>
      </c>
      <c r="V490" s="7" t="s">
        <v>9151</v>
      </c>
      <c r="W490" s="7" t="s">
        <v>9151</v>
      </c>
      <c r="X490" s="7" t="s">
        <v>9151</v>
      </c>
      <c r="Y490" s="7" t="s">
        <v>9151</v>
      </c>
      <c r="Z490" s="7" t="s">
        <v>9151</v>
      </c>
      <c r="AA490" s="7">
        <v>1563782940</v>
      </c>
      <c r="AB490" s="7">
        <v>176.87</v>
      </c>
      <c r="AC490" s="7">
        <v>170.43</v>
      </c>
    </row>
    <row r="491" spans="1:29" x14ac:dyDescent="0.25">
      <c r="A491" s="7" t="s">
        <v>9151</v>
      </c>
      <c r="B491" s="7" t="s">
        <v>9151</v>
      </c>
      <c r="C491" s="7" t="s">
        <v>9151</v>
      </c>
      <c r="D491" s="7" t="s">
        <v>9151</v>
      </c>
      <c r="E491" s="7">
        <v>59.333746699999999</v>
      </c>
      <c r="F491" s="7">
        <v>18.0732103</v>
      </c>
      <c r="G491" s="7" t="s">
        <v>9151</v>
      </c>
      <c r="H491" s="7" t="s">
        <v>9258</v>
      </c>
      <c r="I491" s="7" t="s">
        <v>9258</v>
      </c>
      <c r="J491" s="7" t="s">
        <v>9258</v>
      </c>
      <c r="K491" s="7" t="s">
        <v>9151</v>
      </c>
      <c r="L491" s="7" t="s">
        <v>9151</v>
      </c>
      <c r="M491" s="7" t="s">
        <v>9151</v>
      </c>
      <c r="N491" s="7" t="s">
        <v>9151</v>
      </c>
      <c r="O491" s="7" t="s">
        <v>9151</v>
      </c>
      <c r="P491" s="7" t="s">
        <v>9151</v>
      </c>
      <c r="Q491" s="7" t="s">
        <v>9151</v>
      </c>
      <c r="R491" s="7" t="s">
        <v>9151</v>
      </c>
      <c r="S491" s="7" t="s">
        <v>9151</v>
      </c>
      <c r="T491" s="7" t="s">
        <v>9151</v>
      </c>
      <c r="U491" s="7" t="s">
        <v>9151</v>
      </c>
      <c r="V491" s="7" t="s">
        <v>9151</v>
      </c>
      <c r="W491" s="7" t="s">
        <v>9151</v>
      </c>
      <c r="X491" s="7" t="s">
        <v>9151</v>
      </c>
      <c r="Y491" s="7" t="s">
        <v>9151</v>
      </c>
      <c r="Z491" s="7" t="s">
        <v>9151</v>
      </c>
      <c r="AA491" s="7">
        <v>1563782916</v>
      </c>
      <c r="AB491" s="7">
        <v>176.87</v>
      </c>
      <c r="AC491" s="7">
        <v>170.43</v>
      </c>
    </row>
    <row r="492" spans="1:29" x14ac:dyDescent="0.25">
      <c r="A492" s="7" t="s">
        <v>9151</v>
      </c>
      <c r="B492" s="7" t="s">
        <v>9151</v>
      </c>
      <c r="C492" s="7" t="s">
        <v>9151</v>
      </c>
      <c r="D492" s="7" t="s">
        <v>9151</v>
      </c>
      <c r="E492" s="7">
        <v>7.8005684999999998</v>
      </c>
      <c r="F492" s="7">
        <v>-3.1629062999999999</v>
      </c>
      <c r="G492" s="7" t="s">
        <v>9151</v>
      </c>
      <c r="H492" s="7" t="s">
        <v>9258</v>
      </c>
      <c r="I492" s="7" t="s">
        <v>9258</v>
      </c>
      <c r="J492" s="7" t="s">
        <v>9258</v>
      </c>
      <c r="K492" s="7" t="s">
        <v>9151</v>
      </c>
      <c r="L492" s="7" t="s">
        <v>9151</v>
      </c>
      <c r="M492" s="7" t="s">
        <v>9151</v>
      </c>
      <c r="N492" s="7" t="s">
        <v>9151</v>
      </c>
      <c r="O492" s="7" t="s">
        <v>9151</v>
      </c>
      <c r="P492" s="7" t="s">
        <v>9151</v>
      </c>
      <c r="Q492" s="7" t="s">
        <v>9151</v>
      </c>
      <c r="R492" s="7" t="s">
        <v>9151</v>
      </c>
      <c r="S492" s="7" t="s">
        <v>9151</v>
      </c>
      <c r="T492" s="7" t="s">
        <v>9151</v>
      </c>
      <c r="U492" s="7" t="s">
        <v>9151</v>
      </c>
      <c r="V492" s="7" t="s">
        <v>9151</v>
      </c>
      <c r="W492" s="7" t="s">
        <v>9151</v>
      </c>
      <c r="X492" s="7" t="s">
        <v>9151</v>
      </c>
      <c r="Y492" s="7" t="s">
        <v>9151</v>
      </c>
      <c r="Z492" s="7" t="s">
        <v>9151</v>
      </c>
      <c r="AA492" s="7">
        <v>1563782919</v>
      </c>
      <c r="AB492" s="7">
        <v>176.87</v>
      </c>
      <c r="AC492" s="7">
        <v>170.43</v>
      </c>
    </row>
    <row r="493" spans="1:29" x14ac:dyDescent="0.25">
      <c r="A493" s="7" t="s">
        <v>9151</v>
      </c>
      <c r="B493" s="7" t="s">
        <v>9151</v>
      </c>
      <c r="C493" s="7" t="s">
        <v>9151</v>
      </c>
      <c r="D493" s="7" t="s">
        <v>9151</v>
      </c>
      <c r="E493" s="7">
        <v>-7.6144216</v>
      </c>
      <c r="F493" s="7">
        <v>110.7742709</v>
      </c>
      <c r="G493" s="7" t="s">
        <v>9151</v>
      </c>
      <c r="H493" s="7" t="s">
        <v>9258</v>
      </c>
      <c r="I493" s="7" t="s">
        <v>9258</v>
      </c>
      <c r="J493" s="7" t="s">
        <v>9258</v>
      </c>
      <c r="K493" s="7" t="s">
        <v>9151</v>
      </c>
      <c r="L493" s="7" t="s">
        <v>9151</v>
      </c>
      <c r="M493" s="7" t="s">
        <v>9151</v>
      </c>
      <c r="N493" s="7" t="s">
        <v>9151</v>
      </c>
      <c r="O493" s="7" t="s">
        <v>9151</v>
      </c>
      <c r="P493" s="7" t="s">
        <v>9151</v>
      </c>
      <c r="Q493" s="7" t="s">
        <v>9151</v>
      </c>
      <c r="R493" s="7" t="s">
        <v>9151</v>
      </c>
      <c r="S493" s="7" t="s">
        <v>9151</v>
      </c>
      <c r="T493" s="7" t="s">
        <v>9151</v>
      </c>
      <c r="U493" s="7" t="s">
        <v>9151</v>
      </c>
      <c r="V493" s="7" t="s">
        <v>9151</v>
      </c>
      <c r="W493" s="7" t="s">
        <v>9151</v>
      </c>
      <c r="X493" s="7" t="s">
        <v>9151</v>
      </c>
      <c r="Y493" s="7" t="s">
        <v>9151</v>
      </c>
      <c r="Z493" s="7" t="s">
        <v>9151</v>
      </c>
      <c r="AA493" s="7">
        <v>1563782911</v>
      </c>
      <c r="AB493" s="7">
        <v>176.87</v>
      </c>
      <c r="AC493" s="7">
        <v>170.43</v>
      </c>
    </row>
    <row r="494" spans="1:29" x14ac:dyDescent="0.25">
      <c r="A494" s="7" t="s">
        <v>9151</v>
      </c>
      <c r="B494" s="7" t="s">
        <v>9151</v>
      </c>
      <c r="C494" s="7" t="s">
        <v>9151</v>
      </c>
      <c r="D494" s="7" t="s">
        <v>9151</v>
      </c>
      <c r="E494" s="7">
        <v>-8.6854551000000004</v>
      </c>
      <c r="F494" s="7">
        <v>115.2623991</v>
      </c>
      <c r="G494" s="7" t="s">
        <v>9151</v>
      </c>
      <c r="H494" s="7" t="s">
        <v>9258</v>
      </c>
      <c r="I494" s="7" t="s">
        <v>9258</v>
      </c>
      <c r="J494" s="7" t="s">
        <v>9258</v>
      </c>
      <c r="K494" s="7" t="s">
        <v>9151</v>
      </c>
      <c r="L494" s="7" t="s">
        <v>9151</v>
      </c>
      <c r="M494" s="7" t="s">
        <v>9151</v>
      </c>
      <c r="N494" s="7" t="s">
        <v>9151</v>
      </c>
      <c r="O494" s="7" t="s">
        <v>9151</v>
      </c>
      <c r="P494" s="7" t="s">
        <v>9151</v>
      </c>
      <c r="Q494" s="7" t="s">
        <v>9151</v>
      </c>
      <c r="R494" s="7" t="s">
        <v>9151</v>
      </c>
      <c r="S494" s="7" t="s">
        <v>9151</v>
      </c>
      <c r="T494" s="7" t="s">
        <v>9151</v>
      </c>
      <c r="U494" s="7" t="s">
        <v>9151</v>
      </c>
      <c r="V494" s="7" t="s">
        <v>9151</v>
      </c>
      <c r="W494" s="7" t="s">
        <v>9151</v>
      </c>
      <c r="X494" s="7" t="s">
        <v>9151</v>
      </c>
      <c r="Y494" s="7" t="s">
        <v>9151</v>
      </c>
      <c r="Z494" s="7" t="s">
        <v>9151</v>
      </c>
      <c r="AA494" s="7">
        <v>1563782924</v>
      </c>
      <c r="AB494" s="7">
        <v>176.87</v>
      </c>
      <c r="AC494" s="7">
        <v>170.43</v>
      </c>
    </row>
    <row r="495" spans="1:29" x14ac:dyDescent="0.25">
      <c r="A495" s="7" t="s">
        <v>9151</v>
      </c>
      <c r="B495" s="7" t="s">
        <v>9151</v>
      </c>
      <c r="C495" s="7" t="s">
        <v>9151</v>
      </c>
      <c r="D495" s="7" t="s">
        <v>9151</v>
      </c>
      <c r="E495" s="7" t="s">
        <v>9258</v>
      </c>
      <c r="F495" s="7" t="s">
        <v>9258</v>
      </c>
      <c r="G495" s="7" t="s">
        <v>9258</v>
      </c>
      <c r="H495" s="7">
        <v>7.5394030000000001</v>
      </c>
      <c r="I495" s="7">
        <v>-72.772279999999995</v>
      </c>
      <c r="J495" s="7" t="s">
        <v>9151</v>
      </c>
      <c r="K495" s="7" t="s">
        <v>9151</v>
      </c>
      <c r="L495" s="7" t="s">
        <v>9151</v>
      </c>
      <c r="M495" s="7" t="s">
        <v>9151</v>
      </c>
      <c r="N495" s="7" t="s">
        <v>9151</v>
      </c>
      <c r="O495" s="7" t="s">
        <v>9151</v>
      </c>
      <c r="P495" s="7" t="s">
        <v>9151</v>
      </c>
      <c r="Q495" s="7" t="s">
        <v>9151</v>
      </c>
      <c r="R495" s="7" t="s">
        <v>9151</v>
      </c>
      <c r="S495" s="7" t="s">
        <v>9151</v>
      </c>
      <c r="T495" s="7" t="s">
        <v>9151</v>
      </c>
      <c r="U495" s="7" t="s">
        <v>9151</v>
      </c>
      <c r="V495" s="7" t="s">
        <v>9151</v>
      </c>
      <c r="W495" s="7" t="s">
        <v>9151</v>
      </c>
      <c r="X495" s="7" t="s">
        <v>9151</v>
      </c>
      <c r="Y495" s="7" t="s">
        <v>9151</v>
      </c>
      <c r="Z495" s="7" t="s">
        <v>9151</v>
      </c>
      <c r="AA495" s="7" t="s">
        <v>9258</v>
      </c>
      <c r="AB495" s="7" t="s">
        <v>9258</v>
      </c>
      <c r="AC495" s="7" t="s">
        <v>9258</v>
      </c>
    </row>
    <row r="496" spans="1:29" x14ac:dyDescent="0.25">
      <c r="A496" s="7" t="s">
        <v>9151</v>
      </c>
      <c r="B496" s="7" t="s">
        <v>9151</v>
      </c>
      <c r="C496" s="7" t="s">
        <v>9151</v>
      </c>
      <c r="D496" s="7" t="s">
        <v>9151</v>
      </c>
      <c r="E496" s="7" t="s">
        <v>9258</v>
      </c>
      <c r="F496" s="7" t="s">
        <v>9258</v>
      </c>
      <c r="G496" s="7" t="s">
        <v>9258</v>
      </c>
      <c r="H496" s="7">
        <v>55.402416199999998</v>
      </c>
      <c r="I496" s="7">
        <v>13.2348803</v>
      </c>
      <c r="J496" s="7" t="s">
        <v>9151</v>
      </c>
      <c r="K496" s="7" t="s">
        <v>9151</v>
      </c>
      <c r="L496" s="7" t="s">
        <v>9151</v>
      </c>
      <c r="M496" s="7" t="s">
        <v>9151</v>
      </c>
      <c r="N496" s="7" t="s">
        <v>9151</v>
      </c>
      <c r="O496" s="7" t="s">
        <v>9151</v>
      </c>
      <c r="P496" s="7" t="s">
        <v>9151</v>
      </c>
      <c r="Q496" s="7" t="s">
        <v>9151</v>
      </c>
      <c r="R496" s="7" t="s">
        <v>9151</v>
      </c>
      <c r="S496" s="7" t="s">
        <v>9151</v>
      </c>
      <c r="T496" s="7" t="s">
        <v>9151</v>
      </c>
      <c r="U496" s="7" t="s">
        <v>9151</v>
      </c>
      <c r="V496" s="7" t="s">
        <v>9151</v>
      </c>
      <c r="W496" s="7" t="s">
        <v>9151</v>
      </c>
      <c r="X496" s="7" t="s">
        <v>9151</v>
      </c>
      <c r="Y496" s="7" t="s">
        <v>9151</v>
      </c>
      <c r="Z496" s="7" t="s">
        <v>9151</v>
      </c>
      <c r="AA496" s="7" t="s">
        <v>9258</v>
      </c>
      <c r="AB496" s="7" t="s">
        <v>9258</v>
      </c>
      <c r="AC496" s="7" t="s">
        <v>9258</v>
      </c>
    </row>
    <row r="497" spans="1:29" x14ac:dyDescent="0.25">
      <c r="A497" s="7" t="s">
        <v>9151</v>
      </c>
      <c r="B497" s="7" t="s">
        <v>9151</v>
      </c>
      <c r="C497" s="7" t="s">
        <v>9151</v>
      </c>
      <c r="D497" s="7" t="s">
        <v>9151</v>
      </c>
      <c r="E497" s="7">
        <v>54.6380366</v>
      </c>
      <c r="F497" s="7">
        <v>25.286558400000001</v>
      </c>
      <c r="G497" s="7" t="s">
        <v>9151</v>
      </c>
      <c r="H497" s="7" t="s">
        <v>9258</v>
      </c>
      <c r="I497" s="7" t="s">
        <v>9258</v>
      </c>
      <c r="J497" s="7" t="s">
        <v>9258</v>
      </c>
      <c r="K497" s="7" t="s">
        <v>9151</v>
      </c>
      <c r="L497" s="7" t="s">
        <v>9151</v>
      </c>
      <c r="M497" s="7" t="s">
        <v>9151</v>
      </c>
      <c r="N497" s="7" t="s">
        <v>9151</v>
      </c>
      <c r="O497" s="7" t="s">
        <v>9151</v>
      </c>
      <c r="P497" s="7" t="s">
        <v>9151</v>
      </c>
      <c r="Q497" s="7" t="s">
        <v>9151</v>
      </c>
      <c r="R497" s="7" t="s">
        <v>9151</v>
      </c>
      <c r="S497" s="7" t="s">
        <v>9151</v>
      </c>
      <c r="T497" s="7" t="s">
        <v>9151</v>
      </c>
      <c r="U497" s="7" t="s">
        <v>9151</v>
      </c>
      <c r="V497" s="7" t="s">
        <v>9151</v>
      </c>
      <c r="W497" s="7" t="s">
        <v>9151</v>
      </c>
      <c r="X497" s="7" t="s">
        <v>9151</v>
      </c>
      <c r="Y497" s="7" t="s">
        <v>9151</v>
      </c>
      <c r="Z497" s="7" t="s">
        <v>9151</v>
      </c>
      <c r="AA497" s="7">
        <v>1573407369</v>
      </c>
      <c r="AB497" s="7">
        <v>135.57</v>
      </c>
      <c r="AC497" s="7">
        <v>69.290000000000006</v>
      </c>
    </row>
    <row r="498" spans="1:29" x14ac:dyDescent="0.25">
      <c r="A498" s="7" t="s">
        <v>9151</v>
      </c>
      <c r="B498" s="7" t="s">
        <v>9151</v>
      </c>
      <c r="C498" s="7" t="s">
        <v>9151</v>
      </c>
      <c r="D498" s="7" t="s">
        <v>9151</v>
      </c>
      <c r="E498" s="7">
        <v>41.2080707</v>
      </c>
      <c r="F498" s="7">
        <v>-8.1650422000000002</v>
      </c>
      <c r="G498" s="7" t="s">
        <v>9151</v>
      </c>
      <c r="H498" s="7" t="s">
        <v>9258</v>
      </c>
      <c r="I498" s="7" t="s">
        <v>9258</v>
      </c>
      <c r="J498" s="7" t="s">
        <v>9258</v>
      </c>
      <c r="K498" s="7" t="s">
        <v>9151</v>
      </c>
      <c r="L498" s="7" t="s">
        <v>9151</v>
      </c>
      <c r="M498" s="7" t="s">
        <v>9151</v>
      </c>
      <c r="N498" s="7" t="s">
        <v>9151</v>
      </c>
      <c r="O498" s="7" t="s">
        <v>9151</v>
      </c>
      <c r="P498" s="7" t="s">
        <v>9151</v>
      </c>
      <c r="Q498" s="7" t="s">
        <v>9151</v>
      </c>
      <c r="R498" s="7" t="s">
        <v>9151</v>
      </c>
      <c r="S498" s="7" t="s">
        <v>9151</v>
      </c>
      <c r="T498" s="7" t="s">
        <v>9151</v>
      </c>
      <c r="U498" s="7" t="s">
        <v>9151</v>
      </c>
      <c r="V498" s="7" t="s">
        <v>9151</v>
      </c>
      <c r="W498" s="7" t="s">
        <v>9151</v>
      </c>
      <c r="X498" s="7" t="s">
        <v>9151</v>
      </c>
      <c r="Y498" s="7" t="s">
        <v>9151</v>
      </c>
      <c r="Z498" s="7" t="s">
        <v>9151</v>
      </c>
      <c r="AA498" s="7">
        <v>1573407369</v>
      </c>
      <c r="AB498" s="7">
        <v>135.57</v>
      </c>
      <c r="AC498" s="7">
        <v>69.290000000000006</v>
      </c>
    </row>
    <row r="499" spans="1:29" x14ac:dyDescent="0.25">
      <c r="A499" s="7" t="s">
        <v>9151</v>
      </c>
      <c r="B499" s="7" t="s">
        <v>9151</v>
      </c>
      <c r="C499" s="7" t="s">
        <v>9151</v>
      </c>
      <c r="D499" s="7" t="s">
        <v>9151</v>
      </c>
      <c r="E499" s="7">
        <v>58.397081399999998</v>
      </c>
      <c r="F499" s="7">
        <v>15.69159</v>
      </c>
      <c r="G499" s="7" t="s">
        <v>9151</v>
      </c>
      <c r="H499" s="7" t="s">
        <v>9258</v>
      </c>
      <c r="I499" s="7" t="s">
        <v>9258</v>
      </c>
      <c r="J499" s="7" t="s">
        <v>9258</v>
      </c>
      <c r="K499" s="7" t="s">
        <v>9151</v>
      </c>
      <c r="L499" s="7" t="s">
        <v>9151</v>
      </c>
      <c r="M499" s="7" t="s">
        <v>9151</v>
      </c>
      <c r="N499" s="7" t="s">
        <v>9151</v>
      </c>
      <c r="O499" s="7" t="s">
        <v>9151</v>
      </c>
      <c r="P499" s="7" t="s">
        <v>9151</v>
      </c>
      <c r="Q499" s="7" t="s">
        <v>9151</v>
      </c>
      <c r="R499" s="7" t="s">
        <v>9151</v>
      </c>
      <c r="S499" s="7" t="s">
        <v>9151</v>
      </c>
      <c r="T499" s="7" t="s">
        <v>9151</v>
      </c>
      <c r="U499" s="7" t="s">
        <v>9151</v>
      </c>
      <c r="V499" s="7" t="s">
        <v>9151</v>
      </c>
      <c r="W499" s="7" t="s">
        <v>9151</v>
      </c>
      <c r="X499" s="7" t="s">
        <v>9151</v>
      </c>
      <c r="Y499" s="7" t="s">
        <v>9151</v>
      </c>
      <c r="Z499" s="7" t="s">
        <v>9151</v>
      </c>
      <c r="AA499" s="7">
        <v>1573407369</v>
      </c>
      <c r="AB499" s="7">
        <v>135.57</v>
      </c>
      <c r="AC499" s="7">
        <v>69.290000000000006</v>
      </c>
    </row>
    <row r="500" spans="1:29" x14ac:dyDescent="0.25">
      <c r="A500" s="7" t="s">
        <v>9151</v>
      </c>
      <c r="B500" s="7" t="s">
        <v>9151</v>
      </c>
      <c r="C500" s="7" t="s">
        <v>9151</v>
      </c>
      <c r="D500" s="7" t="s">
        <v>9151</v>
      </c>
      <c r="E500" s="7">
        <v>21.123115800000001</v>
      </c>
      <c r="F500" s="7">
        <v>-101.6968667</v>
      </c>
      <c r="G500" s="7" t="s">
        <v>9151</v>
      </c>
      <c r="H500" s="7" t="s">
        <v>9258</v>
      </c>
      <c r="I500" s="7" t="s">
        <v>9258</v>
      </c>
      <c r="J500" s="7" t="s">
        <v>9258</v>
      </c>
      <c r="K500" s="7" t="s">
        <v>9151</v>
      </c>
      <c r="L500" s="7" t="s">
        <v>9151</v>
      </c>
      <c r="M500" s="7" t="s">
        <v>9151</v>
      </c>
      <c r="N500" s="7" t="s">
        <v>9151</v>
      </c>
      <c r="O500" s="7" t="s">
        <v>9151</v>
      </c>
      <c r="P500" s="7" t="s">
        <v>9151</v>
      </c>
      <c r="Q500" s="7" t="s">
        <v>9151</v>
      </c>
      <c r="R500" s="7" t="s">
        <v>9151</v>
      </c>
      <c r="S500" s="7" t="s">
        <v>9151</v>
      </c>
      <c r="T500" s="7" t="s">
        <v>9151</v>
      </c>
      <c r="U500" s="7" t="s">
        <v>9151</v>
      </c>
      <c r="V500" s="7" t="s">
        <v>9151</v>
      </c>
      <c r="W500" s="7" t="s">
        <v>9151</v>
      </c>
      <c r="X500" s="7" t="s">
        <v>9151</v>
      </c>
      <c r="Y500" s="7" t="s">
        <v>9151</v>
      </c>
      <c r="Z500" s="7" t="s">
        <v>9151</v>
      </c>
      <c r="AA500" s="7">
        <v>1573407369</v>
      </c>
      <c r="AB500" s="7">
        <v>135.57</v>
      </c>
      <c r="AC500" s="7">
        <v>69.290000000000006</v>
      </c>
    </row>
    <row r="501" spans="1:29" x14ac:dyDescent="0.25">
      <c r="A501" s="7" t="s">
        <v>9151</v>
      </c>
      <c r="B501" s="7" t="s">
        <v>9151</v>
      </c>
      <c r="C501" s="7" t="s">
        <v>9151</v>
      </c>
      <c r="D501" s="7" t="s">
        <v>9151</v>
      </c>
      <c r="E501" s="7" t="s">
        <v>9258</v>
      </c>
      <c r="F501" s="7" t="s">
        <v>9258</v>
      </c>
      <c r="G501" s="7" t="s">
        <v>9258</v>
      </c>
      <c r="H501" s="7">
        <v>30.167584999999999</v>
      </c>
      <c r="I501" s="7">
        <v>120.234391</v>
      </c>
      <c r="J501" s="7" t="s">
        <v>9151</v>
      </c>
      <c r="K501" s="7" t="s">
        <v>9151</v>
      </c>
      <c r="L501" s="7" t="s">
        <v>9151</v>
      </c>
      <c r="M501" s="7" t="s">
        <v>9151</v>
      </c>
      <c r="N501" s="7" t="s">
        <v>9151</v>
      </c>
      <c r="O501" s="7" t="s">
        <v>9151</v>
      </c>
      <c r="P501" s="7" t="s">
        <v>9151</v>
      </c>
      <c r="Q501" s="7" t="s">
        <v>9151</v>
      </c>
      <c r="R501" s="7" t="s">
        <v>9151</v>
      </c>
      <c r="S501" s="7" t="s">
        <v>9151</v>
      </c>
      <c r="T501" s="7" t="s">
        <v>9151</v>
      </c>
      <c r="U501" s="7" t="s">
        <v>9151</v>
      </c>
      <c r="V501" s="7" t="s">
        <v>9151</v>
      </c>
      <c r="W501" s="7" t="s">
        <v>9151</v>
      </c>
      <c r="X501" s="7" t="s">
        <v>9151</v>
      </c>
      <c r="Y501" s="7" t="s">
        <v>9151</v>
      </c>
      <c r="Z501" s="7" t="s">
        <v>9151</v>
      </c>
      <c r="AA501" s="7" t="s">
        <v>9258</v>
      </c>
      <c r="AB501" s="7" t="s">
        <v>9258</v>
      </c>
      <c r="AC501" s="7" t="s">
        <v>9258</v>
      </c>
    </row>
    <row r="502" spans="1:29" x14ac:dyDescent="0.25">
      <c r="A502" s="7" t="s">
        <v>9151</v>
      </c>
      <c r="B502" s="7" t="s">
        <v>9151</v>
      </c>
      <c r="C502" s="7" t="s">
        <v>9151</v>
      </c>
      <c r="D502" s="7" t="s">
        <v>9151</v>
      </c>
      <c r="E502" s="7" t="s">
        <v>9258</v>
      </c>
      <c r="F502" s="7" t="s">
        <v>9258</v>
      </c>
      <c r="G502" s="7" t="s">
        <v>9258</v>
      </c>
      <c r="H502" s="7">
        <v>-6.7748882999999998</v>
      </c>
      <c r="I502" s="7">
        <v>39.269365200000003</v>
      </c>
      <c r="J502" s="7" t="s">
        <v>9151</v>
      </c>
      <c r="K502" s="7" t="s">
        <v>9151</v>
      </c>
      <c r="L502" s="7" t="s">
        <v>9151</v>
      </c>
      <c r="M502" s="7" t="s">
        <v>9151</v>
      </c>
      <c r="N502" s="7" t="s">
        <v>9151</v>
      </c>
      <c r="O502" s="7" t="s">
        <v>9151</v>
      </c>
      <c r="P502" s="7" t="s">
        <v>9151</v>
      </c>
      <c r="Q502" s="7" t="s">
        <v>9151</v>
      </c>
      <c r="R502" s="7" t="s">
        <v>9151</v>
      </c>
      <c r="S502" s="7" t="s">
        <v>9151</v>
      </c>
      <c r="T502" s="7" t="s">
        <v>9151</v>
      </c>
      <c r="U502" s="7" t="s">
        <v>9151</v>
      </c>
      <c r="V502" s="7" t="s">
        <v>9151</v>
      </c>
      <c r="W502" s="7" t="s">
        <v>9151</v>
      </c>
      <c r="X502" s="7" t="s">
        <v>9151</v>
      </c>
      <c r="Y502" s="7" t="s">
        <v>9151</v>
      </c>
      <c r="Z502" s="7" t="s">
        <v>9151</v>
      </c>
      <c r="AA502" s="7" t="s">
        <v>9258</v>
      </c>
      <c r="AB502" s="7" t="s">
        <v>9258</v>
      </c>
      <c r="AC502" s="7" t="s">
        <v>9258</v>
      </c>
    </row>
    <row r="503" spans="1:29" x14ac:dyDescent="0.25">
      <c r="A503" s="7" t="s">
        <v>9151</v>
      </c>
      <c r="B503" s="7" t="s">
        <v>9151</v>
      </c>
      <c r="C503" s="7" t="s">
        <v>9151</v>
      </c>
      <c r="D503" s="7" t="s">
        <v>9151</v>
      </c>
      <c r="E503" s="7" t="s">
        <v>9258</v>
      </c>
      <c r="F503" s="7" t="s">
        <v>9258</v>
      </c>
      <c r="G503" s="7" t="s">
        <v>9258</v>
      </c>
      <c r="H503" s="7">
        <v>43.391134899999997</v>
      </c>
      <c r="I503" s="7">
        <v>42.917450899999999</v>
      </c>
      <c r="J503" s="7" t="s">
        <v>9151</v>
      </c>
      <c r="K503" s="7" t="s">
        <v>9151</v>
      </c>
      <c r="L503" s="7" t="s">
        <v>9151</v>
      </c>
      <c r="M503" s="7" t="s">
        <v>9151</v>
      </c>
      <c r="N503" s="7" t="s">
        <v>9151</v>
      </c>
      <c r="O503" s="7" t="s">
        <v>9151</v>
      </c>
      <c r="P503" s="7" t="s">
        <v>9151</v>
      </c>
      <c r="Q503" s="7" t="s">
        <v>9151</v>
      </c>
      <c r="R503" s="7" t="s">
        <v>9151</v>
      </c>
      <c r="S503" s="7" t="s">
        <v>9151</v>
      </c>
      <c r="T503" s="7" t="s">
        <v>9151</v>
      </c>
      <c r="U503" s="7" t="s">
        <v>9151</v>
      </c>
      <c r="V503" s="7" t="s">
        <v>9151</v>
      </c>
      <c r="W503" s="7" t="s">
        <v>9151</v>
      </c>
      <c r="X503" s="7" t="s">
        <v>9151</v>
      </c>
      <c r="Y503" s="7" t="s">
        <v>9151</v>
      </c>
      <c r="Z503" s="7" t="s">
        <v>9151</v>
      </c>
      <c r="AA503" s="7" t="s">
        <v>9258</v>
      </c>
      <c r="AB503" s="7" t="s">
        <v>9258</v>
      </c>
      <c r="AC503" s="7" t="s">
        <v>9258</v>
      </c>
    </row>
    <row r="504" spans="1:29" x14ac:dyDescent="0.25">
      <c r="A504" s="7" t="s">
        <v>9151</v>
      </c>
      <c r="B504" s="7" t="s">
        <v>9151</v>
      </c>
      <c r="C504" s="7" t="s">
        <v>9151</v>
      </c>
      <c r="D504" s="7" t="s">
        <v>9151</v>
      </c>
      <c r="E504" s="7" t="s">
        <v>9258</v>
      </c>
      <c r="F504" s="7" t="s">
        <v>9258</v>
      </c>
      <c r="G504" s="7" t="s">
        <v>9258</v>
      </c>
      <c r="H504" s="7">
        <v>48.989789500000001</v>
      </c>
      <c r="I504" s="7">
        <v>2.2868727</v>
      </c>
      <c r="J504" s="7" t="s">
        <v>9151</v>
      </c>
      <c r="K504" s="7" t="s">
        <v>9151</v>
      </c>
      <c r="L504" s="7" t="s">
        <v>9151</v>
      </c>
      <c r="M504" s="7" t="s">
        <v>9151</v>
      </c>
      <c r="N504" s="7" t="s">
        <v>9151</v>
      </c>
      <c r="O504" s="7" t="s">
        <v>9151</v>
      </c>
      <c r="P504" s="7" t="s">
        <v>9151</v>
      </c>
      <c r="Q504" s="7" t="s">
        <v>9151</v>
      </c>
      <c r="R504" s="7" t="s">
        <v>9151</v>
      </c>
      <c r="S504" s="7" t="s">
        <v>9151</v>
      </c>
      <c r="T504" s="7" t="s">
        <v>9151</v>
      </c>
      <c r="U504" s="7" t="s">
        <v>9151</v>
      </c>
      <c r="V504" s="7" t="s">
        <v>9151</v>
      </c>
      <c r="W504" s="7" t="s">
        <v>9151</v>
      </c>
      <c r="X504" s="7" t="s">
        <v>9151</v>
      </c>
      <c r="Y504" s="7" t="s">
        <v>9151</v>
      </c>
      <c r="Z504" s="7" t="s">
        <v>9151</v>
      </c>
      <c r="AA504" s="7" t="s">
        <v>9258</v>
      </c>
      <c r="AB504" s="7" t="s">
        <v>9258</v>
      </c>
      <c r="AC504" s="7" t="s">
        <v>9258</v>
      </c>
    </row>
    <row r="505" spans="1:29" x14ac:dyDescent="0.25">
      <c r="A505" s="7" t="s">
        <v>9151</v>
      </c>
      <c r="B505" s="7" t="s">
        <v>9151</v>
      </c>
      <c r="C505" s="7" t="s">
        <v>9151</v>
      </c>
      <c r="D505" s="7" t="s">
        <v>9151</v>
      </c>
      <c r="E505" s="7">
        <v>37.121297400000003</v>
      </c>
      <c r="F505" s="7">
        <v>79.908856400000005</v>
      </c>
      <c r="G505" s="7" t="s">
        <v>9151</v>
      </c>
      <c r="H505" s="7" t="s">
        <v>9258</v>
      </c>
      <c r="I505" s="7" t="s">
        <v>9258</v>
      </c>
      <c r="J505" s="7" t="s">
        <v>9258</v>
      </c>
      <c r="K505" s="7" t="s">
        <v>9151</v>
      </c>
      <c r="L505" s="7" t="s">
        <v>9151</v>
      </c>
      <c r="M505" s="7" t="s">
        <v>9151</v>
      </c>
      <c r="N505" s="7" t="s">
        <v>9151</v>
      </c>
      <c r="O505" s="7" t="s">
        <v>9151</v>
      </c>
      <c r="P505" s="7" t="s">
        <v>9151</v>
      </c>
      <c r="Q505" s="7" t="s">
        <v>9151</v>
      </c>
      <c r="R505" s="7" t="s">
        <v>9151</v>
      </c>
      <c r="S505" s="7" t="s">
        <v>9151</v>
      </c>
      <c r="T505" s="7" t="s">
        <v>9151</v>
      </c>
      <c r="U505" s="7" t="s">
        <v>9151</v>
      </c>
      <c r="V505" s="7" t="s">
        <v>9151</v>
      </c>
      <c r="W505" s="7" t="s">
        <v>9151</v>
      </c>
      <c r="X505" s="7" t="s">
        <v>9151</v>
      </c>
      <c r="Y505" s="7" t="s">
        <v>9151</v>
      </c>
      <c r="Z505" s="7" t="s">
        <v>9151</v>
      </c>
      <c r="AA505" s="7">
        <v>1563202529</v>
      </c>
      <c r="AB505" s="7">
        <v>13.12</v>
      </c>
      <c r="AC505" s="7">
        <v>83.8</v>
      </c>
    </row>
    <row r="506" spans="1:29" x14ac:dyDescent="0.25">
      <c r="A506" s="7" t="s">
        <v>9151</v>
      </c>
      <c r="B506" s="7" t="s">
        <v>9151</v>
      </c>
      <c r="C506" s="7" t="s">
        <v>9151</v>
      </c>
      <c r="D506" s="7" t="s">
        <v>9151</v>
      </c>
      <c r="E506" s="7" t="s">
        <v>9258</v>
      </c>
      <c r="F506" s="7" t="s">
        <v>9258</v>
      </c>
      <c r="G506" s="7" t="s">
        <v>9258</v>
      </c>
      <c r="H506" s="7">
        <v>18.248084200000001</v>
      </c>
      <c r="I506" s="7">
        <v>120.6207677</v>
      </c>
      <c r="J506" s="7" t="s">
        <v>9151</v>
      </c>
      <c r="K506" s="7" t="s">
        <v>9151</v>
      </c>
      <c r="L506" s="7" t="s">
        <v>9151</v>
      </c>
      <c r="M506" s="7" t="s">
        <v>9151</v>
      </c>
      <c r="N506" s="7" t="s">
        <v>9151</v>
      </c>
      <c r="O506" s="7" t="s">
        <v>9151</v>
      </c>
      <c r="P506" s="7" t="s">
        <v>9151</v>
      </c>
      <c r="Q506" s="7" t="s">
        <v>9151</v>
      </c>
      <c r="R506" s="7" t="s">
        <v>9151</v>
      </c>
      <c r="S506" s="7" t="s">
        <v>9151</v>
      </c>
      <c r="T506" s="7" t="s">
        <v>9151</v>
      </c>
      <c r="U506" s="7" t="s">
        <v>9151</v>
      </c>
      <c r="V506" s="7" t="s">
        <v>9151</v>
      </c>
      <c r="W506" s="7" t="s">
        <v>9151</v>
      </c>
      <c r="X506" s="7" t="s">
        <v>9151</v>
      </c>
      <c r="Y506" s="7" t="s">
        <v>9151</v>
      </c>
      <c r="Z506" s="7" t="s">
        <v>9151</v>
      </c>
      <c r="AA506" s="7" t="s">
        <v>9258</v>
      </c>
      <c r="AB506" s="7" t="s">
        <v>9258</v>
      </c>
      <c r="AC506" s="7" t="s">
        <v>9258</v>
      </c>
    </row>
    <row r="507" spans="1:29" x14ac:dyDescent="0.25">
      <c r="A507" s="7" t="s">
        <v>9151</v>
      </c>
      <c r="B507" s="7" t="s">
        <v>9151</v>
      </c>
      <c r="C507" s="7" t="s">
        <v>9151</v>
      </c>
      <c r="D507" s="7" t="s">
        <v>9151</v>
      </c>
      <c r="E507" s="7" t="s">
        <v>9258</v>
      </c>
      <c r="F507" s="7" t="s">
        <v>9258</v>
      </c>
      <c r="G507" s="7" t="s">
        <v>9258</v>
      </c>
      <c r="H507" s="7">
        <v>49.122489999999999</v>
      </c>
      <c r="I507" s="7">
        <v>15.868168900000001</v>
      </c>
      <c r="J507" s="7" t="s">
        <v>9151</v>
      </c>
      <c r="K507" s="7" t="s">
        <v>9151</v>
      </c>
      <c r="L507" s="7" t="s">
        <v>9151</v>
      </c>
      <c r="M507" s="7" t="s">
        <v>9151</v>
      </c>
      <c r="N507" s="7" t="s">
        <v>9151</v>
      </c>
      <c r="O507" s="7" t="s">
        <v>9151</v>
      </c>
      <c r="P507" s="7" t="s">
        <v>9151</v>
      </c>
      <c r="Q507" s="7" t="s">
        <v>9151</v>
      </c>
      <c r="R507" s="7" t="s">
        <v>9151</v>
      </c>
      <c r="S507" s="7" t="s">
        <v>9151</v>
      </c>
      <c r="T507" s="7" t="s">
        <v>9151</v>
      </c>
      <c r="U507" s="7" t="s">
        <v>9151</v>
      </c>
      <c r="V507" s="7" t="s">
        <v>9151</v>
      </c>
      <c r="W507" s="7" t="s">
        <v>9151</v>
      </c>
      <c r="X507" s="7" t="s">
        <v>9151</v>
      </c>
      <c r="Y507" s="7" t="s">
        <v>9151</v>
      </c>
      <c r="Z507" s="7" t="s">
        <v>9151</v>
      </c>
      <c r="AA507" s="7" t="s">
        <v>9258</v>
      </c>
      <c r="AB507" s="7" t="s">
        <v>9258</v>
      </c>
      <c r="AC507" s="7" t="s">
        <v>9258</v>
      </c>
    </row>
    <row r="508" spans="1:29" x14ac:dyDescent="0.25">
      <c r="A508" s="7" t="s">
        <v>9151</v>
      </c>
      <c r="B508" s="7" t="s">
        <v>9151</v>
      </c>
      <c r="C508" s="7" t="s">
        <v>9151</v>
      </c>
      <c r="D508" s="7" t="s">
        <v>9151</v>
      </c>
      <c r="E508" s="7" t="s">
        <v>9258</v>
      </c>
      <c r="F508" s="7" t="s">
        <v>9258</v>
      </c>
      <c r="G508" s="7" t="s">
        <v>9258</v>
      </c>
      <c r="H508" s="7">
        <v>31.558356</v>
      </c>
      <c r="I508" s="7">
        <v>106.00504599999999</v>
      </c>
      <c r="J508" s="7" t="s">
        <v>9151</v>
      </c>
      <c r="K508" s="7" t="s">
        <v>9151</v>
      </c>
      <c r="L508" s="7" t="s">
        <v>9151</v>
      </c>
      <c r="M508" s="7" t="s">
        <v>9151</v>
      </c>
      <c r="N508" s="7" t="s">
        <v>9151</v>
      </c>
      <c r="O508" s="7" t="s">
        <v>9151</v>
      </c>
      <c r="P508" s="7" t="s">
        <v>9151</v>
      </c>
      <c r="Q508" s="7" t="s">
        <v>9151</v>
      </c>
      <c r="R508" s="7" t="s">
        <v>9151</v>
      </c>
      <c r="S508" s="7" t="s">
        <v>9151</v>
      </c>
      <c r="T508" s="7" t="s">
        <v>9151</v>
      </c>
      <c r="U508" s="7" t="s">
        <v>9151</v>
      </c>
      <c r="V508" s="7" t="s">
        <v>9151</v>
      </c>
      <c r="W508" s="7" t="s">
        <v>9151</v>
      </c>
      <c r="X508" s="7" t="s">
        <v>9151</v>
      </c>
      <c r="Y508" s="7" t="s">
        <v>9151</v>
      </c>
      <c r="Z508" s="7" t="s">
        <v>9151</v>
      </c>
      <c r="AA508" s="7" t="s">
        <v>9258</v>
      </c>
      <c r="AB508" s="7" t="s">
        <v>9258</v>
      </c>
      <c r="AC508" s="7" t="s">
        <v>9258</v>
      </c>
    </row>
    <row r="509" spans="1:29" x14ac:dyDescent="0.25">
      <c r="A509" s="7" t="s">
        <v>9151</v>
      </c>
      <c r="B509" s="7" t="s">
        <v>9151</v>
      </c>
      <c r="C509" s="7" t="s">
        <v>9151</v>
      </c>
      <c r="D509" s="7" t="s">
        <v>9151</v>
      </c>
      <c r="E509" s="7" t="s">
        <v>9258</v>
      </c>
      <c r="F509" s="7" t="s">
        <v>9258</v>
      </c>
      <c r="G509" s="7" t="s">
        <v>9258</v>
      </c>
      <c r="H509" s="7">
        <v>-9.483333</v>
      </c>
      <c r="I509" s="7">
        <v>-77.866667000000007</v>
      </c>
      <c r="J509" s="7" t="s">
        <v>9151</v>
      </c>
      <c r="K509" s="7" t="s">
        <v>9151</v>
      </c>
      <c r="L509" s="7" t="s">
        <v>9151</v>
      </c>
      <c r="M509" s="7" t="s">
        <v>9151</v>
      </c>
      <c r="N509" s="7" t="s">
        <v>9151</v>
      </c>
      <c r="O509" s="7" t="s">
        <v>9151</v>
      </c>
      <c r="P509" s="7" t="s">
        <v>9151</v>
      </c>
      <c r="Q509" s="7" t="s">
        <v>9151</v>
      </c>
      <c r="R509" s="7" t="s">
        <v>9151</v>
      </c>
      <c r="S509" s="7" t="s">
        <v>9151</v>
      </c>
      <c r="T509" s="7" t="s">
        <v>9151</v>
      </c>
      <c r="U509" s="7" t="s">
        <v>9151</v>
      </c>
      <c r="V509" s="7" t="s">
        <v>9151</v>
      </c>
      <c r="W509" s="7" t="s">
        <v>9151</v>
      </c>
      <c r="X509" s="7" t="s">
        <v>9151</v>
      </c>
      <c r="Y509" s="7" t="s">
        <v>9151</v>
      </c>
      <c r="Z509" s="7" t="s">
        <v>9151</v>
      </c>
      <c r="AA509" s="7" t="s">
        <v>9258</v>
      </c>
      <c r="AB509" s="7" t="s">
        <v>9258</v>
      </c>
      <c r="AC509" s="7" t="s">
        <v>9258</v>
      </c>
    </row>
    <row r="510" spans="1:29" x14ac:dyDescent="0.25">
      <c r="A510" s="7" t="s">
        <v>9151</v>
      </c>
      <c r="B510" s="7" t="s">
        <v>9151</v>
      </c>
      <c r="C510" s="7" t="s">
        <v>9151</v>
      </c>
      <c r="D510" s="7" t="s">
        <v>9151</v>
      </c>
      <c r="E510" s="7" t="s">
        <v>9258</v>
      </c>
      <c r="F510" s="7" t="s">
        <v>9258</v>
      </c>
      <c r="G510" s="7" t="s">
        <v>9258</v>
      </c>
      <c r="H510" s="7">
        <v>-4.4036777999999996</v>
      </c>
      <c r="I510" s="7">
        <v>119.60439719999999</v>
      </c>
      <c r="J510" s="7" t="s">
        <v>9151</v>
      </c>
      <c r="K510" s="7" t="s">
        <v>9151</v>
      </c>
      <c r="L510" s="7" t="s">
        <v>9151</v>
      </c>
      <c r="M510" s="7" t="s">
        <v>9151</v>
      </c>
      <c r="N510" s="7" t="s">
        <v>9151</v>
      </c>
      <c r="O510" s="7" t="s">
        <v>9151</v>
      </c>
      <c r="P510" s="7" t="s">
        <v>9151</v>
      </c>
      <c r="Q510" s="7" t="s">
        <v>9151</v>
      </c>
      <c r="R510" s="7" t="s">
        <v>9151</v>
      </c>
      <c r="S510" s="7" t="s">
        <v>9151</v>
      </c>
      <c r="T510" s="7" t="s">
        <v>9151</v>
      </c>
      <c r="U510" s="7" t="s">
        <v>9151</v>
      </c>
      <c r="V510" s="7" t="s">
        <v>9151</v>
      </c>
      <c r="W510" s="7" t="s">
        <v>9151</v>
      </c>
      <c r="X510" s="7" t="s">
        <v>9151</v>
      </c>
      <c r="Y510" s="7" t="s">
        <v>9151</v>
      </c>
      <c r="Z510" s="7" t="s">
        <v>9151</v>
      </c>
      <c r="AA510" s="7" t="s">
        <v>9258</v>
      </c>
      <c r="AB510" s="7" t="s">
        <v>9258</v>
      </c>
      <c r="AC510" s="7" t="s">
        <v>9258</v>
      </c>
    </row>
    <row r="511" spans="1:29" x14ac:dyDescent="0.25">
      <c r="A511" s="7" t="s">
        <v>9151</v>
      </c>
      <c r="B511" s="7" t="s">
        <v>9151</v>
      </c>
      <c r="C511" s="7" t="s">
        <v>9151</v>
      </c>
      <c r="D511" s="7" t="s">
        <v>9151</v>
      </c>
      <c r="E511" s="7" t="s">
        <v>9258</v>
      </c>
      <c r="F511" s="7" t="s">
        <v>9258</v>
      </c>
      <c r="G511" s="7" t="s">
        <v>9258</v>
      </c>
      <c r="H511" s="7">
        <v>58.335398599999998</v>
      </c>
      <c r="I511" s="7">
        <v>12.3257105</v>
      </c>
      <c r="J511" s="7" t="s">
        <v>9151</v>
      </c>
      <c r="K511" s="7" t="s">
        <v>9151</v>
      </c>
      <c r="L511" s="7" t="s">
        <v>9151</v>
      </c>
      <c r="M511" s="7" t="s">
        <v>9151</v>
      </c>
      <c r="N511" s="7" t="s">
        <v>9151</v>
      </c>
      <c r="O511" s="7" t="s">
        <v>9151</v>
      </c>
      <c r="P511" s="7" t="s">
        <v>9151</v>
      </c>
      <c r="Q511" s="7" t="s">
        <v>9151</v>
      </c>
      <c r="R511" s="7" t="s">
        <v>9151</v>
      </c>
      <c r="S511" s="7" t="s">
        <v>9151</v>
      </c>
      <c r="T511" s="7" t="s">
        <v>9151</v>
      </c>
      <c r="U511" s="7" t="s">
        <v>9151</v>
      </c>
      <c r="V511" s="7" t="s">
        <v>9151</v>
      </c>
      <c r="W511" s="7" t="s">
        <v>9151</v>
      </c>
      <c r="X511" s="7" t="s">
        <v>9151</v>
      </c>
      <c r="Y511" s="7" t="s">
        <v>9151</v>
      </c>
      <c r="Z511" s="7" t="s">
        <v>9151</v>
      </c>
      <c r="AA511" s="7" t="s">
        <v>9258</v>
      </c>
      <c r="AB511" s="7" t="s">
        <v>9258</v>
      </c>
      <c r="AC511" s="7" t="s">
        <v>9258</v>
      </c>
    </row>
    <row r="512" spans="1:29" x14ac:dyDescent="0.25">
      <c r="A512" s="7" t="s">
        <v>9151</v>
      </c>
      <c r="B512" s="7" t="s">
        <v>9151</v>
      </c>
      <c r="C512" s="7" t="s">
        <v>9151</v>
      </c>
      <c r="D512" s="7" t="s">
        <v>9151</v>
      </c>
      <c r="E512" s="7" t="s">
        <v>9258</v>
      </c>
      <c r="F512" s="7" t="s">
        <v>9258</v>
      </c>
      <c r="G512" s="7" t="s">
        <v>9258</v>
      </c>
      <c r="H512" s="7">
        <v>48.8333236</v>
      </c>
      <c r="I512" s="7">
        <v>2.4923085</v>
      </c>
      <c r="J512" s="7" t="s">
        <v>9151</v>
      </c>
      <c r="K512" s="7" t="s">
        <v>9151</v>
      </c>
      <c r="L512" s="7" t="s">
        <v>9151</v>
      </c>
      <c r="M512" s="7" t="s">
        <v>9151</v>
      </c>
      <c r="N512" s="7" t="s">
        <v>9151</v>
      </c>
      <c r="O512" s="7" t="s">
        <v>9151</v>
      </c>
      <c r="P512" s="7" t="s">
        <v>9151</v>
      </c>
      <c r="Q512" s="7" t="s">
        <v>9151</v>
      </c>
      <c r="R512" s="7" t="s">
        <v>9151</v>
      </c>
      <c r="S512" s="7" t="s">
        <v>9151</v>
      </c>
      <c r="T512" s="7" t="s">
        <v>9151</v>
      </c>
      <c r="U512" s="7" t="s">
        <v>9151</v>
      </c>
      <c r="V512" s="7" t="s">
        <v>9151</v>
      </c>
      <c r="W512" s="7" t="s">
        <v>9151</v>
      </c>
      <c r="X512" s="7" t="s">
        <v>9151</v>
      </c>
      <c r="Y512" s="7" t="s">
        <v>9151</v>
      </c>
      <c r="Z512" s="7" t="s">
        <v>9151</v>
      </c>
      <c r="AA512" s="7" t="s">
        <v>9258</v>
      </c>
      <c r="AB512" s="7" t="s">
        <v>9258</v>
      </c>
      <c r="AC512" s="7" t="s">
        <v>9258</v>
      </c>
    </row>
    <row r="513" spans="1:29" x14ac:dyDescent="0.25">
      <c r="A513" s="7" t="s">
        <v>9151</v>
      </c>
      <c r="B513" s="7" t="s">
        <v>9151</v>
      </c>
      <c r="C513" s="7" t="s">
        <v>9151</v>
      </c>
      <c r="D513" s="7" t="s">
        <v>9151</v>
      </c>
      <c r="E513" s="7" t="s">
        <v>9258</v>
      </c>
      <c r="F513" s="7" t="s">
        <v>9258</v>
      </c>
      <c r="G513" s="7" t="s">
        <v>9258</v>
      </c>
      <c r="H513" s="7">
        <v>-0.58262400000000003</v>
      </c>
      <c r="I513" s="7">
        <v>35.1901151</v>
      </c>
      <c r="J513" s="7" t="s">
        <v>9151</v>
      </c>
      <c r="K513" s="7" t="s">
        <v>9151</v>
      </c>
      <c r="L513" s="7" t="s">
        <v>9151</v>
      </c>
      <c r="M513" s="7" t="s">
        <v>9151</v>
      </c>
      <c r="N513" s="7" t="s">
        <v>9151</v>
      </c>
      <c r="O513" s="7" t="s">
        <v>9151</v>
      </c>
      <c r="P513" s="7" t="s">
        <v>9151</v>
      </c>
      <c r="Q513" s="7" t="s">
        <v>9151</v>
      </c>
      <c r="R513" s="7" t="s">
        <v>9151</v>
      </c>
      <c r="S513" s="7" t="s">
        <v>9151</v>
      </c>
      <c r="T513" s="7" t="s">
        <v>9151</v>
      </c>
      <c r="U513" s="7" t="s">
        <v>9151</v>
      </c>
      <c r="V513" s="7" t="s">
        <v>9151</v>
      </c>
      <c r="W513" s="7" t="s">
        <v>9151</v>
      </c>
      <c r="X513" s="7" t="s">
        <v>9151</v>
      </c>
      <c r="Y513" s="7" t="s">
        <v>9151</v>
      </c>
      <c r="Z513" s="7" t="s">
        <v>9151</v>
      </c>
      <c r="AA513" s="7" t="s">
        <v>9258</v>
      </c>
      <c r="AB513" s="7" t="s">
        <v>9258</v>
      </c>
      <c r="AC513" s="7" t="s">
        <v>9258</v>
      </c>
    </row>
    <row r="514" spans="1:29" x14ac:dyDescent="0.25">
      <c r="A514" s="7" t="s">
        <v>9151</v>
      </c>
      <c r="B514" s="7" t="s">
        <v>9151</v>
      </c>
      <c r="C514" s="7" t="s">
        <v>9151</v>
      </c>
      <c r="D514" s="7" t="s">
        <v>9151</v>
      </c>
      <c r="E514" s="7" t="s">
        <v>9258</v>
      </c>
      <c r="F514" s="7" t="s">
        <v>9258</v>
      </c>
      <c r="G514" s="7" t="s">
        <v>9258</v>
      </c>
      <c r="H514" s="7">
        <v>-7.3198198999999997</v>
      </c>
      <c r="I514" s="7">
        <v>112.7420274</v>
      </c>
      <c r="J514" s="7" t="s">
        <v>9151</v>
      </c>
      <c r="K514" s="7" t="s">
        <v>9151</v>
      </c>
      <c r="L514" s="7" t="s">
        <v>9151</v>
      </c>
      <c r="M514" s="7" t="s">
        <v>9151</v>
      </c>
      <c r="N514" s="7" t="s">
        <v>9151</v>
      </c>
      <c r="O514" s="7" t="s">
        <v>9151</v>
      </c>
      <c r="P514" s="7" t="s">
        <v>9151</v>
      </c>
      <c r="Q514" s="7" t="s">
        <v>9151</v>
      </c>
      <c r="R514" s="7" t="s">
        <v>9151</v>
      </c>
      <c r="S514" s="7" t="s">
        <v>9151</v>
      </c>
      <c r="T514" s="7" t="s">
        <v>9151</v>
      </c>
      <c r="U514" s="7" t="s">
        <v>9151</v>
      </c>
      <c r="V514" s="7" t="s">
        <v>9151</v>
      </c>
      <c r="W514" s="7" t="s">
        <v>9151</v>
      </c>
      <c r="X514" s="7" t="s">
        <v>9151</v>
      </c>
      <c r="Y514" s="7" t="s">
        <v>9151</v>
      </c>
      <c r="Z514" s="7" t="s">
        <v>9151</v>
      </c>
      <c r="AA514" s="7" t="s">
        <v>9258</v>
      </c>
      <c r="AB514" s="7" t="s">
        <v>9258</v>
      </c>
      <c r="AC514" s="7" t="s">
        <v>9258</v>
      </c>
    </row>
    <row r="515" spans="1:29" x14ac:dyDescent="0.25">
      <c r="A515" s="7" t="s">
        <v>9151</v>
      </c>
      <c r="B515" s="7" t="s">
        <v>9151</v>
      </c>
      <c r="C515" s="7" t="s">
        <v>9151</v>
      </c>
      <c r="D515" s="7" t="s">
        <v>9151</v>
      </c>
      <c r="E515" s="7" t="s">
        <v>9258</v>
      </c>
      <c r="F515" s="7" t="s">
        <v>9258</v>
      </c>
      <c r="G515" s="7" t="s">
        <v>9258</v>
      </c>
      <c r="H515" s="7">
        <v>40.995162899999997</v>
      </c>
      <c r="I515" s="7">
        <v>-8.5638608999999999</v>
      </c>
      <c r="J515" s="7" t="s">
        <v>9151</v>
      </c>
      <c r="K515" s="7" t="s">
        <v>9151</v>
      </c>
      <c r="L515" s="7" t="s">
        <v>9151</v>
      </c>
      <c r="M515" s="7" t="s">
        <v>9151</v>
      </c>
      <c r="N515" s="7" t="s">
        <v>9151</v>
      </c>
      <c r="O515" s="7" t="s">
        <v>9151</v>
      </c>
      <c r="P515" s="7" t="s">
        <v>9151</v>
      </c>
      <c r="Q515" s="7" t="s">
        <v>9151</v>
      </c>
      <c r="R515" s="7" t="s">
        <v>9151</v>
      </c>
      <c r="S515" s="7" t="s">
        <v>9151</v>
      </c>
      <c r="T515" s="7" t="s">
        <v>9151</v>
      </c>
      <c r="U515" s="7" t="s">
        <v>9151</v>
      </c>
      <c r="V515" s="7" t="s">
        <v>9151</v>
      </c>
      <c r="W515" s="7" t="s">
        <v>9151</v>
      </c>
      <c r="X515" s="7" t="s">
        <v>9151</v>
      </c>
      <c r="Y515" s="7" t="s">
        <v>9151</v>
      </c>
      <c r="Z515" s="7" t="s">
        <v>9151</v>
      </c>
      <c r="AA515" s="7" t="s">
        <v>9258</v>
      </c>
      <c r="AB515" s="7" t="s">
        <v>9258</v>
      </c>
      <c r="AC515" s="7" t="s">
        <v>9258</v>
      </c>
    </row>
    <row r="516" spans="1:29" x14ac:dyDescent="0.25">
      <c r="A516" s="7" t="s">
        <v>9151</v>
      </c>
      <c r="B516" s="7" t="s">
        <v>9151</v>
      </c>
      <c r="C516" s="7" t="s">
        <v>9151</v>
      </c>
      <c r="D516" s="7" t="s">
        <v>9151</v>
      </c>
      <c r="E516" s="7">
        <v>26.486588999999999</v>
      </c>
      <c r="F516" s="7">
        <v>111.90957899999999</v>
      </c>
      <c r="G516" s="7" t="s">
        <v>9151</v>
      </c>
      <c r="H516" s="7" t="s">
        <v>9258</v>
      </c>
      <c r="I516" s="7" t="s">
        <v>9258</v>
      </c>
      <c r="J516" s="7" t="s">
        <v>9258</v>
      </c>
      <c r="K516" s="7" t="s">
        <v>9151</v>
      </c>
      <c r="L516" s="7" t="s">
        <v>9151</v>
      </c>
      <c r="M516" s="7" t="s">
        <v>9151</v>
      </c>
      <c r="N516" s="7" t="s">
        <v>9151</v>
      </c>
      <c r="O516" s="7" t="s">
        <v>9151</v>
      </c>
      <c r="P516" s="7" t="s">
        <v>9151</v>
      </c>
      <c r="Q516" s="7" t="s">
        <v>9151</v>
      </c>
      <c r="R516" s="7" t="s">
        <v>9151</v>
      </c>
      <c r="S516" s="7" t="s">
        <v>9151</v>
      </c>
      <c r="T516" s="7" t="s">
        <v>9151</v>
      </c>
      <c r="U516" s="7" t="s">
        <v>9151</v>
      </c>
      <c r="V516" s="7" t="s">
        <v>9151</v>
      </c>
      <c r="W516" s="7" t="s">
        <v>9151</v>
      </c>
      <c r="X516" s="7" t="s">
        <v>9151</v>
      </c>
      <c r="Y516" s="7" t="s">
        <v>9151</v>
      </c>
      <c r="Z516" s="7" t="s">
        <v>9151</v>
      </c>
      <c r="AA516" s="7">
        <v>1560662081</v>
      </c>
      <c r="AB516" s="7">
        <v>76.61</v>
      </c>
      <c r="AC516" s="7">
        <v>31.82</v>
      </c>
    </row>
    <row r="517" spans="1:29" x14ac:dyDescent="0.25">
      <c r="A517" s="7" t="s">
        <v>9151</v>
      </c>
      <c r="B517" s="7" t="s">
        <v>9151</v>
      </c>
      <c r="C517" s="7" t="s">
        <v>9151</v>
      </c>
      <c r="D517" s="7" t="s">
        <v>9151</v>
      </c>
      <c r="E517" s="7">
        <v>16.071770399999998</v>
      </c>
      <c r="F517" s="7">
        <v>108.1503823</v>
      </c>
      <c r="G517" s="7" t="s">
        <v>9151</v>
      </c>
      <c r="H517" s="7" t="s">
        <v>9258</v>
      </c>
      <c r="I517" s="7" t="s">
        <v>9258</v>
      </c>
      <c r="J517" s="7" t="s">
        <v>9258</v>
      </c>
      <c r="K517" s="7" t="s">
        <v>9151</v>
      </c>
      <c r="L517" s="7" t="s">
        <v>9151</v>
      </c>
      <c r="M517" s="7" t="s">
        <v>9151</v>
      </c>
      <c r="N517" s="7" t="s">
        <v>9151</v>
      </c>
      <c r="O517" s="7" t="s">
        <v>9151</v>
      </c>
      <c r="P517" s="7" t="s">
        <v>9151</v>
      </c>
      <c r="Q517" s="7" t="s">
        <v>9151</v>
      </c>
      <c r="R517" s="7" t="s">
        <v>9151</v>
      </c>
      <c r="S517" s="7" t="s">
        <v>9151</v>
      </c>
      <c r="T517" s="7" t="s">
        <v>9151</v>
      </c>
      <c r="U517" s="7" t="s">
        <v>9151</v>
      </c>
      <c r="V517" s="7" t="s">
        <v>9151</v>
      </c>
      <c r="W517" s="7" t="s">
        <v>9151</v>
      </c>
      <c r="X517" s="7" t="s">
        <v>9151</v>
      </c>
      <c r="Y517" s="7" t="s">
        <v>9151</v>
      </c>
      <c r="Z517" s="7" t="s">
        <v>9151</v>
      </c>
      <c r="AA517" s="7">
        <v>1560662079</v>
      </c>
      <c r="AB517" s="7">
        <v>76.61</v>
      </c>
      <c r="AC517" s="7">
        <v>31.82</v>
      </c>
    </row>
    <row r="518" spans="1:29" x14ac:dyDescent="0.25">
      <c r="A518" s="7" t="s">
        <v>9151</v>
      </c>
      <c r="B518" s="7" t="s">
        <v>9151</v>
      </c>
      <c r="C518" s="7" t="s">
        <v>9151</v>
      </c>
      <c r="D518" s="7" t="s">
        <v>9151</v>
      </c>
      <c r="E518" s="7">
        <v>60.116320700000003</v>
      </c>
      <c r="F518" s="7">
        <v>32.300814899999999</v>
      </c>
      <c r="G518" s="7" t="s">
        <v>9151</v>
      </c>
      <c r="H518" s="7" t="s">
        <v>9258</v>
      </c>
      <c r="I518" s="7" t="s">
        <v>9258</v>
      </c>
      <c r="J518" s="7" t="s">
        <v>9258</v>
      </c>
      <c r="K518" s="7" t="s">
        <v>9151</v>
      </c>
      <c r="L518" s="7" t="s">
        <v>9151</v>
      </c>
      <c r="M518" s="7" t="s">
        <v>9151</v>
      </c>
      <c r="N518" s="7" t="s">
        <v>9151</v>
      </c>
      <c r="O518" s="7" t="s">
        <v>9151</v>
      </c>
      <c r="P518" s="7" t="s">
        <v>9151</v>
      </c>
      <c r="Q518" s="7" t="s">
        <v>9151</v>
      </c>
      <c r="R518" s="7" t="s">
        <v>9151</v>
      </c>
      <c r="S518" s="7" t="s">
        <v>9151</v>
      </c>
      <c r="T518" s="7" t="s">
        <v>9151</v>
      </c>
      <c r="U518" s="7" t="s">
        <v>9151</v>
      </c>
      <c r="V518" s="7" t="s">
        <v>9151</v>
      </c>
      <c r="W518" s="7" t="s">
        <v>9151</v>
      </c>
      <c r="X518" s="7" t="s">
        <v>9151</v>
      </c>
      <c r="Y518" s="7" t="s">
        <v>9151</v>
      </c>
      <c r="Z518" s="7" t="s">
        <v>9151</v>
      </c>
      <c r="AA518" s="7">
        <v>1560662095</v>
      </c>
      <c r="AB518" s="7">
        <v>76.61</v>
      </c>
      <c r="AC518" s="7">
        <v>31.82</v>
      </c>
    </row>
    <row r="519" spans="1:29" x14ac:dyDescent="0.25">
      <c r="A519" s="7" t="s">
        <v>9151</v>
      </c>
      <c r="B519" s="7" t="s">
        <v>9151</v>
      </c>
      <c r="C519" s="7" t="s">
        <v>9151</v>
      </c>
      <c r="D519" s="7" t="s">
        <v>9151</v>
      </c>
      <c r="E519" s="7">
        <v>-6.1756542999999997</v>
      </c>
      <c r="F519" s="7">
        <v>35.792679200000002</v>
      </c>
      <c r="G519" s="7" t="s">
        <v>9151</v>
      </c>
      <c r="H519" s="7" t="s">
        <v>9258</v>
      </c>
      <c r="I519" s="7" t="s">
        <v>9258</v>
      </c>
      <c r="J519" s="7" t="s">
        <v>9258</v>
      </c>
      <c r="K519" s="7" t="s">
        <v>9151</v>
      </c>
      <c r="L519" s="7" t="s">
        <v>9151</v>
      </c>
      <c r="M519" s="7" t="s">
        <v>9151</v>
      </c>
      <c r="N519" s="7" t="s">
        <v>9151</v>
      </c>
      <c r="O519" s="7" t="s">
        <v>9151</v>
      </c>
      <c r="P519" s="7" t="s">
        <v>9151</v>
      </c>
      <c r="Q519" s="7" t="s">
        <v>9151</v>
      </c>
      <c r="R519" s="7" t="s">
        <v>9151</v>
      </c>
      <c r="S519" s="7" t="s">
        <v>9151</v>
      </c>
      <c r="T519" s="7" t="s">
        <v>9151</v>
      </c>
      <c r="U519" s="7" t="s">
        <v>9151</v>
      </c>
      <c r="V519" s="7" t="s">
        <v>9151</v>
      </c>
      <c r="W519" s="7" t="s">
        <v>9151</v>
      </c>
      <c r="X519" s="7" t="s">
        <v>9151</v>
      </c>
      <c r="Y519" s="7" t="s">
        <v>9151</v>
      </c>
      <c r="Z519" s="7" t="s">
        <v>9151</v>
      </c>
      <c r="AA519" s="7">
        <v>1560662104</v>
      </c>
      <c r="AB519" s="7">
        <v>76.61</v>
      </c>
      <c r="AC519" s="7">
        <v>31.82</v>
      </c>
    </row>
    <row r="520" spans="1:29" x14ac:dyDescent="0.25">
      <c r="A520" s="7" t="s">
        <v>9151</v>
      </c>
      <c r="B520" s="7" t="s">
        <v>9151</v>
      </c>
      <c r="C520" s="7" t="s">
        <v>9151</v>
      </c>
      <c r="D520" s="7" t="s">
        <v>9151</v>
      </c>
      <c r="E520" s="7">
        <v>-0.42778090000000002</v>
      </c>
      <c r="F520" s="7">
        <v>36.943359100000002</v>
      </c>
      <c r="G520" s="7" t="s">
        <v>9151</v>
      </c>
      <c r="H520" s="7" t="s">
        <v>9258</v>
      </c>
      <c r="I520" s="7" t="s">
        <v>9258</v>
      </c>
      <c r="J520" s="7" t="s">
        <v>9258</v>
      </c>
      <c r="K520" s="7" t="s">
        <v>9151</v>
      </c>
      <c r="L520" s="7" t="s">
        <v>9151</v>
      </c>
      <c r="M520" s="7" t="s">
        <v>9151</v>
      </c>
      <c r="N520" s="7" t="s">
        <v>9151</v>
      </c>
      <c r="O520" s="7" t="s">
        <v>9151</v>
      </c>
      <c r="P520" s="7" t="s">
        <v>9151</v>
      </c>
      <c r="Q520" s="7" t="s">
        <v>9151</v>
      </c>
      <c r="R520" s="7" t="s">
        <v>9151</v>
      </c>
      <c r="S520" s="7" t="s">
        <v>9151</v>
      </c>
      <c r="T520" s="7" t="s">
        <v>9151</v>
      </c>
      <c r="U520" s="7" t="s">
        <v>9151</v>
      </c>
      <c r="V520" s="7" t="s">
        <v>9151</v>
      </c>
      <c r="W520" s="7" t="s">
        <v>9151</v>
      </c>
      <c r="X520" s="7" t="s">
        <v>9151</v>
      </c>
      <c r="Y520" s="7" t="s">
        <v>9151</v>
      </c>
      <c r="Z520" s="7" t="s">
        <v>9151</v>
      </c>
      <c r="AA520" s="7">
        <v>1560662102</v>
      </c>
      <c r="AB520" s="7">
        <v>76.61</v>
      </c>
      <c r="AC520" s="7">
        <v>31.82</v>
      </c>
    </row>
    <row r="521" spans="1:29" x14ac:dyDescent="0.25">
      <c r="A521" s="7" t="s">
        <v>9151</v>
      </c>
      <c r="B521" s="7" t="s">
        <v>9151</v>
      </c>
      <c r="C521" s="7" t="s">
        <v>9151</v>
      </c>
      <c r="D521" s="7" t="s">
        <v>9151</v>
      </c>
      <c r="E521" s="7" t="s">
        <v>9258</v>
      </c>
      <c r="F521" s="7" t="s">
        <v>9258</v>
      </c>
      <c r="G521" s="7" t="s">
        <v>9258</v>
      </c>
      <c r="H521" s="7">
        <v>29.0180288</v>
      </c>
      <c r="I521" s="7">
        <v>-110.91191809999999</v>
      </c>
      <c r="J521" s="7" t="s">
        <v>9151</v>
      </c>
      <c r="K521" s="7" t="s">
        <v>9151</v>
      </c>
      <c r="L521" s="7" t="s">
        <v>9151</v>
      </c>
      <c r="M521" s="7" t="s">
        <v>9151</v>
      </c>
      <c r="N521" s="7" t="s">
        <v>9151</v>
      </c>
      <c r="O521" s="7" t="s">
        <v>9151</v>
      </c>
      <c r="P521" s="7" t="s">
        <v>9151</v>
      </c>
      <c r="Q521" s="7" t="s">
        <v>9151</v>
      </c>
      <c r="R521" s="7" t="s">
        <v>9151</v>
      </c>
      <c r="S521" s="7" t="s">
        <v>9151</v>
      </c>
      <c r="T521" s="7" t="s">
        <v>9151</v>
      </c>
      <c r="U521" s="7" t="s">
        <v>9151</v>
      </c>
      <c r="V521" s="7" t="s">
        <v>9151</v>
      </c>
      <c r="W521" s="7" t="s">
        <v>9151</v>
      </c>
      <c r="X521" s="7" t="s">
        <v>9151</v>
      </c>
      <c r="Y521" s="7" t="s">
        <v>9151</v>
      </c>
      <c r="Z521" s="7" t="s">
        <v>9151</v>
      </c>
      <c r="AA521" s="7" t="s">
        <v>9258</v>
      </c>
      <c r="AB521" s="7" t="s">
        <v>9258</v>
      </c>
      <c r="AC521" s="7" t="s">
        <v>9258</v>
      </c>
    </row>
    <row r="522" spans="1:29" x14ac:dyDescent="0.25">
      <c r="A522" s="7" t="s">
        <v>9151</v>
      </c>
      <c r="B522" s="7" t="s">
        <v>9151</v>
      </c>
      <c r="C522" s="7" t="s">
        <v>9151</v>
      </c>
      <c r="D522" s="7" t="s">
        <v>9151</v>
      </c>
      <c r="E522" s="7">
        <v>4.7337790000000002</v>
      </c>
      <c r="F522" s="7">
        <v>-74.262756899999999</v>
      </c>
      <c r="G522" s="7" t="s">
        <v>9151</v>
      </c>
      <c r="H522" s="7" t="s">
        <v>9258</v>
      </c>
      <c r="I522" s="7" t="s">
        <v>9258</v>
      </c>
      <c r="J522" s="7" t="s">
        <v>9258</v>
      </c>
      <c r="K522" s="7" t="s">
        <v>9151</v>
      </c>
      <c r="L522" s="7" t="s">
        <v>9151</v>
      </c>
      <c r="M522" s="7" t="s">
        <v>9151</v>
      </c>
      <c r="N522" s="7" t="s">
        <v>9151</v>
      </c>
      <c r="O522" s="7" t="s">
        <v>9151</v>
      </c>
      <c r="P522" s="7" t="s">
        <v>9151</v>
      </c>
      <c r="Q522" s="7" t="s">
        <v>9151</v>
      </c>
      <c r="R522" s="7" t="s">
        <v>9151</v>
      </c>
      <c r="S522" s="7" t="s">
        <v>9151</v>
      </c>
      <c r="T522" s="7" t="s">
        <v>9151</v>
      </c>
      <c r="U522" s="7" t="s">
        <v>9151</v>
      </c>
      <c r="V522" s="7" t="s">
        <v>9151</v>
      </c>
      <c r="W522" s="7" t="s">
        <v>9151</v>
      </c>
      <c r="X522" s="7" t="s">
        <v>9151</v>
      </c>
      <c r="Y522" s="7" t="s">
        <v>9151</v>
      </c>
      <c r="Z522" s="7" t="s">
        <v>9151</v>
      </c>
      <c r="AA522" s="7">
        <v>1545370780</v>
      </c>
      <c r="AB522" s="7">
        <v>55.94</v>
      </c>
      <c r="AC522" s="7">
        <v>123.69</v>
      </c>
    </row>
    <row r="523" spans="1:29" x14ac:dyDescent="0.25">
      <c r="A523" s="7" t="s">
        <v>9151</v>
      </c>
      <c r="B523" s="7" t="s">
        <v>9151</v>
      </c>
      <c r="C523" s="7" t="s">
        <v>9151</v>
      </c>
      <c r="D523" s="7" t="s">
        <v>9151</v>
      </c>
      <c r="E523" s="7">
        <v>-3.3638778999999999</v>
      </c>
      <c r="F523" s="7">
        <v>104.8688126</v>
      </c>
      <c r="G523" s="7" t="s">
        <v>9151</v>
      </c>
      <c r="H523" s="7" t="s">
        <v>9258</v>
      </c>
      <c r="I523" s="7" t="s">
        <v>9258</v>
      </c>
      <c r="J523" s="7" t="s">
        <v>9258</v>
      </c>
      <c r="K523" s="7" t="s">
        <v>9151</v>
      </c>
      <c r="L523" s="7" t="s">
        <v>9151</v>
      </c>
      <c r="M523" s="7" t="s">
        <v>9151</v>
      </c>
      <c r="N523" s="7" t="s">
        <v>9151</v>
      </c>
      <c r="O523" s="7" t="s">
        <v>9151</v>
      </c>
      <c r="P523" s="7" t="s">
        <v>9151</v>
      </c>
      <c r="Q523" s="7" t="s">
        <v>9151</v>
      </c>
      <c r="R523" s="7" t="s">
        <v>9151</v>
      </c>
      <c r="S523" s="7" t="s">
        <v>9151</v>
      </c>
      <c r="T523" s="7" t="s">
        <v>9151</v>
      </c>
      <c r="U523" s="7" t="s">
        <v>9151</v>
      </c>
      <c r="V523" s="7" t="s">
        <v>9151</v>
      </c>
      <c r="W523" s="7" t="s">
        <v>9151</v>
      </c>
      <c r="X523" s="7" t="s">
        <v>9151</v>
      </c>
      <c r="Y523" s="7" t="s">
        <v>9151</v>
      </c>
      <c r="Z523" s="7" t="s">
        <v>9151</v>
      </c>
      <c r="AA523" s="7">
        <v>1545370770</v>
      </c>
      <c r="AB523" s="7">
        <v>55.94</v>
      </c>
      <c r="AC523" s="7">
        <v>123.69</v>
      </c>
    </row>
    <row r="524" spans="1:29" x14ac:dyDescent="0.25">
      <c r="A524" s="7" t="s">
        <v>9151</v>
      </c>
      <c r="B524" s="7" t="s">
        <v>9151</v>
      </c>
      <c r="C524" s="7" t="s">
        <v>9151</v>
      </c>
      <c r="D524" s="7" t="s">
        <v>9151</v>
      </c>
      <c r="E524" s="7">
        <v>-28.688090299999999</v>
      </c>
      <c r="F524" s="7">
        <v>27.438018899999999</v>
      </c>
      <c r="G524" s="7" t="s">
        <v>9151</v>
      </c>
      <c r="H524" s="7" t="s">
        <v>9258</v>
      </c>
      <c r="I524" s="7" t="s">
        <v>9258</v>
      </c>
      <c r="J524" s="7" t="s">
        <v>9258</v>
      </c>
      <c r="K524" s="7" t="s">
        <v>9151</v>
      </c>
      <c r="L524" s="7" t="s">
        <v>9151</v>
      </c>
      <c r="M524" s="7" t="s">
        <v>9151</v>
      </c>
      <c r="N524" s="7" t="s">
        <v>9151</v>
      </c>
      <c r="O524" s="7" t="s">
        <v>9151</v>
      </c>
      <c r="P524" s="7" t="s">
        <v>9151</v>
      </c>
      <c r="Q524" s="7" t="s">
        <v>9151</v>
      </c>
      <c r="R524" s="7" t="s">
        <v>9151</v>
      </c>
      <c r="S524" s="7" t="s">
        <v>9151</v>
      </c>
      <c r="T524" s="7" t="s">
        <v>9151</v>
      </c>
      <c r="U524" s="7" t="s">
        <v>9151</v>
      </c>
      <c r="V524" s="7" t="s">
        <v>9151</v>
      </c>
      <c r="W524" s="7" t="s">
        <v>9151</v>
      </c>
      <c r="X524" s="7" t="s">
        <v>9151</v>
      </c>
      <c r="Y524" s="7" t="s">
        <v>9151</v>
      </c>
      <c r="Z524" s="7" t="s">
        <v>9151</v>
      </c>
      <c r="AA524" s="7">
        <v>1545370779</v>
      </c>
      <c r="AB524" s="7">
        <v>55.94</v>
      </c>
      <c r="AC524" s="7">
        <v>123.69</v>
      </c>
    </row>
    <row r="525" spans="1:29" x14ac:dyDescent="0.25">
      <c r="A525" s="7" t="s">
        <v>9151</v>
      </c>
      <c r="B525" s="7" t="s">
        <v>9151</v>
      </c>
      <c r="C525" s="7" t="s">
        <v>9151</v>
      </c>
      <c r="D525" s="7" t="s">
        <v>9151</v>
      </c>
      <c r="E525" s="7" t="s">
        <v>9258</v>
      </c>
      <c r="F525" s="7" t="s">
        <v>9258</v>
      </c>
      <c r="G525" s="7" t="s">
        <v>9258</v>
      </c>
      <c r="H525" s="7">
        <v>39.488394100000001</v>
      </c>
      <c r="I525" s="7">
        <v>-8.3535830999999998</v>
      </c>
      <c r="J525" s="7" t="s">
        <v>9151</v>
      </c>
      <c r="K525" s="7" t="s">
        <v>9151</v>
      </c>
      <c r="L525" s="7" t="s">
        <v>9151</v>
      </c>
      <c r="M525" s="7" t="s">
        <v>9151</v>
      </c>
      <c r="N525" s="7" t="s">
        <v>9151</v>
      </c>
      <c r="O525" s="7" t="s">
        <v>9151</v>
      </c>
      <c r="P525" s="7" t="s">
        <v>9151</v>
      </c>
      <c r="Q525" s="7" t="s">
        <v>9151</v>
      </c>
      <c r="R525" s="7" t="s">
        <v>9151</v>
      </c>
      <c r="S525" s="7" t="s">
        <v>9151</v>
      </c>
      <c r="T525" s="7" t="s">
        <v>9151</v>
      </c>
      <c r="U525" s="7" t="s">
        <v>9151</v>
      </c>
      <c r="V525" s="7" t="s">
        <v>9151</v>
      </c>
      <c r="W525" s="7" t="s">
        <v>9151</v>
      </c>
      <c r="X525" s="7" t="s">
        <v>9151</v>
      </c>
      <c r="Y525" s="7" t="s">
        <v>9151</v>
      </c>
      <c r="Z525" s="7" t="s">
        <v>9151</v>
      </c>
      <c r="AA525" s="7" t="s">
        <v>9258</v>
      </c>
      <c r="AB525" s="7" t="s">
        <v>9258</v>
      </c>
      <c r="AC525" s="7" t="s">
        <v>9258</v>
      </c>
    </row>
    <row r="526" spans="1:29" x14ac:dyDescent="0.25">
      <c r="A526" s="7" t="s">
        <v>9151</v>
      </c>
      <c r="B526" s="7" t="s">
        <v>9151</v>
      </c>
      <c r="C526" s="7" t="s">
        <v>9151</v>
      </c>
      <c r="D526" s="7" t="s">
        <v>9151</v>
      </c>
      <c r="E526" s="7" t="s">
        <v>9258</v>
      </c>
      <c r="F526" s="7" t="s">
        <v>9258</v>
      </c>
      <c r="G526" s="7" t="s">
        <v>9258</v>
      </c>
      <c r="H526" s="7">
        <v>48.732568000000001</v>
      </c>
      <c r="I526" s="7">
        <v>2.2889821000000001</v>
      </c>
      <c r="J526" s="7" t="s">
        <v>9151</v>
      </c>
      <c r="K526" s="7" t="s">
        <v>9151</v>
      </c>
      <c r="L526" s="7" t="s">
        <v>9151</v>
      </c>
      <c r="M526" s="7" t="s">
        <v>9151</v>
      </c>
      <c r="N526" s="7" t="s">
        <v>9151</v>
      </c>
      <c r="O526" s="7" t="s">
        <v>9151</v>
      </c>
      <c r="P526" s="7" t="s">
        <v>9151</v>
      </c>
      <c r="Q526" s="7" t="s">
        <v>9151</v>
      </c>
      <c r="R526" s="7" t="s">
        <v>9151</v>
      </c>
      <c r="S526" s="7" t="s">
        <v>9151</v>
      </c>
      <c r="T526" s="7" t="s">
        <v>9151</v>
      </c>
      <c r="U526" s="7" t="s">
        <v>9151</v>
      </c>
      <c r="V526" s="7" t="s">
        <v>9151</v>
      </c>
      <c r="W526" s="7" t="s">
        <v>9151</v>
      </c>
      <c r="X526" s="7" t="s">
        <v>9151</v>
      </c>
      <c r="Y526" s="7" t="s">
        <v>9151</v>
      </c>
      <c r="Z526" s="7" t="s">
        <v>9151</v>
      </c>
      <c r="AA526" s="7" t="s">
        <v>9258</v>
      </c>
      <c r="AB526" s="7" t="s">
        <v>9258</v>
      </c>
      <c r="AC526" s="7" t="s">
        <v>9258</v>
      </c>
    </row>
    <row r="527" spans="1:29" x14ac:dyDescent="0.25">
      <c r="A527" s="7" t="s">
        <v>9151</v>
      </c>
      <c r="B527" s="7" t="s">
        <v>9151</v>
      </c>
      <c r="C527" s="7" t="s">
        <v>9151</v>
      </c>
      <c r="D527" s="7" t="s">
        <v>9151</v>
      </c>
      <c r="E527" s="7">
        <v>40.834681000000003</v>
      </c>
      <c r="F527" s="7">
        <v>113.77400400000001</v>
      </c>
      <c r="G527" s="7" t="s">
        <v>9151</v>
      </c>
      <c r="H527" s="7" t="s">
        <v>9258</v>
      </c>
      <c r="I527" s="7" t="s">
        <v>9258</v>
      </c>
      <c r="J527" s="7" t="s">
        <v>9258</v>
      </c>
      <c r="K527" s="7" t="s">
        <v>9151</v>
      </c>
      <c r="L527" s="7" t="s">
        <v>9151</v>
      </c>
      <c r="M527" s="7" t="s">
        <v>9151</v>
      </c>
      <c r="N527" s="7" t="s">
        <v>9151</v>
      </c>
      <c r="O527" s="7" t="s">
        <v>9151</v>
      </c>
      <c r="P527" s="7" t="s">
        <v>9151</v>
      </c>
      <c r="Q527" s="7" t="s">
        <v>9151</v>
      </c>
      <c r="R527" s="7" t="s">
        <v>9151</v>
      </c>
      <c r="S527" s="7" t="s">
        <v>9151</v>
      </c>
      <c r="T527" s="7" t="s">
        <v>9151</v>
      </c>
      <c r="U527" s="7" t="s">
        <v>9151</v>
      </c>
      <c r="V527" s="7" t="s">
        <v>9151</v>
      </c>
      <c r="W527" s="7" t="s">
        <v>9151</v>
      </c>
      <c r="X527" s="7" t="s">
        <v>9151</v>
      </c>
      <c r="Y527" s="7" t="s">
        <v>9151</v>
      </c>
      <c r="Z527" s="7" t="s">
        <v>9151</v>
      </c>
      <c r="AA527" s="7">
        <v>1547710663</v>
      </c>
      <c r="AB527" s="7">
        <v>28.54</v>
      </c>
      <c r="AC527" s="7">
        <v>128.43</v>
      </c>
    </row>
    <row r="528" spans="1:29" x14ac:dyDescent="0.25">
      <c r="A528" s="7" t="s">
        <v>9151</v>
      </c>
      <c r="B528" s="7" t="s">
        <v>9151</v>
      </c>
      <c r="C528" s="7" t="s">
        <v>9151</v>
      </c>
      <c r="D528" s="7" t="s">
        <v>9151</v>
      </c>
      <c r="E528" s="7">
        <v>32.3506936</v>
      </c>
      <c r="F528" s="7">
        <v>-95.301827500000002</v>
      </c>
      <c r="G528" s="7" t="s">
        <v>9151</v>
      </c>
      <c r="H528" s="7" t="s">
        <v>9258</v>
      </c>
      <c r="I528" s="7" t="s">
        <v>9258</v>
      </c>
      <c r="J528" s="7" t="s">
        <v>9258</v>
      </c>
      <c r="K528" s="7" t="s">
        <v>9151</v>
      </c>
      <c r="L528" s="7" t="s">
        <v>9151</v>
      </c>
      <c r="M528" s="7" t="s">
        <v>9151</v>
      </c>
      <c r="N528" s="7" t="s">
        <v>9151</v>
      </c>
      <c r="O528" s="7" t="s">
        <v>9151</v>
      </c>
      <c r="P528" s="7" t="s">
        <v>9151</v>
      </c>
      <c r="Q528" s="7" t="s">
        <v>9151</v>
      </c>
      <c r="R528" s="7" t="s">
        <v>9151</v>
      </c>
      <c r="S528" s="7" t="s">
        <v>9151</v>
      </c>
      <c r="T528" s="7" t="s">
        <v>9151</v>
      </c>
      <c r="U528" s="7" t="s">
        <v>9151</v>
      </c>
      <c r="V528" s="7" t="s">
        <v>9151</v>
      </c>
      <c r="W528" s="7" t="s">
        <v>9151</v>
      </c>
      <c r="X528" s="7" t="s">
        <v>9151</v>
      </c>
      <c r="Y528" s="7" t="s">
        <v>9151</v>
      </c>
      <c r="Z528" s="7" t="s">
        <v>9151</v>
      </c>
      <c r="AA528" s="7">
        <v>1547710640</v>
      </c>
      <c r="AB528" s="7">
        <v>28.54</v>
      </c>
      <c r="AC528" s="7">
        <v>128.43</v>
      </c>
    </row>
    <row r="529" spans="1:29" x14ac:dyDescent="0.25">
      <c r="A529" s="7" t="s">
        <v>9151</v>
      </c>
      <c r="B529" s="7" t="s">
        <v>9151</v>
      </c>
      <c r="C529" s="7" t="s">
        <v>9151</v>
      </c>
      <c r="D529" s="7" t="s">
        <v>9151</v>
      </c>
      <c r="E529" s="7">
        <v>29.163159</v>
      </c>
      <c r="F529" s="7">
        <v>121.007244</v>
      </c>
      <c r="G529" s="7" t="s">
        <v>9151</v>
      </c>
      <c r="H529" s="7" t="s">
        <v>9258</v>
      </c>
      <c r="I529" s="7" t="s">
        <v>9258</v>
      </c>
      <c r="J529" s="7" t="s">
        <v>9258</v>
      </c>
      <c r="K529" s="7" t="s">
        <v>9151</v>
      </c>
      <c r="L529" s="7" t="s">
        <v>9151</v>
      </c>
      <c r="M529" s="7" t="s">
        <v>9151</v>
      </c>
      <c r="N529" s="7" t="s">
        <v>9151</v>
      </c>
      <c r="O529" s="7" t="s">
        <v>9151</v>
      </c>
      <c r="P529" s="7" t="s">
        <v>9151</v>
      </c>
      <c r="Q529" s="7" t="s">
        <v>9151</v>
      </c>
      <c r="R529" s="7" t="s">
        <v>9151</v>
      </c>
      <c r="S529" s="7" t="s">
        <v>9151</v>
      </c>
      <c r="T529" s="7" t="s">
        <v>9151</v>
      </c>
      <c r="U529" s="7" t="s">
        <v>9151</v>
      </c>
      <c r="V529" s="7" t="s">
        <v>9151</v>
      </c>
      <c r="W529" s="7" t="s">
        <v>9151</v>
      </c>
      <c r="X529" s="7" t="s">
        <v>9151</v>
      </c>
      <c r="Y529" s="7" t="s">
        <v>9151</v>
      </c>
      <c r="Z529" s="7" t="s">
        <v>9151</v>
      </c>
      <c r="AA529" s="7">
        <v>1547710652</v>
      </c>
      <c r="AB529" s="7">
        <v>28.54</v>
      </c>
      <c r="AC529" s="7">
        <v>128.43</v>
      </c>
    </row>
    <row r="530" spans="1:29" x14ac:dyDescent="0.25">
      <c r="A530" s="7" t="s">
        <v>9151</v>
      </c>
      <c r="B530" s="7" t="s">
        <v>9151</v>
      </c>
      <c r="C530" s="7" t="s">
        <v>9151</v>
      </c>
      <c r="D530" s="7" t="s">
        <v>9151</v>
      </c>
      <c r="E530" s="7">
        <v>33.750878999999998</v>
      </c>
      <c r="F530" s="7">
        <v>119.193333</v>
      </c>
      <c r="G530" s="7" t="s">
        <v>9151</v>
      </c>
      <c r="H530" s="7" t="s">
        <v>9258</v>
      </c>
      <c r="I530" s="7" t="s">
        <v>9258</v>
      </c>
      <c r="J530" s="7" t="s">
        <v>9258</v>
      </c>
      <c r="K530" s="7" t="s">
        <v>9151</v>
      </c>
      <c r="L530" s="7" t="s">
        <v>9151</v>
      </c>
      <c r="M530" s="7" t="s">
        <v>9151</v>
      </c>
      <c r="N530" s="7" t="s">
        <v>9151</v>
      </c>
      <c r="O530" s="7" t="s">
        <v>9151</v>
      </c>
      <c r="P530" s="7" t="s">
        <v>9151</v>
      </c>
      <c r="Q530" s="7" t="s">
        <v>9151</v>
      </c>
      <c r="R530" s="7" t="s">
        <v>9151</v>
      </c>
      <c r="S530" s="7" t="s">
        <v>9151</v>
      </c>
      <c r="T530" s="7" t="s">
        <v>9151</v>
      </c>
      <c r="U530" s="7" t="s">
        <v>9151</v>
      </c>
      <c r="V530" s="7" t="s">
        <v>9151</v>
      </c>
      <c r="W530" s="7" t="s">
        <v>9151</v>
      </c>
      <c r="X530" s="7" t="s">
        <v>9151</v>
      </c>
      <c r="Y530" s="7" t="s">
        <v>9151</v>
      </c>
      <c r="Z530" s="7" t="s">
        <v>9151</v>
      </c>
      <c r="AA530" s="7">
        <v>1547710662</v>
      </c>
      <c r="AB530" s="7">
        <v>28.54</v>
      </c>
      <c r="AC530" s="7">
        <v>128.43</v>
      </c>
    </row>
    <row r="531" spans="1:29" x14ac:dyDescent="0.25">
      <c r="A531" s="7" t="s">
        <v>9151</v>
      </c>
      <c r="B531" s="7" t="s">
        <v>9151</v>
      </c>
      <c r="C531" s="7" t="s">
        <v>9151</v>
      </c>
      <c r="D531" s="7" t="s">
        <v>9151</v>
      </c>
      <c r="E531" s="7" t="s">
        <v>9258</v>
      </c>
      <c r="F531" s="7" t="s">
        <v>9258</v>
      </c>
      <c r="G531" s="7" t="s">
        <v>9258</v>
      </c>
      <c r="H531" s="7">
        <v>38.011387399999997</v>
      </c>
      <c r="I531" s="7">
        <v>23.602723099999999</v>
      </c>
      <c r="J531" s="7" t="s">
        <v>9151</v>
      </c>
      <c r="K531" s="7" t="s">
        <v>9151</v>
      </c>
      <c r="L531" s="7" t="s">
        <v>9151</v>
      </c>
      <c r="M531" s="7" t="s">
        <v>9151</v>
      </c>
      <c r="N531" s="7" t="s">
        <v>9151</v>
      </c>
      <c r="O531" s="7" t="s">
        <v>9151</v>
      </c>
      <c r="P531" s="7" t="s">
        <v>9151</v>
      </c>
      <c r="Q531" s="7" t="s">
        <v>9151</v>
      </c>
      <c r="R531" s="7" t="s">
        <v>9151</v>
      </c>
      <c r="S531" s="7" t="s">
        <v>9151</v>
      </c>
      <c r="T531" s="7" t="s">
        <v>9151</v>
      </c>
      <c r="U531" s="7" t="s">
        <v>9151</v>
      </c>
      <c r="V531" s="7" t="s">
        <v>9151</v>
      </c>
      <c r="W531" s="7" t="s">
        <v>9151</v>
      </c>
      <c r="X531" s="7" t="s">
        <v>9151</v>
      </c>
      <c r="Y531" s="7" t="s">
        <v>9151</v>
      </c>
      <c r="Z531" s="7" t="s">
        <v>9151</v>
      </c>
      <c r="AA531" s="7" t="s">
        <v>9258</v>
      </c>
      <c r="AB531" s="7" t="s">
        <v>9258</v>
      </c>
      <c r="AC531" s="7" t="s">
        <v>9258</v>
      </c>
    </row>
    <row r="532" spans="1:29" x14ac:dyDescent="0.25">
      <c r="A532" s="7" t="s">
        <v>9151</v>
      </c>
      <c r="B532" s="7" t="s">
        <v>9151</v>
      </c>
      <c r="C532" s="7" t="s">
        <v>9151</v>
      </c>
      <c r="D532" s="7" t="s">
        <v>9151</v>
      </c>
      <c r="E532" s="7" t="s">
        <v>9258</v>
      </c>
      <c r="F532" s="7" t="s">
        <v>9258</v>
      </c>
      <c r="G532" s="7" t="s">
        <v>9258</v>
      </c>
      <c r="H532" s="7">
        <v>9.7440999999999995</v>
      </c>
      <c r="I532" s="7">
        <v>125.535149</v>
      </c>
      <c r="J532" s="7" t="s">
        <v>9151</v>
      </c>
      <c r="K532" s="7" t="s">
        <v>9151</v>
      </c>
      <c r="L532" s="7" t="s">
        <v>9151</v>
      </c>
      <c r="M532" s="7" t="s">
        <v>9151</v>
      </c>
      <c r="N532" s="7" t="s">
        <v>9151</v>
      </c>
      <c r="O532" s="7" t="s">
        <v>9151</v>
      </c>
      <c r="P532" s="7" t="s">
        <v>9151</v>
      </c>
      <c r="Q532" s="7" t="s">
        <v>9151</v>
      </c>
      <c r="R532" s="7" t="s">
        <v>9151</v>
      </c>
      <c r="S532" s="7" t="s">
        <v>9151</v>
      </c>
      <c r="T532" s="7" t="s">
        <v>9151</v>
      </c>
      <c r="U532" s="7" t="s">
        <v>9151</v>
      </c>
      <c r="V532" s="7" t="s">
        <v>9151</v>
      </c>
      <c r="W532" s="7" t="s">
        <v>9151</v>
      </c>
      <c r="X532" s="7" t="s">
        <v>9151</v>
      </c>
      <c r="Y532" s="7" t="s">
        <v>9151</v>
      </c>
      <c r="Z532" s="7" t="s">
        <v>9151</v>
      </c>
      <c r="AA532" s="7" t="s">
        <v>9258</v>
      </c>
      <c r="AB532" s="7" t="s">
        <v>9258</v>
      </c>
      <c r="AC532" s="7" t="s">
        <v>9258</v>
      </c>
    </row>
    <row r="533" spans="1:29" x14ac:dyDescent="0.25">
      <c r="A533" s="7" t="s">
        <v>9151</v>
      </c>
      <c r="B533" s="7" t="s">
        <v>9151</v>
      </c>
      <c r="C533" s="7" t="s">
        <v>9151</v>
      </c>
      <c r="D533" s="7" t="s">
        <v>9151</v>
      </c>
      <c r="E533" s="7" t="s">
        <v>9258</v>
      </c>
      <c r="F533" s="7" t="s">
        <v>9258</v>
      </c>
      <c r="G533" s="7" t="s">
        <v>9258</v>
      </c>
      <c r="H533" s="7">
        <v>41.800879999999999</v>
      </c>
      <c r="I533" s="7">
        <v>-8.8458421000000005</v>
      </c>
      <c r="J533" s="7" t="s">
        <v>9151</v>
      </c>
      <c r="K533" s="7" t="s">
        <v>9151</v>
      </c>
      <c r="L533" s="7" t="s">
        <v>9151</v>
      </c>
      <c r="M533" s="7" t="s">
        <v>9151</v>
      </c>
      <c r="N533" s="7" t="s">
        <v>9151</v>
      </c>
      <c r="O533" s="7" t="s">
        <v>9151</v>
      </c>
      <c r="P533" s="7" t="s">
        <v>9151</v>
      </c>
      <c r="Q533" s="7" t="s">
        <v>9151</v>
      </c>
      <c r="R533" s="7" t="s">
        <v>9151</v>
      </c>
      <c r="S533" s="7" t="s">
        <v>9151</v>
      </c>
      <c r="T533" s="7" t="s">
        <v>9151</v>
      </c>
      <c r="U533" s="7" t="s">
        <v>9151</v>
      </c>
      <c r="V533" s="7" t="s">
        <v>9151</v>
      </c>
      <c r="W533" s="7" t="s">
        <v>9151</v>
      </c>
      <c r="X533" s="7" t="s">
        <v>9151</v>
      </c>
      <c r="Y533" s="7" t="s">
        <v>9151</v>
      </c>
      <c r="Z533" s="7" t="s">
        <v>9151</v>
      </c>
      <c r="AA533" s="7" t="s">
        <v>9258</v>
      </c>
      <c r="AB533" s="7" t="s">
        <v>9258</v>
      </c>
      <c r="AC533" s="7" t="s">
        <v>9258</v>
      </c>
    </row>
    <row r="534" spans="1:29" x14ac:dyDescent="0.25">
      <c r="A534" s="7" t="s">
        <v>9151</v>
      </c>
      <c r="B534" s="7" t="s">
        <v>9151</v>
      </c>
      <c r="C534" s="7" t="s">
        <v>9151</v>
      </c>
      <c r="D534" s="7" t="s">
        <v>9151</v>
      </c>
      <c r="E534" s="7" t="s">
        <v>9258</v>
      </c>
      <c r="F534" s="7" t="s">
        <v>9258</v>
      </c>
      <c r="G534" s="7" t="s">
        <v>9258</v>
      </c>
      <c r="H534" s="7">
        <v>31.922974</v>
      </c>
      <c r="I534" s="7">
        <v>118.663681</v>
      </c>
      <c r="J534" s="7" t="s">
        <v>9151</v>
      </c>
      <c r="K534" s="7" t="s">
        <v>9151</v>
      </c>
      <c r="L534" s="7" t="s">
        <v>9151</v>
      </c>
      <c r="M534" s="7" t="s">
        <v>9151</v>
      </c>
      <c r="N534" s="7" t="s">
        <v>9151</v>
      </c>
      <c r="O534" s="7" t="s">
        <v>9151</v>
      </c>
      <c r="P534" s="7" t="s">
        <v>9151</v>
      </c>
      <c r="Q534" s="7" t="s">
        <v>9151</v>
      </c>
      <c r="R534" s="7" t="s">
        <v>9151</v>
      </c>
      <c r="S534" s="7" t="s">
        <v>9151</v>
      </c>
      <c r="T534" s="7" t="s">
        <v>9151</v>
      </c>
      <c r="U534" s="7" t="s">
        <v>9151</v>
      </c>
      <c r="V534" s="7" t="s">
        <v>9151</v>
      </c>
      <c r="W534" s="7" t="s">
        <v>9151</v>
      </c>
      <c r="X534" s="7" t="s">
        <v>9151</v>
      </c>
      <c r="Y534" s="7" t="s">
        <v>9151</v>
      </c>
      <c r="Z534" s="7" t="s">
        <v>9151</v>
      </c>
      <c r="AA534" s="7" t="s">
        <v>9258</v>
      </c>
      <c r="AB534" s="7" t="s">
        <v>9258</v>
      </c>
      <c r="AC534" s="7" t="s">
        <v>9258</v>
      </c>
    </row>
    <row r="535" spans="1:29" x14ac:dyDescent="0.25">
      <c r="A535" s="7" t="s">
        <v>9151</v>
      </c>
      <c r="B535" s="7" t="s">
        <v>9151</v>
      </c>
      <c r="C535" s="7" t="s">
        <v>9151</v>
      </c>
      <c r="D535" s="7" t="s">
        <v>9151</v>
      </c>
      <c r="E535" s="7">
        <v>-13.0331624</v>
      </c>
      <c r="F535" s="7">
        <v>-46.770578100000002</v>
      </c>
      <c r="G535" s="7" t="s">
        <v>9151</v>
      </c>
      <c r="H535" s="7" t="s">
        <v>9258</v>
      </c>
      <c r="I535" s="7" t="s">
        <v>9258</v>
      </c>
      <c r="J535" s="7" t="s">
        <v>9258</v>
      </c>
      <c r="K535" s="7" t="s">
        <v>9151</v>
      </c>
      <c r="L535" s="7" t="s">
        <v>9151</v>
      </c>
      <c r="M535" s="7" t="s">
        <v>9151</v>
      </c>
      <c r="N535" s="7" t="s">
        <v>9151</v>
      </c>
      <c r="O535" s="7" t="s">
        <v>9151</v>
      </c>
      <c r="P535" s="7" t="s">
        <v>9151</v>
      </c>
      <c r="Q535" s="7" t="s">
        <v>9151</v>
      </c>
      <c r="R535" s="7" t="s">
        <v>9151</v>
      </c>
      <c r="S535" s="7" t="s">
        <v>9151</v>
      </c>
      <c r="T535" s="7" t="s">
        <v>9151</v>
      </c>
      <c r="U535" s="7" t="s">
        <v>9151</v>
      </c>
      <c r="V535" s="7" t="s">
        <v>9151</v>
      </c>
      <c r="W535" s="7" t="s">
        <v>9151</v>
      </c>
      <c r="X535" s="7" t="s">
        <v>9151</v>
      </c>
      <c r="Y535" s="7" t="s">
        <v>9151</v>
      </c>
      <c r="Z535" s="7" t="s">
        <v>9151</v>
      </c>
      <c r="AA535" s="7">
        <v>1568410169</v>
      </c>
      <c r="AB535" s="7">
        <v>90.68</v>
      </c>
      <c r="AC535" s="7">
        <v>101.26</v>
      </c>
    </row>
    <row r="536" spans="1:29" x14ac:dyDescent="0.25">
      <c r="A536" s="7" t="s">
        <v>9151</v>
      </c>
      <c r="B536" s="7" t="s">
        <v>9151</v>
      </c>
      <c r="C536" s="7" t="s">
        <v>9151</v>
      </c>
      <c r="D536" s="7" t="s">
        <v>9151</v>
      </c>
      <c r="E536" s="7">
        <v>9.6238089999999996</v>
      </c>
      <c r="F536" s="7">
        <v>123.82169399999999</v>
      </c>
      <c r="G536" s="7" t="s">
        <v>9151</v>
      </c>
      <c r="H536" s="7" t="s">
        <v>9258</v>
      </c>
      <c r="I536" s="7" t="s">
        <v>9258</v>
      </c>
      <c r="J536" s="7" t="s">
        <v>9258</v>
      </c>
      <c r="K536" s="7" t="s">
        <v>9151</v>
      </c>
      <c r="L536" s="7" t="s">
        <v>9151</v>
      </c>
      <c r="M536" s="7" t="s">
        <v>9151</v>
      </c>
      <c r="N536" s="7" t="s">
        <v>9151</v>
      </c>
      <c r="O536" s="7" t="s">
        <v>9151</v>
      </c>
      <c r="P536" s="7" t="s">
        <v>9151</v>
      </c>
      <c r="Q536" s="7" t="s">
        <v>9151</v>
      </c>
      <c r="R536" s="7" t="s">
        <v>9151</v>
      </c>
      <c r="S536" s="7" t="s">
        <v>9151</v>
      </c>
      <c r="T536" s="7" t="s">
        <v>9151</v>
      </c>
      <c r="U536" s="7" t="s">
        <v>9151</v>
      </c>
      <c r="V536" s="7" t="s">
        <v>9151</v>
      </c>
      <c r="W536" s="7" t="s">
        <v>9151</v>
      </c>
      <c r="X536" s="7" t="s">
        <v>9151</v>
      </c>
      <c r="Y536" s="7" t="s">
        <v>9151</v>
      </c>
      <c r="Z536" s="7" t="s">
        <v>9151</v>
      </c>
      <c r="AA536" s="7">
        <v>1568410164</v>
      </c>
      <c r="AB536" s="7">
        <v>90.68</v>
      </c>
      <c r="AC536" s="7">
        <v>101.26</v>
      </c>
    </row>
    <row r="537" spans="1:29" x14ac:dyDescent="0.25">
      <c r="A537" s="7" t="s">
        <v>9151</v>
      </c>
      <c r="B537" s="7" t="s">
        <v>9151</v>
      </c>
      <c r="C537" s="7" t="s">
        <v>9151</v>
      </c>
      <c r="D537" s="7" t="s">
        <v>9151</v>
      </c>
      <c r="E537" s="7">
        <v>32.117935000000003</v>
      </c>
      <c r="F537" s="7">
        <v>121.009708</v>
      </c>
      <c r="G537" s="7" t="s">
        <v>9151</v>
      </c>
      <c r="H537" s="7" t="s">
        <v>9258</v>
      </c>
      <c r="I537" s="7" t="s">
        <v>9258</v>
      </c>
      <c r="J537" s="7" t="s">
        <v>9258</v>
      </c>
      <c r="K537" s="7" t="s">
        <v>9151</v>
      </c>
      <c r="L537" s="7" t="s">
        <v>9151</v>
      </c>
      <c r="M537" s="7" t="s">
        <v>9151</v>
      </c>
      <c r="N537" s="7" t="s">
        <v>9151</v>
      </c>
      <c r="O537" s="7" t="s">
        <v>9151</v>
      </c>
      <c r="P537" s="7" t="s">
        <v>9151</v>
      </c>
      <c r="Q537" s="7" t="s">
        <v>9151</v>
      </c>
      <c r="R537" s="7" t="s">
        <v>9151</v>
      </c>
      <c r="S537" s="7" t="s">
        <v>9151</v>
      </c>
      <c r="T537" s="7" t="s">
        <v>9151</v>
      </c>
      <c r="U537" s="7" t="s">
        <v>9151</v>
      </c>
      <c r="V537" s="7" t="s">
        <v>9151</v>
      </c>
      <c r="W537" s="7" t="s">
        <v>9151</v>
      </c>
      <c r="X537" s="7" t="s">
        <v>9151</v>
      </c>
      <c r="Y537" s="7" t="s">
        <v>9151</v>
      </c>
      <c r="Z537" s="7" t="s">
        <v>9151</v>
      </c>
      <c r="AA537" s="7">
        <v>1568410163</v>
      </c>
      <c r="AB537" s="7">
        <v>90.68</v>
      </c>
      <c r="AC537" s="7">
        <v>101.26</v>
      </c>
    </row>
    <row r="538" spans="1:29" x14ac:dyDescent="0.25">
      <c r="A538" s="7" t="s">
        <v>9151</v>
      </c>
      <c r="B538" s="7" t="s">
        <v>9151</v>
      </c>
      <c r="C538" s="7" t="s">
        <v>9151</v>
      </c>
      <c r="D538" s="7" t="s">
        <v>9151</v>
      </c>
      <c r="E538" s="7">
        <v>6.5163966000000002</v>
      </c>
      <c r="F538" s="7">
        <v>14.291927299999999</v>
      </c>
      <c r="G538" s="7" t="s">
        <v>9151</v>
      </c>
      <c r="H538" s="7" t="s">
        <v>9258</v>
      </c>
      <c r="I538" s="7" t="s">
        <v>9258</v>
      </c>
      <c r="J538" s="7" t="s">
        <v>9258</v>
      </c>
      <c r="K538" s="7" t="s">
        <v>9151</v>
      </c>
      <c r="L538" s="7" t="s">
        <v>9151</v>
      </c>
      <c r="M538" s="7" t="s">
        <v>9151</v>
      </c>
      <c r="N538" s="7" t="s">
        <v>9151</v>
      </c>
      <c r="O538" s="7" t="s">
        <v>9151</v>
      </c>
      <c r="P538" s="7" t="s">
        <v>9151</v>
      </c>
      <c r="Q538" s="7" t="s">
        <v>9151</v>
      </c>
      <c r="R538" s="7" t="s">
        <v>9151</v>
      </c>
      <c r="S538" s="7" t="s">
        <v>9151</v>
      </c>
      <c r="T538" s="7" t="s">
        <v>9151</v>
      </c>
      <c r="U538" s="7" t="s">
        <v>9151</v>
      </c>
      <c r="V538" s="7" t="s">
        <v>9151</v>
      </c>
      <c r="W538" s="7" t="s">
        <v>9151</v>
      </c>
      <c r="X538" s="7" t="s">
        <v>9151</v>
      </c>
      <c r="Y538" s="7" t="s">
        <v>9151</v>
      </c>
      <c r="Z538" s="7" t="s">
        <v>9151</v>
      </c>
      <c r="AA538" s="7">
        <v>1568410156</v>
      </c>
      <c r="AB538" s="7">
        <v>90.68</v>
      </c>
      <c r="AC538" s="7">
        <v>101.26</v>
      </c>
    </row>
    <row r="539" spans="1:29" x14ac:dyDescent="0.25">
      <c r="A539" s="7" t="s">
        <v>9151</v>
      </c>
      <c r="B539" s="7" t="s">
        <v>9151</v>
      </c>
      <c r="C539" s="7" t="s">
        <v>9151</v>
      </c>
      <c r="D539" s="7" t="s">
        <v>9151</v>
      </c>
      <c r="E539" s="7">
        <v>34.1540161</v>
      </c>
      <c r="F539" s="7">
        <v>36.744237699999999</v>
      </c>
      <c r="G539" s="7" t="s">
        <v>9151</v>
      </c>
      <c r="H539" s="7" t="s">
        <v>9258</v>
      </c>
      <c r="I539" s="7" t="s">
        <v>9258</v>
      </c>
      <c r="J539" s="7" t="s">
        <v>9258</v>
      </c>
      <c r="K539" s="7" t="s">
        <v>9151</v>
      </c>
      <c r="L539" s="7" t="s">
        <v>9151</v>
      </c>
      <c r="M539" s="7" t="s">
        <v>9151</v>
      </c>
      <c r="N539" s="7" t="s">
        <v>9151</v>
      </c>
      <c r="O539" s="7" t="s">
        <v>9151</v>
      </c>
      <c r="P539" s="7" t="s">
        <v>9151</v>
      </c>
      <c r="Q539" s="7" t="s">
        <v>9151</v>
      </c>
      <c r="R539" s="7" t="s">
        <v>9151</v>
      </c>
      <c r="S539" s="7" t="s">
        <v>9151</v>
      </c>
      <c r="T539" s="7" t="s">
        <v>9151</v>
      </c>
      <c r="U539" s="7" t="s">
        <v>9151</v>
      </c>
      <c r="V539" s="7" t="s">
        <v>9151</v>
      </c>
      <c r="W539" s="7" t="s">
        <v>9151</v>
      </c>
      <c r="X539" s="7" t="s">
        <v>9151</v>
      </c>
      <c r="Y539" s="7" t="s">
        <v>9151</v>
      </c>
      <c r="Z539" s="7" t="s">
        <v>9151</v>
      </c>
      <c r="AA539" s="7">
        <v>1568410146</v>
      </c>
      <c r="AB539" s="7">
        <v>90.68</v>
      </c>
      <c r="AC539" s="7">
        <v>101.26</v>
      </c>
    </row>
    <row r="540" spans="1:29" x14ac:dyDescent="0.25">
      <c r="A540" s="7" t="s">
        <v>9151</v>
      </c>
      <c r="B540" s="7" t="s">
        <v>9151</v>
      </c>
      <c r="C540" s="7" t="s">
        <v>9151</v>
      </c>
      <c r="D540" s="7" t="s">
        <v>9151</v>
      </c>
      <c r="E540" s="7" t="s">
        <v>9258</v>
      </c>
      <c r="F540" s="7" t="s">
        <v>9258</v>
      </c>
      <c r="G540" s="7" t="s">
        <v>9258</v>
      </c>
      <c r="H540" s="7">
        <v>49.730695599999997</v>
      </c>
      <c r="I540" s="7">
        <v>21.5766828</v>
      </c>
      <c r="J540" s="7" t="s">
        <v>9151</v>
      </c>
      <c r="K540" s="7" t="s">
        <v>9151</v>
      </c>
      <c r="L540" s="7" t="s">
        <v>9151</v>
      </c>
      <c r="M540" s="7" t="s">
        <v>9151</v>
      </c>
      <c r="N540" s="7" t="s">
        <v>9151</v>
      </c>
      <c r="O540" s="7" t="s">
        <v>9151</v>
      </c>
      <c r="P540" s="7" t="s">
        <v>9151</v>
      </c>
      <c r="Q540" s="7" t="s">
        <v>9151</v>
      </c>
      <c r="R540" s="7" t="s">
        <v>9151</v>
      </c>
      <c r="S540" s="7" t="s">
        <v>9151</v>
      </c>
      <c r="T540" s="7" t="s">
        <v>9151</v>
      </c>
      <c r="U540" s="7" t="s">
        <v>9151</v>
      </c>
      <c r="V540" s="7" t="s">
        <v>9151</v>
      </c>
      <c r="W540" s="7" t="s">
        <v>9151</v>
      </c>
      <c r="X540" s="7" t="s">
        <v>9151</v>
      </c>
      <c r="Y540" s="7" t="s">
        <v>9151</v>
      </c>
      <c r="Z540" s="7" t="s">
        <v>9151</v>
      </c>
      <c r="AA540" s="7" t="s">
        <v>9258</v>
      </c>
      <c r="AB540" s="7" t="s">
        <v>9258</v>
      </c>
      <c r="AC540" s="7" t="s">
        <v>9258</v>
      </c>
    </row>
    <row r="541" spans="1:29" x14ac:dyDescent="0.25">
      <c r="A541" s="7" t="s">
        <v>9151</v>
      </c>
      <c r="B541" s="7" t="s">
        <v>9151</v>
      </c>
      <c r="C541" s="7" t="s">
        <v>9151</v>
      </c>
      <c r="D541" s="7" t="s">
        <v>9151</v>
      </c>
      <c r="E541" s="7" t="s">
        <v>9258</v>
      </c>
      <c r="F541" s="7" t="s">
        <v>9258</v>
      </c>
      <c r="G541" s="7" t="s">
        <v>9258</v>
      </c>
      <c r="H541" s="7">
        <v>-7.6437390000000001</v>
      </c>
      <c r="I541" s="7">
        <v>110.28460099999999</v>
      </c>
      <c r="J541" s="7" t="s">
        <v>9151</v>
      </c>
      <c r="K541" s="7" t="s">
        <v>9151</v>
      </c>
      <c r="L541" s="7" t="s">
        <v>9151</v>
      </c>
      <c r="M541" s="7" t="s">
        <v>9151</v>
      </c>
      <c r="N541" s="7" t="s">
        <v>9151</v>
      </c>
      <c r="O541" s="7" t="s">
        <v>9151</v>
      </c>
      <c r="P541" s="7" t="s">
        <v>9151</v>
      </c>
      <c r="Q541" s="7" t="s">
        <v>9151</v>
      </c>
      <c r="R541" s="7" t="s">
        <v>9151</v>
      </c>
      <c r="S541" s="7" t="s">
        <v>9151</v>
      </c>
      <c r="T541" s="7" t="s">
        <v>9151</v>
      </c>
      <c r="U541" s="7" t="s">
        <v>9151</v>
      </c>
      <c r="V541" s="7" t="s">
        <v>9151</v>
      </c>
      <c r="W541" s="7" t="s">
        <v>9151</v>
      </c>
      <c r="X541" s="7" t="s">
        <v>9151</v>
      </c>
      <c r="Y541" s="7" t="s">
        <v>9151</v>
      </c>
      <c r="Z541" s="7" t="s">
        <v>9151</v>
      </c>
      <c r="AA541" s="7" t="s">
        <v>9258</v>
      </c>
      <c r="AB541" s="7" t="s">
        <v>9258</v>
      </c>
      <c r="AC541" s="7" t="s">
        <v>9258</v>
      </c>
    </row>
    <row r="542" spans="1:29" x14ac:dyDescent="0.25">
      <c r="A542" s="7" t="s">
        <v>9151</v>
      </c>
      <c r="B542" s="7" t="s">
        <v>9151</v>
      </c>
      <c r="C542" s="7" t="s">
        <v>9151</v>
      </c>
      <c r="D542" s="7" t="s">
        <v>9151</v>
      </c>
      <c r="E542" s="7" t="s">
        <v>9258</v>
      </c>
      <c r="F542" s="7" t="s">
        <v>9258</v>
      </c>
      <c r="G542" s="7" t="s">
        <v>9258</v>
      </c>
      <c r="H542" s="7">
        <v>-11.7198172</v>
      </c>
      <c r="I542" s="7">
        <v>43.263030399999998</v>
      </c>
      <c r="J542" s="7" t="s">
        <v>9151</v>
      </c>
      <c r="K542" s="7" t="s">
        <v>9151</v>
      </c>
      <c r="L542" s="7" t="s">
        <v>9151</v>
      </c>
      <c r="M542" s="7" t="s">
        <v>9151</v>
      </c>
      <c r="N542" s="7" t="s">
        <v>9151</v>
      </c>
      <c r="O542" s="7" t="s">
        <v>9151</v>
      </c>
      <c r="P542" s="7" t="s">
        <v>9151</v>
      </c>
      <c r="Q542" s="7" t="s">
        <v>9151</v>
      </c>
      <c r="R542" s="7" t="s">
        <v>9151</v>
      </c>
      <c r="S542" s="7" t="s">
        <v>9151</v>
      </c>
      <c r="T542" s="7" t="s">
        <v>9151</v>
      </c>
      <c r="U542" s="7" t="s">
        <v>9151</v>
      </c>
      <c r="V542" s="7" t="s">
        <v>9151</v>
      </c>
      <c r="W542" s="7" t="s">
        <v>9151</v>
      </c>
      <c r="X542" s="7" t="s">
        <v>9151</v>
      </c>
      <c r="Y542" s="7" t="s">
        <v>9151</v>
      </c>
      <c r="Z542" s="7" t="s">
        <v>9151</v>
      </c>
      <c r="AA542" s="7" t="s">
        <v>9258</v>
      </c>
      <c r="AB542" s="7" t="s">
        <v>9258</v>
      </c>
      <c r="AC542" s="7" t="s">
        <v>9258</v>
      </c>
    </row>
    <row r="543" spans="1:29" x14ac:dyDescent="0.25">
      <c r="A543" s="7" t="s">
        <v>9151</v>
      </c>
      <c r="B543" s="7" t="s">
        <v>9151</v>
      </c>
      <c r="C543" s="7" t="s">
        <v>9151</v>
      </c>
      <c r="D543" s="7" t="s">
        <v>9151</v>
      </c>
      <c r="E543" s="7">
        <v>-13.401710599999999</v>
      </c>
      <c r="F543" s="7">
        <v>-44.209708499999998</v>
      </c>
      <c r="G543" s="7" t="s">
        <v>9151</v>
      </c>
      <c r="H543" s="7" t="s">
        <v>9258</v>
      </c>
      <c r="I543" s="7" t="s">
        <v>9258</v>
      </c>
      <c r="J543" s="7" t="s">
        <v>9258</v>
      </c>
      <c r="K543" s="7" t="s">
        <v>9151</v>
      </c>
      <c r="L543" s="7" t="s">
        <v>9151</v>
      </c>
      <c r="M543" s="7" t="s">
        <v>9151</v>
      </c>
      <c r="N543" s="7" t="s">
        <v>9151</v>
      </c>
      <c r="O543" s="7" t="s">
        <v>9151</v>
      </c>
      <c r="P543" s="7" t="s">
        <v>9151</v>
      </c>
      <c r="Q543" s="7" t="s">
        <v>9151</v>
      </c>
      <c r="R543" s="7" t="s">
        <v>9151</v>
      </c>
      <c r="S543" s="7" t="s">
        <v>9151</v>
      </c>
      <c r="T543" s="7" t="s">
        <v>9151</v>
      </c>
      <c r="U543" s="7" t="s">
        <v>9151</v>
      </c>
      <c r="V543" s="7" t="s">
        <v>9151</v>
      </c>
      <c r="W543" s="7" t="s">
        <v>9151</v>
      </c>
      <c r="X543" s="7" t="s">
        <v>9151</v>
      </c>
      <c r="Y543" s="7" t="s">
        <v>9151</v>
      </c>
      <c r="Z543" s="7" t="s">
        <v>9151</v>
      </c>
      <c r="AA543" s="7">
        <v>1566349756</v>
      </c>
      <c r="AB543" s="7">
        <v>31.14</v>
      </c>
      <c r="AC543" s="7">
        <v>47.39</v>
      </c>
    </row>
    <row r="544" spans="1:29" x14ac:dyDescent="0.25">
      <c r="A544" s="7" t="s">
        <v>9151</v>
      </c>
      <c r="B544" s="7" t="s">
        <v>9151</v>
      </c>
      <c r="C544" s="7" t="s">
        <v>9151</v>
      </c>
      <c r="D544" s="7" t="s">
        <v>9151</v>
      </c>
      <c r="E544" s="7">
        <v>55.594561800000001</v>
      </c>
      <c r="F544" s="7">
        <v>26.450719299999999</v>
      </c>
      <c r="G544" s="7" t="s">
        <v>9151</v>
      </c>
      <c r="H544" s="7" t="s">
        <v>9258</v>
      </c>
      <c r="I544" s="7" t="s">
        <v>9258</v>
      </c>
      <c r="J544" s="7" t="s">
        <v>9258</v>
      </c>
      <c r="K544" s="7" t="s">
        <v>9151</v>
      </c>
      <c r="L544" s="7" t="s">
        <v>9151</v>
      </c>
      <c r="M544" s="7" t="s">
        <v>9151</v>
      </c>
      <c r="N544" s="7" t="s">
        <v>9151</v>
      </c>
      <c r="O544" s="7" t="s">
        <v>9151</v>
      </c>
      <c r="P544" s="7" t="s">
        <v>9151</v>
      </c>
      <c r="Q544" s="7" t="s">
        <v>9151</v>
      </c>
      <c r="R544" s="7" t="s">
        <v>9151</v>
      </c>
      <c r="S544" s="7" t="s">
        <v>9151</v>
      </c>
      <c r="T544" s="7" t="s">
        <v>9151</v>
      </c>
      <c r="U544" s="7" t="s">
        <v>9151</v>
      </c>
      <c r="V544" s="7" t="s">
        <v>9151</v>
      </c>
      <c r="W544" s="7" t="s">
        <v>9151</v>
      </c>
      <c r="X544" s="7" t="s">
        <v>9151</v>
      </c>
      <c r="Y544" s="7" t="s">
        <v>9151</v>
      </c>
      <c r="Z544" s="7" t="s">
        <v>9151</v>
      </c>
      <c r="AA544" s="7">
        <v>1566349761</v>
      </c>
      <c r="AB544" s="7">
        <v>31.14</v>
      </c>
      <c r="AC544" s="7">
        <v>47.39</v>
      </c>
    </row>
    <row r="545" spans="1:29" x14ac:dyDescent="0.25">
      <c r="A545" s="7" t="s">
        <v>9151</v>
      </c>
      <c r="B545" s="7" t="s">
        <v>9151</v>
      </c>
      <c r="C545" s="7" t="s">
        <v>9151</v>
      </c>
      <c r="D545" s="7" t="s">
        <v>9151</v>
      </c>
      <c r="E545" s="7">
        <v>30.315892000000002</v>
      </c>
      <c r="F545" s="7">
        <v>120.21875799999999</v>
      </c>
      <c r="G545" s="7" t="s">
        <v>9151</v>
      </c>
      <c r="H545" s="7" t="s">
        <v>9258</v>
      </c>
      <c r="I545" s="7" t="s">
        <v>9258</v>
      </c>
      <c r="J545" s="7" t="s">
        <v>9258</v>
      </c>
      <c r="K545" s="7" t="s">
        <v>9151</v>
      </c>
      <c r="L545" s="7" t="s">
        <v>9151</v>
      </c>
      <c r="M545" s="7" t="s">
        <v>9151</v>
      </c>
      <c r="N545" s="7" t="s">
        <v>9151</v>
      </c>
      <c r="O545" s="7" t="s">
        <v>9151</v>
      </c>
      <c r="P545" s="7" t="s">
        <v>9151</v>
      </c>
      <c r="Q545" s="7" t="s">
        <v>9151</v>
      </c>
      <c r="R545" s="7" t="s">
        <v>9151</v>
      </c>
      <c r="S545" s="7" t="s">
        <v>9151</v>
      </c>
      <c r="T545" s="7" t="s">
        <v>9151</v>
      </c>
      <c r="U545" s="7" t="s">
        <v>9151</v>
      </c>
      <c r="V545" s="7" t="s">
        <v>9151</v>
      </c>
      <c r="W545" s="7" t="s">
        <v>9151</v>
      </c>
      <c r="X545" s="7" t="s">
        <v>9151</v>
      </c>
      <c r="Y545" s="7" t="s">
        <v>9151</v>
      </c>
      <c r="Z545" s="7" t="s">
        <v>9151</v>
      </c>
      <c r="AA545" s="7">
        <v>1566349762</v>
      </c>
      <c r="AB545" s="7">
        <v>31.14</v>
      </c>
      <c r="AC545" s="7">
        <v>47.39</v>
      </c>
    </row>
    <row r="546" spans="1:29" x14ac:dyDescent="0.25">
      <c r="A546" s="7" t="s">
        <v>9151</v>
      </c>
      <c r="B546" s="7" t="s">
        <v>9151</v>
      </c>
      <c r="C546" s="7" t="s">
        <v>9151</v>
      </c>
      <c r="D546" s="7" t="s">
        <v>9151</v>
      </c>
      <c r="E546" s="7" t="s">
        <v>9258</v>
      </c>
      <c r="F546" s="7" t="s">
        <v>9258</v>
      </c>
      <c r="G546" s="7" t="s">
        <v>9258</v>
      </c>
      <c r="H546" s="7">
        <v>49.616399199999996</v>
      </c>
      <c r="I546" s="7">
        <v>19.351895200000001</v>
      </c>
      <c r="J546" s="7" t="s">
        <v>9151</v>
      </c>
      <c r="K546" s="7" t="s">
        <v>9151</v>
      </c>
      <c r="L546" s="7" t="s">
        <v>9151</v>
      </c>
      <c r="M546" s="7" t="s">
        <v>9151</v>
      </c>
      <c r="N546" s="7" t="s">
        <v>9151</v>
      </c>
      <c r="O546" s="7" t="s">
        <v>9151</v>
      </c>
      <c r="P546" s="7" t="s">
        <v>9151</v>
      </c>
      <c r="Q546" s="7" t="s">
        <v>9151</v>
      </c>
      <c r="R546" s="7" t="s">
        <v>9151</v>
      </c>
      <c r="S546" s="7" t="s">
        <v>9151</v>
      </c>
      <c r="T546" s="7" t="s">
        <v>9151</v>
      </c>
      <c r="U546" s="7" t="s">
        <v>9151</v>
      </c>
      <c r="V546" s="7" t="s">
        <v>9151</v>
      </c>
      <c r="W546" s="7" t="s">
        <v>9151</v>
      </c>
      <c r="X546" s="7" t="s">
        <v>9151</v>
      </c>
      <c r="Y546" s="7" t="s">
        <v>9151</v>
      </c>
      <c r="Z546" s="7" t="s">
        <v>9151</v>
      </c>
      <c r="AA546" s="7" t="s">
        <v>9258</v>
      </c>
      <c r="AB546" s="7" t="s">
        <v>9258</v>
      </c>
      <c r="AC546" s="7" t="s">
        <v>9258</v>
      </c>
    </row>
    <row r="547" spans="1:29" x14ac:dyDescent="0.25">
      <c r="A547" s="7" t="s">
        <v>9151</v>
      </c>
      <c r="B547" s="7" t="s">
        <v>9151</v>
      </c>
      <c r="C547" s="7" t="s">
        <v>9151</v>
      </c>
      <c r="D547" s="7" t="s">
        <v>9151</v>
      </c>
      <c r="E547" s="7" t="s">
        <v>9258</v>
      </c>
      <c r="F547" s="7" t="s">
        <v>9258</v>
      </c>
      <c r="G547" s="7" t="s">
        <v>9258</v>
      </c>
      <c r="H547" s="7">
        <v>-8.6577710999999997</v>
      </c>
      <c r="I547" s="7">
        <v>120.6947522</v>
      </c>
      <c r="J547" s="7" t="s">
        <v>9151</v>
      </c>
      <c r="K547" s="7" t="s">
        <v>9151</v>
      </c>
      <c r="L547" s="7" t="s">
        <v>9151</v>
      </c>
      <c r="M547" s="7" t="s">
        <v>9151</v>
      </c>
      <c r="N547" s="7" t="s">
        <v>9151</v>
      </c>
      <c r="O547" s="7" t="s">
        <v>9151</v>
      </c>
      <c r="P547" s="7" t="s">
        <v>9151</v>
      </c>
      <c r="Q547" s="7" t="s">
        <v>9151</v>
      </c>
      <c r="R547" s="7" t="s">
        <v>9151</v>
      </c>
      <c r="S547" s="7" t="s">
        <v>9151</v>
      </c>
      <c r="T547" s="7" t="s">
        <v>9151</v>
      </c>
      <c r="U547" s="7" t="s">
        <v>9151</v>
      </c>
      <c r="V547" s="7" t="s">
        <v>9151</v>
      </c>
      <c r="W547" s="7" t="s">
        <v>9151</v>
      </c>
      <c r="X547" s="7" t="s">
        <v>9151</v>
      </c>
      <c r="Y547" s="7" t="s">
        <v>9151</v>
      </c>
      <c r="Z547" s="7" t="s">
        <v>9151</v>
      </c>
      <c r="AA547" s="7" t="s">
        <v>9258</v>
      </c>
      <c r="AB547" s="7" t="s">
        <v>9258</v>
      </c>
      <c r="AC547" s="7" t="s">
        <v>9258</v>
      </c>
    </row>
    <row r="548" spans="1:29" x14ac:dyDescent="0.25">
      <c r="A548" s="7" t="s">
        <v>9151</v>
      </c>
      <c r="B548" s="7" t="s">
        <v>9151</v>
      </c>
      <c r="C548" s="7" t="s">
        <v>9151</v>
      </c>
      <c r="D548" s="7" t="s">
        <v>9151</v>
      </c>
      <c r="E548" s="7" t="s">
        <v>9258</v>
      </c>
      <c r="F548" s="7" t="s">
        <v>9258</v>
      </c>
      <c r="G548" s="7" t="s">
        <v>9258</v>
      </c>
      <c r="H548" s="7">
        <v>-8.0846230000000006</v>
      </c>
      <c r="I548" s="7">
        <v>115.1592718</v>
      </c>
      <c r="J548" s="7" t="s">
        <v>9151</v>
      </c>
      <c r="K548" s="7" t="s">
        <v>9151</v>
      </c>
      <c r="L548" s="7" t="s">
        <v>9151</v>
      </c>
      <c r="M548" s="7" t="s">
        <v>9151</v>
      </c>
      <c r="N548" s="7" t="s">
        <v>9151</v>
      </c>
      <c r="O548" s="7" t="s">
        <v>9151</v>
      </c>
      <c r="P548" s="7" t="s">
        <v>9151</v>
      </c>
      <c r="Q548" s="7" t="s">
        <v>9151</v>
      </c>
      <c r="R548" s="7" t="s">
        <v>9151</v>
      </c>
      <c r="S548" s="7" t="s">
        <v>9151</v>
      </c>
      <c r="T548" s="7" t="s">
        <v>9151</v>
      </c>
      <c r="U548" s="7" t="s">
        <v>9151</v>
      </c>
      <c r="V548" s="7" t="s">
        <v>9151</v>
      </c>
      <c r="W548" s="7" t="s">
        <v>9151</v>
      </c>
      <c r="X548" s="7" t="s">
        <v>9151</v>
      </c>
      <c r="Y548" s="7" t="s">
        <v>9151</v>
      </c>
      <c r="Z548" s="7" t="s">
        <v>9151</v>
      </c>
      <c r="AA548" s="7" t="s">
        <v>9258</v>
      </c>
      <c r="AB548" s="7" t="s">
        <v>9258</v>
      </c>
      <c r="AC548" s="7" t="s">
        <v>9258</v>
      </c>
    </row>
    <row r="549" spans="1:29" x14ac:dyDescent="0.25">
      <c r="A549" s="7" t="s">
        <v>9151</v>
      </c>
      <c r="B549" s="7" t="s">
        <v>9151</v>
      </c>
      <c r="C549" s="7" t="s">
        <v>9151</v>
      </c>
      <c r="D549" s="7" t="s">
        <v>9151</v>
      </c>
      <c r="E549" s="7" t="s">
        <v>9258</v>
      </c>
      <c r="F549" s="7" t="s">
        <v>9258</v>
      </c>
      <c r="G549" s="7" t="s">
        <v>9258</v>
      </c>
      <c r="H549" s="7">
        <v>14.6333181</v>
      </c>
      <c r="I549" s="7">
        <v>-90.670339900000002</v>
      </c>
      <c r="J549" s="7" t="s">
        <v>9151</v>
      </c>
      <c r="K549" s="7" t="s">
        <v>9151</v>
      </c>
      <c r="L549" s="7" t="s">
        <v>9151</v>
      </c>
      <c r="M549" s="7" t="s">
        <v>9151</v>
      </c>
      <c r="N549" s="7" t="s">
        <v>9151</v>
      </c>
      <c r="O549" s="7" t="s">
        <v>9151</v>
      </c>
      <c r="P549" s="7" t="s">
        <v>9151</v>
      </c>
      <c r="Q549" s="7" t="s">
        <v>9151</v>
      </c>
      <c r="R549" s="7" t="s">
        <v>9151</v>
      </c>
      <c r="S549" s="7" t="s">
        <v>9151</v>
      </c>
      <c r="T549" s="7" t="s">
        <v>9151</v>
      </c>
      <c r="U549" s="7" t="s">
        <v>9151</v>
      </c>
      <c r="V549" s="7" t="s">
        <v>9151</v>
      </c>
      <c r="W549" s="7" t="s">
        <v>9151</v>
      </c>
      <c r="X549" s="7" t="s">
        <v>9151</v>
      </c>
      <c r="Y549" s="7" t="s">
        <v>9151</v>
      </c>
      <c r="Z549" s="7" t="s">
        <v>9151</v>
      </c>
      <c r="AA549" s="7" t="s">
        <v>9258</v>
      </c>
      <c r="AB549" s="7" t="s">
        <v>9258</v>
      </c>
      <c r="AC549" s="7" t="s">
        <v>9258</v>
      </c>
    </row>
    <row r="550" spans="1:29" x14ac:dyDescent="0.25">
      <c r="A550" s="7" t="s">
        <v>9151</v>
      </c>
      <c r="B550" s="7" t="s">
        <v>9151</v>
      </c>
      <c r="C550" s="7" t="s">
        <v>9151</v>
      </c>
      <c r="D550" s="7" t="s">
        <v>9151</v>
      </c>
      <c r="E550" s="7" t="s">
        <v>9258</v>
      </c>
      <c r="F550" s="7" t="s">
        <v>9258</v>
      </c>
      <c r="G550" s="7" t="s">
        <v>9258</v>
      </c>
      <c r="H550" s="7">
        <v>6.3230608000000004</v>
      </c>
      <c r="I550" s="7">
        <v>8.1120116000000007</v>
      </c>
      <c r="J550" s="7" t="s">
        <v>9151</v>
      </c>
      <c r="K550" s="7" t="s">
        <v>9151</v>
      </c>
      <c r="L550" s="7" t="s">
        <v>9151</v>
      </c>
      <c r="M550" s="7" t="s">
        <v>9151</v>
      </c>
      <c r="N550" s="7" t="s">
        <v>9151</v>
      </c>
      <c r="O550" s="7" t="s">
        <v>9151</v>
      </c>
      <c r="P550" s="7" t="s">
        <v>9151</v>
      </c>
      <c r="Q550" s="7" t="s">
        <v>9151</v>
      </c>
      <c r="R550" s="7" t="s">
        <v>9151</v>
      </c>
      <c r="S550" s="7" t="s">
        <v>9151</v>
      </c>
      <c r="T550" s="7" t="s">
        <v>9151</v>
      </c>
      <c r="U550" s="7" t="s">
        <v>9151</v>
      </c>
      <c r="V550" s="7" t="s">
        <v>9151</v>
      </c>
      <c r="W550" s="7" t="s">
        <v>9151</v>
      </c>
      <c r="X550" s="7" t="s">
        <v>9151</v>
      </c>
      <c r="Y550" s="7" t="s">
        <v>9151</v>
      </c>
      <c r="Z550" s="7" t="s">
        <v>9151</v>
      </c>
      <c r="AA550" s="7" t="s">
        <v>9258</v>
      </c>
      <c r="AB550" s="7" t="s">
        <v>9258</v>
      </c>
      <c r="AC550" s="7" t="s">
        <v>9258</v>
      </c>
    </row>
    <row r="551" spans="1:29" x14ac:dyDescent="0.25">
      <c r="A551" s="7" t="s">
        <v>9151</v>
      </c>
      <c r="B551" s="7" t="s">
        <v>9151</v>
      </c>
      <c r="C551" s="7" t="s">
        <v>9151</v>
      </c>
      <c r="D551" s="7" t="s">
        <v>9151</v>
      </c>
      <c r="E551" s="7">
        <v>52.935221300000002</v>
      </c>
      <c r="F551" s="7">
        <v>70.188508999999996</v>
      </c>
      <c r="G551" s="7" t="s">
        <v>9151</v>
      </c>
      <c r="H551" s="7" t="s">
        <v>9258</v>
      </c>
      <c r="I551" s="7" t="s">
        <v>9258</v>
      </c>
      <c r="J551" s="7" t="s">
        <v>9258</v>
      </c>
      <c r="K551" s="7" t="s">
        <v>9151</v>
      </c>
      <c r="L551" s="7" t="s">
        <v>9151</v>
      </c>
      <c r="M551" s="7" t="s">
        <v>9151</v>
      </c>
      <c r="N551" s="7" t="s">
        <v>9151</v>
      </c>
      <c r="O551" s="7" t="s">
        <v>9151</v>
      </c>
      <c r="P551" s="7" t="s">
        <v>9151</v>
      </c>
      <c r="Q551" s="7" t="s">
        <v>9151</v>
      </c>
      <c r="R551" s="7" t="s">
        <v>9151</v>
      </c>
      <c r="S551" s="7" t="s">
        <v>9151</v>
      </c>
      <c r="T551" s="7" t="s">
        <v>9151</v>
      </c>
      <c r="U551" s="7" t="s">
        <v>9151</v>
      </c>
      <c r="V551" s="7" t="s">
        <v>9151</v>
      </c>
      <c r="W551" s="7" t="s">
        <v>9151</v>
      </c>
      <c r="X551" s="7" t="s">
        <v>9151</v>
      </c>
      <c r="Y551" s="7" t="s">
        <v>9151</v>
      </c>
      <c r="Z551" s="7" t="s">
        <v>9151</v>
      </c>
      <c r="AA551" s="7">
        <v>1547656536</v>
      </c>
      <c r="AB551" s="7">
        <v>48.17</v>
      </c>
      <c r="AC551" s="7">
        <v>21.58</v>
      </c>
    </row>
    <row r="552" spans="1:29" x14ac:dyDescent="0.25">
      <c r="A552" s="7" t="s">
        <v>9151</v>
      </c>
      <c r="B552" s="7" t="s">
        <v>9151</v>
      </c>
      <c r="C552" s="7" t="s">
        <v>9151</v>
      </c>
      <c r="D552" s="7" t="s">
        <v>9151</v>
      </c>
      <c r="E552" s="7">
        <v>-14.331296</v>
      </c>
      <c r="F552" s="7">
        <v>-170.72698539999999</v>
      </c>
      <c r="G552" s="7" t="s">
        <v>9151</v>
      </c>
      <c r="H552" s="7" t="s">
        <v>9258</v>
      </c>
      <c r="I552" s="7" t="s">
        <v>9258</v>
      </c>
      <c r="J552" s="7" t="s">
        <v>9258</v>
      </c>
      <c r="K552" s="7" t="s">
        <v>9151</v>
      </c>
      <c r="L552" s="7" t="s">
        <v>9151</v>
      </c>
      <c r="M552" s="7" t="s">
        <v>9151</v>
      </c>
      <c r="N552" s="7" t="s">
        <v>9151</v>
      </c>
      <c r="O552" s="7" t="s">
        <v>9151</v>
      </c>
      <c r="P552" s="7" t="s">
        <v>9151</v>
      </c>
      <c r="Q552" s="7" t="s">
        <v>9151</v>
      </c>
      <c r="R552" s="7" t="s">
        <v>9151</v>
      </c>
      <c r="S552" s="7" t="s">
        <v>9151</v>
      </c>
      <c r="T552" s="7" t="s">
        <v>9151</v>
      </c>
      <c r="U552" s="7" t="s">
        <v>9151</v>
      </c>
      <c r="V552" s="7" t="s">
        <v>9151</v>
      </c>
      <c r="W552" s="7" t="s">
        <v>9151</v>
      </c>
      <c r="X552" s="7" t="s">
        <v>9151</v>
      </c>
      <c r="Y552" s="7" t="s">
        <v>9151</v>
      </c>
      <c r="Z552" s="7" t="s">
        <v>9151</v>
      </c>
      <c r="AA552" s="7">
        <v>1547656560</v>
      </c>
      <c r="AB552" s="7">
        <v>48.17</v>
      </c>
      <c r="AC552" s="7">
        <v>21.58</v>
      </c>
    </row>
    <row r="553" spans="1:29" x14ac:dyDescent="0.25">
      <c r="A553" s="7" t="s">
        <v>9151</v>
      </c>
      <c r="B553" s="7" t="s">
        <v>9151</v>
      </c>
      <c r="C553" s="7" t="s">
        <v>9151</v>
      </c>
      <c r="D553" s="7" t="s">
        <v>9151</v>
      </c>
      <c r="E553" s="7" t="s">
        <v>9258</v>
      </c>
      <c r="F553" s="7" t="s">
        <v>9258</v>
      </c>
      <c r="G553" s="7" t="s">
        <v>9258</v>
      </c>
      <c r="H553" s="7">
        <v>10.595499999999999</v>
      </c>
      <c r="I553" s="7">
        <v>124.7663</v>
      </c>
      <c r="J553" s="7" t="s">
        <v>9151</v>
      </c>
      <c r="K553" s="7" t="s">
        <v>9151</v>
      </c>
      <c r="L553" s="7" t="s">
        <v>9151</v>
      </c>
      <c r="M553" s="7" t="s">
        <v>9151</v>
      </c>
      <c r="N553" s="7" t="s">
        <v>9151</v>
      </c>
      <c r="O553" s="7" t="s">
        <v>9151</v>
      </c>
      <c r="P553" s="7" t="s">
        <v>9151</v>
      </c>
      <c r="Q553" s="7" t="s">
        <v>9151</v>
      </c>
      <c r="R553" s="7" t="s">
        <v>9151</v>
      </c>
      <c r="S553" s="7" t="s">
        <v>9151</v>
      </c>
      <c r="T553" s="7" t="s">
        <v>9151</v>
      </c>
      <c r="U553" s="7" t="s">
        <v>9151</v>
      </c>
      <c r="V553" s="7" t="s">
        <v>9151</v>
      </c>
      <c r="W553" s="7" t="s">
        <v>9151</v>
      </c>
      <c r="X553" s="7" t="s">
        <v>9151</v>
      </c>
      <c r="Y553" s="7" t="s">
        <v>9151</v>
      </c>
      <c r="Z553" s="7" t="s">
        <v>9151</v>
      </c>
      <c r="AA553" s="7" t="s">
        <v>9258</v>
      </c>
      <c r="AB553" s="7" t="s">
        <v>9258</v>
      </c>
      <c r="AC553" s="7" t="s">
        <v>9258</v>
      </c>
    </row>
    <row r="554" spans="1:29" x14ac:dyDescent="0.25">
      <c r="A554" s="7" t="s">
        <v>9151</v>
      </c>
      <c r="B554" s="7" t="s">
        <v>9151</v>
      </c>
      <c r="C554" s="7" t="s">
        <v>9151</v>
      </c>
      <c r="D554" s="7" t="s">
        <v>9151</v>
      </c>
      <c r="E554" s="7" t="s">
        <v>9258</v>
      </c>
      <c r="F554" s="7" t="s">
        <v>9258</v>
      </c>
      <c r="G554" s="7" t="s">
        <v>9258</v>
      </c>
      <c r="H554" s="7">
        <v>16.311294100000001</v>
      </c>
      <c r="I554" s="7">
        <v>104.8221147</v>
      </c>
      <c r="J554" s="7" t="s">
        <v>9151</v>
      </c>
      <c r="K554" s="7" t="s">
        <v>9151</v>
      </c>
      <c r="L554" s="7" t="s">
        <v>9151</v>
      </c>
      <c r="M554" s="7" t="s">
        <v>9151</v>
      </c>
      <c r="N554" s="7" t="s">
        <v>9151</v>
      </c>
      <c r="O554" s="7" t="s">
        <v>9151</v>
      </c>
      <c r="P554" s="7" t="s">
        <v>9151</v>
      </c>
      <c r="Q554" s="7" t="s">
        <v>9151</v>
      </c>
      <c r="R554" s="7" t="s">
        <v>9151</v>
      </c>
      <c r="S554" s="7" t="s">
        <v>9151</v>
      </c>
      <c r="T554" s="7" t="s">
        <v>9151</v>
      </c>
      <c r="U554" s="7" t="s">
        <v>9151</v>
      </c>
      <c r="V554" s="7" t="s">
        <v>9151</v>
      </c>
      <c r="W554" s="7" t="s">
        <v>9151</v>
      </c>
      <c r="X554" s="7" t="s">
        <v>9151</v>
      </c>
      <c r="Y554" s="7" t="s">
        <v>9151</v>
      </c>
      <c r="Z554" s="7" t="s">
        <v>9151</v>
      </c>
      <c r="AA554" s="7" t="s">
        <v>9258</v>
      </c>
      <c r="AB554" s="7" t="s">
        <v>9258</v>
      </c>
      <c r="AC554" s="7" t="s">
        <v>9258</v>
      </c>
    </row>
    <row r="555" spans="1:29" x14ac:dyDescent="0.25">
      <c r="A555" s="7" t="s">
        <v>9151</v>
      </c>
      <c r="B555" s="7" t="s">
        <v>9151</v>
      </c>
      <c r="C555" s="7" t="s">
        <v>9151</v>
      </c>
      <c r="D555" s="7" t="s">
        <v>9151</v>
      </c>
      <c r="E555" s="7" t="s">
        <v>9258</v>
      </c>
      <c r="F555" s="7" t="s">
        <v>9258</v>
      </c>
      <c r="G555" s="7" t="s">
        <v>9258</v>
      </c>
      <c r="H555" s="7">
        <v>42.282742599999999</v>
      </c>
      <c r="I555" s="7">
        <v>-83.148818599999998</v>
      </c>
      <c r="J555" s="7" t="s">
        <v>9151</v>
      </c>
      <c r="K555" s="7" t="s">
        <v>9151</v>
      </c>
      <c r="L555" s="7" t="s">
        <v>9151</v>
      </c>
      <c r="M555" s="7" t="s">
        <v>9151</v>
      </c>
      <c r="N555" s="7" t="s">
        <v>9151</v>
      </c>
      <c r="O555" s="7" t="s">
        <v>9151</v>
      </c>
      <c r="P555" s="7" t="s">
        <v>9151</v>
      </c>
      <c r="Q555" s="7" t="s">
        <v>9151</v>
      </c>
      <c r="R555" s="7" t="s">
        <v>9151</v>
      </c>
      <c r="S555" s="7" t="s">
        <v>9151</v>
      </c>
      <c r="T555" s="7" t="s">
        <v>9151</v>
      </c>
      <c r="U555" s="7" t="s">
        <v>9151</v>
      </c>
      <c r="V555" s="7" t="s">
        <v>9151</v>
      </c>
      <c r="W555" s="7" t="s">
        <v>9151</v>
      </c>
      <c r="X555" s="7" t="s">
        <v>9151</v>
      </c>
      <c r="Y555" s="7" t="s">
        <v>9151</v>
      </c>
      <c r="Z555" s="7" t="s">
        <v>9151</v>
      </c>
      <c r="AA555" s="7" t="s">
        <v>9258</v>
      </c>
      <c r="AB555" s="7" t="s">
        <v>9258</v>
      </c>
      <c r="AC555" s="7" t="s">
        <v>9258</v>
      </c>
    </row>
    <row r="556" spans="1:29" x14ac:dyDescent="0.25">
      <c r="A556" s="7" t="s">
        <v>9151</v>
      </c>
      <c r="B556" s="7" t="s">
        <v>9151</v>
      </c>
      <c r="C556" s="7" t="s">
        <v>9151</v>
      </c>
      <c r="D556" s="7" t="s">
        <v>9151</v>
      </c>
      <c r="E556" s="7" t="s">
        <v>9258</v>
      </c>
      <c r="F556" s="7" t="s">
        <v>9258</v>
      </c>
      <c r="G556" s="7" t="s">
        <v>9258</v>
      </c>
      <c r="H556" s="7">
        <v>22.691253</v>
      </c>
      <c r="I556" s="7">
        <v>114.346251</v>
      </c>
      <c r="J556" s="7" t="s">
        <v>9151</v>
      </c>
      <c r="K556" s="7" t="s">
        <v>9151</v>
      </c>
      <c r="L556" s="7" t="s">
        <v>9151</v>
      </c>
      <c r="M556" s="7" t="s">
        <v>9151</v>
      </c>
      <c r="N556" s="7" t="s">
        <v>9151</v>
      </c>
      <c r="O556" s="7" t="s">
        <v>9151</v>
      </c>
      <c r="P556" s="7" t="s">
        <v>9151</v>
      </c>
      <c r="Q556" s="7" t="s">
        <v>9151</v>
      </c>
      <c r="R556" s="7" t="s">
        <v>9151</v>
      </c>
      <c r="S556" s="7" t="s">
        <v>9151</v>
      </c>
      <c r="T556" s="7" t="s">
        <v>9151</v>
      </c>
      <c r="U556" s="7" t="s">
        <v>9151</v>
      </c>
      <c r="V556" s="7" t="s">
        <v>9151</v>
      </c>
      <c r="W556" s="7" t="s">
        <v>9151</v>
      </c>
      <c r="X556" s="7" t="s">
        <v>9151</v>
      </c>
      <c r="Y556" s="7" t="s">
        <v>9151</v>
      </c>
      <c r="Z556" s="7" t="s">
        <v>9151</v>
      </c>
      <c r="AA556" s="7" t="s">
        <v>9258</v>
      </c>
      <c r="AB556" s="7" t="s">
        <v>9258</v>
      </c>
      <c r="AC556" s="7" t="s">
        <v>9258</v>
      </c>
    </row>
    <row r="557" spans="1:29" x14ac:dyDescent="0.25">
      <c r="A557" s="7" t="s">
        <v>9151</v>
      </c>
      <c r="B557" s="7" t="s">
        <v>9151</v>
      </c>
      <c r="C557" s="7" t="s">
        <v>9151</v>
      </c>
      <c r="D557" s="7" t="s">
        <v>9151</v>
      </c>
      <c r="E557" s="7" t="s">
        <v>9258</v>
      </c>
      <c r="F557" s="7" t="s">
        <v>9258</v>
      </c>
      <c r="G557" s="7" t="s">
        <v>9258</v>
      </c>
      <c r="H557" s="7">
        <v>31.246715600000002</v>
      </c>
      <c r="I557" s="7">
        <v>121.44517500000001</v>
      </c>
      <c r="J557" s="7" t="s">
        <v>9151</v>
      </c>
      <c r="K557" s="7" t="s">
        <v>9151</v>
      </c>
      <c r="L557" s="7" t="s">
        <v>9151</v>
      </c>
      <c r="M557" s="7" t="s">
        <v>9151</v>
      </c>
      <c r="N557" s="7" t="s">
        <v>9151</v>
      </c>
      <c r="O557" s="7" t="s">
        <v>9151</v>
      </c>
      <c r="P557" s="7" t="s">
        <v>9151</v>
      </c>
      <c r="Q557" s="7" t="s">
        <v>9151</v>
      </c>
      <c r="R557" s="7" t="s">
        <v>9151</v>
      </c>
      <c r="S557" s="7" t="s">
        <v>9151</v>
      </c>
      <c r="T557" s="7" t="s">
        <v>9151</v>
      </c>
      <c r="U557" s="7" t="s">
        <v>9151</v>
      </c>
      <c r="V557" s="7" t="s">
        <v>9151</v>
      </c>
      <c r="W557" s="7" t="s">
        <v>9151</v>
      </c>
      <c r="X557" s="7" t="s">
        <v>9151</v>
      </c>
      <c r="Y557" s="7" t="s">
        <v>9151</v>
      </c>
      <c r="Z557" s="7" t="s">
        <v>9151</v>
      </c>
      <c r="AA557" s="7" t="s">
        <v>9258</v>
      </c>
      <c r="AB557" s="7" t="s">
        <v>9258</v>
      </c>
      <c r="AC557" s="7" t="s">
        <v>9258</v>
      </c>
    </row>
    <row r="558" spans="1:29" x14ac:dyDescent="0.25">
      <c r="A558" s="7" t="s">
        <v>9151</v>
      </c>
      <c r="B558" s="7" t="s">
        <v>9151</v>
      </c>
      <c r="C558" s="7" t="s">
        <v>9151</v>
      </c>
      <c r="D558" s="7" t="s">
        <v>9151</v>
      </c>
      <c r="E558" s="7" t="s">
        <v>9258</v>
      </c>
      <c r="F558" s="7" t="s">
        <v>9258</v>
      </c>
      <c r="G558" s="7" t="s">
        <v>9258</v>
      </c>
      <c r="H558" s="7">
        <v>27.997223099999999</v>
      </c>
      <c r="I558" s="7">
        <v>67.961641200000003</v>
      </c>
      <c r="J558" s="7" t="s">
        <v>9151</v>
      </c>
      <c r="K558" s="7" t="s">
        <v>9151</v>
      </c>
      <c r="L558" s="7" t="s">
        <v>9151</v>
      </c>
      <c r="M558" s="7" t="s">
        <v>9151</v>
      </c>
      <c r="N558" s="7" t="s">
        <v>9151</v>
      </c>
      <c r="O558" s="7" t="s">
        <v>9151</v>
      </c>
      <c r="P558" s="7" t="s">
        <v>9151</v>
      </c>
      <c r="Q558" s="7" t="s">
        <v>9151</v>
      </c>
      <c r="R558" s="7" t="s">
        <v>9151</v>
      </c>
      <c r="S558" s="7" t="s">
        <v>9151</v>
      </c>
      <c r="T558" s="7" t="s">
        <v>9151</v>
      </c>
      <c r="U558" s="7" t="s">
        <v>9151</v>
      </c>
      <c r="V558" s="7" t="s">
        <v>9151</v>
      </c>
      <c r="W558" s="7" t="s">
        <v>9151</v>
      </c>
      <c r="X558" s="7" t="s">
        <v>9151</v>
      </c>
      <c r="Y558" s="7" t="s">
        <v>9151</v>
      </c>
      <c r="Z558" s="7" t="s">
        <v>9151</v>
      </c>
      <c r="AA558" s="7" t="s">
        <v>9258</v>
      </c>
      <c r="AB558" s="7" t="s">
        <v>9258</v>
      </c>
      <c r="AC558" s="7" t="s">
        <v>9258</v>
      </c>
    </row>
    <row r="559" spans="1:29" x14ac:dyDescent="0.25">
      <c r="A559" s="7" t="s">
        <v>9151</v>
      </c>
      <c r="B559" s="7" t="s">
        <v>9151</v>
      </c>
      <c r="C559" s="7" t="s">
        <v>9151</v>
      </c>
      <c r="D559" s="7" t="s">
        <v>9151</v>
      </c>
      <c r="E559" s="7" t="s">
        <v>9258</v>
      </c>
      <c r="F559" s="7" t="s">
        <v>9258</v>
      </c>
      <c r="G559" s="7" t="s">
        <v>9258</v>
      </c>
      <c r="H559" s="7">
        <v>14.265684</v>
      </c>
      <c r="I559" s="7">
        <v>120.82759</v>
      </c>
      <c r="J559" s="7" t="s">
        <v>9151</v>
      </c>
      <c r="K559" s="7" t="s">
        <v>9151</v>
      </c>
      <c r="L559" s="7" t="s">
        <v>9151</v>
      </c>
      <c r="M559" s="7" t="s">
        <v>9151</v>
      </c>
      <c r="N559" s="7" t="s">
        <v>9151</v>
      </c>
      <c r="O559" s="7" t="s">
        <v>9151</v>
      </c>
      <c r="P559" s="7" t="s">
        <v>9151</v>
      </c>
      <c r="Q559" s="7" t="s">
        <v>9151</v>
      </c>
      <c r="R559" s="7" t="s">
        <v>9151</v>
      </c>
      <c r="S559" s="7" t="s">
        <v>9151</v>
      </c>
      <c r="T559" s="7" t="s">
        <v>9151</v>
      </c>
      <c r="U559" s="7" t="s">
        <v>9151</v>
      </c>
      <c r="V559" s="7" t="s">
        <v>9151</v>
      </c>
      <c r="W559" s="7" t="s">
        <v>9151</v>
      </c>
      <c r="X559" s="7" t="s">
        <v>9151</v>
      </c>
      <c r="Y559" s="7" t="s">
        <v>9151</v>
      </c>
      <c r="Z559" s="7" t="s">
        <v>9151</v>
      </c>
      <c r="AA559" s="7" t="s">
        <v>9258</v>
      </c>
      <c r="AB559" s="7" t="s">
        <v>9258</v>
      </c>
      <c r="AC559" s="7" t="s">
        <v>9258</v>
      </c>
    </row>
    <row r="560" spans="1:29" x14ac:dyDescent="0.25">
      <c r="A560" s="7" t="s">
        <v>9151</v>
      </c>
      <c r="B560" s="7" t="s">
        <v>9151</v>
      </c>
      <c r="C560" s="7" t="s">
        <v>9151</v>
      </c>
      <c r="D560" s="7" t="s">
        <v>9151</v>
      </c>
      <c r="E560" s="7">
        <v>0.54718109999999998</v>
      </c>
      <c r="F560" s="7">
        <v>-76.1319953</v>
      </c>
      <c r="G560" s="7" t="s">
        <v>9151</v>
      </c>
      <c r="H560" s="7" t="s">
        <v>9258</v>
      </c>
      <c r="I560" s="7" t="s">
        <v>9258</v>
      </c>
      <c r="J560" s="7" t="s">
        <v>9258</v>
      </c>
      <c r="K560" s="7" t="s">
        <v>9151</v>
      </c>
      <c r="L560" s="7" t="s">
        <v>9151</v>
      </c>
      <c r="M560" s="7" t="s">
        <v>9151</v>
      </c>
      <c r="N560" s="7" t="s">
        <v>9151</v>
      </c>
      <c r="O560" s="7" t="s">
        <v>9151</v>
      </c>
      <c r="P560" s="7" t="s">
        <v>9151</v>
      </c>
      <c r="Q560" s="7" t="s">
        <v>9151</v>
      </c>
      <c r="R560" s="7" t="s">
        <v>9151</v>
      </c>
      <c r="S560" s="7" t="s">
        <v>9151</v>
      </c>
      <c r="T560" s="7" t="s">
        <v>9151</v>
      </c>
      <c r="U560" s="7" t="s">
        <v>9151</v>
      </c>
      <c r="V560" s="7" t="s">
        <v>9151</v>
      </c>
      <c r="W560" s="7" t="s">
        <v>9151</v>
      </c>
      <c r="X560" s="7" t="s">
        <v>9151</v>
      </c>
      <c r="Y560" s="7" t="s">
        <v>9151</v>
      </c>
      <c r="Z560" s="7" t="s">
        <v>9151</v>
      </c>
      <c r="AA560" s="7">
        <v>1563876398</v>
      </c>
      <c r="AB560" s="7">
        <v>81.11</v>
      </c>
      <c r="AC560" s="7">
        <v>184.16</v>
      </c>
    </row>
    <row r="561" spans="1:29" x14ac:dyDescent="0.25">
      <c r="A561" s="7" t="s">
        <v>9151</v>
      </c>
      <c r="B561" s="7" t="s">
        <v>9151</v>
      </c>
      <c r="C561" s="7" t="s">
        <v>9151</v>
      </c>
      <c r="D561" s="7" t="s">
        <v>9151</v>
      </c>
      <c r="E561" s="7">
        <v>45.508039699999998</v>
      </c>
      <c r="F561" s="7">
        <v>-73.564543</v>
      </c>
      <c r="G561" s="7" t="s">
        <v>9151</v>
      </c>
      <c r="H561" s="7" t="s">
        <v>9258</v>
      </c>
      <c r="I561" s="7" t="s">
        <v>9258</v>
      </c>
      <c r="J561" s="7" t="s">
        <v>9258</v>
      </c>
      <c r="K561" s="7" t="s">
        <v>9151</v>
      </c>
      <c r="L561" s="7" t="s">
        <v>9151</v>
      </c>
      <c r="M561" s="7" t="s">
        <v>9151</v>
      </c>
      <c r="N561" s="7" t="s">
        <v>9151</v>
      </c>
      <c r="O561" s="7" t="s">
        <v>9151</v>
      </c>
      <c r="P561" s="7" t="s">
        <v>9151</v>
      </c>
      <c r="Q561" s="7" t="s">
        <v>9151</v>
      </c>
      <c r="R561" s="7" t="s">
        <v>9151</v>
      </c>
      <c r="S561" s="7" t="s">
        <v>9151</v>
      </c>
      <c r="T561" s="7" t="s">
        <v>9151</v>
      </c>
      <c r="U561" s="7" t="s">
        <v>9151</v>
      </c>
      <c r="V561" s="7" t="s">
        <v>9151</v>
      </c>
      <c r="W561" s="7" t="s">
        <v>9151</v>
      </c>
      <c r="X561" s="7" t="s">
        <v>9151</v>
      </c>
      <c r="Y561" s="7" t="s">
        <v>9151</v>
      </c>
      <c r="Z561" s="7" t="s">
        <v>9151</v>
      </c>
      <c r="AA561" s="7">
        <v>1563876380</v>
      </c>
      <c r="AB561" s="7">
        <v>81.11</v>
      </c>
      <c r="AC561" s="7">
        <v>184.16</v>
      </c>
    </row>
    <row r="562" spans="1:29" x14ac:dyDescent="0.25">
      <c r="A562" s="7" t="s">
        <v>9151</v>
      </c>
      <c r="B562" s="7" t="s">
        <v>9151</v>
      </c>
      <c r="C562" s="7" t="s">
        <v>9151</v>
      </c>
      <c r="D562" s="7" t="s">
        <v>9151</v>
      </c>
      <c r="E562" s="7">
        <v>-29.074891900000001</v>
      </c>
      <c r="F562" s="7">
        <v>30.605734200000001</v>
      </c>
      <c r="G562" s="7" t="s">
        <v>9151</v>
      </c>
      <c r="H562" s="7" t="s">
        <v>9258</v>
      </c>
      <c r="I562" s="7" t="s">
        <v>9258</v>
      </c>
      <c r="J562" s="7" t="s">
        <v>9258</v>
      </c>
      <c r="K562" s="7" t="s">
        <v>9151</v>
      </c>
      <c r="L562" s="7" t="s">
        <v>9151</v>
      </c>
      <c r="M562" s="7" t="s">
        <v>9151</v>
      </c>
      <c r="N562" s="7" t="s">
        <v>9151</v>
      </c>
      <c r="O562" s="7" t="s">
        <v>9151</v>
      </c>
      <c r="P562" s="7" t="s">
        <v>9151</v>
      </c>
      <c r="Q562" s="7" t="s">
        <v>9151</v>
      </c>
      <c r="R562" s="7" t="s">
        <v>9151</v>
      </c>
      <c r="S562" s="7" t="s">
        <v>9151</v>
      </c>
      <c r="T562" s="7" t="s">
        <v>9151</v>
      </c>
      <c r="U562" s="7" t="s">
        <v>9151</v>
      </c>
      <c r="V562" s="7" t="s">
        <v>9151</v>
      </c>
      <c r="W562" s="7" t="s">
        <v>9151</v>
      </c>
      <c r="X562" s="7" t="s">
        <v>9151</v>
      </c>
      <c r="Y562" s="7" t="s">
        <v>9151</v>
      </c>
      <c r="Z562" s="7" t="s">
        <v>9151</v>
      </c>
      <c r="AA562" s="7">
        <v>1563876369</v>
      </c>
      <c r="AB562" s="7">
        <v>81.11</v>
      </c>
      <c r="AC562" s="7">
        <v>184.16</v>
      </c>
    </row>
    <row r="563" spans="1:29" x14ac:dyDescent="0.25">
      <c r="A563" s="7" t="s">
        <v>9151</v>
      </c>
      <c r="B563" s="7" t="s">
        <v>9151</v>
      </c>
      <c r="C563" s="7" t="s">
        <v>9151</v>
      </c>
      <c r="D563" s="7" t="s">
        <v>9151</v>
      </c>
      <c r="E563" s="7">
        <v>19.223296900000001</v>
      </c>
      <c r="F563" s="7">
        <v>-70.512646200000006</v>
      </c>
      <c r="G563" s="7" t="s">
        <v>9151</v>
      </c>
      <c r="H563" s="7" t="s">
        <v>9258</v>
      </c>
      <c r="I563" s="7" t="s">
        <v>9258</v>
      </c>
      <c r="J563" s="7" t="s">
        <v>9258</v>
      </c>
      <c r="K563" s="7" t="s">
        <v>9151</v>
      </c>
      <c r="L563" s="7" t="s">
        <v>9151</v>
      </c>
      <c r="M563" s="7" t="s">
        <v>9151</v>
      </c>
      <c r="N563" s="7" t="s">
        <v>9151</v>
      </c>
      <c r="O563" s="7" t="s">
        <v>9151</v>
      </c>
      <c r="P563" s="7" t="s">
        <v>9151</v>
      </c>
      <c r="Q563" s="7" t="s">
        <v>9151</v>
      </c>
      <c r="R563" s="7" t="s">
        <v>9151</v>
      </c>
      <c r="S563" s="7" t="s">
        <v>9151</v>
      </c>
      <c r="T563" s="7" t="s">
        <v>9151</v>
      </c>
      <c r="U563" s="7" t="s">
        <v>9151</v>
      </c>
      <c r="V563" s="7" t="s">
        <v>9151</v>
      </c>
      <c r="W563" s="7" t="s">
        <v>9151</v>
      </c>
      <c r="X563" s="7" t="s">
        <v>9151</v>
      </c>
      <c r="Y563" s="7" t="s">
        <v>9151</v>
      </c>
      <c r="Z563" s="7" t="s">
        <v>9151</v>
      </c>
      <c r="AA563" s="7">
        <v>1563876373</v>
      </c>
      <c r="AB563" s="7">
        <v>81.11</v>
      </c>
      <c r="AC563" s="7">
        <v>184.16</v>
      </c>
    </row>
    <row r="564" spans="1:29" x14ac:dyDescent="0.25">
      <c r="A564" s="7" t="s">
        <v>9151</v>
      </c>
      <c r="B564" s="7" t="s">
        <v>9151</v>
      </c>
      <c r="C564" s="7" t="s">
        <v>9151</v>
      </c>
      <c r="D564" s="7" t="s">
        <v>9151</v>
      </c>
      <c r="E564" s="7">
        <v>44.979999900000003</v>
      </c>
      <c r="F564" s="7">
        <v>-93.26</v>
      </c>
      <c r="G564" s="7" t="s">
        <v>9151</v>
      </c>
      <c r="H564" s="7" t="s">
        <v>9258</v>
      </c>
      <c r="I564" s="7" t="s">
        <v>9258</v>
      </c>
      <c r="J564" s="7" t="s">
        <v>9258</v>
      </c>
      <c r="K564" s="7" t="s">
        <v>9151</v>
      </c>
      <c r="L564" s="7" t="s">
        <v>9151</v>
      </c>
      <c r="M564" s="7" t="s">
        <v>9151</v>
      </c>
      <c r="N564" s="7" t="s">
        <v>9151</v>
      </c>
      <c r="O564" s="7" t="s">
        <v>9151</v>
      </c>
      <c r="P564" s="7" t="s">
        <v>9151</v>
      </c>
      <c r="Q564" s="7" t="s">
        <v>9151</v>
      </c>
      <c r="R564" s="7" t="s">
        <v>9151</v>
      </c>
      <c r="S564" s="7" t="s">
        <v>9151</v>
      </c>
      <c r="T564" s="7" t="s">
        <v>9151</v>
      </c>
      <c r="U564" s="7" t="s">
        <v>9151</v>
      </c>
      <c r="V564" s="7" t="s">
        <v>9151</v>
      </c>
      <c r="W564" s="7" t="s">
        <v>9151</v>
      </c>
      <c r="X564" s="7" t="s">
        <v>9151</v>
      </c>
      <c r="Y564" s="7" t="s">
        <v>9151</v>
      </c>
      <c r="Z564" s="7" t="s">
        <v>9151</v>
      </c>
      <c r="AA564" s="7">
        <v>1563876370</v>
      </c>
      <c r="AB564" s="7">
        <v>81.11</v>
      </c>
      <c r="AC564" s="7">
        <v>184.16</v>
      </c>
    </row>
    <row r="565" spans="1:29" x14ac:dyDescent="0.25">
      <c r="A565" s="7" t="s">
        <v>9151</v>
      </c>
      <c r="B565" s="7" t="s">
        <v>9151</v>
      </c>
      <c r="C565" s="7" t="s">
        <v>9151</v>
      </c>
      <c r="D565" s="7" t="s">
        <v>9151</v>
      </c>
      <c r="E565" s="7" t="s">
        <v>9258</v>
      </c>
      <c r="F565" s="7" t="s">
        <v>9258</v>
      </c>
      <c r="G565" s="7" t="s">
        <v>9258</v>
      </c>
      <c r="H565" s="7">
        <v>55.738741099999999</v>
      </c>
      <c r="I565" s="7">
        <v>37.250467700000002</v>
      </c>
      <c r="J565" s="7" t="s">
        <v>9151</v>
      </c>
      <c r="K565" s="7" t="s">
        <v>9151</v>
      </c>
      <c r="L565" s="7" t="s">
        <v>9151</v>
      </c>
      <c r="M565" s="7" t="s">
        <v>9151</v>
      </c>
      <c r="N565" s="7" t="s">
        <v>9151</v>
      </c>
      <c r="O565" s="7" t="s">
        <v>9151</v>
      </c>
      <c r="P565" s="7" t="s">
        <v>9151</v>
      </c>
      <c r="Q565" s="7" t="s">
        <v>9151</v>
      </c>
      <c r="R565" s="7" t="s">
        <v>9151</v>
      </c>
      <c r="S565" s="7" t="s">
        <v>9151</v>
      </c>
      <c r="T565" s="7" t="s">
        <v>9151</v>
      </c>
      <c r="U565" s="7" t="s">
        <v>9151</v>
      </c>
      <c r="V565" s="7" t="s">
        <v>9151</v>
      </c>
      <c r="W565" s="7" t="s">
        <v>9151</v>
      </c>
      <c r="X565" s="7" t="s">
        <v>9151</v>
      </c>
      <c r="Y565" s="7" t="s">
        <v>9151</v>
      </c>
      <c r="Z565" s="7" t="s">
        <v>9151</v>
      </c>
      <c r="AA565" s="7" t="s">
        <v>9258</v>
      </c>
      <c r="AB565" s="7" t="s">
        <v>9258</v>
      </c>
      <c r="AC565" s="7" t="s">
        <v>9258</v>
      </c>
    </row>
    <row r="566" spans="1:29" x14ac:dyDescent="0.25">
      <c r="A566" s="7" t="s">
        <v>9151</v>
      </c>
      <c r="B566" s="7" t="s">
        <v>9151</v>
      </c>
      <c r="C566" s="7" t="s">
        <v>9151</v>
      </c>
      <c r="D566" s="7" t="s">
        <v>9151</v>
      </c>
      <c r="E566" s="7">
        <v>50.145411899999999</v>
      </c>
      <c r="F566" s="7">
        <v>15.790453100000001</v>
      </c>
      <c r="G566" s="7" t="s">
        <v>9151</v>
      </c>
      <c r="H566" s="7" t="s">
        <v>9258</v>
      </c>
      <c r="I566" s="7" t="s">
        <v>9258</v>
      </c>
      <c r="J566" s="7" t="s">
        <v>9258</v>
      </c>
      <c r="K566" s="7" t="s">
        <v>9151</v>
      </c>
      <c r="L566" s="7" t="s">
        <v>9151</v>
      </c>
      <c r="M566" s="7" t="s">
        <v>9151</v>
      </c>
      <c r="N566" s="7" t="s">
        <v>9151</v>
      </c>
      <c r="O566" s="7" t="s">
        <v>9151</v>
      </c>
      <c r="P566" s="7" t="s">
        <v>9151</v>
      </c>
      <c r="Q566" s="7" t="s">
        <v>9151</v>
      </c>
      <c r="R566" s="7" t="s">
        <v>9151</v>
      </c>
      <c r="S566" s="7" t="s">
        <v>9151</v>
      </c>
      <c r="T566" s="7" t="s">
        <v>9151</v>
      </c>
      <c r="U566" s="7" t="s">
        <v>9151</v>
      </c>
      <c r="V566" s="7" t="s">
        <v>9151</v>
      </c>
      <c r="W566" s="7" t="s">
        <v>9151</v>
      </c>
      <c r="X566" s="7" t="s">
        <v>9151</v>
      </c>
      <c r="Y566" s="7" t="s">
        <v>9151</v>
      </c>
      <c r="Z566" s="7" t="s">
        <v>9151</v>
      </c>
      <c r="AA566" s="7">
        <v>1566351373</v>
      </c>
      <c r="AB566" s="7">
        <v>102.53</v>
      </c>
      <c r="AC566" s="7">
        <v>126.31</v>
      </c>
    </row>
    <row r="567" spans="1:29" x14ac:dyDescent="0.25">
      <c r="A567" s="7" t="s">
        <v>9151</v>
      </c>
      <c r="B567" s="7" t="s">
        <v>9151</v>
      </c>
      <c r="C567" s="7" t="s">
        <v>9151</v>
      </c>
      <c r="D567" s="7" t="s">
        <v>9151</v>
      </c>
      <c r="E567" s="7">
        <v>13.9641503</v>
      </c>
      <c r="F567" s="7">
        <v>121.655933</v>
      </c>
      <c r="G567" s="7" t="s">
        <v>9151</v>
      </c>
      <c r="H567" s="7" t="s">
        <v>9258</v>
      </c>
      <c r="I567" s="7" t="s">
        <v>9258</v>
      </c>
      <c r="J567" s="7" t="s">
        <v>9258</v>
      </c>
      <c r="K567" s="7" t="s">
        <v>9151</v>
      </c>
      <c r="L567" s="7" t="s">
        <v>9151</v>
      </c>
      <c r="M567" s="7" t="s">
        <v>9151</v>
      </c>
      <c r="N567" s="7" t="s">
        <v>9151</v>
      </c>
      <c r="O567" s="7" t="s">
        <v>9151</v>
      </c>
      <c r="P567" s="7" t="s">
        <v>9151</v>
      </c>
      <c r="Q567" s="7" t="s">
        <v>9151</v>
      </c>
      <c r="R567" s="7" t="s">
        <v>9151</v>
      </c>
      <c r="S567" s="7" t="s">
        <v>9151</v>
      </c>
      <c r="T567" s="7" t="s">
        <v>9151</v>
      </c>
      <c r="U567" s="7" t="s">
        <v>9151</v>
      </c>
      <c r="V567" s="7" t="s">
        <v>9151</v>
      </c>
      <c r="W567" s="7" t="s">
        <v>9151</v>
      </c>
      <c r="X567" s="7" t="s">
        <v>9151</v>
      </c>
      <c r="Y567" s="7" t="s">
        <v>9151</v>
      </c>
      <c r="Z567" s="7" t="s">
        <v>9151</v>
      </c>
      <c r="AA567" s="7">
        <v>1566351391</v>
      </c>
      <c r="AB567" s="7">
        <v>102.53</v>
      </c>
      <c r="AC567" s="7">
        <v>126.31</v>
      </c>
    </row>
    <row r="568" spans="1:29" x14ac:dyDescent="0.25">
      <c r="A568" s="7" t="s">
        <v>9151</v>
      </c>
      <c r="B568" s="7" t="s">
        <v>9151</v>
      </c>
      <c r="C568" s="7" t="s">
        <v>9151</v>
      </c>
      <c r="D568" s="7" t="s">
        <v>9151</v>
      </c>
      <c r="E568" s="7" t="s">
        <v>9258</v>
      </c>
      <c r="F568" s="7" t="s">
        <v>9258</v>
      </c>
      <c r="G568" s="7" t="s">
        <v>9258</v>
      </c>
      <c r="H568" s="7">
        <v>40.268439600000001</v>
      </c>
      <c r="I568" s="7">
        <v>-76.883265800000004</v>
      </c>
      <c r="J568" s="7" t="s">
        <v>9151</v>
      </c>
      <c r="K568" s="7" t="s">
        <v>9151</v>
      </c>
      <c r="L568" s="7" t="s">
        <v>9151</v>
      </c>
      <c r="M568" s="7" t="s">
        <v>9151</v>
      </c>
      <c r="N568" s="7" t="s">
        <v>9151</v>
      </c>
      <c r="O568" s="7" t="s">
        <v>9151</v>
      </c>
      <c r="P568" s="7" t="s">
        <v>9151</v>
      </c>
      <c r="Q568" s="7" t="s">
        <v>9151</v>
      </c>
      <c r="R568" s="7" t="s">
        <v>9151</v>
      </c>
      <c r="S568" s="7" t="s">
        <v>9151</v>
      </c>
      <c r="T568" s="7" t="s">
        <v>9151</v>
      </c>
      <c r="U568" s="7" t="s">
        <v>9151</v>
      </c>
      <c r="V568" s="7" t="s">
        <v>9151</v>
      </c>
      <c r="W568" s="7" t="s">
        <v>9151</v>
      </c>
      <c r="X568" s="7" t="s">
        <v>9151</v>
      </c>
      <c r="Y568" s="7" t="s">
        <v>9151</v>
      </c>
      <c r="Z568" s="7" t="s">
        <v>9151</v>
      </c>
      <c r="AA568" s="7" t="s">
        <v>9258</v>
      </c>
      <c r="AB568" s="7" t="s">
        <v>9258</v>
      </c>
      <c r="AC568" s="7" t="s">
        <v>9258</v>
      </c>
    </row>
    <row r="569" spans="1:29" x14ac:dyDescent="0.25">
      <c r="A569" s="7" t="s">
        <v>9151</v>
      </c>
      <c r="B569" s="7" t="s">
        <v>9151</v>
      </c>
      <c r="C569" s="7" t="s">
        <v>9151</v>
      </c>
      <c r="D569" s="7" t="s">
        <v>9151</v>
      </c>
      <c r="E569" s="7">
        <v>13.487968</v>
      </c>
      <c r="F569" s="7">
        <v>-15.264830099999999</v>
      </c>
      <c r="G569" s="7" t="s">
        <v>9151</v>
      </c>
      <c r="H569" s="7" t="s">
        <v>9258</v>
      </c>
      <c r="I569" s="7" t="s">
        <v>9258</v>
      </c>
      <c r="J569" s="7" t="s">
        <v>9258</v>
      </c>
      <c r="K569" s="7" t="s">
        <v>9151</v>
      </c>
      <c r="L569" s="7" t="s">
        <v>9151</v>
      </c>
      <c r="M569" s="7" t="s">
        <v>9151</v>
      </c>
      <c r="N569" s="7" t="s">
        <v>9151</v>
      </c>
      <c r="O569" s="7" t="s">
        <v>9151</v>
      </c>
      <c r="P569" s="7" t="s">
        <v>9151</v>
      </c>
      <c r="Q569" s="7" t="s">
        <v>9151</v>
      </c>
      <c r="R569" s="7" t="s">
        <v>9151</v>
      </c>
      <c r="S569" s="7" t="s">
        <v>9151</v>
      </c>
      <c r="T569" s="7" t="s">
        <v>9151</v>
      </c>
      <c r="U569" s="7" t="s">
        <v>9151</v>
      </c>
      <c r="V569" s="7" t="s">
        <v>9151</v>
      </c>
      <c r="W569" s="7" t="s">
        <v>9151</v>
      </c>
      <c r="X569" s="7" t="s">
        <v>9151</v>
      </c>
      <c r="Y569" s="7" t="s">
        <v>9151</v>
      </c>
      <c r="Z569" s="7" t="s">
        <v>9151</v>
      </c>
      <c r="AA569" s="7">
        <v>1575582387</v>
      </c>
      <c r="AB569" s="7">
        <v>199.78</v>
      </c>
      <c r="AC569" s="7">
        <v>53.29</v>
      </c>
    </row>
    <row r="570" spans="1:29" x14ac:dyDescent="0.25">
      <c r="A570" s="7" t="s">
        <v>9151</v>
      </c>
      <c r="B570" s="7" t="s">
        <v>9151</v>
      </c>
      <c r="C570" s="7" t="s">
        <v>9151</v>
      </c>
      <c r="D570" s="7" t="s">
        <v>9151</v>
      </c>
      <c r="E570" s="7" t="s">
        <v>9258</v>
      </c>
      <c r="F570" s="7" t="s">
        <v>9258</v>
      </c>
      <c r="G570" s="7" t="s">
        <v>9258</v>
      </c>
      <c r="H570" s="7">
        <v>34.859175</v>
      </c>
      <c r="I570" s="7">
        <v>40.601676599999998</v>
      </c>
      <c r="J570" s="7" t="s">
        <v>9151</v>
      </c>
      <c r="K570" s="7" t="s">
        <v>9151</v>
      </c>
      <c r="L570" s="7" t="s">
        <v>9151</v>
      </c>
      <c r="M570" s="7" t="s">
        <v>9151</v>
      </c>
      <c r="N570" s="7" t="s">
        <v>9151</v>
      </c>
      <c r="O570" s="7" t="s">
        <v>9151</v>
      </c>
      <c r="P570" s="7" t="s">
        <v>9151</v>
      </c>
      <c r="Q570" s="7" t="s">
        <v>9151</v>
      </c>
      <c r="R570" s="7" t="s">
        <v>9151</v>
      </c>
      <c r="S570" s="7" t="s">
        <v>9151</v>
      </c>
      <c r="T570" s="7" t="s">
        <v>9151</v>
      </c>
      <c r="U570" s="7" t="s">
        <v>9151</v>
      </c>
      <c r="V570" s="7" t="s">
        <v>9151</v>
      </c>
      <c r="W570" s="7" t="s">
        <v>9151</v>
      </c>
      <c r="X570" s="7" t="s">
        <v>9151</v>
      </c>
      <c r="Y570" s="7" t="s">
        <v>9151</v>
      </c>
      <c r="Z570" s="7" t="s">
        <v>9151</v>
      </c>
      <c r="AA570" s="7" t="s">
        <v>9258</v>
      </c>
      <c r="AB570" s="7" t="s">
        <v>9258</v>
      </c>
      <c r="AC570" s="7" t="s">
        <v>9258</v>
      </c>
    </row>
    <row r="571" spans="1:29" x14ac:dyDescent="0.25">
      <c r="A571" s="7" t="s">
        <v>9151</v>
      </c>
      <c r="B571" s="7" t="s">
        <v>9151</v>
      </c>
      <c r="C571" s="7" t="s">
        <v>9151</v>
      </c>
      <c r="D571" s="7" t="s">
        <v>9151</v>
      </c>
      <c r="E571" s="7" t="s">
        <v>9258</v>
      </c>
      <c r="F571" s="7" t="s">
        <v>9258</v>
      </c>
      <c r="G571" s="7" t="s">
        <v>9258</v>
      </c>
      <c r="H571" s="7">
        <v>-9.3095648000000004</v>
      </c>
      <c r="I571" s="7">
        <v>32.768947900000001</v>
      </c>
      <c r="J571" s="7" t="s">
        <v>9151</v>
      </c>
      <c r="K571" s="7" t="s">
        <v>9151</v>
      </c>
      <c r="L571" s="7" t="s">
        <v>9151</v>
      </c>
      <c r="M571" s="7" t="s">
        <v>9151</v>
      </c>
      <c r="N571" s="7" t="s">
        <v>9151</v>
      </c>
      <c r="O571" s="7" t="s">
        <v>9151</v>
      </c>
      <c r="P571" s="7" t="s">
        <v>9151</v>
      </c>
      <c r="Q571" s="7" t="s">
        <v>9151</v>
      </c>
      <c r="R571" s="7" t="s">
        <v>9151</v>
      </c>
      <c r="S571" s="7" t="s">
        <v>9151</v>
      </c>
      <c r="T571" s="7" t="s">
        <v>9151</v>
      </c>
      <c r="U571" s="7" t="s">
        <v>9151</v>
      </c>
      <c r="V571" s="7" t="s">
        <v>9151</v>
      </c>
      <c r="W571" s="7" t="s">
        <v>9151</v>
      </c>
      <c r="X571" s="7" t="s">
        <v>9151</v>
      </c>
      <c r="Y571" s="7" t="s">
        <v>9151</v>
      </c>
      <c r="Z571" s="7" t="s">
        <v>9151</v>
      </c>
      <c r="AA571" s="7" t="s">
        <v>9258</v>
      </c>
      <c r="AB571" s="7" t="s">
        <v>9258</v>
      </c>
      <c r="AC571" s="7" t="s">
        <v>9258</v>
      </c>
    </row>
    <row r="572" spans="1:29" x14ac:dyDescent="0.25">
      <c r="A572" s="7" t="s">
        <v>9151</v>
      </c>
      <c r="B572" s="7" t="s">
        <v>9151</v>
      </c>
      <c r="C572" s="7" t="s">
        <v>9151</v>
      </c>
      <c r="D572" s="7" t="s">
        <v>9151</v>
      </c>
      <c r="E572" s="7" t="s">
        <v>9258</v>
      </c>
      <c r="F572" s="7" t="s">
        <v>9258</v>
      </c>
      <c r="G572" s="7" t="s">
        <v>9258</v>
      </c>
      <c r="H572" s="7">
        <v>35.672658800000001</v>
      </c>
      <c r="I572" s="7">
        <v>139.77964979999999</v>
      </c>
      <c r="J572" s="7" t="s">
        <v>9151</v>
      </c>
      <c r="K572" s="7" t="s">
        <v>9151</v>
      </c>
      <c r="L572" s="7" t="s">
        <v>9151</v>
      </c>
      <c r="M572" s="7" t="s">
        <v>9151</v>
      </c>
      <c r="N572" s="7" t="s">
        <v>9151</v>
      </c>
      <c r="O572" s="7" t="s">
        <v>9151</v>
      </c>
      <c r="P572" s="7" t="s">
        <v>9151</v>
      </c>
      <c r="Q572" s="7" t="s">
        <v>9151</v>
      </c>
      <c r="R572" s="7" t="s">
        <v>9151</v>
      </c>
      <c r="S572" s="7" t="s">
        <v>9151</v>
      </c>
      <c r="T572" s="7" t="s">
        <v>9151</v>
      </c>
      <c r="U572" s="7" t="s">
        <v>9151</v>
      </c>
      <c r="V572" s="7" t="s">
        <v>9151</v>
      </c>
      <c r="W572" s="7" t="s">
        <v>9151</v>
      </c>
      <c r="X572" s="7" t="s">
        <v>9151</v>
      </c>
      <c r="Y572" s="7" t="s">
        <v>9151</v>
      </c>
      <c r="Z572" s="7" t="s">
        <v>9151</v>
      </c>
      <c r="AA572" s="7" t="s">
        <v>9258</v>
      </c>
      <c r="AB572" s="7" t="s">
        <v>9258</v>
      </c>
      <c r="AC572" s="7" t="s">
        <v>9258</v>
      </c>
    </row>
    <row r="573" spans="1:29" x14ac:dyDescent="0.25">
      <c r="A573" s="7" t="s">
        <v>9151</v>
      </c>
      <c r="B573" s="7" t="s">
        <v>9151</v>
      </c>
      <c r="C573" s="7" t="s">
        <v>9151</v>
      </c>
      <c r="D573" s="7" t="s">
        <v>9151</v>
      </c>
      <c r="E573" s="7" t="s">
        <v>9258</v>
      </c>
      <c r="F573" s="7" t="s">
        <v>9258</v>
      </c>
      <c r="G573" s="7" t="s">
        <v>9258</v>
      </c>
      <c r="H573" s="7">
        <v>65.104724399999995</v>
      </c>
      <c r="I573" s="7">
        <v>17.1227163</v>
      </c>
      <c r="J573" s="7" t="s">
        <v>9151</v>
      </c>
      <c r="K573" s="7" t="s">
        <v>9151</v>
      </c>
      <c r="L573" s="7" t="s">
        <v>9151</v>
      </c>
      <c r="M573" s="7" t="s">
        <v>9151</v>
      </c>
      <c r="N573" s="7" t="s">
        <v>9151</v>
      </c>
      <c r="O573" s="7" t="s">
        <v>9151</v>
      </c>
      <c r="P573" s="7" t="s">
        <v>9151</v>
      </c>
      <c r="Q573" s="7" t="s">
        <v>9151</v>
      </c>
      <c r="R573" s="7" t="s">
        <v>9151</v>
      </c>
      <c r="S573" s="7" t="s">
        <v>9151</v>
      </c>
      <c r="T573" s="7" t="s">
        <v>9151</v>
      </c>
      <c r="U573" s="7" t="s">
        <v>9151</v>
      </c>
      <c r="V573" s="7" t="s">
        <v>9151</v>
      </c>
      <c r="W573" s="7" t="s">
        <v>9151</v>
      </c>
      <c r="X573" s="7" t="s">
        <v>9151</v>
      </c>
      <c r="Y573" s="7" t="s">
        <v>9151</v>
      </c>
      <c r="Z573" s="7" t="s">
        <v>9151</v>
      </c>
      <c r="AA573" s="7" t="s">
        <v>9258</v>
      </c>
      <c r="AB573" s="7" t="s">
        <v>9258</v>
      </c>
      <c r="AC573" s="7" t="s">
        <v>9258</v>
      </c>
    </row>
    <row r="574" spans="1:29" x14ac:dyDescent="0.25">
      <c r="A574" s="7" t="s">
        <v>9151</v>
      </c>
      <c r="B574" s="7" t="s">
        <v>9151</v>
      </c>
      <c r="C574" s="7" t="s">
        <v>9151</v>
      </c>
      <c r="D574" s="7" t="s">
        <v>9151</v>
      </c>
      <c r="E574" s="7">
        <v>42.829907900000002</v>
      </c>
      <c r="F574" s="7">
        <v>59.007231699999998</v>
      </c>
      <c r="G574" s="7" t="s">
        <v>9151</v>
      </c>
      <c r="H574" s="7" t="s">
        <v>9258</v>
      </c>
      <c r="I574" s="7" t="s">
        <v>9258</v>
      </c>
      <c r="J574" s="7" t="s">
        <v>9258</v>
      </c>
      <c r="K574" s="7" t="s">
        <v>9151</v>
      </c>
      <c r="L574" s="7" t="s">
        <v>9151</v>
      </c>
      <c r="M574" s="7" t="s">
        <v>9151</v>
      </c>
      <c r="N574" s="7" t="s">
        <v>9151</v>
      </c>
      <c r="O574" s="7" t="s">
        <v>9151</v>
      </c>
      <c r="P574" s="7" t="s">
        <v>9151</v>
      </c>
      <c r="Q574" s="7" t="s">
        <v>9151</v>
      </c>
      <c r="R574" s="7" t="s">
        <v>9151</v>
      </c>
      <c r="S574" s="7" t="s">
        <v>9151</v>
      </c>
      <c r="T574" s="7" t="s">
        <v>9151</v>
      </c>
      <c r="U574" s="7" t="s">
        <v>9151</v>
      </c>
      <c r="V574" s="7" t="s">
        <v>9151</v>
      </c>
      <c r="W574" s="7" t="s">
        <v>9151</v>
      </c>
      <c r="X574" s="7" t="s">
        <v>9151</v>
      </c>
      <c r="Y574" s="7" t="s">
        <v>9151</v>
      </c>
      <c r="Z574" s="7" t="s">
        <v>9151</v>
      </c>
      <c r="AA574" s="7">
        <v>1575070274</v>
      </c>
      <c r="AB574" s="7">
        <v>54.26</v>
      </c>
      <c r="AC574" s="7">
        <v>10.68</v>
      </c>
    </row>
    <row r="575" spans="1:29" x14ac:dyDescent="0.25">
      <c r="A575" s="7" t="s">
        <v>9151</v>
      </c>
      <c r="B575" s="7" t="s">
        <v>9151</v>
      </c>
      <c r="C575" s="7" t="s">
        <v>9151</v>
      </c>
      <c r="D575" s="7" t="s">
        <v>9151</v>
      </c>
      <c r="E575" s="7">
        <v>38.153852999999998</v>
      </c>
      <c r="F575" s="7">
        <v>114.15200400000001</v>
      </c>
      <c r="G575" s="7" t="s">
        <v>9151</v>
      </c>
      <c r="H575" s="7" t="s">
        <v>9258</v>
      </c>
      <c r="I575" s="7" t="s">
        <v>9258</v>
      </c>
      <c r="J575" s="7" t="s">
        <v>9258</v>
      </c>
      <c r="K575" s="7" t="s">
        <v>9151</v>
      </c>
      <c r="L575" s="7" t="s">
        <v>9151</v>
      </c>
      <c r="M575" s="7" t="s">
        <v>9151</v>
      </c>
      <c r="N575" s="7" t="s">
        <v>9151</v>
      </c>
      <c r="O575" s="7" t="s">
        <v>9151</v>
      </c>
      <c r="P575" s="7" t="s">
        <v>9151</v>
      </c>
      <c r="Q575" s="7" t="s">
        <v>9151</v>
      </c>
      <c r="R575" s="7" t="s">
        <v>9151</v>
      </c>
      <c r="S575" s="7" t="s">
        <v>9151</v>
      </c>
      <c r="T575" s="7" t="s">
        <v>9151</v>
      </c>
      <c r="U575" s="7" t="s">
        <v>9151</v>
      </c>
      <c r="V575" s="7" t="s">
        <v>9151</v>
      </c>
      <c r="W575" s="7" t="s">
        <v>9151</v>
      </c>
      <c r="X575" s="7" t="s">
        <v>9151</v>
      </c>
      <c r="Y575" s="7" t="s">
        <v>9151</v>
      </c>
      <c r="Z575" s="7" t="s">
        <v>9151</v>
      </c>
      <c r="AA575" s="7">
        <v>1575070321</v>
      </c>
      <c r="AB575" s="7">
        <v>54.26</v>
      </c>
      <c r="AC575" s="7">
        <v>10.68</v>
      </c>
    </row>
    <row r="576" spans="1:29" x14ac:dyDescent="0.25">
      <c r="A576" s="7" t="s">
        <v>9151</v>
      </c>
      <c r="B576" s="7" t="s">
        <v>9151</v>
      </c>
      <c r="C576" s="7" t="s">
        <v>9151</v>
      </c>
      <c r="D576" s="7" t="s">
        <v>9151</v>
      </c>
      <c r="E576" s="7">
        <v>45.333333000000003</v>
      </c>
      <c r="F576" s="7">
        <v>96.65</v>
      </c>
      <c r="G576" s="7" t="s">
        <v>9151</v>
      </c>
      <c r="H576" s="7" t="s">
        <v>9258</v>
      </c>
      <c r="I576" s="7" t="s">
        <v>9258</v>
      </c>
      <c r="J576" s="7" t="s">
        <v>9258</v>
      </c>
      <c r="K576" s="7" t="s">
        <v>9151</v>
      </c>
      <c r="L576" s="7" t="s">
        <v>9151</v>
      </c>
      <c r="M576" s="7" t="s">
        <v>9151</v>
      </c>
      <c r="N576" s="7" t="s">
        <v>9151</v>
      </c>
      <c r="O576" s="7" t="s">
        <v>9151</v>
      </c>
      <c r="P576" s="7" t="s">
        <v>9151</v>
      </c>
      <c r="Q576" s="7" t="s">
        <v>9151</v>
      </c>
      <c r="R576" s="7" t="s">
        <v>9151</v>
      </c>
      <c r="S576" s="7" t="s">
        <v>9151</v>
      </c>
      <c r="T576" s="7" t="s">
        <v>9151</v>
      </c>
      <c r="U576" s="7" t="s">
        <v>9151</v>
      </c>
      <c r="V576" s="7" t="s">
        <v>9151</v>
      </c>
      <c r="W576" s="7" t="s">
        <v>9151</v>
      </c>
      <c r="X576" s="7" t="s">
        <v>9151</v>
      </c>
      <c r="Y576" s="7" t="s">
        <v>9151</v>
      </c>
      <c r="Z576" s="7" t="s">
        <v>9151</v>
      </c>
      <c r="AA576" s="7">
        <v>1566440067</v>
      </c>
      <c r="AB576" s="7">
        <v>106.79</v>
      </c>
      <c r="AC576" s="7">
        <v>72.010000000000005</v>
      </c>
    </row>
    <row r="577" spans="1:29" x14ac:dyDescent="0.25">
      <c r="A577" s="7" t="s">
        <v>9151</v>
      </c>
      <c r="B577" s="7" t="s">
        <v>9151</v>
      </c>
      <c r="C577" s="7" t="s">
        <v>9151</v>
      </c>
      <c r="D577" s="7" t="s">
        <v>9151</v>
      </c>
      <c r="E577" s="7" t="s">
        <v>9258</v>
      </c>
      <c r="F577" s="7" t="s">
        <v>9258</v>
      </c>
      <c r="G577" s="7" t="s">
        <v>9258</v>
      </c>
      <c r="H577" s="7">
        <v>15.811218200000001</v>
      </c>
      <c r="I577" s="7">
        <v>120.7479539</v>
      </c>
      <c r="J577" s="7" t="s">
        <v>9151</v>
      </c>
      <c r="K577" s="7" t="s">
        <v>9151</v>
      </c>
      <c r="L577" s="7" t="s">
        <v>9151</v>
      </c>
      <c r="M577" s="7" t="s">
        <v>9151</v>
      </c>
      <c r="N577" s="7" t="s">
        <v>9151</v>
      </c>
      <c r="O577" s="7" t="s">
        <v>9151</v>
      </c>
      <c r="P577" s="7" t="s">
        <v>9151</v>
      </c>
      <c r="Q577" s="7" t="s">
        <v>9151</v>
      </c>
      <c r="R577" s="7" t="s">
        <v>9151</v>
      </c>
      <c r="S577" s="7" t="s">
        <v>9151</v>
      </c>
      <c r="T577" s="7" t="s">
        <v>9151</v>
      </c>
      <c r="U577" s="7" t="s">
        <v>9151</v>
      </c>
      <c r="V577" s="7" t="s">
        <v>9151</v>
      </c>
      <c r="W577" s="7" t="s">
        <v>9151</v>
      </c>
      <c r="X577" s="7" t="s">
        <v>9151</v>
      </c>
      <c r="Y577" s="7" t="s">
        <v>9151</v>
      </c>
      <c r="Z577" s="7" t="s">
        <v>9151</v>
      </c>
      <c r="AA577" s="7" t="s">
        <v>9258</v>
      </c>
      <c r="AB577" s="7" t="s">
        <v>9258</v>
      </c>
      <c r="AC577" s="7" t="s">
        <v>9258</v>
      </c>
    </row>
    <row r="578" spans="1:29" x14ac:dyDescent="0.25">
      <c r="A578" s="7" t="s">
        <v>9151</v>
      </c>
      <c r="B578" s="7" t="s">
        <v>9151</v>
      </c>
      <c r="C578" s="7" t="s">
        <v>9151</v>
      </c>
      <c r="D578" s="7" t="s">
        <v>9151</v>
      </c>
      <c r="E578" s="7">
        <v>32.990664000000002</v>
      </c>
      <c r="F578" s="7">
        <v>112.528308</v>
      </c>
      <c r="G578" s="7" t="s">
        <v>9151</v>
      </c>
      <c r="H578" s="7" t="s">
        <v>9258</v>
      </c>
      <c r="I578" s="7" t="s">
        <v>9258</v>
      </c>
      <c r="J578" s="7" t="s">
        <v>9258</v>
      </c>
      <c r="K578" s="7" t="s">
        <v>9151</v>
      </c>
      <c r="L578" s="7" t="s">
        <v>9151</v>
      </c>
      <c r="M578" s="7" t="s">
        <v>9151</v>
      </c>
      <c r="N578" s="7" t="s">
        <v>9151</v>
      </c>
      <c r="O578" s="7" t="s">
        <v>9151</v>
      </c>
      <c r="P578" s="7" t="s">
        <v>9151</v>
      </c>
      <c r="Q578" s="7" t="s">
        <v>9151</v>
      </c>
      <c r="R578" s="7" t="s">
        <v>9151</v>
      </c>
      <c r="S578" s="7" t="s">
        <v>9151</v>
      </c>
      <c r="T578" s="7" t="s">
        <v>9151</v>
      </c>
      <c r="U578" s="7" t="s">
        <v>9151</v>
      </c>
      <c r="V578" s="7" t="s">
        <v>9151</v>
      </c>
      <c r="W578" s="7" t="s">
        <v>9151</v>
      </c>
      <c r="X578" s="7" t="s">
        <v>9151</v>
      </c>
      <c r="Y578" s="7" t="s">
        <v>9151</v>
      </c>
      <c r="Z578" s="7" t="s">
        <v>9151</v>
      </c>
      <c r="AA578" s="7">
        <v>1567636446</v>
      </c>
      <c r="AB578" s="7">
        <v>27.23</v>
      </c>
      <c r="AC578" s="7">
        <v>48.77</v>
      </c>
    </row>
    <row r="579" spans="1:29" x14ac:dyDescent="0.25">
      <c r="A579" s="7" t="s">
        <v>9151</v>
      </c>
      <c r="B579" s="7" t="s">
        <v>9151</v>
      </c>
      <c r="C579" s="7" t="s">
        <v>9151</v>
      </c>
      <c r="D579" s="7" t="s">
        <v>9151</v>
      </c>
      <c r="E579" s="7" t="s">
        <v>9258</v>
      </c>
      <c r="F579" s="7" t="s">
        <v>9258</v>
      </c>
      <c r="G579" s="7" t="s">
        <v>9258</v>
      </c>
      <c r="H579" s="7">
        <v>3.1391990000000001</v>
      </c>
      <c r="I579" s="7">
        <v>101.73249269999999</v>
      </c>
      <c r="J579" s="7" t="s">
        <v>9151</v>
      </c>
      <c r="K579" s="7" t="s">
        <v>9151</v>
      </c>
      <c r="L579" s="7" t="s">
        <v>9151</v>
      </c>
      <c r="M579" s="7" t="s">
        <v>9151</v>
      </c>
      <c r="N579" s="7" t="s">
        <v>9151</v>
      </c>
      <c r="O579" s="7" t="s">
        <v>9151</v>
      </c>
      <c r="P579" s="7" t="s">
        <v>9151</v>
      </c>
      <c r="Q579" s="7" t="s">
        <v>9151</v>
      </c>
      <c r="R579" s="7" t="s">
        <v>9151</v>
      </c>
      <c r="S579" s="7" t="s">
        <v>9151</v>
      </c>
      <c r="T579" s="7" t="s">
        <v>9151</v>
      </c>
      <c r="U579" s="7" t="s">
        <v>9151</v>
      </c>
      <c r="V579" s="7" t="s">
        <v>9151</v>
      </c>
      <c r="W579" s="7" t="s">
        <v>9151</v>
      </c>
      <c r="X579" s="7" t="s">
        <v>9151</v>
      </c>
      <c r="Y579" s="7" t="s">
        <v>9151</v>
      </c>
      <c r="Z579" s="7" t="s">
        <v>9151</v>
      </c>
      <c r="AA579" s="7" t="s">
        <v>9258</v>
      </c>
      <c r="AB579" s="7" t="s">
        <v>9258</v>
      </c>
      <c r="AC579" s="7" t="s">
        <v>9258</v>
      </c>
    </row>
    <row r="580" spans="1:29" x14ac:dyDescent="0.25">
      <c r="A580" s="7" t="s">
        <v>9151</v>
      </c>
      <c r="B580" s="7" t="s">
        <v>9151</v>
      </c>
      <c r="C580" s="7" t="s">
        <v>9151</v>
      </c>
      <c r="D580" s="7" t="s">
        <v>9151</v>
      </c>
      <c r="E580" s="7" t="s">
        <v>9258</v>
      </c>
      <c r="F580" s="7" t="s">
        <v>9258</v>
      </c>
      <c r="G580" s="7" t="s">
        <v>9258</v>
      </c>
      <c r="H580" s="7">
        <v>6.6759810999999996</v>
      </c>
      <c r="I580" s="7">
        <v>100.66471009999999</v>
      </c>
      <c r="J580" s="7" t="s">
        <v>9151</v>
      </c>
      <c r="K580" s="7" t="s">
        <v>9151</v>
      </c>
      <c r="L580" s="7" t="s">
        <v>9151</v>
      </c>
      <c r="M580" s="7" t="s">
        <v>9151</v>
      </c>
      <c r="N580" s="7" t="s">
        <v>9151</v>
      </c>
      <c r="O580" s="7" t="s">
        <v>9151</v>
      </c>
      <c r="P580" s="7" t="s">
        <v>9151</v>
      </c>
      <c r="Q580" s="7" t="s">
        <v>9151</v>
      </c>
      <c r="R580" s="7" t="s">
        <v>9151</v>
      </c>
      <c r="S580" s="7" t="s">
        <v>9151</v>
      </c>
      <c r="T580" s="7" t="s">
        <v>9151</v>
      </c>
      <c r="U580" s="7" t="s">
        <v>9151</v>
      </c>
      <c r="V580" s="7" t="s">
        <v>9151</v>
      </c>
      <c r="W580" s="7" t="s">
        <v>9151</v>
      </c>
      <c r="X580" s="7" t="s">
        <v>9151</v>
      </c>
      <c r="Y580" s="7" t="s">
        <v>9151</v>
      </c>
      <c r="Z580" s="7" t="s">
        <v>9151</v>
      </c>
      <c r="AA580" s="7" t="s">
        <v>9258</v>
      </c>
      <c r="AB580" s="7" t="s">
        <v>9258</v>
      </c>
      <c r="AC580" s="7" t="s">
        <v>9258</v>
      </c>
    </row>
    <row r="581" spans="1:29" x14ac:dyDescent="0.25">
      <c r="A581" s="7" t="s">
        <v>9151</v>
      </c>
      <c r="B581" s="7" t="s">
        <v>9151</v>
      </c>
      <c r="C581" s="7" t="s">
        <v>9151</v>
      </c>
      <c r="D581" s="7" t="s">
        <v>9151</v>
      </c>
      <c r="E581" s="7">
        <v>-7.7072393999999997</v>
      </c>
      <c r="F581" s="7">
        <v>110.500097</v>
      </c>
      <c r="G581" s="7" t="s">
        <v>9151</v>
      </c>
      <c r="H581" s="7" t="s">
        <v>9258</v>
      </c>
      <c r="I581" s="7" t="s">
        <v>9258</v>
      </c>
      <c r="J581" s="7" t="s">
        <v>9258</v>
      </c>
      <c r="K581" s="7" t="s">
        <v>9151</v>
      </c>
      <c r="L581" s="7" t="s">
        <v>9151</v>
      </c>
      <c r="M581" s="7" t="s">
        <v>9151</v>
      </c>
      <c r="N581" s="7" t="s">
        <v>9151</v>
      </c>
      <c r="O581" s="7" t="s">
        <v>9151</v>
      </c>
      <c r="P581" s="7" t="s">
        <v>9151</v>
      </c>
      <c r="Q581" s="7" t="s">
        <v>9151</v>
      </c>
      <c r="R581" s="7" t="s">
        <v>9151</v>
      </c>
      <c r="S581" s="7" t="s">
        <v>9151</v>
      </c>
      <c r="T581" s="7" t="s">
        <v>9151</v>
      </c>
      <c r="U581" s="7" t="s">
        <v>9151</v>
      </c>
      <c r="V581" s="7" t="s">
        <v>9151</v>
      </c>
      <c r="W581" s="7" t="s">
        <v>9151</v>
      </c>
      <c r="X581" s="7" t="s">
        <v>9151</v>
      </c>
      <c r="Y581" s="7" t="s">
        <v>9151</v>
      </c>
      <c r="Z581" s="7" t="s">
        <v>9151</v>
      </c>
      <c r="AA581" s="7">
        <v>1575256777</v>
      </c>
      <c r="AB581" s="7">
        <v>115.78</v>
      </c>
      <c r="AC581" s="7">
        <v>18.37</v>
      </c>
    </row>
    <row r="582" spans="1:29" x14ac:dyDescent="0.25">
      <c r="A582" s="7" t="s">
        <v>9151</v>
      </c>
      <c r="B582" s="7" t="s">
        <v>9151</v>
      </c>
      <c r="C582" s="7" t="s">
        <v>9151</v>
      </c>
      <c r="D582" s="7" t="s">
        <v>9151</v>
      </c>
      <c r="E582" s="7">
        <v>29.208918000000001</v>
      </c>
      <c r="F582" s="7">
        <v>119.460526</v>
      </c>
      <c r="G582" s="7" t="s">
        <v>9151</v>
      </c>
      <c r="H582" s="7" t="s">
        <v>9258</v>
      </c>
      <c r="I582" s="7" t="s">
        <v>9258</v>
      </c>
      <c r="J582" s="7" t="s">
        <v>9258</v>
      </c>
      <c r="K582" s="7" t="s">
        <v>9151</v>
      </c>
      <c r="L582" s="7" t="s">
        <v>9151</v>
      </c>
      <c r="M582" s="7" t="s">
        <v>9151</v>
      </c>
      <c r="N582" s="7" t="s">
        <v>9151</v>
      </c>
      <c r="O582" s="7" t="s">
        <v>9151</v>
      </c>
      <c r="P582" s="7" t="s">
        <v>9151</v>
      </c>
      <c r="Q582" s="7" t="s">
        <v>9151</v>
      </c>
      <c r="R582" s="7" t="s">
        <v>9151</v>
      </c>
      <c r="S582" s="7" t="s">
        <v>9151</v>
      </c>
      <c r="T582" s="7" t="s">
        <v>9151</v>
      </c>
      <c r="U582" s="7" t="s">
        <v>9151</v>
      </c>
      <c r="V582" s="7" t="s">
        <v>9151</v>
      </c>
      <c r="W582" s="7" t="s">
        <v>9151</v>
      </c>
      <c r="X582" s="7" t="s">
        <v>9151</v>
      </c>
      <c r="Y582" s="7" t="s">
        <v>9151</v>
      </c>
      <c r="Z582" s="7" t="s">
        <v>9151</v>
      </c>
      <c r="AA582" s="7">
        <v>1575256768</v>
      </c>
      <c r="AB582" s="7">
        <v>115.78</v>
      </c>
      <c r="AC582" s="7">
        <v>18.37</v>
      </c>
    </row>
    <row r="583" spans="1:29" x14ac:dyDescent="0.25">
      <c r="A583" s="7" t="s">
        <v>9151</v>
      </c>
      <c r="B583" s="7" t="s">
        <v>9151</v>
      </c>
      <c r="C583" s="7" t="s">
        <v>9151</v>
      </c>
      <c r="D583" s="7" t="s">
        <v>9151</v>
      </c>
      <c r="E583" s="7" t="s">
        <v>9258</v>
      </c>
      <c r="F583" s="7" t="s">
        <v>9258</v>
      </c>
      <c r="G583" s="7" t="s">
        <v>9258</v>
      </c>
      <c r="H583" s="7">
        <v>21.918724999999998</v>
      </c>
      <c r="I583" s="7">
        <v>111.053561</v>
      </c>
      <c r="J583" s="7" t="s">
        <v>9151</v>
      </c>
      <c r="K583" s="7" t="s">
        <v>9151</v>
      </c>
      <c r="L583" s="7" t="s">
        <v>9151</v>
      </c>
      <c r="M583" s="7" t="s">
        <v>9151</v>
      </c>
      <c r="N583" s="7" t="s">
        <v>9151</v>
      </c>
      <c r="O583" s="7" t="s">
        <v>9151</v>
      </c>
      <c r="P583" s="7" t="s">
        <v>9151</v>
      </c>
      <c r="Q583" s="7" t="s">
        <v>9151</v>
      </c>
      <c r="R583" s="7" t="s">
        <v>9151</v>
      </c>
      <c r="S583" s="7" t="s">
        <v>9151</v>
      </c>
      <c r="T583" s="7" t="s">
        <v>9151</v>
      </c>
      <c r="U583" s="7" t="s">
        <v>9151</v>
      </c>
      <c r="V583" s="7" t="s">
        <v>9151</v>
      </c>
      <c r="W583" s="7" t="s">
        <v>9151</v>
      </c>
      <c r="X583" s="7" t="s">
        <v>9151</v>
      </c>
      <c r="Y583" s="7" t="s">
        <v>9151</v>
      </c>
      <c r="Z583" s="7" t="s">
        <v>9151</v>
      </c>
      <c r="AA583" s="7" t="s">
        <v>9258</v>
      </c>
      <c r="AB583" s="7" t="s">
        <v>9258</v>
      </c>
      <c r="AC583" s="7" t="s">
        <v>9258</v>
      </c>
    </row>
    <row r="584" spans="1:29" x14ac:dyDescent="0.25">
      <c r="A584" s="7" t="s">
        <v>9151</v>
      </c>
      <c r="B584" s="7" t="s">
        <v>9151</v>
      </c>
      <c r="C584" s="7" t="s">
        <v>9151</v>
      </c>
      <c r="D584" s="7" t="s">
        <v>9151</v>
      </c>
      <c r="E584" s="7">
        <v>13.7740651</v>
      </c>
      <c r="F584" s="7">
        <v>104.9856176</v>
      </c>
      <c r="G584" s="7" t="s">
        <v>9151</v>
      </c>
      <c r="H584" s="7" t="s">
        <v>9258</v>
      </c>
      <c r="I584" s="7" t="s">
        <v>9258</v>
      </c>
      <c r="J584" s="7" t="s">
        <v>9258</v>
      </c>
      <c r="K584" s="7" t="s">
        <v>9151</v>
      </c>
      <c r="L584" s="7" t="s">
        <v>9151</v>
      </c>
      <c r="M584" s="7" t="s">
        <v>9151</v>
      </c>
      <c r="N584" s="7" t="s">
        <v>9151</v>
      </c>
      <c r="O584" s="7" t="s">
        <v>9151</v>
      </c>
      <c r="P584" s="7" t="s">
        <v>9151</v>
      </c>
      <c r="Q584" s="7" t="s">
        <v>9151</v>
      </c>
      <c r="R584" s="7" t="s">
        <v>9151</v>
      </c>
      <c r="S584" s="7" t="s">
        <v>9151</v>
      </c>
      <c r="T584" s="7" t="s">
        <v>9151</v>
      </c>
      <c r="U584" s="7" t="s">
        <v>9151</v>
      </c>
      <c r="V584" s="7" t="s">
        <v>9151</v>
      </c>
      <c r="W584" s="7" t="s">
        <v>9151</v>
      </c>
      <c r="X584" s="7" t="s">
        <v>9151</v>
      </c>
      <c r="Y584" s="7" t="s">
        <v>9151</v>
      </c>
      <c r="Z584" s="7" t="s">
        <v>9151</v>
      </c>
      <c r="AA584" s="7">
        <v>1572158075</v>
      </c>
      <c r="AB584" s="7">
        <v>197.46</v>
      </c>
      <c r="AC584" s="7">
        <v>128.76</v>
      </c>
    </row>
    <row r="585" spans="1:29" x14ac:dyDescent="0.25">
      <c r="A585" s="7" t="s">
        <v>9151</v>
      </c>
      <c r="B585" s="7" t="s">
        <v>9151</v>
      </c>
      <c r="C585" s="7" t="s">
        <v>9151</v>
      </c>
      <c r="D585" s="7" t="s">
        <v>9151</v>
      </c>
      <c r="E585" s="7">
        <v>56.195258099999997</v>
      </c>
      <c r="F585" s="7">
        <v>40.5343698</v>
      </c>
      <c r="G585" s="7" t="s">
        <v>9151</v>
      </c>
      <c r="H585" s="7" t="s">
        <v>9258</v>
      </c>
      <c r="I585" s="7" t="s">
        <v>9258</v>
      </c>
      <c r="J585" s="7" t="s">
        <v>9258</v>
      </c>
      <c r="K585" s="7" t="s">
        <v>9151</v>
      </c>
      <c r="L585" s="7" t="s">
        <v>9151</v>
      </c>
      <c r="M585" s="7" t="s">
        <v>9151</v>
      </c>
      <c r="N585" s="7" t="s">
        <v>9151</v>
      </c>
      <c r="O585" s="7" t="s">
        <v>9151</v>
      </c>
      <c r="P585" s="7" t="s">
        <v>9151</v>
      </c>
      <c r="Q585" s="7" t="s">
        <v>9151</v>
      </c>
      <c r="R585" s="7" t="s">
        <v>9151</v>
      </c>
      <c r="S585" s="7" t="s">
        <v>9151</v>
      </c>
      <c r="T585" s="7" t="s">
        <v>9151</v>
      </c>
      <c r="U585" s="7" t="s">
        <v>9151</v>
      </c>
      <c r="V585" s="7" t="s">
        <v>9151</v>
      </c>
      <c r="W585" s="7" t="s">
        <v>9151</v>
      </c>
      <c r="X585" s="7" t="s">
        <v>9151</v>
      </c>
      <c r="Y585" s="7" t="s">
        <v>9151</v>
      </c>
      <c r="Z585" s="7" t="s">
        <v>9151</v>
      </c>
      <c r="AA585" s="7">
        <v>1572158066</v>
      </c>
      <c r="AB585" s="7">
        <v>197.46</v>
      </c>
      <c r="AC585" s="7">
        <v>128.76</v>
      </c>
    </row>
    <row r="586" spans="1:29" x14ac:dyDescent="0.25">
      <c r="A586" s="7" t="s">
        <v>9151</v>
      </c>
      <c r="B586" s="7" t="s">
        <v>9151</v>
      </c>
      <c r="C586" s="7" t="s">
        <v>9151</v>
      </c>
      <c r="D586" s="7" t="s">
        <v>9151</v>
      </c>
      <c r="E586" s="7" t="s">
        <v>9258</v>
      </c>
      <c r="F586" s="7" t="s">
        <v>9258</v>
      </c>
      <c r="G586" s="7" t="s">
        <v>9258</v>
      </c>
      <c r="H586" s="7">
        <v>-23.207432900000001</v>
      </c>
      <c r="I586" s="7">
        <v>-46.833760400000003</v>
      </c>
      <c r="J586" s="7" t="s">
        <v>9151</v>
      </c>
      <c r="K586" s="7" t="s">
        <v>9151</v>
      </c>
      <c r="L586" s="7" t="s">
        <v>9151</v>
      </c>
      <c r="M586" s="7" t="s">
        <v>9151</v>
      </c>
      <c r="N586" s="7" t="s">
        <v>9151</v>
      </c>
      <c r="O586" s="7" t="s">
        <v>9151</v>
      </c>
      <c r="P586" s="7" t="s">
        <v>9151</v>
      </c>
      <c r="Q586" s="7" t="s">
        <v>9151</v>
      </c>
      <c r="R586" s="7" t="s">
        <v>9151</v>
      </c>
      <c r="S586" s="7" t="s">
        <v>9151</v>
      </c>
      <c r="T586" s="7" t="s">
        <v>9151</v>
      </c>
      <c r="U586" s="7" t="s">
        <v>9151</v>
      </c>
      <c r="V586" s="7" t="s">
        <v>9151</v>
      </c>
      <c r="W586" s="7" t="s">
        <v>9151</v>
      </c>
      <c r="X586" s="7" t="s">
        <v>9151</v>
      </c>
      <c r="Y586" s="7" t="s">
        <v>9151</v>
      </c>
      <c r="Z586" s="7" t="s">
        <v>9151</v>
      </c>
      <c r="AA586" s="7" t="s">
        <v>9258</v>
      </c>
      <c r="AB586" s="7" t="s">
        <v>9258</v>
      </c>
      <c r="AC586" s="7" t="s">
        <v>9258</v>
      </c>
    </row>
    <row r="587" spans="1:29" x14ac:dyDescent="0.25">
      <c r="A587" s="7" t="s">
        <v>9151</v>
      </c>
      <c r="B587" s="7" t="s">
        <v>9151</v>
      </c>
      <c r="C587" s="7" t="s">
        <v>9151</v>
      </c>
      <c r="D587" s="7" t="s">
        <v>9151</v>
      </c>
      <c r="E587" s="7">
        <v>-6.8435796</v>
      </c>
      <c r="F587" s="7">
        <v>106.82963719999999</v>
      </c>
      <c r="G587" s="7" t="s">
        <v>9151</v>
      </c>
      <c r="H587" s="7" t="s">
        <v>9258</v>
      </c>
      <c r="I587" s="7" t="s">
        <v>9258</v>
      </c>
      <c r="J587" s="7" t="s">
        <v>9258</v>
      </c>
      <c r="K587" s="7" t="s">
        <v>9151</v>
      </c>
      <c r="L587" s="7" t="s">
        <v>9151</v>
      </c>
      <c r="M587" s="7" t="s">
        <v>9151</v>
      </c>
      <c r="N587" s="7" t="s">
        <v>9151</v>
      </c>
      <c r="O587" s="7" t="s">
        <v>9151</v>
      </c>
      <c r="P587" s="7" t="s">
        <v>9151</v>
      </c>
      <c r="Q587" s="7" t="s">
        <v>9151</v>
      </c>
      <c r="R587" s="7" t="s">
        <v>9151</v>
      </c>
      <c r="S587" s="7" t="s">
        <v>9151</v>
      </c>
      <c r="T587" s="7" t="s">
        <v>9151</v>
      </c>
      <c r="U587" s="7" t="s">
        <v>9151</v>
      </c>
      <c r="V587" s="7" t="s">
        <v>9151</v>
      </c>
      <c r="W587" s="7" t="s">
        <v>9151</v>
      </c>
      <c r="X587" s="7" t="s">
        <v>9151</v>
      </c>
      <c r="Y587" s="7" t="s">
        <v>9151</v>
      </c>
      <c r="Z587" s="7" t="s">
        <v>9151</v>
      </c>
      <c r="AA587" s="7">
        <v>1562300272</v>
      </c>
      <c r="AB587" s="7">
        <v>6.13</v>
      </c>
      <c r="AC587" s="7">
        <v>89.47</v>
      </c>
    </row>
    <row r="588" spans="1:29" x14ac:dyDescent="0.25">
      <c r="A588" s="7" t="s">
        <v>9151</v>
      </c>
      <c r="B588" s="7" t="s">
        <v>9151</v>
      </c>
      <c r="C588" s="7" t="s">
        <v>9151</v>
      </c>
      <c r="D588" s="7" t="s">
        <v>9151</v>
      </c>
      <c r="E588" s="7">
        <v>-34.0257608</v>
      </c>
      <c r="F588" s="7">
        <v>18.4230789</v>
      </c>
      <c r="G588" s="7" t="s">
        <v>9151</v>
      </c>
      <c r="H588" s="7" t="s">
        <v>9258</v>
      </c>
      <c r="I588" s="7" t="s">
        <v>9258</v>
      </c>
      <c r="J588" s="7" t="s">
        <v>9258</v>
      </c>
      <c r="K588" s="7" t="s">
        <v>9151</v>
      </c>
      <c r="L588" s="7" t="s">
        <v>9151</v>
      </c>
      <c r="M588" s="7" t="s">
        <v>9151</v>
      </c>
      <c r="N588" s="7" t="s">
        <v>9151</v>
      </c>
      <c r="O588" s="7" t="s">
        <v>9151</v>
      </c>
      <c r="P588" s="7" t="s">
        <v>9151</v>
      </c>
      <c r="Q588" s="7" t="s">
        <v>9151</v>
      </c>
      <c r="R588" s="7" t="s">
        <v>9151</v>
      </c>
      <c r="S588" s="7" t="s">
        <v>9151</v>
      </c>
      <c r="T588" s="7" t="s">
        <v>9151</v>
      </c>
      <c r="U588" s="7" t="s">
        <v>9151</v>
      </c>
      <c r="V588" s="7" t="s">
        <v>9151</v>
      </c>
      <c r="W588" s="7" t="s">
        <v>9151</v>
      </c>
      <c r="X588" s="7" t="s">
        <v>9151</v>
      </c>
      <c r="Y588" s="7" t="s">
        <v>9151</v>
      </c>
      <c r="Z588" s="7" t="s">
        <v>9151</v>
      </c>
      <c r="AA588" s="7">
        <v>1562300250</v>
      </c>
      <c r="AB588" s="7">
        <v>6.13</v>
      </c>
      <c r="AC588" s="7">
        <v>89.47</v>
      </c>
    </row>
    <row r="589" spans="1:29" x14ac:dyDescent="0.25">
      <c r="A589" s="7" t="s">
        <v>9151</v>
      </c>
      <c r="B589" s="7" t="s">
        <v>9151</v>
      </c>
      <c r="C589" s="7" t="s">
        <v>9151</v>
      </c>
      <c r="D589" s="7" t="s">
        <v>9151</v>
      </c>
      <c r="E589" s="7">
        <v>-6.8510505000000004</v>
      </c>
      <c r="F589" s="7">
        <v>108.08061410000001</v>
      </c>
      <c r="G589" s="7" t="s">
        <v>9151</v>
      </c>
      <c r="H589" s="7" t="s">
        <v>9258</v>
      </c>
      <c r="I589" s="7" t="s">
        <v>9258</v>
      </c>
      <c r="J589" s="7" t="s">
        <v>9258</v>
      </c>
      <c r="K589" s="7" t="s">
        <v>9151</v>
      </c>
      <c r="L589" s="7" t="s">
        <v>9151</v>
      </c>
      <c r="M589" s="7" t="s">
        <v>9151</v>
      </c>
      <c r="N589" s="7" t="s">
        <v>9151</v>
      </c>
      <c r="O589" s="7" t="s">
        <v>9151</v>
      </c>
      <c r="P589" s="7" t="s">
        <v>9151</v>
      </c>
      <c r="Q589" s="7" t="s">
        <v>9151</v>
      </c>
      <c r="R589" s="7" t="s">
        <v>9151</v>
      </c>
      <c r="S589" s="7" t="s">
        <v>9151</v>
      </c>
      <c r="T589" s="7" t="s">
        <v>9151</v>
      </c>
      <c r="U589" s="7" t="s">
        <v>9151</v>
      </c>
      <c r="V589" s="7" t="s">
        <v>9151</v>
      </c>
      <c r="W589" s="7" t="s">
        <v>9151</v>
      </c>
      <c r="X589" s="7" t="s">
        <v>9151</v>
      </c>
      <c r="Y589" s="7" t="s">
        <v>9151</v>
      </c>
      <c r="Z589" s="7" t="s">
        <v>9151</v>
      </c>
      <c r="AA589" s="7">
        <v>1562300255</v>
      </c>
      <c r="AB589" s="7">
        <v>6.13</v>
      </c>
      <c r="AC589" s="7">
        <v>89.47</v>
      </c>
    </row>
    <row r="590" spans="1:29" x14ac:dyDescent="0.25">
      <c r="A590" s="7" t="s">
        <v>9151</v>
      </c>
      <c r="B590" s="7" t="s">
        <v>9151</v>
      </c>
      <c r="C590" s="7" t="s">
        <v>9151</v>
      </c>
      <c r="D590" s="7" t="s">
        <v>9151</v>
      </c>
      <c r="E590" s="7">
        <v>40.400610999999998</v>
      </c>
      <c r="F590" s="7">
        <v>122.34893599999999</v>
      </c>
      <c r="G590" s="7" t="s">
        <v>9151</v>
      </c>
      <c r="H590" s="7" t="s">
        <v>9258</v>
      </c>
      <c r="I590" s="7" t="s">
        <v>9258</v>
      </c>
      <c r="J590" s="7" t="s">
        <v>9258</v>
      </c>
      <c r="K590" s="7" t="s">
        <v>9151</v>
      </c>
      <c r="L590" s="7" t="s">
        <v>9151</v>
      </c>
      <c r="M590" s="7" t="s">
        <v>9151</v>
      </c>
      <c r="N590" s="7" t="s">
        <v>9151</v>
      </c>
      <c r="O590" s="7" t="s">
        <v>9151</v>
      </c>
      <c r="P590" s="7" t="s">
        <v>9151</v>
      </c>
      <c r="Q590" s="7" t="s">
        <v>9151</v>
      </c>
      <c r="R590" s="7" t="s">
        <v>9151</v>
      </c>
      <c r="S590" s="7" t="s">
        <v>9151</v>
      </c>
      <c r="T590" s="7" t="s">
        <v>9151</v>
      </c>
      <c r="U590" s="7" t="s">
        <v>9151</v>
      </c>
      <c r="V590" s="7" t="s">
        <v>9151</v>
      </c>
      <c r="W590" s="7" t="s">
        <v>9151</v>
      </c>
      <c r="X590" s="7" t="s">
        <v>9151</v>
      </c>
      <c r="Y590" s="7" t="s">
        <v>9151</v>
      </c>
      <c r="Z590" s="7" t="s">
        <v>9151</v>
      </c>
      <c r="AA590" s="7">
        <v>1562300239</v>
      </c>
      <c r="AB590" s="7">
        <v>6.13</v>
      </c>
      <c r="AC590" s="7">
        <v>89.47</v>
      </c>
    </row>
    <row r="591" spans="1:29" x14ac:dyDescent="0.25">
      <c r="A591" s="7" t="s">
        <v>9151</v>
      </c>
      <c r="B591" s="7" t="s">
        <v>9151</v>
      </c>
      <c r="C591" s="7" t="s">
        <v>9151</v>
      </c>
      <c r="D591" s="7" t="s">
        <v>9151</v>
      </c>
      <c r="E591" s="7" t="s">
        <v>9258</v>
      </c>
      <c r="F591" s="7" t="s">
        <v>9258</v>
      </c>
      <c r="G591" s="7" t="s">
        <v>9258</v>
      </c>
      <c r="H591" s="7">
        <v>51.9466854</v>
      </c>
      <c r="I591" s="7">
        <v>15.807972299999999</v>
      </c>
      <c r="J591" s="7" t="s">
        <v>9151</v>
      </c>
      <c r="K591" s="7" t="s">
        <v>9151</v>
      </c>
      <c r="L591" s="7" t="s">
        <v>9151</v>
      </c>
      <c r="M591" s="7" t="s">
        <v>9151</v>
      </c>
      <c r="N591" s="7" t="s">
        <v>9151</v>
      </c>
      <c r="O591" s="7" t="s">
        <v>9151</v>
      </c>
      <c r="P591" s="7" t="s">
        <v>9151</v>
      </c>
      <c r="Q591" s="7" t="s">
        <v>9151</v>
      </c>
      <c r="R591" s="7" t="s">
        <v>9151</v>
      </c>
      <c r="S591" s="7" t="s">
        <v>9151</v>
      </c>
      <c r="T591" s="7" t="s">
        <v>9151</v>
      </c>
      <c r="U591" s="7" t="s">
        <v>9151</v>
      </c>
      <c r="V591" s="7" t="s">
        <v>9151</v>
      </c>
      <c r="W591" s="7" t="s">
        <v>9151</v>
      </c>
      <c r="X591" s="7" t="s">
        <v>9151</v>
      </c>
      <c r="Y591" s="7" t="s">
        <v>9151</v>
      </c>
      <c r="Z591" s="7" t="s">
        <v>9151</v>
      </c>
      <c r="AA591" s="7" t="s">
        <v>9258</v>
      </c>
      <c r="AB591" s="7" t="s">
        <v>9258</v>
      </c>
      <c r="AC591" s="7" t="s">
        <v>9258</v>
      </c>
    </row>
    <row r="592" spans="1:29" x14ac:dyDescent="0.25">
      <c r="A592" s="7" t="s">
        <v>9151</v>
      </c>
      <c r="B592" s="7" t="s">
        <v>9151</v>
      </c>
      <c r="C592" s="7" t="s">
        <v>9151</v>
      </c>
      <c r="D592" s="7" t="s">
        <v>9151</v>
      </c>
      <c r="E592" s="7" t="s">
        <v>9258</v>
      </c>
      <c r="F592" s="7" t="s">
        <v>9258</v>
      </c>
      <c r="G592" s="7" t="s">
        <v>9258</v>
      </c>
      <c r="H592" s="7">
        <v>4.6259069999999998</v>
      </c>
      <c r="I592" s="7">
        <v>-75.761865</v>
      </c>
      <c r="J592" s="7" t="s">
        <v>9151</v>
      </c>
      <c r="K592" s="7" t="s">
        <v>9151</v>
      </c>
      <c r="L592" s="7" t="s">
        <v>9151</v>
      </c>
      <c r="M592" s="7" t="s">
        <v>9151</v>
      </c>
      <c r="N592" s="7" t="s">
        <v>9151</v>
      </c>
      <c r="O592" s="7" t="s">
        <v>9151</v>
      </c>
      <c r="P592" s="7" t="s">
        <v>9151</v>
      </c>
      <c r="Q592" s="7" t="s">
        <v>9151</v>
      </c>
      <c r="R592" s="7" t="s">
        <v>9151</v>
      </c>
      <c r="S592" s="7" t="s">
        <v>9151</v>
      </c>
      <c r="T592" s="7" t="s">
        <v>9151</v>
      </c>
      <c r="U592" s="7" t="s">
        <v>9151</v>
      </c>
      <c r="V592" s="7" t="s">
        <v>9151</v>
      </c>
      <c r="W592" s="7" t="s">
        <v>9151</v>
      </c>
      <c r="X592" s="7" t="s">
        <v>9151</v>
      </c>
      <c r="Y592" s="7" t="s">
        <v>9151</v>
      </c>
      <c r="Z592" s="7" t="s">
        <v>9151</v>
      </c>
      <c r="AA592" s="7" t="s">
        <v>9258</v>
      </c>
      <c r="AB592" s="7" t="s">
        <v>9258</v>
      </c>
      <c r="AC592" s="7" t="s">
        <v>9258</v>
      </c>
    </row>
    <row r="593" spans="1:29" x14ac:dyDescent="0.25">
      <c r="A593" s="7" t="s">
        <v>9151</v>
      </c>
      <c r="B593" s="7" t="s">
        <v>9151</v>
      </c>
      <c r="C593" s="7" t="s">
        <v>9151</v>
      </c>
      <c r="D593" s="7" t="s">
        <v>9151</v>
      </c>
      <c r="E593" s="7" t="s">
        <v>9258</v>
      </c>
      <c r="F593" s="7" t="s">
        <v>9258</v>
      </c>
      <c r="G593" s="7" t="s">
        <v>9258</v>
      </c>
      <c r="H593" s="7">
        <v>13.425452200000001</v>
      </c>
      <c r="I593" s="7">
        <v>99.959082199999997</v>
      </c>
      <c r="J593" s="7" t="s">
        <v>9151</v>
      </c>
      <c r="K593" s="7" t="s">
        <v>9151</v>
      </c>
      <c r="L593" s="7" t="s">
        <v>9151</v>
      </c>
      <c r="M593" s="7" t="s">
        <v>9151</v>
      </c>
      <c r="N593" s="7" t="s">
        <v>9151</v>
      </c>
      <c r="O593" s="7" t="s">
        <v>9151</v>
      </c>
      <c r="P593" s="7" t="s">
        <v>9151</v>
      </c>
      <c r="Q593" s="7" t="s">
        <v>9151</v>
      </c>
      <c r="R593" s="7" t="s">
        <v>9151</v>
      </c>
      <c r="S593" s="7" t="s">
        <v>9151</v>
      </c>
      <c r="T593" s="7" t="s">
        <v>9151</v>
      </c>
      <c r="U593" s="7" t="s">
        <v>9151</v>
      </c>
      <c r="V593" s="7" t="s">
        <v>9151</v>
      </c>
      <c r="W593" s="7" t="s">
        <v>9151</v>
      </c>
      <c r="X593" s="7" t="s">
        <v>9151</v>
      </c>
      <c r="Y593" s="7" t="s">
        <v>9151</v>
      </c>
      <c r="Z593" s="7" t="s">
        <v>9151</v>
      </c>
      <c r="AA593" s="7" t="s">
        <v>9258</v>
      </c>
      <c r="AB593" s="7" t="s">
        <v>9258</v>
      </c>
      <c r="AC593" s="7" t="s">
        <v>9258</v>
      </c>
    </row>
    <row r="594" spans="1:29" x14ac:dyDescent="0.25">
      <c r="A594" s="7" t="s">
        <v>9151</v>
      </c>
      <c r="B594" s="7" t="s">
        <v>9151</v>
      </c>
      <c r="C594" s="7" t="s">
        <v>9151</v>
      </c>
      <c r="D594" s="7" t="s">
        <v>9151</v>
      </c>
      <c r="E594" s="7">
        <v>50.940759999999997</v>
      </c>
      <c r="F594" s="7">
        <v>16.49474</v>
      </c>
      <c r="G594" s="7" t="s">
        <v>9151</v>
      </c>
      <c r="H594" s="7" t="s">
        <v>9258</v>
      </c>
      <c r="I594" s="7" t="s">
        <v>9258</v>
      </c>
      <c r="J594" s="7" t="s">
        <v>9258</v>
      </c>
      <c r="K594" s="7" t="s">
        <v>9151</v>
      </c>
      <c r="L594" s="7" t="s">
        <v>9151</v>
      </c>
      <c r="M594" s="7" t="s">
        <v>9151</v>
      </c>
      <c r="N594" s="7" t="s">
        <v>9151</v>
      </c>
      <c r="O594" s="7" t="s">
        <v>9151</v>
      </c>
      <c r="P594" s="7" t="s">
        <v>9151</v>
      </c>
      <c r="Q594" s="7" t="s">
        <v>9151</v>
      </c>
      <c r="R594" s="7" t="s">
        <v>9151</v>
      </c>
      <c r="S594" s="7" t="s">
        <v>9151</v>
      </c>
      <c r="T594" s="7" t="s">
        <v>9151</v>
      </c>
      <c r="U594" s="7" t="s">
        <v>9151</v>
      </c>
      <c r="V594" s="7" t="s">
        <v>9151</v>
      </c>
      <c r="W594" s="7" t="s">
        <v>9151</v>
      </c>
      <c r="X594" s="7" t="s">
        <v>9151</v>
      </c>
      <c r="Y594" s="7" t="s">
        <v>9151</v>
      </c>
      <c r="Z594" s="7" t="s">
        <v>9151</v>
      </c>
      <c r="AA594" s="7">
        <v>1558493681</v>
      </c>
      <c r="AB594" s="7">
        <v>107.95</v>
      </c>
      <c r="AC594" s="7">
        <v>154.41999999999999</v>
      </c>
    </row>
    <row r="595" spans="1:29" x14ac:dyDescent="0.25">
      <c r="A595" s="7" t="s">
        <v>9151</v>
      </c>
      <c r="B595" s="7" t="s">
        <v>9151</v>
      </c>
      <c r="C595" s="7" t="s">
        <v>9151</v>
      </c>
      <c r="D595" s="7" t="s">
        <v>9151</v>
      </c>
      <c r="E595" s="7">
        <v>37.851253300000003</v>
      </c>
      <c r="F595" s="7">
        <v>140.60909749999999</v>
      </c>
      <c r="G595" s="7" t="s">
        <v>9151</v>
      </c>
      <c r="H595" s="7" t="s">
        <v>9258</v>
      </c>
      <c r="I595" s="7" t="s">
        <v>9258</v>
      </c>
      <c r="J595" s="7" t="s">
        <v>9258</v>
      </c>
      <c r="K595" s="7" t="s">
        <v>9151</v>
      </c>
      <c r="L595" s="7" t="s">
        <v>9151</v>
      </c>
      <c r="M595" s="7" t="s">
        <v>9151</v>
      </c>
      <c r="N595" s="7" t="s">
        <v>9151</v>
      </c>
      <c r="O595" s="7" t="s">
        <v>9151</v>
      </c>
      <c r="P595" s="7" t="s">
        <v>9151</v>
      </c>
      <c r="Q595" s="7" t="s">
        <v>9151</v>
      </c>
      <c r="R595" s="7" t="s">
        <v>9151</v>
      </c>
      <c r="S595" s="7" t="s">
        <v>9151</v>
      </c>
      <c r="T595" s="7" t="s">
        <v>9151</v>
      </c>
      <c r="U595" s="7" t="s">
        <v>9151</v>
      </c>
      <c r="V595" s="7" t="s">
        <v>9151</v>
      </c>
      <c r="W595" s="7" t="s">
        <v>9151</v>
      </c>
      <c r="X595" s="7" t="s">
        <v>9151</v>
      </c>
      <c r="Y595" s="7" t="s">
        <v>9151</v>
      </c>
      <c r="Z595" s="7" t="s">
        <v>9151</v>
      </c>
      <c r="AA595" s="7">
        <v>1558493681</v>
      </c>
      <c r="AB595" s="7">
        <v>107.95</v>
      </c>
      <c r="AC595" s="7">
        <v>154.41999999999999</v>
      </c>
    </row>
    <row r="596" spans="1:29" x14ac:dyDescent="0.25">
      <c r="A596" s="7" t="s">
        <v>9151</v>
      </c>
      <c r="B596" s="7" t="s">
        <v>9151</v>
      </c>
      <c r="C596" s="7" t="s">
        <v>9151</v>
      </c>
      <c r="D596" s="7" t="s">
        <v>9151</v>
      </c>
      <c r="E596" s="7" t="s">
        <v>9258</v>
      </c>
      <c r="F596" s="7" t="s">
        <v>9258</v>
      </c>
      <c r="G596" s="7" t="s">
        <v>9258</v>
      </c>
      <c r="H596" s="7">
        <v>35.190421200000003</v>
      </c>
      <c r="I596" s="7">
        <v>136.6566541</v>
      </c>
      <c r="J596" s="7" t="s">
        <v>9151</v>
      </c>
      <c r="K596" s="7" t="s">
        <v>9151</v>
      </c>
      <c r="L596" s="7" t="s">
        <v>9151</v>
      </c>
      <c r="M596" s="7" t="s">
        <v>9151</v>
      </c>
      <c r="N596" s="7" t="s">
        <v>9151</v>
      </c>
      <c r="O596" s="7" t="s">
        <v>9151</v>
      </c>
      <c r="P596" s="7" t="s">
        <v>9151</v>
      </c>
      <c r="Q596" s="7" t="s">
        <v>9151</v>
      </c>
      <c r="R596" s="7" t="s">
        <v>9151</v>
      </c>
      <c r="S596" s="7" t="s">
        <v>9151</v>
      </c>
      <c r="T596" s="7" t="s">
        <v>9151</v>
      </c>
      <c r="U596" s="7" t="s">
        <v>9151</v>
      </c>
      <c r="V596" s="7" t="s">
        <v>9151</v>
      </c>
      <c r="W596" s="7" t="s">
        <v>9151</v>
      </c>
      <c r="X596" s="7" t="s">
        <v>9151</v>
      </c>
      <c r="Y596" s="7" t="s">
        <v>9151</v>
      </c>
      <c r="Z596" s="7" t="s">
        <v>9151</v>
      </c>
      <c r="AA596" s="7" t="s">
        <v>9258</v>
      </c>
      <c r="AB596" s="7" t="s">
        <v>9258</v>
      </c>
      <c r="AC596" s="7" t="s">
        <v>9258</v>
      </c>
    </row>
    <row r="597" spans="1:29" x14ac:dyDescent="0.25">
      <c r="A597" s="7" t="s">
        <v>9151</v>
      </c>
      <c r="B597" s="7" t="s">
        <v>9151</v>
      </c>
      <c r="C597" s="7" t="s">
        <v>9151</v>
      </c>
      <c r="D597" s="7" t="s">
        <v>9151</v>
      </c>
      <c r="E597" s="7" t="s">
        <v>9258</v>
      </c>
      <c r="F597" s="7" t="s">
        <v>9258</v>
      </c>
      <c r="G597" s="7" t="s">
        <v>9258</v>
      </c>
      <c r="H597" s="7">
        <v>29.422657999999998</v>
      </c>
      <c r="I597" s="7">
        <v>-98.486990500000005</v>
      </c>
      <c r="J597" s="7" t="s">
        <v>9151</v>
      </c>
      <c r="K597" s="7" t="s">
        <v>9151</v>
      </c>
      <c r="L597" s="7" t="s">
        <v>9151</v>
      </c>
      <c r="M597" s="7" t="s">
        <v>9151</v>
      </c>
      <c r="N597" s="7" t="s">
        <v>9151</v>
      </c>
      <c r="O597" s="7" t="s">
        <v>9151</v>
      </c>
      <c r="P597" s="7" t="s">
        <v>9151</v>
      </c>
      <c r="Q597" s="7" t="s">
        <v>9151</v>
      </c>
      <c r="R597" s="7" t="s">
        <v>9151</v>
      </c>
      <c r="S597" s="7" t="s">
        <v>9151</v>
      </c>
      <c r="T597" s="7" t="s">
        <v>9151</v>
      </c>
      <c r="U597" s="7" t="s">
        <v>9151</v>
      </c>
      <c r="V597" s="7" t="s">
        <v>9151</v>
      </c>
      <c r="W597" s="7" t="s">
        <v>9151</v>
      </c>
      <c r="X597" s="7" t="s">
        <v>9151</v>
      </c>
      <c r="Y597" s="7" t="s">
        <v>9151</v>
      </c>
      <c r="Z597" s="7" t="s">
        <v>9151</v>
      </c>
      <c r="AA597" s="7" t="s">
        <v>9258</v>
      </c>
      <c r="AB597" s="7" t="s">
        <v>9258</v>
      </c>
      <c r="AC597" s="7" t="s">
        <v>9258</v>
      </c>
    </row>
    <row r="598" spans="1:29" x14ac:dyDescent="0.25">
      <c r="A598" s="7" t="s">
        <v>9151</v>
      </c>
      <c r="B598" s="7" t="s">
        <v>9151</v>
      </c>
      <c r="C598" s="7" t="s">
        <v>9151</v>
      </c>
      <c r="D598" s="7" t="s">
        <v>9151</v>
      </c>
      <c r="E598" s="7" t="s">
        <v>9258</v>
      </c>
      <c r="F598" s="7" t="s">
        <v>9258</v>
      </c>
      <c r="G598" s="7" t="s">
        <v>9258</v>
      </c>
      <c r="H598" s="7">
        <v>47.937087099999999</v>
      </c>
      <c r="I598" s="7">
        <v>29.628840100000001</v>
      </c>
      <c r="J598" s="7" t="s">
        <v>9151</v>
      </c>
      <c r="K598" s="7" t="s">
        <v>9151</v>
      </c>
      <c r="L598" s="7" t="s">
        <v>9151</v>
      </c>
      <c r="M598" s="7" t="s">
        <v>9151</v>
      </c>
      <c r="N598" s="7" t="s">
        <v>9151</v>
      </c>
      <c r="O598" s="7" t="s">
        <v>9151</v>
      </c>
      <c r="P598" s="7" t="s">
        <v>9151</v>
      </c>
      <c r="Q598" s="7" t="s">
        <v>9151</v>
      </c>
      <c r="R598" s="7" t="s">
        <v>9151</v>
      </c>
      <c r="S598" s="7" t="s">
        <v>9151</v>
      </c>
      <c r="T598" s="7" t="s">
        <v>9151</v>
      </c>
      <c r="U598" s="7" t="s">
        <v>9151</v>
      </c>
      <c r="V598" s="7" t="s">
        <v>9151</v>
      </c>
      <c r="W598" s="7" t="s">
        <v>9151</v>
      </c>
      <c r="X598" s="7" t="s">
        <v>9151</v>
      </c>
      <c r="Y598" s="7" t="s">
        <v>9151</v>
      </c>
      <c r="Z598" s="7" t="s">
        <v>9151</v>
      </c>
      <c r="AA598" s="7" t="s">
        <v>9258</v>
      </c>
      <c r="AB598" s="7" t="s">
        <v>9258</v>
      </c>
      <c r="AC598" s="7" t="s">
        <v>9258</v>
      </c>
    </row>
    <row r="599" spans="1:29" x14ac:dyDescent="0.25">
      <c r="A599" s="7" t="s">
        <v>9151</v>
      </c>
      <c r="B599" s="7" t="s">
        <v>9151</v>
      </c>
      <c r="C599" s="7" t="s">
        <v>9151</v>
      </c>
      <c r="D599" s="7" t="s">
        <v>9151</v>
      </c>
      <c r="E599" s="7" t="s">
        <v>9258</v>
      </c>
      <c r="F599" s="7" t="s">
        <v>9258</v>
      </c>
      <c r="G599" s="7" t="s">
        <v>9258</v>
      </c>
      <c r="H599" s="7">
        <v>60.392797999999999</v>
      </c>
      <c r="I599" s="7">
        <v>5.3223460999999999</v>
      </c>
      <c r="J599" s="7" t="s">
        <v>9151</v>
      </c>
      <c r="K599" s="7" t="s">
        <v>9151</v>
      </c>
      <c r="L599" s="7" t="s">
        <v>9151</v>
      </c>
      <c r="M599" s="7" t="s">
        <v>9151</v>
      </c>
      <c r="N599" s="7" t="s">
        <v>9151</v>
      </c>
      <c r="O599" s="7" t="s">
        <v>9151</v>
      </c>
      <c r="P599" s="7" t="s">
        <v>9151</v>
      </c>
      <c r="Q599" s="7" t="s">
        <v>9151</v>
      </c>
      <c r="R599" s="7" t="s">
        <v>9151</v>
      </c>
      <c r="S599" s="7" t="s">
        <v>9151</v>
      </c>
      <c r="T599" s="7" t="s">
        <v>9151</v>
      </c>
      <c r="U599" s="7" t="s">
        <v>9151</v>
      </c>
      <c r="V599" s="7" t="s">
        <v>9151</v>
      </c>
      <c r="W599" s="7" t="s">
        <v>9151</v>
      </c>
      <c r="X599" s="7" t="s">
        <v>9151</v>
      </c>
      <c r="Y599" s="7" t="s">
        <v>9151</v>
      </c>
      <c r="Z599" s="7" t="s">
        <v>9151</v>
      </c>
      <c r="AA599" s="7" t="s">
        <v>9258</v>
      </c>
      <c r="AB599" s="7" t="s">
        <v>9258</v>
      </c>
      <c r="AC599" s="7" t="s">
        <v>9258</v>
      </c>
    </row>
    <row r="600" spans="1:29" x14ac:dyDescent="0.25">
      <c r="A600" s="7" t="s">
        <v>9151</v>
      </c>
      <c r="B600" s="7" t="s">
        <v>9151</v>
      </c>
      <c r="C600" s="7" t="s">
        <v>9151</v>
      </c>
      <c r="D600" s="7" t="s">
        <v>9151</v>
      </c>
      <c r="E600" s="7">
        <v>15.398549600000001</v>
      </c>
      <c r="F600" s="7">
        <v>-88.565591299999994</v>
      </c>
      <c r="G600" s="7" t="s">
        <v>9151</v>
      </c>
      <c r="H600" s="7" t="s">
        <v>9258</v>
      </c>
      <c r="I600" s="7" t="s">
        <v>9258</v>
      </c>
      <c r="J600" s="7" t="s">
        <v>9258</v>
      </c>
      <c r="K600" s="7" t="s">
        <v>9151</v>
      </c>
      <c r="L600" s="7" t="s">
        <v>9151</v>
      </c>
      <c r="M600" s="7" t="s">
        <v>9151</v>
      </c>
      <c r="N600" s="7" t="s">
        <v>9151</v>
      </c>
      <c r="O600" s="7" t="s">
        <v>9151</v>
      </c>
      <c r="P600" s="7" t="s">
        <v>9151</v>
      </c>
      <c r="Q600" s="7" t="s">
        <v>9151</v>
      </c>
      <c r="R600" s="7" t="s">
        <v>9151</v>
      </c>
      <c r="S600" s="7" t="s">
        <v>9151</v>
      </c>
      <c r="T600" s="7" t="s">
        <v>9151</v>
      </c>
      <c r="U600" s="7" t="s">
        <v>9151</v>
      </c>
      <c r="V600" s="7" t="s">
        <v>9151</v>
      </c>
      <c r="W600" s="7" t="s">
        <v>9151</v>
      </c>
      <c r="X600" s="7" t="s">
        <v>9151</v>
      </c>
      <c r="Y600" s="7" t="s">
        <v>9151</v>
      </c>
      <c r="Z600" s="7" t="s">
        <v>9151</v>
      </c>
      <c r="AA600" s="7">
        <v>1562572608</v>
      </c>
      <c r="AB600" s="7">
        <v>197.2</v>
      </c>
      <c r="AC600" s="7">
        <v>51.37</v>
      </c>
    </row>
    <row r="601" spans="1:29" x14ac:dyDescent="0.25">
      <c r="A601" s="7" t="s">
        <v>9151</v>
      </c>
      <c r="B601" s="7" t="s">
        <v>9151</v>
      </c>
      <c r="C601" s="7" t="s">
        <v>9151</v>
      </c>
      <c r="D601" s="7" t="s">
        <v>9151</v>
      </c>
      <c r="E601" s="7">
        <v>25.903479999999998</v>
      </c>
      <c r="F601" s="7">
        <v>116.070449</v>
      </c>
      <c r="G601" s="7" t="s">
        <v>9151</v>
      </c>
      <c r="H601" s="7" t="s">
        <v>9258</v>
      </c>
      <c r="I601" s="7" t="s">
        <v>9258</v>
      </c>
      <c r="J601" s="7" t="s">
        <v>9258</v>
      </c>
      <c r="K601" s="7" t="s">
        <v>9151</v>
      </c>
      <c r="L601" s="7" t="s">
        <v>9151</v>
      </c>
      <c r="M601" s="7" t="s">
        <v>9151</v>
      </c>
      <c r="N601" s="7" t="s">
        <v>9151</v>
      </c>
      <c r="O601" s="7" t="s">
        <v>9151</v>
      </c>
      <c r="P601" s="7" t="s">
        <v>9151</v>
      </c>
      <c r="Q601" s="7" t="s">
        <v>9151</v>
      </c>
      <c r="R601" s="7" t="s">
        <v>9151</v>
      </c>
      <c r="S601" s="7" t="s">
        <v>9151</v>
      </c>
      <c r="T601" s="7" t="s">
        <v>9151</v>
      </c>
      <c r="U601" s="7" t="s">
        <v>9151</v>
      </c>
      <c r="V601" s="7" t="s">
        <v>9151</v>
      </c>
      <c r="W601" s="7" t="s">
        <v>9151</v>
      </c>
      <c r="X601" s="7" t="s">
        <v>9151</v>
      </c>
      <c r="Y601" s="7" t="s">
        <v>9151</v>
      </c>
      <c r="Z601" s="7" t="s">
        <v>9151</v>
      </c>
      <c r="AA601" s="7">
        <v>1562572606</v>
      </c>
      <c r="AB601" s="7">
        <v>197.2</v>
      </c>
      <c r="AC601" s="7">
        <v>51.37</v>
      </c>
    </row>
    <row r="602" spans="1:29" x14ac:dyDescent="0.25">
      <c r="A602" s="7" t="s">
        <v>9151</v>
      </c>
      <c r="B602" s="7" t="s">
        <v>9151</v>
      </c>
      <c r="C602" s="7" t="s">
        <v>9151</v>
      </c>
      <c r="D602" s="7" t="s">
        <v>9151</v>
      </c>
      <c r="E602" s="7" t="s">
        <v>9258</v>
      </c>
      <c r="F602" s="7" t="s">
        <v>9258</v>
      </c>
      <c r="G602" s="7" t="s">
        <v>9258</v>
      </c>
      <c r="H602" s="7">
        <v>14.5671014</v>
      </c>
      <c r="I602" s="7">
        <v>121.0312325</v>
      </c>
      <c r="J602" s="7" t="s">
        <v>9151</v>
      </c>
      <c r="K602" s="7" t="s">
        <v>9151</v>
      </c>
      <c r="L602" s="7" t="s">
        <v>9151</v>
      </c>
      <c r="M602" s="7" t="s">
        <v>9151</v>
      </c>
      <c r="N602" s="7" t="s">
        <v>9151</v>
      </c>
      <c r="O602" s="7" t="s">
        <v>9151</v>
      </c>
      <c r="P602" s="7" t="s">
        <v>9151</v>
      </c>
      <c r="Q602" s="7" t="s">
        <v>9151</v>
      </c>
      <c r="R602" s="7" t="s">
        <v>9151</v>
      </c>
      <c r="S602" s="7" t="s">
        <v>9151</v>
      </c>
      <c r="T602" s="7" t="s">
        <v>9151</v>
      </c>
      <c r="U602" s="7" t="s">
        <v>9151</v>
      </c>
      <c r="V602" s="7" t="s">
        <v>9151</v>
      </c>
      <c r="W602" s="7" t="s">
        <v>9151</v>
      </c>
      <c r="X602" s="7" t="s">
        <v>9151</v>
      </c>
      <c r="Y602" s="7" t="s">
        <v>9151</v>
      </c>
      <c r="Z602" s="7" t="s">
        <v>9151</v>
      </c>
      <c r="AA602" s="7" t="s">
        <v>9258</v>
      </c>
      <c r="AB602" s="7" t="s">
        <v>9258</v>
      </c>
      <c r="AC602" s="7" t="s">
        <v>9258</v>
      </c>
    </row>
    <row r="603" spans="1:29" x14ac:dyDescent="0.25">
      <c r="A603" s="7" t="s">
        <v>9151</v>
      </c>
      <c r="B603" s="7" t="s">
        <v>9151</v>
      </c>
      <c r="C603" s="7" t="s">
        <v>9151</v>
      </c>
      <c r="D603" s="7" t="s">
        <v>9151</v>
      </c>
      <c r="E603" s="7" t="s">
        <v>9258</v>
      </c>
      <c r="F603" s="7" t="s">
        <v>9258</v>
      </c>
      <c r="G603" s="7" t="s">
        <v>9258</v>
      </c>
      <c r="H603" s="7">
        <v>28.682309</v>
      </c>
      <c r="I603" s="7">
        <v>118.24476900000001</v>
      </c>
      <c r="J603" s="7" t="s">
        <v>9151</v>
      </c>
      <c r="K603" s="7" t="s">
        <v>9151</v>
      </c>
      <c r="L603" s="7" t="s">
        <v>9151</v>
      </c>
      <c r="M603" s="7" t="s">
        <v>9151</v>
      </c>
      <c r="N603" s="7" t="s">
        <v>9151</v>
      </c>
      <c r="O603" s="7" t="s">
        <v>9151</v>
      </c>
      <c r="P603" s="7" t="s">
        <v>9151</v>
      </c>
      <c r="Q603" s="7" t="s">
        <v>9151</v>
      </c>
      <c r="R603" s="7" t="s">
        <v>9151</v>
      </c>
      <c r="S603" s="7" t="s">
        <v>9151</v>
      </c>
      <c r="T603" s="7" t="s">
        <v>9151</v>
      </c>
      <c r="U603" s="7" t="s">
        <v>9151</v>
      </c>
      <c r="V603" s="7" t="s">
        <v>9151</v>
      </c>
      <c r="W603" s="7" t="s">
        <v>9151</v>
      </c>
      <c r="X603" s="7" t="s">
        <v>9151</v>
      </c>
      <c r="Y603" s="7" t="s">
        <v>9151</v>
      </c>
      <c r="Z603" s="7" t="s">
        <v>9151</v>
      </c>
      <c r="AA603" s="7" t="s">
        <v>9258</v>
      </c>
      <c r="AB603" s="7" t="s">
        <v>9258</v>
      </c>
      <c r="AC603" s="7" t="s">
        <v>9258</v>
      </c>
    </row>
    <row r="604" spans="1:29" x14ac:dyDescent="0.25">
      <c r="A604" s="7" t="s">
        <v>9151</v>
      </c>
      <c r="B604" s="7" t="s">
        <v>9151</v>
      </c>
      <c r="C604" s="7" t="s">
        <v>9151</v>
      </c>
      <c r="D604" s="7" t="s">
        <v>9151</v>
      </c>
      <c r="E604" s="7" t="s">
        <v>9258</v>
      </c>
      <c r="F604" s="7" t="s">
        <v>9258</v>
      </c>
      <c r="G604" s="7" t="s">
        <v>9258</v>
      </c>
      <c r="H604" s="7">
        <v>53.548477599999998</v>
      </c>
      <c r="I604" s="7">
        <v>87.259830399999998</v>
      </c>
      <c r="J604" s="7" t="s">
        <v>9151</v>
      </c>
      <c r="K604" s="7" t="s">
        <v>9151</v>
      </c>
      <c r="L604" s="7" t="s">
        <v>9151</v>
      </c>
      <c r="M604" s="7" t="s">
        <v>9151</v>
      </c>
      <c r="N604" s="7" t="s">
        <v>9151</v>
      </c>
      <c r="O604" s="7" t="s">
        <v>9151</v>
      </c>
      <c r="P604" s="7" t="s">
        <v>9151</v>
      </c>
      <c r="Q604" s="7" t="s">
        <v>9151</v>
      </c>
      <c r="R604" s="7" t="s">
        <v>9151</v>
      </c>
      <c r="S604" s="7" t="s">
        <v>9151</v>
      </c>
      <c r="T604" s="7" t="s">
        <v>9151</v>
      </c>
      <c r="U604" s="7" t="s">
        <v>9151</v>
      </c>
      <c r="V604" s="7" t="s">
        <v>9151</v>
      </c>
      <c r="W604" s="7" t="s">
        <v>9151</v>
      </c>
      <c r="X604" s="7" t="s">
        <v>9151</v>
      </c>
      <c r="Y604" s="7" t="s">
        <v>9151</v>
      </c>
      <c r="Z604" s="7" t="s">
        <v>9151</v>
      </c>
      <c r="AA604" s="7" t="s">
        <v>9258</v>
      </c>
      <c r="AB604" s="7" t="s">
        <v>9258</v>
      </c>
      <c r="AC604" s="7" t="s">
        <v>9258</v>
      </c>
    </row>
    <row r="605" spans="1:29" x14ac:dyDescent="0.25">
      <c r="A605" s="7" t="s">
        <v>9151</v>
      </c>
      <c r="B605" s="7" t="s">
        <v>9151</v>
      </c>
      <c r="C605" s="7" t="s">
        <v>9151</v>
      </c>
      <c r="D605" s="7" t="s">
        <v>9151</v>
      </c>
      <c r="E605" s="7" t="s">
        <v>9258</v>
      </c>
      <c r="F605" s="7" t="s">
        <v>9258</v>
      </c>
      <c r="G605" s="7" t="s">
        <v>9258</v>
      </c>
      <c r="H605" s="7">
        <v>42.060384999999997</v>
      </c>
      <c r="I605" s="7">
        <v>120.665667</v>
      </c>
      <c r="J605" s="7" t="s">
        <v>9151</v>
      </c>
      <c r="K605" s="7" t="s">
        <v>9151</v>
      </c>
      <c r="L605" s="7" t="s">
        <v>9151</v>
      </c>
      <c r="M605" s="7" t="s">
        <v>9151</v>
      </c>
      <c r="N605" s="7" t="s">
        <v>9151</v>
      </c>
      <c r="O605" s="7" t="s">
        <v>9151</v>
      </c>
      <c r="P605" s="7" t="s">
        <v>9151</v>
      </c>
      <c r="Q605" s="7" t="s">
        <v>9151</v>
      </c>
      <c r="R605" s="7" t="s">
        <v>9151</v>
      </c>
      <c r="S605" s="7" t="s">
        <v>9151</v>
      </c>
      <c r="T605" s="7" t="s">
        <v>9151</v>
      </c>
      <c r="U605" s="7" t="s">
        <v>9151</v>
      </c>
      <c r="V605" s="7" t="s">
        <v>9151</v>
      </c>
      <c r="W605" s="7" t="s">
        <v>9151</v>
      </c>
      <c r="X605" s="7" t="s">
        <v>9151</v>
      </c>
      <c r="Y605" s="7" t="s">
        <v>9151</v>
      </c>
      <c r="Z605" s="7" t="s">
        <v>9151</v>
      </c>
      <c r="AA605" s="7" t="s">
        <v>9258</v>
      </c>
      <c r="AB605" s="7" t="s">
        <v>9258</v>
      </c>
      <c r="AC605" s="7" t="s">
        <v>9258</v>
      </c>
    </row>
    <row r="606" spans="1:29" x14ac:dyDescent="0.25">
      <c r="A606" s="7" t="s">
        <v>9151</v>
      </c>
      <c r="B606" s="7" t="s">
        <v>9151</v>
      </c>
      <c r="C606" s="7" t="s">
        <v>9151</v>
      </c>
      <c r="D606" s="7" t="s">
        <v>9151</v>
      </c>
      <c r="E606" s="7" t="s">
        <v>9258</v>
      </c>
      <c r="F606" s="7" t="s">
        <v>9258</v>
      </c>
      <c r="G606" s="7" t="s">
        <v>9258</v>
      </c>
      <c r="H606" s="7">
        <v>14.6425547</v>
      </c>
      <c r="I606" s="7">
        <v>121.01015099999999</v>
      </c>
      <c r="J606" s="7" t="s">
        <v>9151</v>
      </c>
      <c r="K606" s="7" t="s">
        <v>9151</v>
      </c>
      <c r="L606" s="7" t="s">
        <v>9151</v>
      </c>
      <c r="M606" s="7" t="s">
        <v>9151</v>
      </c>
      <c r="N606" s="7" t="s">
        <v>9151</v>
      </c>
      <c r="O606" s="7" t="s">
        <v>9151</v>
      </c>
      <c r="P606" s="7" t="s">
        <v>9151</v>
      </c>
      <c r="Q606" s="7" t="s">
        <v>9151</v>
      </c>
      <c r="R606" s="7" t="s">
        <v>9151</v>
      </c>
      <c r="S606" s="7" t="s">
        <v>9151</v>
      </c>
      <c r="T606" s="7" t="s">
        <v>9151</v>
      </c>
      <c r="U606" s="7" t="s">
        <v>9151</v>
      </c>
      <c r="V606" s="7" t="s">
        <v>9151</v>
      </c>
      <c r="W606" s="7" t="s">
        <v>9151</v>
      </c>
      <c r="X606" s="7" t="s">
        <v>9151</v>
      </c>
      <c r="Y606" s="7" t="s">
        <v>9151</v>
      </c>
      <c r="Z606" s="7" t="s">
        <v>9151</v>
      </c>
      <c r="AA606" s="7" t="s">
        <v>9258</v>
      </c>
      <c r="AB606" s="7" t="s">
        <v>9258</v>
      </c>
      <c r="AC606" s="7" t="s">
        <v>9258</v>
      </c>
    </row>
    <row r="607" spans="1:29" x14ac:dyDescent="0.25">
      <c r="A607" s="7" t="s">
        <v>9151</v>
      </c>
      <c r="B607" s="7" t="s">
        <v>9151</v>
      </c>
      <c r="C607" s="7" t="s">
        <v>9151</v>
      </c>
      <c r="D607" s="7" t="s">
        <v>9151</v>
      </c>
      <c r="E607" s="7">
        <v>20.6518868</v>
      </c>
      <c r="F607" s="7">
        <v>-105.20613470000001</v>
      </c>
      <c r="G607" s="7" t="s">
        <v>9151</v>
      </c>
      <c r="H607" s="7" t="s">
        <v>9258</v>
      </c>
      <c r="I607" s="7" t="s">
        <v>9258</v>
      </c>
      <c r="J607" s="7" t="s">
        <v>9258</v>
      </c>
      <c r="K607" s="7" t="s">
        <v>9151</v>
      </c>
      <c r="L607" s="7" t="s">
        <v>9151</v>
      </c>
      <c r="M607" s="7" t="s">
        <v>9151</v>
      </c>
      <c r="N607" s="7" t="s">
        <v>9151</v>
      </c>
      <c r="O607" s="7" t="s">
        <v>9151</v>
      </c>
      <c r="P607" s="7" t="s">
        <v>9151</v>
      </c>
      <c r="Q607" s="7" t="s">
        <v>9151</v>
      </c>
      <c r="R607" s="7" t="s">
        <v>9151</v>
      </c>
      <c r="S607" s="7" t="s">
        <v>9151</v>
      </c>
      <c r="T607" s="7" t="s">
        <v>9151</v>
      </c>
      <c r="U607" s="7" t="s">
        <v>9151</v>
      </c>
      <c r="V607" s="7" t="s">
        <v>9151</v>
      </c>
      <c r="W607" s="7" t="s">
        <v>9151</v>
      </c>
      <c r="X607" s="7" t="s">
        <v>9151</v>
      </c>
      <c r="Y607" s="7" t="s">
        <v>9151</v>
      </c>
      <c r="Z607" s="7" t="s">
        <v>9151</v>
      </c>
      <c r="AA607" s="7">
        <v>1552194090</v>
      </c>
      <c r="AB607" s="7">
        <v>114.16</v>
      </c>
      <c r="AC607" s="7">
        <v>115.42</v>
      </c>
    </row>
    <row r="608" spans="1:29" x14ac:dyDescent="0.25">
      <c r="A608" s="7" t="s">
        <v>9151</v>
      </c>
      <c r="B608" s="7" t="s">
        <v>9151</v>
      </c>
      <c r="C608" s="7" t="s">
        <v>9151</v>
      </c>
      <c r="D608" s="7" t="s">
        <v>9151</v>
      </c>
      <c r="E608" s="7">
        <v>9.2010620000000003</v>
      </c>
      <c r="F608" s="7">
        <v>-73.5425659</v>
      </c>
      <c r="G608" s="7" t="s">
        <v>9151</v>
      </c>
      <c r="H608" s="7" t="s">
        <v>9258</v>
      </c>
      <c r="I608" s="7" t="s">
        <v>9258</v>
      </c>
      <c r="J608" s="7" t="s">
        <v>9258</v>
      </c>
      <c r="K608" s="7" t="s">
        <v>9151</v>
      </c>
      <c r="L608" s="7" t="s">
        <v>9151</v>
      </c>
      <c r="M608" s="7" t="s">
        <v>9151</v>
      </c>
      <c r="N608" s="7" t="s">
        <v>9151</v>
      </c>
      <c r="O608" s="7" t="s">
        <v>9151</v>
      </c>
      <c r="P608" s="7" t="s">
        <v>9151</v>
      </c>
      <c r="Q608" s="7" t="s">
        <v>9151</v>
      </c>
      <c r="R608" s="7" t="s">
        <v>9151</v>
      </c>
      <c r="S608" s="7" t="s">
        <v>9151</v>
      </c>
      <c r="T608" s="7" t="s">
        <v>9151</v>
      </c>
      <c r="U608" s="7" t="s">
        <v>9151</v>
      </c>
      <c r="V608" s="7" t="s">
        <v>9151</v>
      </c>
      <c r="W608" s="7" t="s">
        <v>9151</v>
      </c>
      <c r="X608" s="7" t="s">
        <v>9151</v>
      </c>
      <c r="Y608" s="7" t="s">
        <v>9151</v>
      </c>
      <c r="Z608" s="7" t="s">
        <v>9151</v>
      </c>
      <c r="AA608" s="7">
        <v>1552194090</v>
      </c>
      <c r="AB608" s="7">
        <v>114.16</v>
      </c>
      <c r="AC608" s="7">
        <v>115.42</v>
      </c>
    </row>
    <row r="609" spans="1:29" x14ac:dyDescent="0.25">
      <c r="A609" s="7" t="s">
        <v>9151</v>
      </c>
      <c r="B609" s="7" t="s">
        <v>9151</v>
      </c>
      <c r="C609" s="7" t="s">
        <v>9151</v>
      </c>
      <c r="D609" s="7" t="s">
        <v>9151</v>
      </c>
      <c r="E609" s="7">
        <v>-8.5067000000000004</v>
      </c>
      <c r="F609" s="7">
        <v>115.2298</v>
      </c>
      <c r="G609" s="7" t="s">
        <v>9151</v>
      </c>
      <c r="H609" s="7" t="s">
        <v>9258</v>
      </c>
      <c r="I609" s="7" t="s">
        <v>9258</v>
      </c>
      <c r="J609" s="7" t="s">
        <v>9258</v>
      </c>
      <c r="K609" s="7" t="s">
        <v>9151</v>
      </c>
      <c r="L609" s="7" t="s">
        <v>9151</v>
      </c>
      <c r="M609" s="7" t="s">
        <v>9151</v>
      </c>
      <c r="N609" s="7" t="s">
        <v>9151</v>
      </c>
      <c r="O609" s="7" t="s">
        <v>9151</v>
      </c>
      <c r="P609" s="7" t="s">
        <v>9151</v>
      </c>
      <c r="Q609" s="7" t="s">
        <v>9151</v>
      </c>
      <c r="R609" s="7" t="s">
        <v>9151</v>
      </c>
      <c r="S609" s="7" t="s">
        <v>9151</v>
      </c>
      <c r="T609" s="7" t="s">
        <v>9151</v>
      </c>
      <c r="U609" s="7" t="s">
        <v>9151</v>
      </c>
      <c r="V609" s="7" t="s">
        <v>9151</v>
      </c>
      <c r="W609" s="7" t="s">
        <v>9151</v>
      </c>
      <c r="X609" s="7" t="s">
        <v>9151</v>
      </c>
      <c r="Y609" s="7" t="s">
        <v>9151</v>
      </c>
      <c r="Z609" s="7" t="s">
        <v>9151</v>
      </c>
      <c r="AA609" s="7">
        <v>1552194084</v>
      </c>
      <c r="AB609" s="7">
        <v>114.16</v>
      </c>
      <c r="AC609" s="7">
        <v>115.42</v>
      </c>
    </row>
    <row r="610" spans="1:29" x14ac:dyDescent="0.25">
      <c r="A610" s="7" t="s">
        <v>9151</v>
      </c>
      <c r="B610" s="7" t="s">
        <v>9151</v>
      </c>
      <c r="C610" s="7" t="s">
        <v>9151</v>
      </c>
      <c r="D610" s="7" t="s">
        <v>9151</v>
      </c>
      <c r="E610" s="7" t="s">
        <v>9258</v>
      </c>
      <c r="F610" s="7" t="s">
        <v>9258</v>
      </c>
      <c r="G610" s="7" t="s">
        <v>9258</v>
      </c>
      <c r="H610" s="7">
        <v>-7.8100326999999998</v>
      </c>
      <c r="I610" s="7">
        <v>110.3592495</v>
      </c>
      <c r="J610" s="7" t="s">
        <v>9151</v>
      </c>
      <c r="K610" s="7" t="s">
        <v>9151</v>
      </c>
      <c r="L610" s="7" t="s">
        <v>9151</v>
      </c>
      <c r="M610" s="7" t="s">
        <v>9151</v>
      </c>
      <c r="N610" s="7" t="s">
        <v>9151</v>
      </c>
      <c r="O610" s="7" t="s">
        <v>9151</v>
      </c>
      <c r="P610" s="7" t="s">
        <v>9151</v>
      </c>
      <c r="Q610" s="7" t="s">
        <v>9151</v>
      </c>
      <c r="R610" s="7" t="s">
        <v>9151</v>
      </c>
      <c r="S610" s="7" t="s">
        <v>9151</v>
      </c>
      <c r="T610" s="7" t="s">
        <v>9151</v>
      </c>
      <c r="U610" s="7" t="s">
        <v>9151</v>
      </c>
      <c r="V610" s="7" t="s">
        <v>9151</v>
      </c>
      <c r="W610" s="7" t="s">
        <v>9151</v>
      </c>
      <c r="X610" s="7" t="s">
        <v>9151</v>
      </c>
      <c r="Y610" s="7" t="s">
        <v>9151</v>
      </c>
      <c r="Z610" s="7" t="s">
        <v>9151</v>
      </c>
      <c r="AA610" s="7" t="s">
        <v>9258</v>
      </c>
      <c r="AB610" s="7" t="s">
        <v>9258</v>
      </c>
      <c r="AC610" s="7" t="s">
        <v>9258</v>
      </c>
    </row>
    <row r="611" spans="1:29" x14ac:dyDescent="0.25">
      <c r="A611" s="7" t="s">
        <v>9151</v>
      </c>
      <c r="B611" s="7" t="s">
        <v>9151</v>
      </c>
      <c r="C611" s="7" t="s">
        <v>9151</v>
      </c>
      <c r="D611" s="7" t="s">
        <v>9151</v>
      </c>
      <c r="E611" s="7" t="s">
        <v>9258</v>
      </c>
      <c r="F611" s="7" t="s">
        <v>9258</v>
      </c>
      <c r="G611" s="7" t="s">
        <v>9258</v>
      </c>
      <c r="H611" s="7">
        <v>34.494509499999999</v>
      </c>
      <c r="I611" s="7">
        <v>49.686032500000003</v>
      </c>
      <c r="J611" s="7" t="s">
        <v>9151</v>
      </c>
      <c r="K611" s="7" t="s">
        <v>9151</v>
      </c>
      <c r="L611" s="7" t="s">
        <v>9151</v>
      </c>
      <c r="M611" s="7" t="s">
        <v>9151</v>
      </c>
      <c r="N611" s="7" t="s">
        <v>9151</v>
      </c>
      <c r="O611" s="7" t="s">
        <v>9151</v>
      </c>
      <c r="P611" s="7" t="s">
        <v>9151</v>
      </c>
      <c r="Q611" s="7" t="s">
        <v>9151</v>
      </c>
      <c r="R611" s="7" t="s">
        <v>9151</v>
      </c>
      <c r="S611" s="7" t="s">
        <v>9151</v>
      </c>
      <c r="T611" s="7" t="s">
        <v>9151</v>
      </c>
      <c r="U611" s="7" t="s">
        <v>9151</v>
      </c>
      <c r="V611" s="7" t="s">
        <v>9151</v>
      </c>
      <c r="W611" s="7" t="s">
        <v>9151</v>
      </c>
      <c r="X611" s="7" t="s">
        <v>9151</v>
      </c>
      <c r="Y611" s="7" t="s">
        <v>9151</v>
      </c>
      <c r="Z611" s="7" t="s">
        <v>9151</v>
      </c>
      <c r="AA611" s="7" t="s">
        <v>9258</v>
      </c>
      <c r="AB611" s="7" t="s">
        <v>9258</v>
      </c>
      <c r="AC611" s="7" t="s">
        <v>9258</v>
      </c>
    </row>
    <row r="612" spans="1:29" x14ac:dyDescent="0.25">
      <c r="A612" s="7" t="s">
        <v>9151</v>
      </c>
      <c r="B612" s="7" t="s">
        <v>9151</v>
      </c>
      <c r="C612" s="7" t="s">
        <v>9151</v>
      </c>
      <c r="D612" s="7" t="s">
        <v>9151</v>
      </c>
      <c r="E612" s="7" t="s">
        <v>9258</v>
      </c>
      <c r="F612" s="7" t="s">
        <v>9258</v>
      </c>
      <c r="G612" s="7" t="s">
        <v>9258</v>
      </c>
      <c r="H612" s="7">
        <v>35.069547399999998</v>
      </c>
      <c r="I612" s="7">
        <v>136.7835269</v>
      </c>
      <c r="J612" s="7" t="s">
        <v>9151</v>
      </c>
      <c r="K612" s="7" t="s">
        <v>9151</v>
      </c>
      <c r="L612" s="7" t="s">
        <v>9151</v>
      </c>
      <c r="M612" s="7" t="s">
        <v>9151</v>
      </c>
      <c r="N612" s="7" t="s">
        <v>9151</v>
      </c>
      <c r="O612" s="7" t="s">
        <v>9151</v>
      </c>
      <c r="P612" s="7" t="s">
        <v>9151</v>
      </c>
      <c r="Q612" s="7" t="s">
        <v>9151</v>
      </c>
      <c r="R612" s="7" t="s">
        <v>9151</v>
      </c>
      <c r="S612" s="7" t="s">
        <v>9151</v>
      </c>
      <c r="T612" s="7" t="s">
        <v>9151</v>
      </c>
      <c r="U612" s="7" t="s">
        <v>9151</v>
      </c>
      <c r="V612" s="7" t="s">
        <v>9151</v>
      </c>
      <c r="W612" s="7" t="s">
        <v>9151</v>
      </c>
      <c r="X612" s="7" t="s">
        <v>9151</v>
      </c>
      <c r="Y612" s="7" t="s">
        <v>9151</v>
      </c>
      <c r="Z612" s="7" t="s">
        <v>9151</v>
      </c>
      <c r="AA612" s="7" t="s">
        <v>9258</v>
      </c>
      <c r="AB612" s="7" t="s">
        <v>9258</v>
      </c>
      <c r="AC612" s="7" t="s">
        <v>9258</v>
      </c>
    </row>
    <row r="613" spans="1:29" x14ac:dyDescent="0.25">
      <c r="A613" s="7" t="s">
        <v>9151</v>
      </c>
      <c r="B613" s="7" t="s">
        <v>9151</v>
      </c>
      <c r="C613" s="7" t="s">
        <v>9151</v>
      </c>
      <c r="D613" s="7" t="s">
        <v>9151</v>
      </c>
      <c r="E613" s="7" t="s">
        <v>9258</v>
      </c>
      <c r="F613" s="7" t="s">
        <v>9258</v>
      </c>
      <c r="G613" s="7" t="s">
        <v>9258</v>
      </c>
      <c r="H613" s="7">
        <v>40.798124000000001</v>
      </c>
      <c r="I613" s="7">
        <v>120.5550729</v>
      </c>
      <c r="J613" s="7" t="s">
        <v>9151</v>
      </c>
      <c r="K613" s="7" t="s">
        <v>9151</v>
      </c>
      <c r="L613" s="7" t="s">
        <v>9151</v>
      </c>
      <c r="M613" s="7" t="s">
        <v>9151</v>
      </c>
      <c r="N613" s="7" t="s">
        <v>9151</v>
      </c>
      <c r="O613" s="7" t="s">
        <v>9151</v>
      </c>
      <c r="P613" s="7" t="s">
        <v>9151</v>
      </c>
      <c r="Q613" s="7" t="s">
        <v>9151</v>
      </c>
      <c r="R613" s="7" t="s">
        <v>9151</v>
      </c>
      <c r="S613" s="7" t="s">
        <v>9151</v>
      </c>
      <c r="T613" s="7" t="s">
        <v>9151</v>
      </c>
      <c r="U613" s="7" t="s">
        <v>9151</v>
      </c>
      <c r="V613" s="7" t="s">
        <v>9151</v>
      </c>
      <c r="W613" s="7" t="s">
        <v>9151</v>
      </c>
      <c r="X613" s="7" t="s">
        <v>9151</v>
      </c>
      <c r="Y613" s="7" t="s">
        <v>9151</v>
      </c>
      <c r="Z613" s="7" t="s">
        <v>9151</v>
      </c>
      <c r="AA613" s="7" t="s">
        <v>9258</v>
      </c>
      <c r="AB613" s="7" t="s">
        <v>9258</v>
      </c>
      <c r="AC613" s="7" t="s">
        <v>9258</v>
      </c>
    </row>
    <row r="614" spans="1:29" x14ac:dyDescent="0.25">
      <c r="A614" s="7" t="s">
        <v>9151</v>
      </c>
      <c r="B614" s="7" t="s">
        <v>9151</v>
      </c>
      <c r="C614" s="7" t="s">
        <v>9151</v>
      </c>
      <c r="D614" s="7" t="s">
        <v>9151</v>
      </c>
      <c r="E614" s="7">
        <v>22.095223399999998</v>
      </c>
      <c r="F614" s="7">
        <v>89.813035600000006</v>
      </c>
      <c r="G614" s="7" t="s">
        <v>9151</v>
      </c>
      <c r="H614" s="7" t="s">
        <v>9258</v>
      </c>
      <c r="I614" s="7" t="s">
        <v>9258</v>
      </c>
      <c r="J614" s="7" t="s">
        <v>9258</v>
      </c>
      <c r="K614" s="7" t="s">
        <v>9151</v>
      </c>
      <c r="L614" s="7" t="s">
        <v>9151</v>
      </c>
      <c r="M614" s="7" t="s">
        <v>9151</v>
      </c>
      <c r="N614" s="7" t="s">
        <v>9151</v>
      </c>
      <c r="O614" s="7" t="s">
        <v>9151</v>
      </c>
      <c r="P614" s="7" t="s">
        <v>9151</v>
      </c>
      <c r="Q614" s="7" t="s">
        <v>9151</v>
      </c>
      <c r="R614" s="7" t="s">
        <v>9151</v>
      </c>
      <c r="S614" s="7" t="s">
        <v>9151</v>
      </c>
      <c r="T614" s="7" t="s">
        <v>9151</v>
      </c>
      <c r="U614" s="7" t="s">
        <v>9151</v>
      </c>
      <c r="V614" s="7" t="s">
        <v>9151</v>
      </c>
      <c r="W614" s="7" t="s">
        <v>9151</v>
      </c>
      <c r="X614" s="7" t="s">
        <v>9151</v>
      </c>
      <c r="Y614" s="7" t="s">
        <v>9151</v>
      </c>
      <c r="Z614" s="7" t="s">
        <v>9151</v>
      </c>
      <c r="AA614" s="7">
        <v>1553138870</v>
      </c>
      <c r="AB614" s="7">
        <v>5.37</v>
      </c>
      <c r="AC614" s="7">
        <v>189.65</v>
      </c>
    </row>
    <row r="615" spans="1:29" x14ac:dyDescent="0.25">
      <c r="A615" s="7" t="s">
        <v>9151</v>
      </c>
      <c r="B615" s="7" t="s">
        <v>9151</v>
      </c>
      <c r="C615" s="7" t="s">
        <v>9151</v>
      </c>
      <c r="D615" s="7" t="s">
        <v>9151</v>
      </c>
      <c r="E615" s="7">
        <v>-27.1435718</v>
      </c>
      <c r="F615" s="7">
        <v>-56.766484400000003</v>
      </c>
      <c r="G615" s="7" t="s">
        <v>9151</v>
      </c>
      <c r="H615" s="7" t="s">
        <v>9258</v>
      </c>
      <c r="I615" s="7" t="s">
        <v>9258</v>
      </c>
      <c r="J615" s="7" t="s">
        <v>9258</v>
      </c>
      <c r="K615" s="7" t="s">
        <v>9151</v>
      </c>
      <c r="L615" s="7" t="s">
        <v>9151</v>
      </c>
      <c r="M615" s="7" t="s">
        <v>9151</v>
      </c>
      <c r="N615" s="7" t="s">
        <v>9151</v>
      </c>
      <c r="O615" s="7" t="s">
        <v>9151</v>
      </c>
      <c r="P615" s="7" t="s">
        <v>9151</v>
      </c>
      <c r="Q615" s="7" t="s">
        <v>9151</v>
      </c>
      <c r="R615" s="7" t="s">
        <v>9151</v>
      </c>
      <c r="S615" s="7" t="s">
        <v>9151</v>
      </c>
      <c r="T615" s="7" t="s">
        <v>9151</v>
      </c>
      <c r="U615" s="7" t="s">
        <v>9151</v>
      </c>
      <c r="V615" s="7" t="s">
        <v>9151</v>
      </c>
      <c r="W615" s="7" t="s">
        <v>9151</v>
      </c>
      <c r="X615" s="7" t="s">
        <v>9151</v>
      </c>
      <c r="Y615" s="7" t="s">
        <v>9151</v>
      </c>
      <c r="Z615" s="7" t="s">
        <v>9151</v>
      </c>
      <c r="AA615" s="7">
        <v>1553138867</v>
      </c>
      <c r="AB615" s="7">
        <v>5.37</v>
      </c>
      <c r="AC615" s="7">
        <v>189.65</v>
      </c>
    </row>
    <row r="616" spans="1:29" x14ac:dyDescent="0.25">
      <c r="A616" s="7" t="s">
        <v>9151</v>
      </c>
      <c r="B616" s="7" t="s">
        <v>9151</v>
      </c>
      <c r="C616" s="7" t="s">
        <v>9151</v>
      </c>
      <c r="D616" s="7" t="s">
        <v>9151</v>
      </c>
      <c r="E616" s="7">
        <v>38.110070100000002</v>
      </c>
      <c r="F616" s="7">
        <v>127.98988249999999</v>
      </c>
      <c r="G616" s="7" t="s">
        <v>9151</v>
      </c>
      <c r="H616" s="7" t="s">
        <v>9258</v>
      </c>
      <c r="I616" s="7" t="s">
        <v>9258</v>
      </c>
      <c r="J616" s="7" t="s">
        <v>9258</v>
      </c>
      <c r="K616" s="7" t="s">
        <v>9151</v>
      </c>
      <c r="L616" s="7" t="s">
        <v>9151</v>
      </c>
      <c r="M616" s="7" t="s">
        <v>9151</v>
      </c>
      <c r="N616" s="7" t="s">
        <v>9151</v>
      </c>
      <c r="O616" s="7" t="s">
        <v>9151</v>
      </c>
      <c r="P616" s="7" t="s">
        <v>9151</v>
      </c>
      <c r="Q616" s="7" t="s">
        <v>9151</v>
      </c>
      <c r="R616" s="7" t="s">
        <v>9151</v>
      </c>
      <c r="S616" s="7" t="s">
        <v>9151</v>
      </c>
      <c r="T616" s="7" t="s">
        <v>9151</v>
      </c>
      <c r="U616" s="7" t="s">
        <v>9151</v>
      </c>
      <c r="V616" s="7" t="s">
        <v>9151</v>
      </c>
      <c r="W616" s="7" t="s">
        <v>9151</v>
      </c>
      <c r="X616" s="7" t="s">
        <v>9151</v>
      </c>
      <c r="Y616" s="7" t="s">
        <v>9151</v>
      </c>
      <c r="Z616" s="7" t="s">
        <v>9151</v>
      </c>
      <c r="AA616" s="7">
        <v>1553138904</v>
      </c>
      <c r="AB616" s="7">
        <v>5.37</v>
      </c>
      <c r="AC616" s="7">
        <v>189.65</v>
      </c>
    </row>
    <row r="617" spans="1:29" x14ac:dyDescent="0.25">
      <c r="A617" s="7" t="s">
        <v>9151</v>
      </c>
      <c r="B617" s="7" t="s">
        <v>9151</v>
      </c>
      <c r="C617" s="7" t="s">
        <v>9151</v>
      </c>
      <c r="D617" s="7" t="s">
        <v>9151</v>
      </c>
      <c r="E617" s="7">
        <v>31.3106446</v>
      </c>
      <c r="F617" s="7">
        <v>120.6256806</v>
      </c>
      <c r="G617" s="7" t="s">
        <v>9151</v>
      </c>
      <c r="H617" s="7" t="s">
        <v>9258</v>
      </c>
      <c r="I617" s="7" t="s">
        <v>9258</v>
      </c>
      <c r="J617" s="7" t="s">
        <v>9258</v>
      </c>
      <c r="K617" s="7" t="s">
        <v>9151</v>
      </c>
      <c r="L617" s="7" t="s">
        <v>9151</v>
      </c>
      <c r="M617" s="7" t="s">
        <v>9151</v>
      </c>
      <c r="N617" s="7" t="s">
        <v>9151</v>
      </c>
      <c r="O617" s="7" t="s">
        <v>9151</v>
      </c>
      <c r="P617" s="7" t="s">
        <v>9151</v>
      </c>
      <c r="Q617" s="7" t="s">
        <v>9151</v>
      </c>
      <c r="R617" s="7" t="s">
        <v>9151</v>
      </c>
      <c r="S617" s="7" t="s">
        <v>9151</v>
      </c>
      <c r="T617" s="7" t="s">
        <v>9151</v>
      </c>
      <c r="U617" s="7" t="s">
        <v>9151</v>
      </c>
      <c r="V617" s="7" t="s">
        <v>9151</v>
      </c>
      <c r="W617" s="7" t="s">
        <v>9151</v>
      </c>
      <c r="X617" s="7" t="s">
        <v>9151</v>
      </c>
      <c r="Y617" s="7" t="s">
        <v>9151</v>
      </c>
      <c r="Z617" s="7" t="s">
        <v>9151</v>
      </c>
      <c r="AA617" s="7">
        <v>1553138869</v>
      </c>
      <c r="AB617" s="7">
        <v>5.37</v>
      </c>
      <c r="AC617" s="7">
        <v>189.65</v>
      </c>
    </row>
    <row r="618" spans="1:29" x14ac:dyDescent="0.25">
      <c r="A618" s="7" t="s">
        <v>9151</v>
      </c>
      <c r="B618" s="7" t="s">
        <v>9151</v>
      </c>
      <c r="C618" s="7" t="s">
        <v>9151</v>
      </c>
      <c r="D618" s="7" t="s">
        <v>9151</v>
      </c>
      <c r="E618" s="7" t="s">
        <v>9258</v>
      </c>
      <c r="F618" s="7" t="s">
        <v>9258</v>
      </c>
      <c r="G618" s="7" t="s">
        <v>9258</v>
      </c>
      <c r="H618" s="7">
        <v>47.018461500000001</v>
      </c>
      <c r="I618" s="7">
        <v>-68.143076100000002</v>
      </c>
      <c r="J618" s="7" t="s">
        <v>9151</v>
      </c>
      <c r="K618" s="7" t="s">
        <v>9151</v>
      </c>
      <c r="L618" s="7" t="s">
        <v>9151</v>
      </c>
      <c r="M618" s="7" t="s">
        <v>9151</v>
      </c>
      <c r="N618" s="7" t="s">
        <v>9151</v>
      </c>
      <c r="O618" s="7" t="s">
        <v>9151</v>
      </c>
      <c r="P618" s="7" t="s">
        <v>9151</v>
      </c>
      <c r="Q618" s="7" t="s">
        <v>9151</v>
      </c>
      <c r="R618" s="7" t="s">
        <v>9151</v>
      </c>
      <c r="S618" s="7" t="s">
        <v>9151</v>
      </c>
      <c r="T618" s="7" t="s">
        <v>9151</v>
      </c>
      <c r="U618" s="7" t="s">
        <v>9151</v>
      </c>
      <c r="V618" s="7" t="s">
        <v>9151</v>
      </c>
      <c r="W618" s="7" t="s">
        <v>9151</v>
      </c>
      <c r="X618" s="7" t="s">
        <v>9151</v>
      </c>
      <c r="Y618" s="7" t="s">
        <v>9151</v>
      </c>
      <c r="Z618" s="7" t="s">
        <v>9151</v>
      </c>
      <c r="AA618" s="7" t="s">
        <v>9258</v>
      </c>
      <c r="AB618" s="7" t="s">
        <v>9258</v>
      </c>
      <c r="AC618" s="7" t="s">
        <v>9258</v>
      </c>
    </row>
    <row r="619" spans="1:29" x14ac:dyDescent="0.25">
      <c r="A619" s="7" t="s">
        <v>9151</v>
      </c>
      <c r="B619" s="7" t="s">
        <v>9151</v>
      </c>
      <c r="C619" s="7" t="s">
        <v>9151</v>
      </c>
      <c r="D619" s="7" t="s">
        <v>9151</v>
      </c>
      <c r="E619" s="7" t="s">
        <v>9258</v>
      </c>
      <c r="F619" s="7" t="s">
        <v>9258</v>
      </c>
      <c r="G619" s="7" t="s">
        <v>9258</v>
      </c>
      <c r="H619" s="7">
        <v>57.192846899999999</v>
      </c>
      <c r="I619" s="7">
        <v>56.919963799999998</v>
      </c>
      <c r="J619" s="7" t="s">
        <v>9151</v>
      </c>
      <c r="K619" s="7" t="s">
        <v>9151</v>
      </c>
      <c r="L619" s="7" t="s">
        <v>9151</v>
      </c>
      <c r="M619" s="7" t="s">
        <v>9151</v>
      </c>
      <c r="N619" s="7" t="s">
        <v>9151</v>
      </c>
      <c r="O619" s="7" t="s">
        <v>9151</v>
      </c>
      <c r="P619" s="7" t="s">
        <v>9151</v>
      </c>
      <c r="Q619" s="7" t="s">
        <v>9151</v>
      </c>
      <c r="R619" s="7" t="s">
        <v>9151</v>
      </c>
      <c r="S619" s="7" t="s">
        <v>9151</v>
      </c>
      <c r="T619" s="7" t="s">
        <v>9151</v>
      </c>
      <c r="U619" s="7" t="s">
        <v>9151</v>
      </c>
      <c r="V619" s="7" t="s">
        <v>9151</v>
      </c>
      <c r="W619" s="7" t="s">
        <v>9151</v>
      </c>
      <c r="X619" s="7" t="s">
        <v>9151</v>
      </c>
      <c r="Y619" s="7" t="s">
        <v>9151</v>
      </c>
      <c r="Z619" s="7" t="s">
        <v>9151</v>
      </c>
      <c r="AA619" s="7" t="s">
        <v>9258</v>
      </c>
      <c r="AB619" s="7" t="s">
        <v>9258</v>
      </c>
      <c r="AC619" s="7" t="s">
        <v>9258</v>
      </c>
    </row>
    <row r="620" spans="1:29" x14ac:dyDescent="0.25">
      <c r="A620" s="7" t="s">
        <v>9151</v>
      </c>
      <c r="B620" s="7" t="s">
        <v>9151</v>
      </c>
      <c r="C620" s="7" t="s">
        <v>9151</v>
      </c>
      <c r="D620" s="7" t="s">
        <v>9151</v>
      </c>
      <c r="E620" s="7" t="s">
        <v>9258</v>
      </c>
      <c r="F620" s="7" t="s">
        <v>9258</v>
      </c>
      <c r="G620" s="7" t="s">
        <v>9258</v>
      </c>
      <c r="H620" s="7">
        <v>53.200045500000002</v>
      </c>
      <c r="I620" s="7">
        <v>-6.1011147000000001</v>
      </c>
      <c r="J620" s="7" t="s">
        <v>9151</v>
      </c>
      <c r="K620" s="7" t="s">
        <v>9151</v>
      </c>
      <c r="L620" s="7" t="s">
        <v>9151</v>
      </c>
      <c r="M620" s="7" t="s">
        <v>9151</v>
      </c>
      <c r="N620" s="7" t="s">
        <v>9151</v>
      </c>
      <c r="O620" s="7" t="s">
        <v>9151</v>
      </c>
      <c r="P620" s="7" t="s">
        <v>9151</v>
      </c>
      <c r="Q620" s="7" t="s">
        <v>9151</v>
      </c>
      <c r="R620" s="7" t="s">
        <v>9151</v>
      </c>
      <c r="S620" s="7" t="s">
        <v>9151</v>
      </c>
      <c r="T620" s="7" t="s">
        <v>9151</v>
      </c>
      <c r="U620" s="7" t="s">
        <v>9151</v>
      </c>
      <c r="V620" s="7" t="s">
        <v>9151</v>
      </c>
      <c r="W620" s="7" t="s">
        <v>9151</v>
      </c>
      <c r="X620" s="7" t="s">
        <v>9151</v>
      </c>
      <c r="Y620" s="7" t="s">
        <v>9151</v>
      </c>
      <c r="Z620" s="7" t="s">
        <v>9151</v>
      </c>
      <c r="AA620" s="7" t="s">
        <v>9258</v>
      </c>
      <c r="AB620" s="7" t="s">
        <v>9258</v>
      </c>
      <c r="AC620" s="7" t="s">
        <v>9258</v>
      </c>
    </row>
    <row r="621" spans="1:29" x14ac:dyDescent="0.25">
      <c r="A621" s="7" t="s">
        <v>9151</v>
      </c>
      <c r="B621" s="7" t="s">
        <v>9151</v>
      </c>
      <c r="C621" s="7" t="s">
        <v>9151</v>
      </c>
      <c r="D621" s="7" t="s">
        <v>9151</v>
      </c>
      <c r="E621" s="7" t="s">
        <v>9258</v>
      </c>
      <c r="F621" s="7" t="s">
        <v>9258</v>
      </c>
      <c r="G621" s="7" t="s">
        <v>9258</v>
      </c>
      <c r="H621" s="7">
        <v>69.631860000000003</v>
      </c>
      <c r="I621" s="7">
        <v>18.9221</v>
      </c>
      <c r="J621" s="7" t="s">
        <v>9151</v>
      </c>
      <c r="K621" s="7" t="s">
        <v>9151</v>
      </c>
      <c r="L621" s="7" t="s">
        <v>9151</v>
      </c>
      <c r="M621" s="7" t="s">
        <v>9151</v>
      </c>
      <c r="N621" s="7" t="s">
        <v>9151</v>
      </c>
      <c r="O621" s="7" t="s">
        <v>9151</v>
      </c>
      <c r="P621" s="7" t="s">
        <v>9151</v>
      </c>
      <c r="Q621" s="7" t="s">
        <v>9151</v>
      </c>
      <c r="R621" s="7" t="s">
        <v>9151</v>
      </c>
      <c r="S621" s="7" t="s">
        <v>9151</v>
      </c>
      <c r="T621" s="7" t="s">
        <v>9151</v>
      </c>
      <c r="U621" s="7" t="s">
        <v>9151</v>
      </c>
      <c r="V621" s="7" t="s">
        <v>9151</v>
      </c>
      <c r="W621" s="7" t="s">
        <v>9151</v>
      </c>
      <c r="X621" s="7" t="s">
        <v>9151</v>
      </c>
      <c r="Y621" s="7" t="s">
        <v>9151</v>
      </c>
      <c r="Z621" s="7" t="s">
        <v>9151</v>
      </c>
      <c r="AA621" s="7" t="s">
        <v>9258</v>
      </c>
      <c r="AB621" s="7" t="s">
        <v>9258</v>
      </c>
      <c r="AC621" s="7" t="s">
        <v>9258</v>
      </c>
    </row>
    <row r="622" spans="1:29" x14ac:dyDescent="0.25">
      <c r="A622" s="7" t="s">
        <v>9151</v>
      </c>
      <c r="B622" s="7" t="s">
        <v>9151</v>
      </c>
      <c r="C622" s="7" t="s">
        <v>9151</v>
      </c>
      <c r="D622" s="7" t="s">
        <v>9151</v>
      </c>
      <c r="E622" s="7" t="s">
        <v>9258</v>
      </c>
      <c r="F622" s="7" t="s">
        <v>9258</v>
      </c>
      <c r="G622" s="7" t="s">
        <v>9258</v>
      </c>
      <c r="H622" s="7">
        <v>47.0203676</v>
      </c>
      <c r="I622" s="7">
        <v>-68.143506299999999</v>
      </c>
      <c r="J622" s="7" t="s">
        <v>9151</v>
      </c>
      <c r="K622" s="7" t="s">
        <v>9151</v>
      </c>
      <c r="L622" s="7" t="s">
        <v>9151</v>
      </c>
      <c r="M622" s="7" t="s">
        <v>9151</v>
      </c>
      <c r="N622" s="7" t="s">
        <v>9151</v>
      </c>
      <c r="O622" s="7" t="s">
        <v>9151</v>
      </c>
      <c r="P622" s="7" t="s">
        <v>9151</v>
      </c>
      <c r="Q622" s="7" t="s">
        <v>9151</v>
      </c>
      <c r="R622" s="7" t="s">
        <v>9151</v>
      </c>
      <c r="S622" s="7" t="s">
        <v>9151</v>
      </c>
      <c r="T622" s="7" t="s">
        <v>9151</v>
      </c>
      <c r="U622" s="7" t="s">
        <v>9151</v>
      </c>
      <c r="V622" s="7" t="s">
        <v>9151</v>
      </c>
      <c r="W622" s="7" t="s">
        <v>9151</v>
      </c>
      <c r="X622" s="7" t="s">
        <v>9151</v>
      </c>
      <c r="Y622" s="7" t="s">
        <v>9151</v>
      </c>
      <c r="Z622" s="7" t="s">
        <v>9151</v>
      </c>
      <c r="AA622" s="7" t="s">
        <v>9258</v>
      </c>
      <c r="AB622" s="7" t="s">
        <v>9258</v>
      </c>
      <c r="AC622" s="7" t="s">
        <v>9258</v>
      </c>
    </row>
    <row r="623" spans="1:29" x14ac:dyDescent="0.25">
      <c r="A623" s="7" t="s">
        <v>9151</v>
      </c>
      <c r="B623" s="7" t="s">
        <v>9151</v>
      </c>
      <c r="C623" s="7" t="s">
        <v>9151</v>
      </c>
      <c r="D623" s="7" t="s">
        <v>9151</v>
      </c>
      <c r="E623" s="7">
        <v>13.9441866</v>
      </c>
      <c r="F623" s="7">
        <v>121.6308947</v>
      </c>
      <c r="G623" s="7" t="s">
        <v>9151</v>
      </c>
      <c r="H623" s="7" t="s">
        <v>9258</v>
      </c>
      <c r="I623" s="7" t="s">
        <v>9258</v>
      </c>
      <c r="J623" s="7" t="s">
        <v>9258</v>
      </c>
      <c r="K623" s="7" t="s">
        <v>9151</v>
      </c>
      <c r="L623" s="7" t="s">
        <v>9151</v>
      </c>
      <c r="M623" s="7" t="s">
        <v>9151</v>
      </c>
      <c r="N623" s="7" t="s">
        <v>9151</v>
      </c>
      <c r="O623" s="7" t="s">
        <v>9151</v>
      </c>
      <c r="P623" s="7" t="s">
        <v>9151</v>
      </c>
      <c r="Q623" s="7" t="s">
        <v>9151</v>
      </c>
      <c r="R623" s="7" t="s">
        <v>9151</v>
      </c>
      <c r="S623" s="7" t="s">
        <v>9151</v>
      </c>
      <c r="T623" s="7" t="s">
        <v>9151</v>
      </c>
      <c r="U623" s="7" t="s">
        <v>9151</v>
      </c>
      <c r="V623" s="7" t="s">
        <v>9151</v>
      </c>
      <c r="W623" s="7" t="s">
        <v>9151</v>
      </c>
      <c r="X623" s="7" t="s">
        <v>9151</v>
      </c>
      <c r="Y623" s="7" t="s">
        <v>9151</v>
      </c>
      <c r="Z623" s="7" t="s">
        <v>9151</v>
      </c>
      <c r="AA623" s="7">
        <v>1563018007</v>
      </c>
      <c r="AB623" s="7">
        <v>21.15</v>
      </c>
      <c r="AC623" s="7">
        <v>180</v>
      </c>
    </row>
    <row r="624" spans="1:29" x14ac:dyDescent="0.25">
      <c r="A624" s="7" t="s">
        <v>9151</v>
      </c>
      <c r="B624" s="7" t="s">
        <v>9151</v>
      </c>
      <c r="C624" s="7" t="s">
        <v>9151</v>
      </c>
      <c r="D624" s="7" t="s">
        <v>9151</v>
      </c>
      <c r="E624" s="7" t="s">
        <v>9258</v>
      </c>
      <c r="F624" s="7" t="s">
        <v>9258</v>
      </c>
      <c r="G624" s="7" t="s">
        <v>9258</v>
      </c>
      <c r="H624" s="7">
        <v>4.8413814999999998</v>
      </c>
      <c r="I624" s="7">
        <v>-72.989950500000006</v>
      </c>
      <c r="J624" s="7" t="s">
        <v>9151</v>
      </c>
      <c r="K624" s="7" t="s">
        <v>9151</v>
      </c>
      <c r="L624" s="7" t="s">
        <v>9151</v>
      </c>
      <c r="M624" s="7" t="s">
        <v>9151</v>
      </c>
      <c r="N624" s="7" t="s">
        <v>9151</v>
      </c>
      <c r="O624" s="7" t="s">
        <v>9151</v>
      </c>
      <c r="P624" s="7" t="s">
        <v>9151</v>
      </c>
      <c r="Q624" s="7" t="s">
        <v>9151</v>
      </c>
      <c r="R624" s="7" t="s">
        <v>9151</v>
      </c>
      <c r="S624" s="7" t="s">
        <v>9151</v>
      </c>
      <c r="T624" s="7" t="s">
        <v>9151</v>
      </c>
      <c r="U624" s="7" t="s">
        <v>9151</v>
      </c>
      <c r="V624" s="7" t="s">
        <v>9151</v>
      </c>
      <c r="W624" s="7" t="s">
        <v>9151</v>
      </c>
      <c r="X624" s="7" t="s">
        <v>9151</v>
      </c>
      <c r="Y624" s="7" t="s">
        <v>9151</v>
      </c>
      <c r="Z624" s="7" t="s">
        <v>9151</v>
      </c>
      <c r="AA624" s="7" t="s">
        <v>9258</v>
      </c>
      <c r="AB624" s="7" t="s">
        <v>9258</v>
      </c>
      <c r="AC624" s="7" t="s">
        <v>9258</v>
      </c>
    </row>
    <row r="625" spans="1:29" x14ac:dyDescent="0.25">
      <c r="A625" s="7" t="s">
        <v>9151</v>
      </c>
      <c r="B625" s="7" t="s">
        <v>9151</v>
      </c>
      <c r="C625" s="7" t="s">
        <v>9151</v>
      </c>
      <c r="D625" s="7" t="s">
        <v>9151</v>
      </c>
      <c r="E625" s="7" t="s">
        <v>9258</v>
      </c>
      <c r="F625" s="7" t="s">
        <v>9258</v>
      </c>
      <c r="G625" s="7" t="s">
        <v>9258</v>
      </c>
      <c r="H625" s="7">
        <v>30.859012</v>
      </c>
      <c r="I625" s="7">
        <v>113.979421</v>
      </c>
      <c r="J625" s="7" t="s">
        <v>9151</v>
      </c>
      <c r="K625" s="7" t="s">
        <v>9151</v>
      </c>
      <c r="L625" s="7" t="s">
        <v>9151</v>
      </c>
      <c r="M625" s="7" t="s">
        <v>9151</v>
      </c>
      <c r="N625" s="7" t="s">
        <v>9151</v>
      </c>
      <c r="O625" s="7" t="s">
        <v>9151</v>
      </c>
      <c r="P625" s="7" t="s">
        <v>9151</v>
      </c>
      <c r="Q625" s="7" t="s">
        <v>9151</v>
      </c>
      <c r="R625" s="7" t="s">
        <v>9151</v>
      </c>
      <c r="S625" s="7" t="s">
        <v>9151</v>
      </c>
      <c r="T625" s="7" t="s">
        <v>9151</v>
      </c>
      <c r="U625" s="7" t="s">
        <v>9151</v>
      </c>
      <c r="V625" s="7" t="s">
        <v>9151</v>
      </c>
      <c r="W625" s="7" t="s">
        <v>9151</v>
      </c>
      <c r="X625" s="7" t="s">
        <v>9151</v>
      </c>
      <c r="Y625" s="7" t="s">
        <v>9151</v>
      </c>
      <c r="Z625" s="7" t="s">
        <v>9151</v>
      </c>
      <c r="AA625" s="7" t="s">
        <v>9258</v>
      </c>
      <c r="AB625" s="7" t="s">
        <v>9258</v>
      </c>
      <c r="AC625" s="7" t="s">
        <v>9258</v>
      </c>
    </row>
    <row r="626" spans="1:29" x14ac:dyDescent="0.25">
      <c r="A626" s="7" t="s">
        <v>9151</v>
      </c>
      <c r="B626" s="7" t="s">
        <v>9151</v>
      </c>
      <c r="C626" s="7" t="s">
        <v>9151</v>
      </c>
      <c r="D626" s="7" t="s">
        <v>9151</v>
      </c>
      <c r="E626" s="7" t="s">
        <v>9258</v>
      </c>
      <c r="F626" s="7" t="s">
        <v>9258</v>
      </c>
      <c r="G626" s="7" t="s">
        <v>9258</v>
      </c>
      <c r="H626" s="7">
        <v>-0.35293999999999998</v>
      </c>
      <c r="I626" s="7">
        <v>-79.660330000000002</v>
      </c>
      <c r="J626" s="7" t="s">
        <v>9151</v>
      </c>
      <c r="K626" s="7" t="s">
        <v>9151</v>
      </c>
      <c r="L626" s="7" t="s">
        <v>9151</v>
      </c>
      <c r="M626" s="7" t="s">
        <v>9151</v>
      </c>
      <c r="N626" s="7" t="s">
        <v>9151</v>
      </c>
      <c r="O626" s="7" t="s">
        <v>9151</v>
      </c>
      <c r="P626" s="7" t="s">
        <v>9151</v>
      </c>
      <c r="Q626" s="7" t="s">
        <v>9151</v>
      </c>
      <c r="R626" s="7" t="s">
        <v>9151</v>
      </c>
      <c r="S626" s="7" t="s">
        <v>9151</v>
      </c>
      <c r="T626" s="7" t="s">
        <v>9151</v>
      </c>
      <c r="U626" s="7" t="s">
        <v>9151</v>
      </c>
      <c r="V626" s="7" t="s">
        <v>9151</v>
      </c>
      <c r="W626" s="7" t="s">
        <v>9151</v>
      </c>
      <c r="X626" s="7" t="s">
        <v>9151</v>
      </c>
      <c r="Y626" s="7" t="s">
        <v>9151</v>
      </c>
      <c r="Z626" s="7" t="s">
        <v>9151</v>
      </c>
      <c r="AA626" s="7" t="s">
        <v>9258</v>
      </c>
      <c r="AB626" s="7" t="s">
        <v>9258</v>
      </c>
      <c r="AC626" s="7" t="s">
        <v>9258</v>
      </c>
    </row>
    <row r="627" spans="1:29" x14ac:dyDescent="0.25">
      <c r="A627" s="7" t="s">
        <v>9151</v>
      </c>
      <c r="B627" s="7" t="s">
        <v>9151</v>
      </c>
      <c r="C627" s="7" t="s">
        <v>9151</v>
      </c>
      <c r="D627" s="7" t="s">
        <v>9151</v>
      </c>
      <c r="E627" s="7" t="s">
        <v>9258</v>
      </c>
      <c r="F627" s="7" t="s">
        <v>9258</v>
      </c>
      <c r="G627" s="7" t="s">
        <v>9258</v>
      </c>
      <c r="H627" s="7">
        <v>15.6848385</v>
      </c>
      <c r="I627" s="7">
        <v>108.1665855</v>
      </c>
      <c r="J627" s="7" t="s">
        <v>9151</v>
      </c>
      <c r="K627" s="7" t="s">
        <v>9151</v>
      </c>
      <c r="L627" s="7" t="s">
        <v>9151</v>
      </c>
      <c r="M627" s="7" t="s">
        <v>9151</v>
      </c>
      <c r="N627" s="7" t="s">
        <v>9151</v>
      </c>
      <c r="O627" s="7" t="s">
        <v>9151</v>
      </c>
      <c r="P627" s="7" t="s">
        <v>9151</v>
      </c>
      <c r="Q627" s="7" t="s">
        <v>9151</v>
      </c>
      <c r="R627" s="7" t="s">
        <v>9151</v>
      </c>
      <c r="S627" s="7" t="s">
        <v>9151</v>
      </c>
      <c r="T627" s="7" t="s">
        <v>9151</v>
      </c>
      <c r="U627" s="7" t="s">
        <v>9151</v>
      </c>
      <c r="V627" s="7" t="s">
        <v>9151</v>
      </c>
      <c r="W627" s="7" t="s">
        <v>9151</v>
      </c>
      <c r="X627" s="7" t="s">
        <v>9151</v>
      </c>
      <c r="Y627" s="7" t="s">
        <v>9151</v>
      </c>
      <c r="Z627" s="7" t="s">
        <v>9151</v>
      </c>
      <c r="AA627" s="7" t="s">
        <v>9258</v>
      </c>
      <c r="AB627" s="7" t="s">
        <v>9258</v>
      </c>
      <c r="AC627" s="7" t="s">
        <v>9258</v>
      </c>
    </row>
    <row r="628" spans="1:29" x14ac:dyDescent="0.25">
      <c r="A628" s="7" t="s">
        <v>9151</v>
      </c>
      <c r="B628" s="7" t="s">
        <v>9151</v>
      </c>
      <c r="C628" s="7" t="s">
        <v>9151</v>
      </c>
      <c r="D628" s="7" t="s">
        <v>9151</v>
      </c>
      <c r="E628" s="7" t="s">
        <v>9258</v>
      </c>
      <c r="F628" s="7" t="s">
        <v>9258</v>
      </c>
      <c r="G628" s="7" t="s">
        <v>9258</v>
      </c>
      <c r="H628" s="7">
        <v>54.819980000000001</v>
      </c>
      <c r="I628" s="7">
        <v>23.844619999999999</v>
      </c>
      <c r="J628" s="7" t="s">
        <v>9151</v>
      </c>
      <c r="K628" s="7" t="s">
        <v>9151</v>
      </c>
      <c r="L628" s="7" t="s">
        <v>9151</v>
      </c>
      <c r="M628" s="7" t="s">
        <v>9151</v>
      </c>
      <c r="N628" s="7" t="s">
        <v>9151</v>
      </c>
      <c r="O628" s="7" t="s">
        <v>9151</v>
      </c>
      <c r="P628" s="7" t="s">
        <v>9151</v>
      </c>
      <c r="Q628" s="7" t="s">
        <v>9151</v>
      </c>
      <c r="R628" s="7" t="s">
        <v>9151</v>
      </c>
      <c r="S628" s="7" t="s">
        <v>9151</v>
      </c>
      <c r="T628" s="7" t="s">
        <v>9151</v>
      </c>
      <c r="U628" s="7" t="s">
        <v>9151</v>
      </c>
      <c r="V628" s="7" t="s">
        <v>9151</v>
      </c>
      <c r="W628" s="7" t="s">
        <v>9151</v>
      </c>
      <c r="X628" s="7" t="s">
        <v>9151</v>
      </c>
      <c r="Y628" s="7" t="s">
        <v>9151</v>
      </c>
      <c r="Z628" s="7" t="s">
        <v>9151</v>
      </c>
      <c r="AA628" s="7" t="s">
        <v>9258</v>
      </c>
      <c r="AB628" s="7" t="s">
        <v>9258</v>
      </c>
      <c r="AC628" s="7" t="s">
        <v>9258</v>
      </c>
    </row>
    <row r="629" spans="1:29" x14ac:dyDescent="0.25">
      <c r="A629" s="7" t="s">
        <v>9151</v>
      </c>
      <c r="B629" s="7" t="s">
        <v>9151</v>
      </c>
      <c r="C629" s="7" t="s">
        <v>9151</v>
      </c>
      <c r="D629" s="7" t="s">
        <v>9151</v>
      </c>
      <c r="E629" s="7" t="s">
        <v>9258</v>
      </c>
      <c r="F629" s="7" t="s">
        <v>9258</v>
      </c>
      <c r="G629" s="7" t="s">
        <v>9258</v>
      </c>
      <c r="H629" s="7">
        <v>-6.9042640999999998</v>
      </c>
      <c r="I629" s="7">
        <v>107.6474283</v>
      </c>
      <c r="J629" s="7" t="s">
        <v>9151</v>
      </c>
      <c r="K629" s="7" t="s">
        <v>9151</v>
      </c>
      <c r="L629" s="7" t="s">
        <v>9151</v>
      </c>
      <c r="M629" s="7" t="s">
        <v>9151</v>
      </c>
      <c r="N629" s="7" t="s">
        <v>9151</v>
      </c>
      <c r="O629" s="7" t="s">
        <v>9151</v>
      </c>
      <c r="P629" s="7" t="s">
        <v>9151</v>
      </c>
      <c r="Q629" s="7" t="s">
        <v>9151</v>
      </c>
      <c r="R629" s="7" t="s">
        <v>9151</v>
      </c>
      <c r="S629" s="7" t="s">
        <v>9151</v>
      </c>
      <c r="T629" s="7" t="s">
        <v>9151</v>
      </c>
      <c r="U629" s="7" t="s">
        <v>9151</v>
      </c>
      <c r="V629" s="7" t="s">
        <v>9151</v>
      </c>
      <c r="W629" s="7" t="s">
        <v>9151</v>
      </c>
      <c r="X629" s="7" t="s">
        <v>9151</v>
      </c>
      <c r="Y629" s="7" t="s">
        <v>9151</v>
      </c>
      <c r="Z629" s="7" t="s">
        <v>9151</v>
      </c>
      <c r="AA629" s="7" t="s">
        <v>9258</v>
      </c>
      <c r="AB629" s="7" t="s">
        <v>9258</v>
      </c>
      <c r="AC629" s="7" t="s">
        <v>9258</v>
      </c>
    </row>
    <row r="630" spans="1:29" x14ac:dyDescent="0.25">
      <c r="A630" s="7" t="s">
        <v>9151</v>
      </c>
      <c r="B630" s="7" t="s">
        <v>9151</v>
      </c>
      <c r="C630" s="7" t="s">
        <v>9151</v>
      </c>
      <c r="D630" s="7" t="s">
        <v>9151</v>
      </c>
      <c r="E630" s="7" t="s">
        <v>9258</v>
      </c>
      <c r="F630" s="7" t="s">
        <v>9258</v>
      </c>
      <c r="G630" s="7" t="s">
        <v>9258</v>
      </c>
      <c r="H630" s="7">
        <v>13.712160000000001</v>
      </c>
      <c r="I630" s="7">
        <v>45.303179999999998</v>
      </c>
      <c r="J630" s="7" t="s">
        <v>9151</v>
      </c>
      <c r="K630" s="7" t="s">
        <v>9151</v>
      </c>
      <c r="L630" s="7" t="s">
        <v>9151</v>
      </c>
      <c r="M630" s="7" t="s">
        <v>9151</v>
      </c>
      <c r="N630" s="7" t="s">
        <v>9151</v>
      </c>
      <c r="O630" s="7" t="s">
        <v>9151</v>
      </c>
      <c r="P630" s="7" t="s">
        <v>9151</v>
      </c>
      <c r="Q630" s="7" t="s">
        <v>9151</v>
      </c>
      <c r="R630" s="7" t="s">
        <v>9151</v>
      </c>
      <c r="S630" s="7" t="s">
        <v>9151</v>
      </c>
      <c r="T630" s="7" t="s">
        <v>9151</v>
      </c>
      <c r="U630" s="7" t="s">
        <v>9151</v>
      </c>
      <c r="V630" s="7" t="s">
        <v>9151</v>
      </c>
      <c r="W630" s="7" t="s">
        <v>9151</v>
      </c>
      <c r="X630" s="7" t="s">
        <v>9151</v>
      </c>
      <c r="Y630" s="7" t="s">
        <v>9151</v>
      </c>
      <c r="Z630" s="7" t="s">
        <v>9151</v>
      </c>
      <c r="AA630" s="7" t="s">
        <v>9258</v>
      </c>
      <c r="AB630" s="7" t="s">
        <v>9258</v>
      </c>
      <c r="AC630" s="7" t="s">
        <v>9258</v>
      </c>
    </row>
    <row r="631" spans="1:29" x14ac:dyDescent="0.25">
      <c r="A631" s="7" t="s">
        <v>9151</v>
      </c>
      <c r="B631" s="7" t="s">
        <v>9151</v>
      </c>
      <c r="C631" s="7" t="s">
        <v>9151</v>
      </c>
      <c r="D631" s="7" t="s">
        <v>9151</v>
      </c>
      <c r="E631" s="7" t="s">
        <v>9258</v>
      </c>
      <c r="F631" s="7" t="s">
        <v>9258</v>
      </c>
      <c r="G631" s="7" t="s">
        <v>9258</v>
      </c>
      <c r="H631" s="7">
        <v>11.055153000000001</v>
      </c>
      <c r="I631" s="7">
        <v>122.476035</v>
      </c>
      <c r="J631" s="7" t="s">
        <v>9151</v>
      </c>
      <c r="K631" s="7" t="s">
        <v>9151</v>
      </c>
      <c r="L631" s="7" t="s">
        <v>9151</v>
      </c>
      <c r="M631" s="7" t="s">
        <v>9151</v>
      </c>
      <c r="N631" s="7" t="s">
        <v>9151</v>
      </c>
      <c r="O631" s="7" t="s">
        <v>9151</v>
      </c>
      <c r="P631" s="7" t="s">
        <v>9151</v>
      </c>
      <c r="Q631" s="7" t="s">
        <v>9151</v>
      </c>
      <c r="R631" s="7" t="s">
        <v>9151</v>
      </c>
      <c r="S631" s="7" t="s">
        <v>9151</v>
      </c>
      <c r="T631" s="7" t="s">
        <v>9151</v>
      </c>
      <c r="U631" s="7" t="s">
        <v>9151</v>
      </c>
      <c r="V631" s="7" t="s">
        <v>9151</v>
      </c>
      <c r="W631" s="7" t="s">
        <v>9151</v>
      </c>
      <c r="X631" s="7" t="s">
        <v>9151</v>
      </c>
      <c r="Y631" s="7" t="s">
        <v>9151</v>
      </c>
      <c r="Z631" s="7" t="s">
        <v>9151</v>
      </c>
      <c r="AA631" s="7" t="s">
        <v>9258</v>
      </c>
      <c r="AB631" s="7" t="s">
        <v>9258</v>
      </c>
      <c r="AC631" s="7" t="s">
        <v>9258</v>
      </c>
    </row>
    <row r="632" spans="1:29" x14ac:dyDescent="0.25">
      <c r="A632" s="7" t="s">
        <v>9151</v>
      </c>
      <c r="B632" s="7" t="s">
        <v>9151</v>
      </c>
      <c r="C632" s="7" t="s">
        <v>9151</v>
      </c>
      <c r="D632" s="7" t="s">
        <v>9151</v>
      </c>
      <c r="E632" s="7" t="s">
        <v>9258</v>
      </c>
      <c r="F632" s="7" t="s">
        <v>9258</v>
      </c>
      <c r="G632" s="7" t="s">
        <v>9258</v>
      </c>
      <c r="H632" s="7">
        <v>14.623069299999999</v>
      </c>
      <c r="I632" s="7">
        <v>120.9964652</v>
      </c>
      <c r="J632" s="7" t="s">
        <v>9151</v>
      </c>
      <c r="K632" s="7" t="s">
        <v>9151</v>
      </c>
      <c r="L632" s="7" t="s">
        <v>9151</v>
      </c>
      <c r="M632" s="7" t="s">
        <v>9151</v>
      </c>
      <c r="N632" s="7" t="s">
        <v>9151</v>
      </c>
      <c r="O632" s="7" t="s">
        <v>9151</v>
      </c>
      <c r="P632" s="7" t="s">
        <v>9151</v>
      </c>
      <c r="Q632" s="7" t="s">
        <v>9151</v>
      </c>
      <c r="R632" s="7" t="s">
        <v>9151</v>
      </c>
      <c r="S632" s="7" t="s">
        <v>9151</v>
      </c>
      <c r="T632" s="7" t="s">
        <v>9151</v>
      </c>
      <c r="U632" s="7" t="s">
        <v>9151</v>
      </c>
      <c r="V632" s="7" t="s">
        <v>9151</v>
      </c>
      <c r="W632" s="7" t="s">
        <v>9151</v>
      </c>
      <c r="X632" s="7" t="s">
        <v>9151</v>
      </c>
      <c r="Y632" s="7" t="s">
        <v>9151</v>
      </c>
      <c r="Z632" s="7" t="s">
        <v>9151</v>
      </c>
      <c r="AA632" s="7" t="s">
        <v>9258</v>
      </c>
      <c r="AB632" s="7" t="s">
        <v>9258</v>
      </c>
      <c r="AC632" s="7" t="s">
        <v>9258</v>
      </c>
    </row>
    <row r="633" spans="1:29" x14ac:dyDescent="0.25">
      <c r="A633" s="7" t="s">
        <v>9151</v>
      </c>
      <c r="B633" s="7" t="s">
        <v>9151</v>
      </c>
      <c r="C633" s="7" t="s">
        <v>9151</v>
      </c>
      <c r="D633" s="7" t="s">
        <v>9151</v>
      </c>
      <c r="E633" s="7" t="s">
        <v>9258</v>
      </c>
      <c r="F633" s="7" t="s">
        <v>9258</v>
      </c>
      <c r="G633" s="7" t="s">
        <v>9258</v>
      </c>
      <c r="H633" s="7">
        <v>-22.3463487</v>
      </c>
      <c r="I633" s="7">
        <v>-48.786273600000001</v>
      </c>
      <c r="J633" s="7" t="s">
        <v>9151</v>
      </c>
      <c r="K633" s="7" t="s">
        <v>9151</v>
      </c>
      <c r="L633" s="7" t="s">
        <v>9151</v>
      </c>
      <c r="M633" s="7" t="s">
        <v>9151</v>
      </c>
      <c r="N633" s="7" t="s">
        <v>9151</v>
      </c>
      <c r="O633" s="7" t="s">
        <v>9151</v>
      </c>
      <c r="P633" s="7" t="s">
        <v>9151</v>
      </c>
      <c r="Q633" s="7" t="s">
        <v>9151</v>
      </c>
      <c r="R633" s="7" t="s">
        <v>9151</v>
      </c>
      <c r="S633" s="7" t="s">
        <v>9151</v>
      </c>
      <c r="T633" s="7" t="s">
        <v>9151</v>
      </c>
      <c r="U633" s="7" t="s">
        <v>9151</v>
      </c>
      <c r="V633" s="7" t="s">
        <v>9151</v>
      </c>
      <c r="W633" s="7" t="s">
        <v>9151</v>
      </c>
      <c r="X633" s="7" t="s">
        <v>9151</v>
      </c>
      <c r="Y633" s="7" t="s">
        <v>9151</v>
      </c>
      <c r="Z633" s="7" t="s">
        <v>9151</v>
      </c>
      <c r="AA633" s="7" t="s">
        <v>9258</v>
      </c>
      <c r="AB633" s="7" t="s">
        <v>9258</v>
      </c>
      <c r="AC633" s="7" t="s">
        <v>9258</v>
      </c>
    </row>
    <row r="634" spans="1:29" x14ac:dyDescent="0.25">
      <c r="A634" s="7" t="s">
        <v>9151</v>
      </c>
      <c r="B634" s="7" t="s">
        <v>9151</v>
      </c>
      <c r="C634" s="7" t="s">
        <v>9151</v>
      </c>
      <c r="D634" s="7" t="s">
        <v>9151</v>
      </c>
      <c r="E634" s="7" t="s">
        <v>9258</v>
      </c>
      <c r="F634" s="7" t="s">
        <v>9258</v>
      </c>
      <c r="G634" s="7" t="s">
        <v>9258</v>
      </c>
      <c r="H634" s="7">
        <v>-7.4099177999999997</v>
      </c>
      <c r="I634" s="7">
        <v>112.75394489999999</v>
      </c>
      <c r="J634" s="7" t="s">
        <v>9151</v>
      </c>
      <c r="K634" s="7" t="s">
        <v>9151</v>
      </c>
      <c r="L634" s="7" t="s">
        <v>9151</v>
      </c>
      <c r="M634" s="7" t="s">
        <v>9151</v>
      </c>
      <c r="N634" s="7" t="s">
        <v>9151</v>
      </c>
      <c r="O634" s="7" t="s">
        <v>9151</v>
      </c>
      <c r="P634" s="7" t="s">
        <v>9151</v>
      </c>
      <c r="Q634" s="7" t="s">
        <v>9151</v>
      </c>
      <c r="R634" s="7" t="s">
        <v>9151</v>
      </c>
      <c r="S634" s="7" t="s">
        <v>9151</v>
      </c>
      <c r="T634" s="7" t="s">
        <v>9151</v>
      </c>
      <c r="U634" s="7" t="s">
        <v>9151</v>
      </c>
      <c r="V634" s="7" t="s">
        <v>9151</v>
      </c>
      <c r="W634" s="7" t="s">
        <v>9151</v>
      </c>
      <c r="X634" s="7" t="s">
        <v>9151</v>
      </c>
      <c r="Y634" s="7" t="s">
        <v>9151</v>
      </c>
      <c r="Z634" s="7" t="s">
        <v>9151</v>
      </c>
      <c r="AA634" s="7" t="s">
        <v>9258</v>
      </c>
      <c r="AB634" s="7" t="s">
        <v>9258</v>
      </c>
      <c r="AC634" s="7" t="s">
        <v>9258</v>
      </c>
    </row>
    <row r="635" spans="1:29" x14ac:dyDescent="0.25">
      <c r="A635" s="7" t="s">
        <v>9151</v>
      </c>
      <c r="B635" s="7" t="s">
        <v>9151</v>
      </c>
      <c r="C635" s="7" t="s">
        <v>9151</v>
      </c>
      <c r="D635" s="7" t="s">
        <v>9151</v>
      </c>
      <c r="E635" s="7">
        <v>22.324743000000002</v>
      </c>
      <c r="F635" s="7">
        <v>114.211039</v>
      </c>
      <c r="G635" s="7" t="s">
        <v>9151</v>
      </c>
      <c r="H635" s="7" t="s">
        <v>9258</v>
      </c>
      <c r="I635" s="7" t="s">
        <v>9258</v>
      </c>
      <c r="J635" s="7" t="s">
        <v>9258</v>
      </c>
      <c r="K635" s="7" t="s">
        <v>9151</v>
      </c>
      <c r="L635" s="7" t="s">
        <v>9151</v>
      </c>
      <c r="M635" s="7" t="s">
        <v>9151</v>
      </c>
      <c r="N635" s="7" t="s">
        <v>9151</v>
      </c>
      <c r="O635" s="7" t="s">
        <v>9151</v>
      </c>
      <c r="P635" s="7" t="s">
        <v>9151</v>
      </c>
      <c r="Q635" s="7" t="s">
        <v>9151</v>
      </c>
      <c r="R635" s="7" t="s">
        <v>9151</v>
      </c>
      <c r="S635" s="7" t="s">
        <v>9151</v>
      </c>
      <c r="T635" s="7" t="s">
        <v>9151</v>
      </c>
      <c r="U635" s="7" t="s">
        <v>9151</v>
      </c>
      <c r="V635" s="7" t="s">
        <v>9151</v>
      </c>
      <c r="W635" s="7" t="s">
        <v>9151</v>
      </c>
      <c r="X635" s="7" t="s">
        <v>9151</v>
      </c>
      <c r="Y635" s="7" t="s">
        <v>9151</v>
      </c>
      <c r="Z635" s="7" t="s">
        <v>9151</v>
      </c>
      <c r="AA635" s="7">
        <v>1546717199</v>
      </c>
      <c r="AB635" s="7">
        <v>21.57</v>
      </c>
      <c r="AC635" s="7">
        <v>154.59</v>
      </c>
    </row>
    <row r="636" spans="1:29" x14ac:dyDescent="0.25">
      <c r="A636" s="7" t="s">
        <v>9151</v>
      </c>
      <c r="B636" s="7" t="s">
        <v>9151</v>
      </c>
      <c r="C636" s="7" t="s">
        <v>9151</v>
      </c>
      <c r="D636" s="7" t="s">
        <v>9151</v>
      </c>
      <c r="E636" s="7">
        <v>54.656759299999997</v>
      </c>
      <c r="F636" s="7">
        <v>32.180449099999997</v>
      </c>
      <c r="G636" s="7" t="s">
        <v>9151</v>
      </c>
      <c r="H636" s="7" t="s">
        <v>9258</v>
      </c>
      <c r="I636" s="7" t="s">
        <v>9258</v>
      </c>
      <c r="J636" s="7" t="s">
        <v>9258</v>
      </c>
      <c r="K636" s="7" t="s">
        <v>9151</v>
      </c>
      <c r="L636" s="7" t="s">
        <v>9151</v>
      </c>
      <c r="M636" s="7" t="s">
        <v>9151</v>
      </c>
      <c r="N636" s="7" t="s">
        <v>9151</v>
      </c>
      <c r="O636" s="7" t="s">
        <v>9151</v>
      </c>
      <c r="P636" s="7" t="s">
        <v>9151</v>
      </c>
      <c r="Q636" s="7" t="s">
        <v>9151</v>
      </c>
      <c r="R636" s="7" t="s">
        <v>9151</v>
      </c>
      <c r="S636" s="7" t="s">
        <v>9151</v>
      </c>
      <c r="T636" s="7" t="s">
        <v>9151</v>
      </c>
      <c r="U636" s="7" t="s">
        <v>9151</v>
      </c>
      <c r="V636" s="7" t="s">
        <v>9151</v>
      </c>
      <c r="W636" s="7" t="s">
        <v>9151</v>
      </c>
      <c r="X636" s="7" t="s">
        <v>9151</v>
      </c>
      <c r="Y636" s="7" t="s">
        <v>9151</v>
      </c>
      <c r="Z636" s="7" t="s">
        <v>9151</v>
      </c>
      <c r="AA636" s="7">
        <v>1546717262</v>
      </c>
      <c r="AB636" s="7">
        <v>21.57</v>
      </c>
      <c r="AC636" s="7">
        <v>154.59</v>
      </c>
    </row>
    <row r="637" spans="1:29" x14ac:dyDescent="0.25">
      <c r="A637" s="7" t="s">
        <v>9151</v>
      </c>
      <c r="B637" s="7" t="s">
        <v>9151</v>
      </c>
      <c r="C637" s="7" t="s">
        <v>9151</v>
      </c>
      <c r="D637" s="7" t="s">
        <v>9151</v>
      </c>
      <c r="E637" s="7">
        <v>50.881637900000001</v>
      </c>
      <c r="F637" s="7">
        <v>20.465928900000002</v>
      </c>
      <c r="G637" s="7" t="s">
        <v>9151</v>
      </c>
      <c r="H637" s="7" t="s">
        <v>9258</v>
      </c>
      <c r="I637" s="7" t="s">
        <v>9258</v>
      </c>
      <c r="J637" s="7" t="s">
        <v>9258</v>
      </c>
      <c r="K637" s="7" t="s">
        <v>9151</v>
      </c>
      <c r="L637" s="7" t="s">
        <v>9151</v>
      </c>
      <c r="M637" s="7" t="s">
        <v>9151</v>
      </c>
      <c r="N637" s="7" t="s">
        <v>9151</v>
      </c>
      <c r="O637" s="7" t="s">
        <v>9151</v>
      </c>
      <c r="P637" s="7" t="s">
        <v>9151</v>
      </c>
      <c r="Q637" s="7" t="s">
        <v>9151</v>
      </c>
      <c r="R637" s="7" t="s">
        <v>9151</v>
      </c>
      <c r="S637" s="7" t="s">
        <v>9151</v>
      </c>
      <c r="T637" s="7" t="s">
        <v>9151</v>
      </c>
      <c r="U637" s="7" t="s">
        <v>9151</v>
      </c>
      <c r="V637" s="7" t="s">
        <v>9151</v>
      </c>
      <c r="W637" s="7" t="s">
        <v>9151</v>
      </c>
      <c r="X637" s="7" t="s">
        <v>9151</v>
      </c>
      <c r="Y637" s="7" t="s">
        <v>9151</v>
      </c>
      <c r="Z637" s="7" t="s">
        <v>9151</v>
      </c>
      <c r="AA637" s="7">
        <v>1546717208</v>
      </c>
      <c r="AB637" s="7">
        <v>21.57</v>
      </c>
      <c r="AC637" s="7">
        <v>154.59</v>
      </c>
    </row>
    <row r="638" spans="1:29" x14ac:dyDescent="0.25">
      <c r="A638" s="7" t="s">
        <v>9151</v>
      </c>
      <c r="B638" s="7" t="s">
        <v>9151</v>
      </c>
      <c r="C638" s="7" t="s">
        <v>9151</v>
      </c>
      <c r="D638" s="7" t="s">
        <v>9151</v>
      </c>
      <c r="E638" s="7">
        <v>36.217550299999999</v>
      </c>
      <c r="F638" s="7">
        <v>37.134193400000001</v>
      </c>
      <c r="G638" s="7" t="s">
        <v>9151</v>
      </c>
      <c r="H638" s="7" t="s">
        <v>9258</v>
      </c>
      <c r="I638" s="7" t="s">
        <v>9258</v>
      </c>
      <c r="J638" s="7" t="s">
        <v>9258</v>
      </c>
      <c r="K638" s="7" t="s">
        <v>9151</v>
      </c>
      <c r="L638" s="7" t="s">
        <v>9151</v>
      </c>
      <c r="M638" s="7" t="s">
        <v>9151</v>
      </c>
      <c r="N638" s="7" t="s">
        <v>9151</v>
      </c>
      <c r="O638" s="7" t="s">
        <v>9151</v>
      </c>
      <c r="P638" s="7" t="s">
        <v>9151</v>
      </c>
      <c r="Q638" s="7" t="s">
        <v>9151</v>
      </c>
      <c r="R638" s="7" t="s">
        <v>9151</v>
      </c>
      <c r="S638" s="7" t="s">
        <v>9151</v>
      </c>
      <c r="T638" s="7" t="s">
        <v>9151</v>
      </c>
      <c r="U638" s="7" t="s">
        <v>9151</v>
      </c>
      <c r="V638" s="7" t="s">
        <v>9151</v>
      </c>
      <c r="W638" s="7" t="s">
        <v>9151</v>
      </c>
      <c r="X638" s="7" t="s">
        <v>9151</v>
      </c>
      <c r="Y638" s="7" t="s">
        <v>9151</v>
      </c>
      <c r="Z638" s="7" t="s">
        <v>9151</v>
      </c>
      <c r="AA638" s="7">
        <v>1546717196</v>
      </c>
      <c r="AB638" s="7">
        <v>21.57</v>
      </c>
      <c r="AC638" s="7">
        <v>154.59</v>
      </c>
    </row>
    <row r="639" spans="1:29" x14ac:dyDescent="0.25">
      <c r="A639" s="7" t="s">
        <v>9151</v>
      </c>
      <c r="B639" s="7" t="s">
        <v>9151</v>
      </c>
      <c r="C639" s="7" t="s">
        <v>9151</v>
      </c>
      <c r="D639" s="7" t="s">
        <v>9151</v>
      </c>
      <c r="E639" s="7">
        <v>25.431829</v>
      </c>
      <c r="F639" s="7">
        <v>119.015255</v>
      </c>
      <c r="G639" s="7" t="s">
        <v>9151</v>
      </c>
      <c r="H639" s="7" t="s">
        <v>9258</v>
      </c>
      <c r="I639" s="7" t="s">
        <v>9258</v>
      </c>
      <c r="J639" s="7" t="s">
        <v>9258</v>
      </c>
      <c r="K639" s="7" t="s">
        <v>9151</v>
      </c>
      <c r="L639" s="7" t="s">
        <v>9151</v>
      </c>
      <c r="M639" s="7" t="s">
        <v>9151</v>
      </c>
      <c r="N639" s="7" t="s">
        <v>9151</v>
      </c>
      <c r="O639" s="7" t="s">
        <v>9151</v>
      </c>
      <c r="P639" s="7" t="s">
        <v>9151</v>
      </c>
      <c r="Q639" s="7" t="s">
        <v>9151</v>
      </c>
      <c r="R639" s="7" t="s">
        <v>9151</v>
      </c>
      <c r="S639" s="7" t="s">
        <v>9151</v>
      </c>
      <c r="T639" s="7" t="s">
        <v>9151</v>
      </c>
      <c r="U639" s="7" t="s">
        <v>9151</v>
      </c>
      <c r="V639" s="7" t="s">
        <v>9151</v>
      </c>
      <c r="W639" s="7" t="s">
        <v>9151</v>
      </c>
      <c r="X639" s="7" t="s">
        <v>9151</v>
      </c>
      <c r="Y639" s="7" t="s">
        <v>9151</v>
      </c>
      <c r="Z639" s="7" t="s">
        <v>9151</v>
      </c>
      <c r="AA639" s="7">
        <v>1546717210</v>
      </c>
      <c r="AB639" s="7">
        <v>21.57</v>
      </c>
      <c r="AC639" s="7">
        <v>154.59</v>
      </c>
    </row>
    <row r="640" spans="1:29" x14ac:dyDescent="0.25">
      <c r="A640" s="7" t="s">
        <v>9151</v>
      </c>
      <c r="B640" s="7" t="s">
        <v>9151</v>
      </c>
      <c r="C640" s="7" t="s">
        <v>9151</v>
      </c>
      <c r="D640" s="7" t="s">
        <v>9151</v>
      </c>
      <c r="E640" s="7">
        <v>29.68233</v>
      </c>
      <c r="F640" s="7">
        <v>89.099242000000004</v>
      </c>
      <c r="G640" s="7" t="s">
        <v>9151</v>
      </c>
      <c r="H640" s="7" t="s">
        <v>9258</v>
      </c>
      <c r="I640" s="7" t="s">
        <v>9258</v>
      </c>
      <c r="J640" s="7" t="s">
        <v>9258</v>
      </c>
      <c r="K640" s="7" t="s">
        <v>9151</v>
      </c>
      <c r="L640" s="7" t="s">
        <v>9151</v>
      </c>
      <c r="M640" s="7" t="s">
        <v>9151</v>
      </c>
      <c r="N640" s="7" t="s">
        <v>9151</v>
      </c>
      <c r="O640" s="7" t="s">
        <v>9151</v>
      </c>
      <c r="P640" s="7" t="s">
        <v>9151</v>
      </c>
      <c r="Q640" s="7" t="s">
        <v>9151</v>
      </c>
      <c r="R640" s="7" t="s">
        <v>9151</v>
      </c>
      <c r="S640" s="7" t="s">
        <v>9151</v>
      </c>
      <c r="T640" s="7" t="s">
        <v>9151</v>
      </c>
      <c r="U640" s="7" t="s">
        <v>9151</v>
      </c>
      <c r="V640" s="7" t="s">
        <v>9151</v>
      </c>
      <c r="W640" s="7" t="s">
        <v>9151</v>
      </c>
      <c r="X640" s="7" t="s">
        <v>9151</v>
      </c>
      <c r="Y640" s="7" t="s">
        <v>9151</v>
      </c>
      <c r="Z640" s="7" t="s">
        <v>9151</v>
      </c>
      <c r="AA640" s="7">
        <v>1569857632</v>
      </c>
      <c r="AB640" s="7">
        <v>128.77000000000001</v>
      </c>
      <c r="AC640" s="7">
        <v>44.89</v>
      </c>
    </row>
    <row r="641" spans="1:29" x14ac:dyDescent="0.25">
      <c r="A641" s="7" t="s">
        <v>9151</v>
      </c>
      <c r="B641" s="7" t="s">
        <v>9151</v>
      </c>
      <c r="C641" s="7" t="s">
        <v>9151</v>
      </c>
      <c r="D641" s="7" t="s">
        <v>9151</v>
      </c>
      <c r="E641" s="7">
        <v>21.857958</v>
      </c>
      <c r="F641" s="7">
        <v>111.982232</v>
      </c>
      <c r="G641" s="7" t="s">
        <v>9151</v>
      </c>
      <c r="H641" s="7" t="s">
        <v>9258</v>
      </c>
      <c r="I641" s="7" t="s">
        <v>9258</v>
      </c>
      <c r="J641" s="7" t="s">
        <v>9258</v>
      </c>
      <c r="K641" s="7" t="s">
        <v>9151</v>
      </c>
      <c r="L641" s="7" t="s">
        <v>9151</v>
      </c>
      <c r="M641" s="7" t="s">
        <v>9151</v>
      </c>
      <c r="N641" s="7" t="s">
        <v>9151</v>
      </c>
      <c r="O641" s="7" t="s">
        <v>9151</v>
      </c>
      <c r="P641" s="7" t="s">
        <v>9151</v>
      </c>
      <c r="Q641" s="7" t="s">
        <v>9151</v>
      </c>
      <c r="R641" s="7" t="s">
        <v>9151</v>
      </c>
      <c r="S641" s="7" t="s">
        <v>9151</v>
      </c>
      <c r="T641" s="7" t="s">
        <v>9151</v>
      </c>
      <c r="U641" s="7" t="s">
        <v>9151</v>
      </c>
      <c r="V641" s="7" t="s">
        <v>9151</v>
      </c>
      <c r="W641" s="7" t="s">
        <v>9151</v>
      </c>
      <c r="X641" s="7" t="s">
        <v>9151</v>
      </c>
      <c r="Y641" s="7" t="s">
        <v>9151</v>
      </c>
      <c r="Z641" s="7" t="s">
        <v>9151</v>
      </c>
      <c r="AA641" s="7">
        <v>1569857625</v>
      </c>
      <c r="AB641" s="7">
        <v>128.77000000000001</v>
      </c>
      <c r="AC641" s="7">
        <v>44.89</v>
      </c>
    </row>
    <row r="642" spans="1:29" x14ac:dyDescent="0.25">
      <c r="A642" s="7" t="s">
        <v>9151</v>
      </c>
      <c r="B642" s="7" t="s">
        <v>9151</v>
      </c>
      <c r="C642" s="7" t="s">
        <v>9151</v>
      </c>
      <c r="D642" s="7" t="s">
        <v>9151</v>
      </c>
      <c r="E642" s="7">
        <v>37.474901899999999</v>
      </c>
      <c r="F642" s="7">
        <v>70.614243599999995</v>
      </c>
      <c r="G642" s="7" t="s">
        <v>9151</v>
      </c>
      <c r="H642" s="7" t="s">
        <v>9258</v>
      </c>
      <c r="I642" s="7" t="s">
        <v>9258</v>
      </c>
      <c r="J642" s="7" t="s">
        <v>9258</v>
      </c>
      <c r="K642" s="7" t="s">
        <v>9151</v>
      </c>
      <c r="L642" s="7" t="s">
        <v>9151</v>
      </c>
      <c r="M642" s="7" t="s">
        <v>9151</v>
      </c>
      <c r="N642" s="7" t="s">
        <v>9151</v>
      </c>
      <c r="O642" s="7" t="s">
        <v>9151</v>
      </c>
      <c r="P642" s="7" t="s">
        <v>9151</v>
      </c>
      <c r="Q642" s="7" t="s">
        <v>9151</v>
      </c>
      <c r="R642" s="7" t="s">
        <v>9151</v>
      </c>
      <c r="S642" s="7" t="s">
        <v>9151</v>
      </c>
      <c r="T642" s="7" t="s">
        <v>9151</v>
      </c>
      <c r="U642" s="7" t="s">
        <v>9151</v>
      </c>
      <c r="V642" s="7" t="s">
        <v>9151</v>
      </c>
      <c r="W642" s="7" t="s">
        <v>9151</v>
      </c>
      <c r="X642" s="7" t="s">
        <v>9151</v>
      </c>
      <c r="Y642" s="7" t="s">
        <v>9151</v>
      </c>
      <c r="Z642" s="7" t="s">
        <v>9151</v>
      </c>
      <c r="AA642" s="7">
        <v>1562658798</v>
      </c>
      <c r="AB642" s="7">
        <v>54.58</v>
      </c>
      <c r="AC642" s="7">
        <v>187.22</v>
      </c>
    </row>
    <row r="643" spans="1:29" x14ac:dyDescent="0.25">
      <c r="A643" s="7" t="s">
        <v>9151</v>
      </c>
      <c r="B643" s="7" t="s">
        <v>9151</v>
      </c>
      <c r="C643" s="7" t="s">
        <v>9151</v>
      </c>
      <c r="D643" s="7" t="s">
        <v>9151</v>
      </c>
      <c r="E643" s="7">
        <v>11.825138000000001</v>
      </c>
      <c r="F643" s="7">
        <v>42.590274999999998</v>
      </c>
      <c r="G643" s="7" t="s">
        <v>9151</v>
      </c>
      <c r="H643" s="7" t="s">
        <v>9258</v>
      </c>
      <c r="I643" s="7" t="s">
        <v>9258</v>
      </c>
      <c r="J643" s="7" t="s">
        <v>9258</v>
      </c>
      <c r="K643" s="7" t="s">
        <v>9151</v>
      </c>
      <c r="L643" s="7" t="s">
        <v>9151</v>
      </c>
      <c r="M643" s="7" t="s">
        <v>9151</v>
      </c>
      <c r="N643" s="7" t="s">
        <v>9151</v>
      </c>
      <c r="O643" s="7" t="s">
        <v>9151</v>
      </c>
      <c r="P643" s="7" t="s">
        <v>9151</v>
      </c>
      <c r="Q643" s="7" t="s">
        <v>9151</v>
      </c>
      <c r="R643" s="7" t="s">
        <v>9151</v>
      </c>
      <c r="S643" s="7" t="s">
        <v>9151</v>
      </c>
      <c r="T643" s="7" t="s">
        <v>9151</v>
      </c>
      <c r="U643" s="7" t="s">
        <v>9151</v>
      </c>
      <c r="V643" s="7" t="s">
        <v>9151</v>
      </c>
      <c r="W643" s="7" t="s">
        <v>9151</v>
      </c>
      <c r="X643" s="7" t="s">
        <v>9151</v>
      </c>
      <c r="Y643" s="7" t="s">
        <v>9151</v>
      </c>
      <c r="Z643" s="7" t="s">
        <v>9151</v>
      </c>
      <c r="AA643" s="7">
        <v>1562658817</v>
      </c>
      <c r="AB643" s="7">
        <v>54.58</v>
      </c>
      <c r="AC643" s="7">
        <v>187.22</v>
      </c>
    </row>
    <row r="644" spans="1:29" x14ac:dyDescent="0.25">
      <c r="A644" s="7" t="s">
        <v>9151</v>
      </c>
      <c r="B644" s="7" t="s">
        <v>9151</v>
      </c>
      <c r="C644" s="7" t="s">
        <v>9151</v>
      </c>
      <c r="D644" s="7" t="s">
        <v>9151</v>
      </c>
      <c r="E644" s="7">
        <v>18.470182900000001</v>
      </c>
      <c r="F644" s="7">
        <v>-69.9844492</v>
      </c>
      <c r="G644" s="7" t="s">
        <v>9151</v>
      </c>
      <c r="H644" s="7" t="s">
        <v>9258</v>
      </c>
      <c r="I644" s="7" t="s">
        <v>9258</v>
      </c>
      <c r="J644" s="7" t="s">
        <v>9258</v>
      </c>
      <c r="K644" s="7" t="s">
        <v>9151</v>
      </c>
      <c r="L644" s="7" t="s">
        <v>9151</v>
      </c>
      <c r="M644" s="7" t="s">
        <v>9151</v>
      </c>
      <c r="N644" s="7" t="s">
        <v>9151</v>
      </c>
      <c r="O644" s="7" t="s">
        <v>9151</v>
      </c>
      <c r="P644" s="7" t="s">
        <v>9151</v>
      </c>
      <c r="Q644" s="7" t="s">
        <v>9151</v>
      </c>
      <c r="R644" s="7" t="s">
        <v>9151</v>
      </c>
      <c r="S644" s="7" t="s">
        <v>9151</v>
      </c>
      <c r="T644" s="7" t="s">
        <v>9151</v>
      </c>
      <c r="U644" s="7" t="s">
        <v>9151</v>
      </c>
      <c r="V644" s="7" t="s">
        <v>9151</v>
      </c>
      <c r="W644" s="7" t="s">
        <v>9151</v>
      </c>
      <c r="X644" s="7" t="s">
        <v>9151</v>
      </c>
      <c r="Y644" s="7" t="s">
        <v>9151</v>
      </c>
      <c r="Z644" s="7" t="s">
        <v>9151</v>
      </c>
      <c r="AA644" s="7">
        <v>1562658806</v>
      </c>
      <c r="AB644" s="7">
        <v>54.58</v>
      </c>
      <c r="AC644" s="7">
        <v>187.22</v>
      </c>
    </row>
    <row r="645" spans="1:29" x14ac:dyDescent="0.25">
      <c r="A645" s="7" t="s">
        <v>9151</v>
      </c>
      <c r="B645" s="7" t="s">
        <v>9151</v>
      </c>
      <c r="C645" s="7" t="s">
        <v>9151</v>
      </c>
      <c r="D645" s="7" t="s">
        <v>9151</v>
      </c>
      <c r="E645" s="7">
        <v>48.7835538</v>
      </c>
      <c r="F645" s="7">
        <v>2.0439219</v>
      </c>
      <c r="G645" s="7" t="s">
        <v>9151</v>
      </c>
      <c r="H645" s="7" t="s">
        <v>9258</v>
      </c>
      <c r="I645" s="7" t="s">
        <v>9258</v>
      </c>
      <c r="J645" s="7" t="s">
        <v>9258</v>
      </c>
      <c r="K645" s="7" t="s">
        <v>9151</v>
      </c>
      <c r="L645" s="7" t="s">
        <v>9151</v>
      </c>
      <c r="M645" s="7" t="s">
        <v>9151</v>
      </c>
      <c r="N645" s="7" t="s">
        <v>9151</v>
      </c>
      <c r="O645" s="7" t="s">
        <v>9151</v>
      </c>
      <c r="P645" s="7" t="s">
        <v>9151</v>
      </c>
      <c r="Q645" s="7" t="s">
        <v>9151</v>
      </c>
      <c r="R645" s="7" t="s">
        <v>9151</v>
      </c>
      <c r="S645" s="7" t="s">
        <v>9151</v>
      </c>
      <c r="T645" s="7" t="s">
        <v>9151</v>
      </c>
      <c r="U645" s="7" t="s">
        <v>9151</v>
      </c>
      <c r="V645" s="7" t="s">
        <v>9151</v>
      </c>
      <c r="W645" s="7" t="s">
        <v>9151</v>
      </c>
      <c r="X645" s="7" t="s">
        <v>9151</v>
      </c>
      <c r="Y645" s="7" t="s">
        <v>9151</v>
      </c>
      <c r="Z645" s="7" t="s">
        <v>9151</v>
      </c>
      <c r="AA645" s="7">
        <v>1562658827</v>
      </c>
      <c r="AB645" s="7">
        <v>54.58</v>
      </c>
      <c r="AC645" s="7">
        <v>187.22</v>
      </c>
    </row>
    <row r="646" spans="1:29" x14ac:dyDescent="0.25">
      <c r="A646" s="7" t="s">
        <v>9151</v>
      </c>
      <c r="B646" s="7" t="s">
        <v>9151</v>
      </c>
      <c r="C646" s="7" t="s">
        <v>9151</v>
      </c>
      <c r="D646" s="7" t="s">
        <v>9151</v>
      </c>
      <c r="E646" s="7">
        <v>36.755060299999997</v>
      </c>
      <c r="F646" s="7">
        <v>66.897537200000002</v>
      </c>
      <c r="G646" s="7" t="s">
        <v>9151</v>
      </c>
      <c r="H646" s="7" t="s">
        <v>9258</v>
      </c>
      <c r="I646" s="7" t="s">
        <v>9258</v>
      </c>
      <c r="J646" s="7" t="s">
        <v>9258</v>
      </c>
      <c r="K646" s="7" t="s">
        <v>9151</v>
      </c>
      <c r="L646" s="7" t="s">
        <v>9151</v>
      </c>
      <c r="M646" s="7" t="s">
        <v>9151</v>
      </c>
      <c r="N646" s="7" t="s">
        <v>9151</v>
      </c>
      <c r="O646" s="7" t="s">
        <v>9151</v>
      </c>
      <c r="P646" s="7" t="s">
        <v>9151</v>
      </c>
      <c r="Q646" s="7" t="s">
        <v>9151</v>
      </c>
      <c r="R646" s="7" t="s">
        <v>9151</v>
      </c>
      <c r="S646" s="7" t="s">
        <v>9151</v>
      </c>
      <c r="T646" s="7" t="s">
        <v>9151</v>
      </c>
      <c r="U646" s="7" t="s">
        <v>9151</v>
      </c>
      <c r="V646" s="7" t="s">
        <v>9151</v>
      </c>
      <c r="W646" s="7" t="s">
        <v>9151</v>
      </c>
      <c r="X646" s="7" t="s">
        <v>9151</v>
      </c>
      <c r="Y646" s="7" t="s">
        <v>9151</v>
      </c>
      <c r="Z646" s="7" t="s">
        <v>9151</v>
      </c>
      <c r="AA646" s="7">
        <v>1562658802</v>
      </c>
      <c r="AB646" s="7">
        <v>54.58</v>
      </c>
      <c r="AC646" s="7">
        <v>187.22</v>
      </c>
    </row>
    <row r="647" spans="1:29" x14ac:dyDescent="0.25">
      <c r="A647" s="7" t="s">
        <v>9151</v>
      </c>
      <c r="B647" s="7" t="s">
        <v>9151</v>
      </c>
      <c r="C647" s="7" t="s">
        <v>9151</v>
      </c>
      <c r="D647" s="7" t="s">
        <v>9151</v>
      </c>
      <c r="E647" s="7" t="s">
        <v>9258</v>
      </c>
      <c r="F647" s="7" t="s">
        <v>9258</v>
      </c>
      <c r="G647" s="7" t="s">
        <v>9258</v>
      </c>
      <c r="H647" s="7">
        <v>31.918232</v>
      </c>
      <c r="I647" s="7">
        <v>119.97694799999999</v>
      </c>
      <c r="J647" s="7" t="s">
        <v>9151</v>
      </c>
      <c r="K647" s="7" t="s">
        <v>9151</v>
      </c>
      <c r="L647" s="7" t="s">
        <v>9151</v>
      </c>
      <c r="M647" s="7" t="s">
        <v>9151</v>
      </c>
      <c r="N647" s="7" t="s">
        <v>9151</v>
      </c>
      <c r="O647" s="7" t="s">
        <v>9151</v>
      </c>
      <c r="P647" s="7" t="s">
        <v>9151</v>
      </c>
      <c r="Q647" s="7" t="s">
        <v>9151</v>
      </c>
      <c r="R647" s="7" t="s">
        <v>9151</v>
      </c>
      <c r="S647" s="7" t="s">
        <v>9151</v>
      </c>
      <c r="T647" s="7" t="s">
        <v>9151</v>
      </c>
      <c r="U647" s="7" t="s">
        <v>9151</v>
      </c>
      <c r="V647" s="7" t="s">
        <v>9151</v>
      </c>
      <c r="W647" s="7" t="s">
        <v>9151</v>
      </c>
      <c r="X647" s="7" t="s">
        <v>9151</v>
      </c>
      <c r="Y647" s="7" t="s">
        <v>9151</v>
      </c>
      <c r="Z647" s="7" t="s">
        <v>9151</v>
      </c>
      <c r="AA647" s="7" t="s">
        <v>9258</v>
      </c>
      <c r="AB647" s="7" t="s">
        <v>9258</v>
      </c>
      <c r="AC647" s="7" t="s">
        <v>9258</v>
      </c>
    </row>
    <row r="648" spans="1:29" x14ac:dyDescent="0.25">
      <c r="A648" s="7" t="s">
        <v>9151</v>
      </c>
      <c r="B648" s="7" t="s">
        <v>9151</v>
      </c>
      <c r="C648" s="7" t="s">
        <v>9151</v>
      </c>
      <c r="D648" s="7" t="s">
        <v>9151</v>
      </c>
      <c r="E648" s="7">
        <v>54.071807900000003</v>
      </c>
      <c r="F648" s="7">
        <v>54.876308700000003</v>
      </c>
      <c r="G648" s="7" t="s">
        <v>9151</v>
      </c>
      <c r="H648" s="7" t="s">
        <v>9258</v>
      </c>
      <c r="I648" s="7" t="s">
        <v>9258</v>
      </c>
      <c r="J648" s="7" t="s">
        <v>9258</v>
      </c>
      <c r="K648" s="7" t="s">
        <v>9151</v>
      </c>
      <c r="L648" s="7" t="s">
        <v>9151</v>
      </c>
      <c r="M648" s="7" t="s">
        <v>9151</v>
      </c>
      <c r="N648" s="7" t="s">
        <v>9151</v>
      </c>
      <c r="O648" s="7" t="s">
        <v>9151</v>
      </c>
      <c r="P648" s="7" t="s">
        <v>9151</v>
      </c>
      <c r="Q648" s="7" t="s">
        <v>9151</v>
      </c>
      <c r="R648" s="7" t="s">
        <v>9151</v>
      </c>
      <c r="S648" s="7" t="s">
        <v>9151</v>
      </c>
      <c r="T648" s="7" t="s">
        <v>9151</v>
      </c>
      <c r="U648" s="7" t="s">
        <v>9151</v>
      </c>
      <c r="V648" s="7" t="s">
        <v>9151</v>
      </c>
      <c r="W648" s="7" t="s">
        <v>9151</v>
      </c>
      <c r="X648" s="7" t="s">
        <v>9151</v>
      </c>
      <c r="Y648" s="7" t="s">
        <v>9151</v>
      </c>
      <c r="Z648" s="7" t="s">
        <v>9151</v>
      </c>
      <c r="AA648" s="7">
        <v>1569252650</v>
      </c>
      <c r="AB648" s="7">
        <v>77.040000000000006</v>
      </c>
      <c r="AC648" s="7">
        <v>179.27</v>
      </c>
    </row>
    <row r="649" spans="1:29" x14ac:dyDescent="0.25">
      <c r="A649" s="7" t="s">
        <v>9151</v>
      </c>
      <c r="B649" s="7" t="s">
        <v>9151</v>
      </c>
      <c r="C649" s="7" t="s">
        <v>9151</v>
      </c>
      <c r="D649" s="7" t="s">
        <v>9151</v>
      </c>
      <c r="E649" s="7">
        <v>62.133151499999997</v>
      </c>
      <c r="F649" s="7">
        <v>22.558119999999999</v>
      </c>
      <c r="G649" s="7" t="s">
        <v>9151</v>
      </c>
      <c r="H649" s="7" t="s">
        <v>9258</v>
      </c>
      <c r="I649" s="7" t="s">
        <v>9258</v>
      </c>
      <c r="J649" s="7" t="s">
        <v>9258</v>
      </c>
      <c r="K649" s="7" t="s">
        <v>9151</v>
      </c>
      <c r="L649" s="7" t="s">
        <v>9151</v>
      </c>
      <c r="M649" s="7" t="s">
        <v>9151</v>
      </c>
      <c r="N649" s="7" t="s">
        <v>9151</v>
      </c>
      <c r="O649" s="7" t="s">
        <v>9151</v>
      </c>
      <c r="P649" s="7" t="s">
        <v>9151</v>
      </c>
      <c r="Q649" s="7" t="s">
        <v>9151</v>
      </c>
      <c r="R649" s="7" t="s">
        <v>9151</v>
      </c>
      <c r="S649" s="7" t="s">
        <v>9151</v>
      </c>
      <c r="T649" s="7" t="s">
        <v>9151</v>
      </c>
      <c r="U649" s="7" t="s">
        <v>9151</v>
      </c>
      <c r="V649" s="7" t="s">
        <v>9151</v>
      </c>
      <c r="W649" s="7" t="s">
        <v>9151</v>
      </c>
      <c r="X649" s="7" t="s">
        <v>9151</v>
      </c>
      <c r="Y649" s="7" t="s">
        <v>9151</v>
      </c>
      <c r="Z649" s="7" t="s">
        <v>9151</v>
      </c>
      <c r="AA649" s="7">
        <v>1569252650</v>
      </c>
      <c r="AB649" s="7">
        <v>77.040000000000006</v>
      </c>
      <c r="AC649" s="7">
        <v>179.27</v>
      </c>
    </row>
    <row r="650" spans="1:29" x14ac:dyDescent="0.25">
      <c r="A650" s="7" t="s">
        <v>9151</v>
      </c>
      <c r="B650" s="7" t="s">
        <v>9151</v>
      </c>
      <c r="C650" s="7" t="s">
        <v>9151</v>
      </c>
      <c r="D650" s="7" t="s">
        <v>9151</v>
      </c>
      <c r="E650" s="7" t="s">
        <v>9258</v>
      </c>
      <c r="F650" s="7" t="s">
        <v>9258</v>
      </c>
      <c r="G650" s="7" t="s">
        <v>9258</v>
      </c>
      <c r="H650" s="7">
        <v>19.150463999999999</v>
      </c>
      <c r="I650" s="7">
        <v>100.0359661</v>
      </c>
      <c r="J650" s="7" t="s">
        <v>9151</v>
      </c>
      <c r="K650" s="7" t="s">
        <v>9151</v>
      </c>
      <c r="L650" s="7" t="s">
        <v>9151</v>
      </c>
      <c r="M650" s="7" t="s">
        <v>9151</v>
      </c>
      <c r="N650" s="7" t="s">
        <v>9151</v>
      </c>
      <c r="O650" s="7" t="s">
        <v>9151</v>
      </c>
      <c r="P650" s="7" t="s">
        <v>9151</v>
      </c>
      <c r="Q650" s="7" t="s">
        <v>9151</v>
      </c>
      <c r="R650" s="7" t="s">
        <v>9151</v>
      </c>
      <c r="S650" s="7" t="s">
        <v>9151</v>
      </c>
      <c r="T650" s="7" t="s">
        <v>9151</v>
      </c>
      <c r="U650" s="7" t="s">
        <v>9151</v>
      </c>
      <c r="V650" s="7" t="s">
        <v>9151</v>
      </c>
      <c r="W650" s="7" t="s">
        <v>9151</v>
      </c>
      <c r="X650" s="7" t="s">
        <v>9151</v>
      </c>
      <c r="Y650" s="7" t="s">
        <v>9151</v>
      </c>
      <c r="Z650" s="7" t="s">
        <v>9151</v>
      </c>
      <c r="AA650" s="7" t="s">
        <v>9258</v>
      </c>
      <c r="AB650" s="7" t="s">
        <v>9258</v>
      </c>
      <c r="AC650" s="7" t="s">
        <v>9258</v>
      </c>
    </row>
    <row r="651" spans="1:29" x14ac:dyDescent="0.25">
      <c r="A651" s="7" t="s">
        <v>9151</v>
      </c>
      <c r="B651" s="7" t="s">
        <v>9151</v>
      </c>
      <c r="C651" s="7" t="s">
        <v>9151</v>
      </c>
      <c r="D651" s="7" t="s">
        <v>9151</v>
      </c>
      <c r="E651" s="7" t="s">
        <v>9258</v>
      </c>
      <c r="F651" s="7" t="s">
        <v>9258</v>
      </c>
      <c r="G651" s="7" t="s">
        <v>9258</v>
      </c>
      <c r="H651" s="7">
        <v>47.367562900000003</v>
      </c>
      <c r="I651" s="7">
        <v>2.901637</v>
      </c>
      <c r="J651" s="7" t="s">
        <v>9151</v>
      </c>
      <c r="K651" s="7" t="s">
        <v>9151</v>
      </c>
      <c r="L651" s="7" t="s">
        <v>9151</v>
      </c>
      <c r="M651" s="7" t="s">
        <v>9151</v>
      </c>
      <c r="N651" s="7" t="s">
        <v>9151</v>
      </c>
      <c r="O651" s="7" t="s">
        <v>9151</v>
      </c>
      <c r="P651" s="7" t="s">
        <v>9151</v>
      </c>
      <c r="Q651" s="7" t="s">
        <v>9151</v>
      </c>
      <c r="R651" s="7" t="s">
        <v>9151</v>
      </c>
      <c r="S651" s="7" t="s">
        <v>9151</v>
      </c>
      <c r="T651" s="7" t="s">
        <v>9151</v>
      </c>
      <c r="U651" s="7" t="s">
        <v>9151</v>
      </c>
      <c r="V651" s="7" t="s">
        <v>9151</v>
      </c>
      <c r="W651" s="7" t="s">
        <v>9151</v>
      </c>
      <c r="X651" s="7" t="s">
        <v>9151</v>
      </c>
      <c r="Y651" s="7" t="s">
        <v>9151</v>
      </c>
      <c r="Z651" s="7" t="s">
        <v>9151</v>
      </c>
      <c r="AA651" s="7" t="s">
        <v>9258</v>
      </c>
      <c r="AB651" s="7" t="s">
        <v>9258</v>
      </c>
      <c r="AC651" s="7" t="s">
        <v>9258</v>
      </c>
    </row>
    <row r="652" spans="1:29" x14ac:dyDescent="0.25">
      <c r="A652" s="7" t="s">
        <v>9151</v>
      </c>
      <c r="B652" s="7" t="s">
        <v>9151</v>
      </c>
      <c r="C652" s="7" t="s">
        <v>9151</v>
      </c>
      <c r="D652" s="7" t="s">
        <v>9151</v>
      </c>
      <c r="E652" s="7" t="s">
        <v>9258</v>
      </c>
      <c r="F652" s="7" t="s">
        <v>9258</v>
      </c>
      <c r="G652" s="7" t="s">
        <v>9258</v>
      </c>
      <c r="H652" s="7">
        <v>33.956462999999999</v>
      </c>
      <c r="I652" s="7">
        <v>116.125839</v>
      </c>
      <c r="J652" s="7" t="s">
        <v>9151</v>
      </c>
      <c r="K652" s="7" t="s">
        <v>9151</v>
      </c>
      <c r="L652" s="7" t="s">
        <v>9151</v>
      </c>
      <c r="M652" s="7" t="s">
        <v>9151</v>
      </c>
      <c r="N652" s="7" t="s">
        <v>9151</v>
      </c>
      <c r="O652" s="7" t="s">
        <v>9151</v>
      </c>
      <c r="P652" s="7" t="s">
        <v>9151</v>
      </c>
      <c r="Q652" s="7" t="s">
        <v>9151</v>
      </c>
      <c r="R652" s="7" t="s">
        <v>9151</v>
      </c>
      <c r="S652" s="7" t="s">
        <v>9151</v>
      </c>
      <c r="T652" s="7" t="s">
        <v>9151</v>
      </c>
      <c r="U652" s="7" t="s">
        <v>9151</v>
      </c>
      <c r="V652" s="7" t="s">
        <v>9151</v>
      </c>
      <c r="W652" s="7" t="s">
        <v>9151</v>
      </c>
      <c r="X652" s="7" t="s">
        <v>9151</v>
      </c>
      <c r="Y652" s="7" t="s">
        <v>9151</v>
      </c>
      <c r="Z652" s="7" t="s">
        <v>9151</v>
      </c>
      <c r="AA652" s="7" t="s">
        <v>9258</v>
      </c>
      <c r="AB652" s="7" t="s">
        <v>9258</v>
      </c>
      <c r="AC652" s="7" t="s">
        <v>9258</v>
      </c>
    </row>
    <row r="653" spans="1:29" x14ac:dyDescent="0.25">
      <c r="A653" s="7" t="s">
        <v>9151</v>
      </c>
      <c r="B653" s="7" t="s">
        <v>9151</v>
      </c>
      <c r="C653" s="7" t="s">
        <v>9151</v>
      </c>
      <c r="D653" s="7" t="s">
        <v>9151</v>
      </c>
      <c r="E653" s="7" t="s">
        <v>9258</v>
      </c>
      <c r="F653" s="7" t="s">
        <v>9258</v>
      </c>
      <c r="G653" s="7" t="s">
        <v>9258</v>
      </c>
      <c r="H653" s="7">
        <v>-7.9481229000000004</v>
      </c>
      <c r="I653" s="7">
        <v>110.3130087</v>
      </c>
      <c r="J653" s="7" t="s">
        <v>9151</v>
      </c>
      <c r="K653" s="7" t="s">
        <v>9151</v>
      </c>
      <c r="L653" s="7" t="s">
        <v>9151</v>
      </c>
      <c r="M653" s="7" t="s">
        <v>9151</v>
      </c>
      <c r="N653" s="7" t="s">
        <v>9151</v>
      </c>
      <c r="O653" s="7" t="s">
        <v>9151</v>
      </c>
      <c r="P653" s="7" t="s">
        <v>9151</v>
      </c>
      <c r="Q653" s="7" t="s">
        <v>9151</v>
      </c>
      <c r="R653" s="7" t="s">
        <v>9151</v>
      </c>
      <c r="S653" s="7" t="s">
        <v>9151</v>
      </c>
      <c r="T653" s="7" t="s">
        <v>9151</v>
      </c>
      <c r="U653" s="7" t="s">
        <v>9151</v>
      </c>
      <c r="V653" s="7" t="s">
        <v>9151</v>
      </c>
      <c r="W653" s="7" t="s">
        <v>9151</v>
      </c>
      <c r="X653" s="7" t="s">
        <v>9151</v>
      </c>
      <c r="Y653" s="7" t="s">
        <v>9151</v>
      </c>
      <c r="Z653" s="7" t="s">
        <v>9151</v>
      </c>
      <c r="AA653" s="7" t="s">
        <v>9258</v>
      </c>
      <c r="AB653" s="7" t="s">
        <v>9258</v>
      </c>
      <c r="AC653" s="7" t="s">
        <v>9258</v>
      </c>
    </row>
    <row r="654" spans="1:29" x14ac:dyDescent="0.25">
      <c r="A654" s="7" t="s">
        <v>9151</v>
      </c>
      <c r="B654" s="7" t="s">
        <v>9151</v>
      </c>
      <c r="C654" s="7" t="s">
        <v>9151</v>
      </c>
      <c r="D654" s="7" t="s">
        <v>9151</v>
      </c>
      <c r="E654" s="7" t="s">
        <v>9258</v>
      </c>
      <c r="F654" s="7" t="s">
        <v>9258</v>
      </c>
      <c r="G654" s="7" t="s">
        <v>9258</v>
      </c>
      <c r="H654" s="7">
        <v>29.795048999999999</v>
      </c>
      <c r="I654" s="7">
        <v>93.850038999999995</v>
      </c>
      <c r="J654" s="7" t="s">
        <v>9151</v>
      </c>
      <c r="K654" s="7" t="s">
        <v>9151</v>
      </c>
      <c r="L654" s="7" t="s">
        <v>9151</v>
      </c>
      <c r="M654" s="7" t="s">
        <v>9151</v>
      </c>
      <c r="N654" s="7" t="s">
        <v>9151</v>
      </c>
      <c r="O654" s="7" t="s">
        <v>9151</v>
      </c>
      <c r="P654" s="7" t="s">
        <v>9151</v>
      </c>
      <c r="Q654" s="7" t="s">
        <v>9151</v>
      </c>
      <c r="R654" s="7" t="s">
        <v>9151</v>
      </c>
      <c r="S654" s="7" t="s">
        <v>9151</v>
      </c>
      <c r="T654" s="7" t="s">
        <v>9151</v>
      </c>
      <c r="U654" s="7" t="s">
        <v>9151</v>
      </c>
      <c r="V654" s="7" t="s">
        <v>9151</v>
      </c>
      <c r="W654" s="7" t="s">
        <v>9151</v>
      </c>
      <c r="X654" s="7" t="s">
        <v>9151</v>
      </c>
      <c r="Y654" s="7" t="s">
        <v>9151</v>
      </c>
      <c r="Z654" s="7" t="s">
        <v>9151</v>
      </c>
      <c r="AA654" s="7" t="s">
        <v>9258</v>
      </c>
      <c r="AB654" s="7" t="s">
        <v>9258</v>
      </c>
      <c r="AC654" s="7" t="s">
        <v>9258</v>
      </c>
    </row>
    <row r="655" spans="1:29" x14ac:dyDescent="0.25">
      <c r="A655" s="7" t="s">
        <v>9151</v>
      </c>
      <c r="B655" s="7" t="s">
        <v>9151</v>
      </c>
      <c r="C655" s="7" t="s">
        <v>9151</v>
      </c>
      <c r="D655" s="7" t="s">
        <v>9151</v>
      </c>
      <c r="E655" s="7" t="s">
        <v>9258</v>
      </c>
      <c r="F655" s="7" t="s">
        <v>9258</v>
      </c>
      <c r="G655" s="7" t="s">
        <v>9258</v>
      </c>
      <c r="H655" s="7">
        <v>48.919463299999997</v>
      </c>
      <c r="I655" s="7">
        <v>2.2987001</v>
      </c>
      <c r="J655" s="7" t="s">
        <v>9151</v>
      </c>
      <c r="K655" s="7" t="s">
        <v>9151</v>
      </c>
      <c r="L655" s="7" t="s">
        <v>9151</v>
      </c>
      <c r="M655" s="7" t="s">
        <v>9151</v>
      </c>
      <c r="N655" s="7" t="s">
        <v>9151</v>
      </c>
      <c r="O655" s="7" t="s">
        <v>9151</v>
      </c>
      <c r="P655" s="7" t="s">
        <v>9151</v>
      </c>
      <c r="Q655" s="7" t="s">
        <v>9151</v>
      </c>
      <c r="R655" s="7" t="s">
        <v>9151</v>
      </c>
      <c r="S655" s="7" t="s">
        <v>9151</v>
      </c>
      <c r="T655" s="7" t="s">
        <v>9151</v>
      </c>
      <c r="U655" s="7" t="s">
        <v>9151</v>
      </c>
      <c r="V655" s="7" t="s">
        <v>9151</v>
      </c>
      <c r="W655" s="7" t="s">
        <v>9151</v>
      </c>
      <c r="X655" s="7" t="s">
        <v>9151</v>
      </c>
      <c r="Y655" s="7" t="s">
        <v>9151</v>
      </c>
      <c r="Z655" s="7" t="s">
        <v>9151</v>
      </c>
      <c r="AA655" s="7" t="s">
        <v>9258</v>
      </c>
      <c r="AB655" s="7" t="s">
        <v>9258</v>
      </c>
      <c r="AC655" s="7" t="s">
        <v>9258</v>
      </c>
    </row>
    <row r="656" spans="1:29" x14ac:dyDescent="0.25">
      <c r="A656" s="7" t="s">
        <v>9151</v>
      </c>
      <c r="B656" s="7" t="s">
        <v>9151</v>
      </c>
      <c r="C656" s="7" t="s">
        <v>9151</v>
      </c>
      <c r="D656" s="7" t="s">
        <v>9151</v>
      </c>
      <c r="E656" s="7" t="s">
        <v>9258</v>
      </c>
      <c r="F656" s="7" t="s">
        <v>9258</v>
      </c>
      <c r="G656" s="7" t="s">
        <v>9258</v>
      </c>
      <c r="H656" s="7">
        <v>42.3223159</v>
      </c>
      <c r="I656" s="7">
        <v>128.12560780000001</v>
      </c>
      <c r="J656" s="7" t="s">
        <v>9151</v>
      </c>
      <c r="K656" s="7" t="s">
        <v>9151</v>
      </c>
      <c r="L656" s="7" t="s">
        <v>9151</v>
      </c>
      <c r="M656" s="7" t="s">
        <v>9151</v>
      </c>
      <c r="N656" s="7" t="s">
        <v>9151</v>
      </c>
      <c r="O656" s="7" t="s">
        <v>9151</v>
      </c>
      <c r="P656" s="7" t="s">
        <v>9151</v>
      </c>
      <c r="Q656" s="7" t="s">
        <v>9151</v>
      </c>
      <c r="R656" s="7" t="s">
        <v>9151</v>
      </c>
      <c r="S656" s="7" t="s">
        <v>9151</v>
      </c>
      <c r="T656" s="7" t="s">
        <v>9151</v>
      </c>
      <c r="U656" s="7" t="s">
        <v>9151</v>
      </c>
      <c r="V656" s="7" t="s">
        <v>9151</v>
      </c>
      <c r="W656" s="7" t="s">
        <v>9151</v>
      </c>
      <c r="X656" s="7" t="s">
        <v>9151</v>
      </c>
      <c r="Y656" s="7" t="s">
        <v>9151</v>
      </c>
      <c r="Z656" s="7" t="s">
        <v>9151</v>
      </c>
      <c r="AA656" s="7" t="s">
        <v>9258</v>
      </c>
      <c r="AB656" s="7" t="s">
        <v>9258</v>
      </c>
      <c r="AC656" s="7" t="s">
        <v>9258</v>
      </c>
    </row>
    <row r="657" spans="1:29" x14ac:dyDescent="0.25">
      <c r="A657" s="7" t="s">
        <v>9151</v>
      </c>
      <c r="B657" s="7" t="s">
        <v>9151</v>
      </c>
      <c r="C657" s="7" t="s">
        <v>9151</v>
      </c>
      <c r="D657" s="7" t="s">
        <v>9151</v>
      </c>
      <c r="E657" s="7" t="s">
        <v>9258</v>
      </c>
      <c r="F657" s="7" t="s">
        <v>9258</v>
      </c>
      <c r="G657" s="7" t="s">
        <v>9258</v>
      </c>
      <c r="H657" s="7">
        <v>-7.666671</v>
      </c>
      <c r="I657" s="7">
        <v>111.8359916</v>
      </c>
      <c r="J657" s="7" t="s">
        <v>9151</v>
      </c>
      <c r="K657" s="7" t="s">
        <v>9151</v>
      </c>
      <c r="L657" s="7" t="s">
        <v>9151</v>
      </c>
      <c r="M657" s="7" t="s">
        <v>9151</v>
      </c>
      <c r="N657" s="7" t="s">
        <v>9151</v>
      </c>
      <c r="O657" s="7" t="s">
        <v>9151</v>
      </c>
      <c r="P657" s="7" t="s">
        <v>9151</v>
      </c>
      <c r="Q657" s="7" t="s">
        <v>9151</v>
      </c>
      <c r="R657" s="7" t="s">
        <v>9151</v>
      </c>
      <c r="S657" s="7" t="s">
        <v>9151</v>
      </c>
      <c r="T657" s="7" t="s">
        <v>9151</v>
      </c>
      <c r="U657" s="7" t="s">
        <v>9151</v>
      </c>
      <c r="V657" s="7" t="s">
        <v>9151</v>
      </c>
      <c r="W657" s="7" t="s">
        <v>9151</v>
      </c>
      <c r="X657" s="7" t="s">
        <v>9151</v>
      </c>
      <c r="Y657" s="7" t="s">
        <v>9151</v>
      </c>
      <c r="Z657" s="7" t="s">
        <v>9151</v>
      </c>
      <c r="AA657" s="7" t="s">
        <v>9258</v>
      </c>
      <c r="AB657" s="7" t="s">
        <v>9258</v>
      </c>
      <c r="AC657" s="7" t="s">
        <v>9258</v>
      </c>
    </row>
    <row r="658" spans="1:29" x14ac:dyDescent="0.25">
      <c r="A658" s="7" t="s">
        <v>9151</v>
      </c>
      <c r="B658" s="7" t="s">
        <v>9151</v>
      </c>
      <c r="C658" s="7" t="s">
        <v>9151</v>
      </c>
      <c r="D658" s="7" t="s">
        <v>9151</v>
      </c>
      <c r="E658" s="7">
        <v>-32.485681</v>
      </c>
      <c r="F658" s="7">
        <v>-58.269542999999999</v>
      </c>
      <c r="G658" s="7" t="s">
        <v>9151</v>
      </c>
      <c r="H658" s="7" t="s">
        <v>9258</v>
      </c>
      <c r="I658" s="7" t="s">
        <v>9258</v>
      </c>
      <c r="J658" s="7" t="s">
        <v>9258</v>
      </c>
      <c r="K658" s="7" t="s">
        <v>9151</v>
      </c>
      <c r="L658" s="7" t="s">
        <v>9151</v>
      </c>
      <c r="M658" s="7" t="s">
        <v>9151</v>
      </c>
      <c r="N658" s="7" t="s">
        <v>9151</v>
      </c>
      <c r="O658" s="7" t="s">
        <v>9151</v>
      </c>
      <c r="P658" s="7" t="s">
        <v>9151</v>
      </c>
      <c r="Q658" s="7" t="s">
        <v>9151</v>
      </c>
      <c r="R658" s="7" t="s">
        <v>9151</v>
      </c>
      <c r="S658" s="7" t="s">
        <v>9151</v>
      </c>
      <c r="T658" s="7" t="s">
        <v>9151</v>
      </c>
      <c r="U658" s="7" t="s">
        <v>9151</v>
      </c>
      <c r="V658" s="7" t="s">
        <v>9151</v>
      </c>
      <c r="W658" s="7" t="s">
        <v>9151</v>
      </c>
      <c r="X658" s="7" t="s">
        <v>9151</v>
      </c>
      <c r="Y658" s="7" t="s">
        <v>9151</v>
      </c>
      <c r="Z658" s="7" t="s">
        <v>9151</v>
      </c>
      <c r="AA658" s="7">
        <v>1551812863</v>
      </c>
      <c r="AB658" s="7">
        <v>179.74</v>
      </c>
      <c r="AC658" s="7">
        <v>68.09</v>
      </c>
    </row>
    <row r="659" spans="1:29" x14ac:dyDescent="0.25">
      <c r="A659" s="7" t="s">
        <v>9151</v>
      </c>
      <c r="B659" s="7" t="s">
        <v>9151</v>
      </c>
      <c r="C659" s="7" t="s">
        <v>9151</v>
      </c>
      <c r="D659" s="7" t="s">
        <v>9151</v>
      </c>
      <c r="E659" s="7">
        <v>57.729747099999997</v>
      </c>
      <c r="F659" s="7">
        <v>56.372478100000002</v>
      </c>
      <c r="G659" s="7" t="s">
        <v>9151</v>
      </c>
      <c r="H659" s="7" t="s">
        <v>9258</v>
      </c>
      <c r="I659" s="7" t="s">
        <v>9258</v>
      </c>
      <c r="J659" s="7" t="s">
        <v>9258</v>
      </c>
      <c r="K659" s="7" t="s">
        <v>9151</v>
      </c>
      <c r="L659" s="7" t="s">
        <v>9151</v>
      </c>
      <c r="M659" s="7" t="s">
        <v>9151</v>
      </c>
      <c r="N659" s="7" t="s">
        <v>9151</v>
      </c>
      <c r="O659" s="7" t="s">
        <v>9151</v>
      </c>
      <c r="P659" s="7" t="s">
        <v>9151</v>
      </c>
      <c r="Q659" s="7" t="s">
        <v>9151</v>
      </c>
      <c r="R659" s="7" t="s">
        <v>9151</v>
      </c>
      <c r="S659" s="7" t="s">
        <v>9151</v>
      </c>
      <c r="T659" s="7" t="s">
        <v>9151</v>
      </c>
      <c r="U659" s="7" t="s">
        <v>9151</v>
      </c>
      <c r="V659" s="7" t="s">
        <v>9151</v>
      </c>
      <c r="W659" s="7" t="s">
        <v>9151</v>
      </c>
      <c r="X659" s="7" t="s">
        <v>9151</v>
      </c>
      <c r="Y659" s="7" t="s">
        <v>9151</v>
      </c>
      <c r="Z659" s="7" t="s">
        <v>9151</v>
      </c>
      <c r="AA659" s="7">
        <v>1551812837</v>
      </c>
      <c r="AB659" s="7">
        <v>179.74</v>
      </c>
      <c r="AC659" s="7">
        <v>68.09</v>
      </c>
    </row>
    <row r="660" spans="1:29" x14ac:dyDescent="0.25">
      <c r="A660" s="7" t="s">
        <v>9151</v>
      </c>
      <c r="B660" s="7" t="s">
        <v>9151</v>
      </c>
      <c r="C660" s="7" t="s">
        <v>9151</v>
      </c>
      <c r="D660" s="7" t="s">
        <v>9151</v>
      </c>
      <c r="E660" s="7" t="s">
        <v>9258</v>
      </c>
      <c r="F660" s="7" t="s">
        <v>9258</v>
      </c>
      <c r="G660" s="7" t="s">
        <v>9258</v>
      </c>
      <c r="H660" s="7">
        <v>46.996253899999999</v>
      </c>
      <c r="I660" s="7">
        <v>28.8716267</v>
      </c>
      <c r="J660" s="7" t="s">
        <v>9151</v>
      </c>
      <c r="K660" s="7" t="s">
        <v>9151</v>
      </c>
      <c r="L660" s="7" t="s">
        <v>9151</v>
      </c>
      <c r="M660" s="7" t="s">
        <v>9151</v>
      </c>
      <c r="N660" s="7" t="s">
        <v>9151</v>
      </c>
      <c r="O660" s="7" t="s">
        <v>9151</v>
      </c>
      <c r="P660" s="7" t="s">
        <v>9151</v>
      </c>
      <c r="Q660" s="7" t="s">
        <v>9151</v>
      </c>
      <c r="R660" s="7" t="s">
        <v>9151</v>
      </c>
      <c r="S660" s="7" t="s">
        <v>9151</v>
      </c>
      <c r="T660" s="7" t="s">
        <v>9151</v>
      </c>
      <c r="U660" s="7" t="s">
        <v>9151</v>
      </c>
      <c r="V660" s="7" t="s">
        <v>9151</v>
      </c>
      <c r="W660" s="7" t="s">
        <v>9151</v>
      </c>
      <c r="X660" s="7" t="s">
        <v>9151</v>
      </c>
      <c r="Y660" s="7" t="s">
        <v>9151</v>
      </c>
      <c r="Z660" s="7" t="s">
        <v>9151</v>
      </c>
      <c r="AA660" s="7" t="s">
        <v>9258</v>
      </c>
      <c r="AB660" s="7" t="s">
        <v>9258</v>
      </c>
      <c r="AC660" s="7" t="s">
        <v>9258</v>
      </c>
    </row>
    <row r="661" spans="1:29" x14ac:dyDescent="0.25">
      <c r="A661" s="7" t="s">
        <v>9151</v>
      </c>
      <c r="B661" s="7" t="s">
        <v>9151</v>
      </c>
      <c r="C661" s="7" t="s">
        <v>9151</v>
      </c>
      <c r="D661" s="7" t="s">
        <v>9151</v>
      </c>
      <c r="E661" s="7" t="s">
        <v>9258</v>
      </c>
      <c r="F661" s="7" t="s">
        <v>9258</v>
      </c>
      <c r="G661" s="7" t="s">
        <v>9258</v>
      </c>
      <c r="H661" s="7">
        <v>54.126654000000002</v>
      </c>
      <c r="I661" s="7">
        <v>22.361868900000001</v>
      </c>
      <c r="J661" s="7" t="s">
        <v>9151</v>
      </c>
      <c r="K661" s="7" t="s">
        <v>9151</v>
      </c>
      <c r="L661" s="7" t="s">
        <v>9151</v>
      </c>
      <c r="M661" s="7" t="s">
        <v>9151</v>
      </c>
      <c r="N661" s="7" t="s">
        <v>9151</v>
      </c>
      <c r="O661" s="7" t="s">
        <v>9151</v>
      </c>
      <c r="P661" s="7" t="s">
        <v>9151</v>
      </c>
      <c r="Q661" s="7" t="s">
        <v>9151</v>
      </c>
      <c r="R661" s="7" t="s">
        <v>9151</v>
      </c>
      <c r="S661" s="7" t="s">
        <v>9151</v>
      </c>
      <c r="T661" s="7" t="s">
        <v>9151</v>
      </c>
      <c r="U661" s="7" t="s">
        <v>9151</v>
      </c>
      <c r="V661" s="7" t="s">
        <v>9151</v>
      </c>
      <c r="W661" s="7" t="s">
        <v>9151</v>
      </c>
      <c r="X661" s="7" t="s">
        <v>9151</v>
      </c>
      <c r="Y661" s="7" t="s">
        <v>9151</v>
      </c>
      <c r="Z661" s="7" t="s">
        <v>9151</v>
      </c>
      <c r="AA661" s="7" t="s">
        <v>9258</v>
      </c>
      <c r="AB661" s="7" t="s">
        <v>9258</v>
      </c>
      <c r="AC661" s="7" t="s">
        <v>9258</v>
      </c>
    </row>
    <row r="662" spans="1:29" x14ac:dyDescent="0.25">
      <c r="A662" s="7" t="s">
        <v>9151</v>
      </c>
      <c r="B662" s="7" t="s">
        <v>9151</v>
      </c>
      <c r="C662" s="7" t="s">
        <v>9151</v>
      </c>
      <c r="D662" s="7" t="s">
        <v>9151</v>
      </c>
      <c r="E662" s="7" t="s">
        <v>9258</v>
      </c>
      <c r="F662" s="7" t="s">
        <v>9258</v>
      </c>
      <c r="G662" s="7" t="s">
        <v>9258</v>
      </c>
      <c r="H662" s="7">
        <v>21.107853500000001</v>
      </c>
      <c r="I662" s="7">
        <v>-101.694732</v>
      </c>
      <c r="J662" s="7" t="s">
        <v>9151</v>
      </c>
      <c r="K662" s="7" t="s">
        <v>9151</v>
      </c>
      <c r="L662" s="7" t="s">
        <v>9151</v>
      </c>
      <c r="M662" s="7" t="s">
        <v>9151</v>
      </c>
      <c r="N662" s="7" t="s">
        <v>9151</v>
      </c>
      <c r="O662" s="7" t="s">
        <v>9151</v>
      </c>
      <c r="P662" s="7" t="s">
        <v>9151</v>
      </c>
      <c r="Q662" s="7" t="s">
        <v>9151</v>
      </c>
      <c r="R662" s="7" t="s">
        <v>9151</v>
      </c>
      <c r="S662" s="7" t="s">
        <v>9151</v>
      </c>
      <c r="T662" s="7" t="s">
        <v>9151</v>
      </c>
      <c r="U662" s="7" t="s">
        <v>9151</v>
      </c>
      <c r="V662" s="7" t="s">
        <v>9151</v>
      </c>
      <c r="W662" s="7" t="s">
        <v>9151</v>
      </c>
      <c r="X662" s="7" t="s">
        <v>9151</v>
      </c>
      <c r="Y662" s="7" t="s">
        <v>9151</v>
      </c>
      <c r="Z662" s="7" t="s">
        <v>9151</v>
      </c>
      <c r="AA662" s="7" t="s">
        <v>9258</v>
      </c>
      <c r="AB662" s="7" t="s">
        <v>9258</v>
      </c>
      <c r="AC662" s="7" t="s">
        <v>9258</v>
      </c>
    </row>
    <row r="663" spans="1:29" x14ac:dyDescent="0.25">
      <c r="A663" s="7" t="s">
        <v>9151</v>
      </c>
      <c r="B663" s="7" t="s">
        <v>9151</v>
      </c>
      <c r="C663" s="7" t="s">
        <v>9151</v>
      </c>
      <c r="D663" s="7" t="s">
        <v>9151</v>
      </c>
      <c r="E663" s="7">
        <v>16.095465399999998</v>
      </c>
      <c r="F663" s="7">
        <v>99.834814600000001</v>
      </c>
      <c r="G663" s="7" t="s">
        <v>9151</v>
      </c>
      <c r="H663" s="7" t="s">
        <v>9258</v>
      </c>
      <c r="I663" s="7" t="s">
        <v>9258</v>
      </c>
      <c r="J663" s="7" t="s">
        <v>9258</v>
      </c>
      <c r="K663" s="7" t="s">
        <v>9151</v>
      </c>
      <c r="L663" s="7" t="s">
        <v>9151</v>
      </c>
      <c r="M663" s="7" t="s">
        <v>9151</v>
      </c>
      <c r="N663" s="7" t="s">
        <v>9151</v>
      </c>
      <c r="O663" s="7" t="s">
        <v>9151</v>
      </c>
      <c r="P663" s="7" t="s">
        <v>9151</v>
      </c>
      <c r="Q663" s="7" t="s">
        <v>9151</v>
      </c>
      <c r="R663" s="7" t="s">
        <v>9151</v>
      </c>
      <c r="S663" s="7" t="s">
        <v>9151</v>
      </c>
      <c r="T663" s="7" t="s">
        <v>9151</v>
      </c>
      <c r="U663" s="7" t="s">
        <v>9151</v>
      </c>
      <c r="V663" s="7" t="s">
        <v>9151</v>
      </c>
      <c r="W663" s="7" t="s">
        <v>9151</v>
      </c>
      <c r="X663" s="7" t="s">
        <v>9151</v>
      </c>
      <c r="Y663" s="7" t="s">
        <v>9151</v>
      </c>
      <c r="Z663" s="7" t="s">
        <v>9151</v>
      </c>
      <c r="AA663" s="7">
        <v>1568523281</v>
      </c>
      <c r="AB663" s="7">
        <v>190.23</v>
      </c>
      <c r="AC663" s="7">
        <v>80.66</v>
      </c>
    </row>
    <row r="664" spans="1:29" x14ac:dyDescent="0.25">
      <c r="A664" s="7" t="s">
        <v>9151</v>
      </c>
      <c r="B664" s="7" t="s">
        <v>9151</v>
      </c>
      <c r="C664" s="7" t="s">
        <v>9151</v>
      </c>
      <c r="D664" s="7" t="s">
        <v>9151</v>
      </c>
      <c r="E664" s="7" t="s">
        <v>9258</v>
      </c>
      <c r="F664" s="7" t="s">
        <v>9258</v>
      </c>
      <c r="G664" s="7" t="s">
        <v>9258</v>
      </c>
      <c r="H664" s="7">
        <v>14.5618599</v>
      </c>
      <c r="I664" s="7">
        <v>121.0130439</v>
      </c>
      <c r="J664" s="7" t="s">
        <v>9151</v>
      </c>
      <c r="K664" s="7" t="s">
        <v>9151</v>
      </c>
      <c r="L664" s="7" t="s">
        <v>9151</v>
      </c>
      <c r="M664" s="7" t="s">
        <v>9151</v>
      </c>
      <c r="N664" s="7" t="s">
        <v>9151</v>
      </c>
      <c r="O664" s="7" t="s">
        <v>9151</v>
      </c>
      <c r="P664" s="7" t="s">
        <v>9151</v>
      </c>
      <c r="Q664" s="7" t="s">
        <v>9151</v>
      </c>
      <c r="R664" s="7" t="s">
        <v>9151</v>
      </c>
      <c r="S664" s="7" t="s">
        <v>9151</v>
      </c>
      <c r="T664" s="7" t="s">
        <v>9151</v>
      </c>
      <c r="U664" s="7" t="s">
        <v>9151</v>
      </c>
      <c r="V664" s="7" t="s">
        <v>9151</v>
      </c>
      <c r="W664" s="7" t="s">
        <v>9151</v>
      </c>
      <c r="X664" s="7" t="s">
        <v>9151</v>
      </c>
      <c r="Y664" s="7" t="s">
        <v>9151</v>
      </c>
      <c r="Z664" s="7" t="s">
        <v>9151</v>
      </c>
      <c r="AA664" s="7" t="s">
        <v>9258</v>
      </c>
      <c r="AB664" s="7" t="s">
        <v>9258</v>
      </c>
      <c r="AC664" s="7" t="s">
        <v>9258</v>
      </c>
    </row>
    <row r="665" spans="1:29" x14ac:dyDescent="0.25">
      <c r="A665" s="7" t="s">
        <v>9151</v>
      </c>
      <c r="B665" s="7" t="s">
        <v>9151</v>
      </c>
      <c r="C665" s="7" t="s">
        <v>9151</v>
      </c>
      <c r="D665" s="7" t="s">
        <v>9151</v>
      </c>
      <c r="E665" s="7">
        <v>43.446221799999996</v>
      </c>
      <c r="F665" s="7">
        <v>5.2254136999999998</v>
      </c>
      <c r="G665" s="7" t="s">
        <v>9151</v>
      </c>
      <c r="H665" s="7" t="s">
        <v>9258</v>
      </c>
      <c r="I665" s="7" t="s">
        <v>9258</v>
      </c>
      <c r="J665" s="7" t="s">
        <v>9258</v>
      </c>
      <c r="K665" s="7" t="s">
        <v>9151</v>
      </c>
      <c r="L665" s="7" t="s">
        <v>9151</v>
      </c>
      <c r="M665" s="7" t="s">
        <v>9151</v>
      </c>
      <c r="N665" s="7" t="s">
        <v>9151</v>
      </c>
      <c r="O665" s="7" t="s">
        <v>9151</v>
      </c>
      <c r="P665" s="7" t="s">
        <v>9151</v>
      </c>
      <c r="Q665" s="7" t="s">
        <v>9151</v>
      </c>
      <c r="R665" s="7" t="s">
        <v>9151</v>
      </c>
      <c r="S665" s="7" t="s">
        <v>9151</v>
      </c>
      <c r="T665" s="7" t="s">
        <v>9151</v>
      </c>
      <c r="U665" s="7" t="s">
        <v>9151</v>
      </c>
      <c r="V665" s="7" t="s">
        <v>9151</v>
      </c>
      <c r="W665" s="7" t="s">
        <v>9151</v>
      </c>
      <c r="X665" s="7" t="s">
        <v>9151</v>
      </c>
      <c r="Y665" s="7" t="s">
        <v>9151</v>
      </c>
      <c r="Z665" s="7" t="s">
        <v>9151</v>
      </c>
      <c r="AA665" s="7">
        <v>1573204306</v>
      </c>
      <c r="AB665" s="7">
        <v>175.55</v>
      </c>
      <c r="AC665" s="7">
        <v>39.770000000000003</v>
      </c>
    </row>
    <row r="666" spans="1:29" x14ac:dyDescent="0.25">
      <c r="A666" s="7" t="s">
        <v>9151</v>
      </c>
      <c r="B666" s="7" t="s">
        <v>9151</v>
      </c>
      <c r="C666" s="7" t="s">
        <v>9151</v>
      </c>
      <c r="D666" s="7" t="s">
        <v>9151</v>
      </c>
      <c r="E666" s="7">
        <v>43.042912399999999</v>
      </c>
      <c r="F666" s="7">
        <v>1.9038837</v>
      </c>
      <c r="G666" s="7" t="s">
        <v>9151</v>
      </c>
      <c r="H666" s="7" t="s">
        <v>9258</v>
      </c>
      <c r="I666" s="7" t="s">
        <v>9258</v>
      </c>
      <c r="J666" s="7" t="s">
        <v>9258</v>
      </c>
      <c r="K666" s="7" t="s">
        <v>9151</v>
      </c>
      <c r="L666" s="7" t="s">
        <v>9151</v>
      </c>
      <c r="M666" s="7" t="s">
        <v>9151</v>
      </c>
      <c r="N666" s="7" t="s">
        <v>9151</v>
      </c>
      <c r="O666" s="7" t="s">
        <v>9151</v>
      </c>
      <c r="P666" s="7" t="s">
        <v>9151</v>
      </c>
      <c r="Q666" s="7" t="s">
        <v>9151</v>
      </c>
      <c r="R666" s="7" t="s">
        <v>9151</v>
      </c>
      <c r="S666" s="7" t="s">
        <v>9151</v>
      </c>
      <c r="T666" s="7" t="s">
        <v>9151</v>
      </c>
      <c r="U666" s="7" t="s">
        <v>9151</v>
      </c>
      <c r="V666" s="7" t="s">
        <v>9151</v>
      </c>
      <c r="W666" s="7" t="s">
        <v>9151</v>
      </c>
      <c r="X666" s="7" t="s">
        <v>9151</v>
      </c>
      <c r="Y666" s="7" t="s">
        <v>9151</v>
      </c>
      <c r="Z666" s="7" t="s">
        <v>9151</v>
      </c>
      <c r="AA666" s="7">
        <v>1573204312</v>
      </c>
      <c r="AB666" s="7">
        <v>175.55</v>
      </c>
      <c r="AC666" s="7">
        <v>39.770000000000003</v>
      </c>
    </row>
    <row r="667" spans="1:29" x14ac:dyDescent="0.25">
      <c r="A667" s="7" t="s">
        <v>9151</v>
      </c>
      <c r="B667" s="7" t="s">
        <v>9151</v>
      </c>
      <c r="C667" s="7" t="s">
        <v>9151</v>
      </c>
      <c r="D667" s="7" t="s">
        <v>9151</v>
      </c>
      <c r="E667" s="7">
        <v>24.326291999999999</v>
      </c>
      <c r="F667" s="7">
        <v>109.428608</v>
      </c>
      <c r="G667" s="7" t="s">
        <v>9151</v>
      </c>
      <c r="H667" s="7" t="s">
        <v>9258</v>
      </c>
      <c r="I667" s="7" t="s">
        <v>9258</v>
      </c>
      <c r="J667" s="7" t="s">
        <v>9258</v>
      </c>
      <c r="K667" s="7" t="s">
        <v>9151</v>
      </c>
      <c r="L667" s="7" t="s">
        <v>9151</v>
      </c>
      <c r="M667" s="7" t="s">
        <v>9151</v>
      </c>
      <c r="N667" s="7" t="s">
        <v>9151</v>
      </c>
      <c r="O667" s="7" t="s">
        <v>9151</v>
      </c>
      <c r="P667" s="7" t="s">
        <v>9151</v>
      </c>
      <c r="Q667" s="7" t="s">
        <v>9151</v>
      </c>
      <c r="R667" s="7" t="s">
        <v>9151</v>
      </c>
      <c r="S667" s="7" t="s">
        <v>9151</v>
      </c>
      <c r="T667" s="7" t="s">
        <v>9151</v>
      </c>
      <c r="U667" s="7" t="s">
        <v>9151</v>
      </c>
      <c r="V667" s="7" t="s">
        <v>9151</v>
      </c>
      <c r="W667" s="7" t="s">
        <v>9151</v>
      </c>
      <c r="X667" s="7" t="s">
        <v>9151</v>
      </c>
      <c r="Y667" s="7" t="s">
        <v>9151</v>
      </c>
      <c r="Z667" s="7" t="s">
        <v>9151</v>
      </c>
      <c r="AA667" s="7">
        <v>1573204305</v>
      </c>
      <c r="AB667" s="7">
        <v>175.55</v>
      </c>
      <c r="AC667" s="7">
        <v>39.770000000000003</v>
      </c>
    </row>
    <row r="668" spans="1:29" x14ac:dyDescent="0.25">
      <c r="A668" s="7" t="s">
        <v>9151</v>
      </c>
      <c r="B668" s="7" t="s">
        <v>9151</v>
      </c>
      <c r="C668" s="7" t="s">
        <v>9151</v>
      </c>
      <c r="D668" s="7" t="s">
        <v>9151</v>
      </c>
      <c r="E668" s="7">
        <v>37.433962999999999</v>
      </c>
      <c r="F668" s="7">
        <v>118.67461400000001</v>
      </c>
      <c r="G668" s="7" t="s">
        <v>9151</v>
      </c>
      <c r="H668" s="7" t="s">
        <v>9258</v>
      </c>
      <c r="I668" s="7" t="s">
        <v>9258</v>
      </c>
      <c r="J668" s="7" t="s">
        <v>9258</v>
      </c>
      <c r="K668" s="7" t="s">
        <v>9151</v>
      </c>
      <c r="L668" s="7" t="s">
        <v>9151</v>
      </c>
      <c r="M668" s="7" t="s">
        <v>9151</v>
      </c>
      <c r="N668" s="7" t="s">
        <v>9151</v>
      </c>
      <c r="O668" s="7" t="s">
        <v>9151</v>
      </c>
      <c r="P668" s="7" t="s">
        <v>9151</v>
      </c>
      <c r="Q668" s="7" t="s">
        <v>9151</v>
      </c>
      <c r="R668" s="7" t="s">
        <v>9151</v>
      </c>
      <c r="S668" s="7" t="s">
        <v>9151</v>
      </c>
      <c r="T668" s="7" t="s">
        <v>9151</v>
      </c>
      <c r="U668" s="7" t="s">
        <v>9151</v>
      </c>
      <c r="V668" s="7" t="s">
        <v>9151</v>
      </c>
      <c r="W668" s="7" t="s">
        <v>9151</v>
      </c>
      <c r="X668" s="7" t="s">
        <v>9151</v>
      </c>
      <c r="Y668" s="7" t="s">
        <v>9151</v>
      </c>
      <c r="Z668" s="7" t="s">
        <v>9151</v>
      </c>
      <c r="AA668" s="7">
        <v>1573204302</v>
      </c>
      <c r="AB668" s="7">
        <v>175.55</v>
      </c>
      <c r="AC668" s="7">
        <v>39.770000000000003</v>
      </c>
    </row>
    <row r="669" spans="1:29" x14ac:dyDescent="0.25">
      <c r="A669" s="7" t="s">
        <v>9151</v>
      </c>
      <c r="B669" s="7" t="s">
        <v>9151</v>
      </c>
      <c r="C669" s="7" t="s">
        <v>9151</v>
      </c>
      <c r="D669" s="7" t="s">
        <v>9151</v>
      </c>
      <c r="E669" s="7">
        <v>22.454650999999998</v>
      </c>
      <c r="F669" s="7">
        <v>109.682148</v>
      </c>
      <c r="G669" s="7" t="s">
        <v>9151</v>
      </c>
      <c r="H669" s="7" t="s">
        <v>9258</v>
      </c>
      <c r="I669" s="7" t="s">
        <v>9258</v>
      </c>
      <c r="J669" s="7" t="s">
        <v>9258</v>
      </c>
      <c r="K669" s="7" t="s">
        <v>9151</v>
      </c>
      <c r="L669" s="7" t="s">
        <v>9151</v>
      </c>
      <c r="M669" s="7" t="s">
        <v>9151</v>
      </c>
      <c r="N669" s="7" t="s">
        <v>9151</v>
      </c>
      <c r="O669" s="7" t="s">
        <v>9151</v>
      </c>
      <c r="P669" s="7" t="s">
        <v>9151</v>
      </c>
      <c r="Q669" s="7" t="s">
        <v>9151</v>
      </c>
      <c r="R669" s="7" t="s">
        <v>9151</v>
      </c>
      <c r="S669" s="7" t="s">
        <v>9151</v>
      </c>
      <c r="T669" s="7" t="s">
        <v>9151</v>
      </c>
      <c r="U669" s="7" t="s">
        <v>9151</v>
      </c>
      <c r="V669" s="7" t="s">
        <v>9151</v>
      </c>
      <c r="W669" s="7" t="s">
        <v>9151</v>
      </c>
      <c r="X669" s="7" t="s">
        <v>9151</v>
      </c>
      <c r="Y669" s="7" t="s">
        <v>9151</v>
      </c>
      <c r="Z669" s="7" t="s">
        <v>9151</v>
      </c>
      <c r="AA669" s="7">
        <v>1573204314</v>
      </c>
      <c r="AB669" s="7">
        <v>175.55</v>
      </c>
      <c r="AC669" s="7">
        <v>39.770000000000003</v>
      </c>
    </row>
    <row r="670" spans="1:29" x14ac:dyDescent="0.25">
      <c r="A670" s="7" t="s">
        <v>9151</v>
      </c>
      <c r="B670" s="7" t="s">
        <v>9151</v>
      </c>
      <c r="C670" s="7" t="s">
        <v>9151</v>
      </c>
      <c r="D670" s="7" t="s">
        <v>9151</v>
      </c>
      <c r="E670" s="7" t="s">
        <v>9258</v>
      </c>
      <c r="F670" s="7" t="s">
        <v>9258</v>
      </c>
      <c r="G670" s="7" t="s">
        <v>9258</v>
      </c>
      <c r="H670" s="7">
        <v>48.586322000000003</v>
      </c>
      <c r="I670" s="7">
        <v>7.7170648999999996</v>
      </c>
      <c r="J670" s="7" t="s">
        <v>9151</v>
      </c>
      <c r="K670" s="7" t="s">
        <v>9151</v>
      </c>
      <c r="L670" s="7" t="s">
        <v>9151</v>
      </c>
      <c r="M670" s="7" t="s">
        <v>9151</v>
      </c>
      <c r="N670" s="7" t="s">
        <v>9151</v>
      </c>
      <c r="O670" s="7" t="s">
        <v>9151</v>
      </c>
      <c r="P670" s="7" t="s">
        <v>9151</v>
      </c>
      <c r="Q670" s="7" t="s">
        <v>9151</v>
      </c>
      <c r="R670" s="7" t="s">
        <v>9151</v>
      </c>
      <c r="S670" s="7" t="s">
        <v>9151</v>
      </c>
      <c r="T670" s="7" t="s">
        <v>9151</v>
      </c>
      <c r="U670" s="7" t="s">
        <v>9151</v>
      </c>
      <c r="V670" s="7" t="s">
        <v>9151</v>
      </c>
      <c r="W670" s="7" t="s">
        <v>9151</v>
      </c>
      <c r="X670" s="7" t="s">
        <v>9151</v>
      </c>
      <c r="Y670" s="7" t="s">
        <v>9151</v>
      </c>
      <c r="Z670" s="7" t="s">
        <v>9151</v>
      </c>
      <c r="AA670" s="7" t="s">
        <v>9258</v>
      </c>
      <c r="AB670" s="7" t="s">
        <v>9258</v>
      </c>
      <c r="AC670" s="7" t="s">
        <v>9258</v>
      </c>
    </row>
    <row r="671" spans="1:29" x14ac:dyDescent="0.25">
      <c r="A671" s="7" t="s">
        <v>9151</v>
      </c>
      <c r="B671" s="7" t="s">
        <v>9151</v>
      </c>
      <c r="C671" s="7" t="s">
        <v>9151</v>
      </c>
      <c r="D671" s="7" t="s">
        <v>9151</v>
      </c>
      <c r="E671" s="7" t="s">
        <v>9258</v>
      </c>
      <c r="F671" s="7" t="s">
        <v>9258</v>
      </c>
      <c r="G671" s="7" t="s">
        <v>9258</v>
      </c>
      <c r="H671" s="7">
        <v>50.378173099999998</v>
      </c>
      <c r="I671" s="7">
        <v>15.5447069</v>
      </c>
      <c r="J671" s="7" t="s">
        <v>9151</v>
      </c>
      <c r="K671" s="7" t="s">
        <v>9151</v>
      </c>
      <c r="L671" s="7" t="s">
        <v>9151</v>
      </c>
      <c r="M671" s="7" t="s">
        <v>9151</v>
      </c>
      <c r="N671" s="7" t="s">
        <v>9151</v>
      </c>
      <c r="O671" s="7" t="s">
        <v>9151</v>
      </c>
      <c r="P671" s="7" t="s">
        <v>9151</v>
      </c>
      <c r="Q671" s="7" t="s">
        <v>9151</v>
      </c>
      <c r="R671" s="7" t="s">
        <v>9151</v>
      </c>
      <c r="S671" s="7" t="s">
        <v>9151</v>
      </c>
      <c r="T671" s="7" t="s">
        <v>9151</v>
      </c>
      <c r="U671" s="7" t="s">
        <v>9151</v>
      </c>
      <c r="V671" s="7" t="s">
        <v>9151</v>
      </c>
      <c r="W671" s="7" t="s">
        <v>9151</v>
      </c>
      <c r="X671" s="7" t="s">
        <v>9151</v>
      </c>
      <c r="Y671" s="7" t="s">
        <v>9151</v>
      </c>
      <c r="Z671" s="7" t="s">
        <v>9151</v>
      </c>
      <c r="AA671" s="7" t="s">
        <v>9258</v>
      </c>
      <c r="AB671" s="7" t="s">
        <v>9258</v>
      </c>
      <c r="AC671" s="7" t="s">
        <v>9258</v>
      </c>
    </row>
    <row r="672" spans="1:29" x14ac:dyDescent="0.25">
      <c r="A672" s="7" t="s">
        <v>9151</v>
      </c>
      <c r="B672" s="7" t="s">
        <v>9151</v>
      </c>
      <c r="C672" s="7" t="s">
        <v>9151</v>
      </c>
      <c r="D672" s="7" t="s">
        <v>9151</v>
      </c>
      <c r="E672" s="7">
        <v>35.201936799999999</v>
      </c>
      <c r="F672" s="7">
        <v>24.996407000000001</v>
      </c>
      <c r="G672" s="7" t="s">
        <v>9151</v>
      </c>
      <c r="H672" s="7" t="s">
        <v>9258</v>
      </c>
      <c r="I672" s="7" t="s">
        <v>9258</v>
      </c>
      <c r="J672" s="7" t="s">
        <v>9258</v>
      </c>
      <c r="K672" s="7" t="s">
        <v>9151</v>
      </c>
      <c r="L672" s="7" t="s">
        <v>9151</v>
      </c>
      <c r="M672" s="7" t="s">
        <v>9151</v>
      </c>
      <c r="N672" s="7" t="s">
        <v>9151</v>
      </c>
      <c r="O672" s="7" t="s">
        <v>9151</v>
      </c>
      <c r="P672" s="7" t="s">
        <v>9151</v>
      </c>
      <c r="Q672" s="7" t="s">
        <v>9151</v>
      </c>
      <c r="R672" s="7" t="s">
        <v>9151</v>
      </c>
      <c r="S672" s="7" t="s">
        <v>9151</v>
      </c>
      <c r="T672" s="7" t="s">
        <v>9151</v>
      </c>
      <c r="U672" s="7" t="s">
        <v>9151</v>
      </c>
      <c r="V672" s="7" t="s">
        <v>9151</v>
      </c>
      <c r="W672" s="7" t="s">
        <v>9151</v>
      </c>
      <c r="X672" s="7" t="s">
        <v>9151</v>
      </c>
      <c r="Y672" s="7" t="s">
        <v>9151</v>
      </c>
      <c r="Z672" s="7" t="s">
        <v>9151</v>
      </c>
      <c r="AA672" s="7">
        <v>1558534345</v>
      </c>
      <c r="AB672" s="7">
        <v>161.09</v>
      </c>
      <c r="AC672" s="7">
        <v>103.4</v>
      </c>
    </row>
    <row r="673" spans="1:29" x14ac:dyDescent="0.25">
      <c r="A673" s="7" t="s">
        <v>9151</v>
      </c>
      <c r="B673" s="7" t="s">
        <v>9151</v>
      </c>
      <c r="C673" s="7" t="s">
        <v>9151</v>
      </c>
      <c r="D673" s="7" t="s">
        <v>9151</v>
      </c>
      <c r="E673" s="7">
        <v>55.677178300000001</v>
      </c>
      <c r="F673" s="7">
        <v>13.0856744</v>
      </c>
      <c r="G673" s="7" t="s">
        <v>9151</v>
      </c>
      <c r="H673" s="7" t="s">
        <v>9258</v>
      </c>
      <c r="I673" s="7" t="s">
        <v>9258</v>
      </c>
      <c r="J673" s="7" t="s">
        <v>9258</v>
      </c>
      <c r="K673" s="7" t="s">
        <v>9151</v>
      </c>
      <c r="L673" s="7" t="s">
        <v>9151</v>
      </c>
      <c r="M673" s="7" t="s">
        <v>9151</v>
      </c>
      <c r="N673" s="7" t="s">
        <v>9151</v>
      </c>
      <c r="O673" s="7" t="s">
        <v>9151</v>
      </c>
      <c r="P673" s="7" t="s">
        <v>9151</v>
      </c>
      <c r="Q673" s="7" t="s">
        <v>9151</v>
      </c>
      <c r="R673" s="7" t="s">
        <v>9151</v>
      </c>
      <c r="S673" s="7" t="s">
        <v>9151</v>
      </c>
      <c r="T673" s="7" t="s">
        <v>9151</v>
      </c>
      <c r="U673" s="7" t="s">
        <v>9151</v>
      </c>
      <c r="V673" s="7" t="s">
        <v>9151</v>
      </c>
      <c r="W673" s="7" t="s">
        <v>9151</v>
      </c>
      <c r="X673" s="7" t="s">
        <v>9151</v>
      </c>
      <c r="Y673" s="7" t="s">
        <v>9151</v>
      </c>
      <c r="Z673" s="7" t="s">
        <v>9151</v>
      </c>
      <c r="AA673" s="7">
        <v>1558534346</v>
      </c>
      <c r="AB673" s="7">
        <v>161.09</v>
      </c>
      <c r="AC673" s="7">
        <v>103.4</v>
      </c>
    </row>
    <row r="674" spans="1:29" x14ac:dyDescent="0.25">
      <c r="A674" s="7" t="s">
        <v>9151</v>
      </c>
      <c r="B674" s="7" t="s">
        <v>9151</v>
      </c>
      <c r="C674" s="7" t="s">
        <v>9151</v>
      </c>
      <c r="D674" s="7" t="s">
        <v>9151</v>
      </c>
      <c r="E674" s="7">
        <v>-6.9857139999999998</v>
      </c>
      <c r="F674" s="7">
        <v>110.431156</v>
      </c>
      <c r="G674" s="7" t="s">
        <v>9151</v>
      </c>
      <c r="H674" s="7" t="s">
        <v>9258</v>
      </c>
      <c r="I674" s="7" t="s">
        <v>9258</v>
      </c>
      <c r="J674" s="7" t="s">
        <v>9258</v>
      </c>
      <c r="K674" s="7" t="s">
        <v>9151</v>
      </c>
      <c r="L674" s="7" t="s">
        <v>9151</v>
      </c>
      <c r="M674" s="7" t="s">
        <v>9151</v>
      </c>
      <c r="N674" s="7" t="s">
        <v>9151</v>
      </c>
      <c r="O674" s="7" t="s">
        <v>9151</v>
      </c>
      <c r="P674" s="7" t="s">
        <v>9151</v>
      </c>
      <c r="Q674" s="7" t="s">
        <v>9151</v>
      </c>
      <c r="R674" s="7" t="s">
        <v>9151</v>
      </c>
      <c r="S674" s="7" t="s">
        <v>9151</v>
      </c>
      <c r="T674" s="7" t="s">
        <v>9151</v>
      </c>
      <c r="U674" s="7" t="s">
        <v>9151</v>
      </c>
      <c r="V674" s="7" t="s">
        <v>9151</v>
      </c>
      <c r="W674" s="7" t="s">
        <v>9151</v>
      </c>
      <c r="X674" s="7" t="s">
        <v>9151</v>
      </c>
      <c r="Y674" s="7" t="s">
        <v>9151</v>
      </c>
      <c r="Z674" s="7" t="s">
        <v>9151</v>
      </c>
      <c r="AA674" s="7">
        <v>1567947558</v>
      </c>
      <c r="AB674" s="7">
        <v>49.4</v>
      </c>
      <c r="AC674" s="7">
        <v>4.45</v>
      </c>
    </row>
    <row r="675" spans="1:29" x14ac:dyDescent="0.25">
      <c r="A675" s="7" t="s">
        <v>9151</v>
      </c>
      <c r="B675" s="7" t="s">
        <v>9151</v>
      </c>
      <c r="C675" s="7" t="s">
        <v>9151</v>
      </c>
      <c r="D675" s="7" t="s">
        <v>9151</v>
      </c>
      <c r="E675" s="7" t="s">
        <v>9258</v>
      </c>
      <c r="F675" s="7" t="s">
        <v>9258</v>
      </c>
      <c r="G675" s="7" t="s">
        <v>9258</v>
      </c>
      <c r="H675" s="7">
        <v>22.62097</v>
      </c>
      <c r="I675" s="7">
        <v>100.721884</v>
      </c>
      <c r="J675" s="7" t="s">
        <v>9151</v>
      </c>
      <c r="K675" s="7" t="s">
        <v>9151</v>
      </c>
      <c r="L675" s="7" t="s">
        <v>9151</v>
      </c>
      <c r="M675" s="7" t="s">
        <v>9151</v>
      </c>
      <c r="N675" s="7" t="s">
        <v>9151</v>
      </c>
      <c r="O675" s="7" t="s">
        <v>9151</v>
      </c>
      <c r="P675" s="7" t="s">
        <v>9151</v>
      </c>
      <c r="Q675" s="7" t="s">
        <v>9151</v>
      </c>
      <c r="R675" s="7" t="s">
        <v>9151</v>
      </c>
      <c r="S675" s="7" t="s">
        <v>9151</v>
      </c>
      <c r="T675" s="7" t="s">
        <v>9151</v>
      </c>
      <c r="U675" s="7" t="s">
        <v>9151</v>
      </c>
      <c r="V675" s="7" t="s">
        <v>9151</v>
      </c>
      <c r="W675" s="7" t="s">
        <v>9151</v>
      </c>
      <c r="X675" s="7" t="s">
        <v>9151</v>
      </c>
      <c r="Y675" s="7" t="s">
        <v>9151</v>
      </c>
      <c r="Z675" s="7" t="s">
        <v>9151</v>
      </c>
      <c r="AA675" s="7" t="s">
        <v>9258</v>
      </c>
      <c r="AB675" s="7" t="s">
        <v>9258</v>
      </c>
      <c r="AC675" s="7" t="s">
        <v>9258</v>
      </c>
    </row>
    <row r="676" spans="1:29" x14ac:dyDescent="0.25">
      <c r="A676" s="7" t="s">
        <v>9151</v>
      </c>
      <c r="B676" s="7" t="s">
        <v>9151</v>
      </c>
      <c r="C676" s="7" t="s">
        <v>9151</v>
      </c>
      <c r="D676" s="7" t="s">
        <v>9151</v>
      </c>
      <c r="E676" s="7" t="s">
        <v>9258</v>
      </c>
      <c r="F676" s="7" t="s">
        <v>9258</v>
      </c>
      <c r="G676" s="7" t="s">
        <v>9258</v>
      </c>
      <c r="H676" s="7">
        <v>41.344215699999999</v>
      </c>
      <c r="I676" s="7">
        <v>19.547882999999999</v>
      </c>
      <c r="J676" s="7" t="s">
        <v>9151</v>
      </c>
      <c r="K676" s="7" t="s">
        <v>9151</v>
      </c>
      <c r="L676" s="7" t="s">
        <v>9151</v>
      </c>
      <c r="M676" s="7" t="s">
        <v>9151</v>
      </c>
      <c r="N676" s="7" t="s">
        <v>9151</v>
      </c>
      <c r="O676" s="7" t="s">
        <v>9151</v>
      </c>
      <c r="P676" s="7" t="s">
        <v>9151</v>
      </c>
      <c r="Q676" s="7" t="s">
        <v>9151</v>
      </c>
      <c r="R676" s="7" t="s">
        <v>9151</v>
      </c>
      <c r="S676" s="7" t="s">
        <v>9151</v>
      </c>
      <c r="T676" s="7" t="s">
        <v>9151</v>
      </c>
      <c r="U676" s="7" t="s">
        <v>9151</v>
      </c>
      <c r="V676" s="7" t="s">
        <v>9151</v>
      </c>
      <c r="W676" s="7" t="s">
        <v>9151</v>
      </c>
      <c r="X676" s="7" t="s">
        <v>9151</v>
      </c>
      <c r="Y676" s="7" t="s">
        <v>9151</v>
      </c>
      <c r="Z676" s="7" t="s">
        <v>9151</v>
      </c>
      <c r="AA676" s="7" t="s">
        <v>9258</v>
      </c>
      <c r="AB676" s="7" t="s">
        <v>9258</v>
      </c>
      <c r="AC676" s="7" t="s">
        <v>9258</v>
      </c>
    </row>
    <row r="677" spans="1:29" x14ac:dyDescent="0.25">
      <c r="A677" s="7" t="s">
        <v>9151</v>
      </c>
      <c r="B677" s="7" t="s">
        <v>9151</v>
      </c>
      <c r="C677" s="7" t="s">
        <v>9151</v>
      </c>
      <c r="D677" s="7" t="s">
        <v>9151</v>
      </c>
      <c r="E677" s="7" t="s">
        <v>9258</v>
      </c>
      <c r="F677" s="7" t="s">
        <v>9258</v>
      </c>
      <c r="G677" s="7" t="s">
        <v>9258</v>
      </c>
      <c r="H677" s="7">
        <v>11.9050612</v>
      </c>
      <c r="I677" s="7">
        <v>-86.096278299999994</v>
      </c>
      <c r="J677" s="7" t="s">
        <v>9151</v>
      </c>
      <c r="K677" s="7" t="s">
        <v>9151</v>
      </c>
      <c r="L677" s="7" t="s">
        <v>9151</v>
      </c>
      <c r="M677" s="7" t="s">
        <v>9151</v>
      </c>
      <c r="N677" s="7" t="s">
        <v>9151</v>
      </c>
      <c r="O677" s="7" t="s">
        <v>9151</v>
      </c>
      <c r="P677" s="7" t="s">
        <v>9151</v>
      </c>
      <c r="Q677" s="7" t="s">
        <v>9151</v>
      </c>
      <c r="R677" s="7" t="s">
        <v>9151</v>
      </c>
      <c r="S677" s="7" t="s">
        <v>9151</v>
      </c>
      <c r="T677" s="7" t="s">
        <v>9151</v>
      </c>
      <c r="U677" s="7" t="s">
        <v>9151</v>
      </c>
      <c r="V677" s="7" t="s">
        <v>9151</v>
      </c>
      <c r="W677" s="7" t="s">
        <v>9151</v>
      </c>
      <c r="X677" s="7" t="s">
        <v>9151</v>
      </c>
      <c r="Y677" s="7" t="s">
        <v>9151</v>
      </c>
      <c r="Z677" s="7" t="s">
        <v>9151</v>
      </c>
      <c r="AA677" s="7" t="s">
        <v>9258</v>
      </c>
      <c r="AB677" s="7" t="s">
        <v>9258</v>
      </c>
      <c r="AC677" s="7" t="s">
        <v>9258</v>
      </c>
    </row>
    <row r="678" spans="1:29" x14ac:dyDescent="0.25">
      <c r="A678" s="7" t="s">
        <v>9151</v>
      </c>
      <c r="B678" s="7" t="s">
        <v>9151</v>
      </c>
      <c r="C678" s="7" t="s">
        <v>9151</v>
      </c>
      <c r="D678" s="7" t="s">
        <v>9151</v>
      </c>
      <c r="E678" s="7" t="s">
        <v>9258</v>
      </c>
      <c r="F678" s="7" t="s">
        <v>9258</v>
      </c>
      <c r="G678" s="7" t="s">
        <v>9258</v>
      </c>
      <c r="H678" s="7">
        <v>22.966457599999998</v>
      </c>
      <c r="I678" s="7">
        <v>97.752535199999997</v>
      </c>
      <c r="J678" s="7" t="s">
        <v>9151</v>
      </c>
      <c r="K678" s="7" t="s">
        <v>9151</v>
      </c>
      <c r="L678" s="7" t="s">
        <v>9151</v>
      </c>
      <c r="M678" s="7" t="s">
        <v>9151</v>
      </c>
      <c r="N678" s="7" t="s">
        <v>9151</v>
      </c>
      <c r="O678" s="7" t="s">
        <v>9151</v>
      </c>
      <c r="P678" s="7" t="s">
        <v>9151</v>
      </c>
      <c r="Q678" s="7" t="s">
        <v>9151</v>
      </c>
      <c r="R678" s="7" t="s">
        <v>9151</v>
      </c>
      <c r="S678" s="7" t="s">
        <v>9151</v>
      </c>
      <c r="T678" s="7" t="s">
        <v>9151</v>
      </c>
      <c r="U678" s="7" t="s">
        <v>9151</v>
      </c>
      <c r="V678" s="7" t="s">
        <v>9151</v>
      </c>
      <c r="W678" s="7" t="s">
        <v>9151</v>
      </c>
      <c r="X678" s="7" t="s">
        <v>9151</v>
      </c>
      <c r="Y678" s="7" t="s">
        <v>9151</v>
      </c>
      <c r="Z678" s="7" t="s">
        <v>9151</v>
      </c>
      <c r="AA678" s="7" t="s">
        <v>9258</v>
      </c>
      <c r="AB678" s="7" t="s">
        <v>9258</v>
      </c>
      <c r="AC678" s="7" t="s">
        <v>9258</v>
      </c>
    </row>
    <row r="679" spans="1:29" x14ac:dyDescent="0.25">
      <c r="A679" s="7" t="s">
        <v>9151</v>
      </c>
      <c r="B679" s="7" t="s">
        <v>9151</v>
      </c>
      <c r="C679" s="7" t="s">
        <v>9151</v>
      </c>
      <c r="D679" s="7" t="s">
        <v>9151</v>
      </c>
      <c r="E679" s="7" t="s">
        <v>9258</v>
      </c>
      <c r="F679" s="7" t="s">
        <v>9258</v>
      </c>
      <c r="G679" s="7" t="s">
        <v>9258</v>
      </c>
      <c r="H679" s="7">
        <v>46.068810999999997</v>
      </c>
      <c r="I679" s="7">
        <v>6.5689070000000003</v>
      </c>
      <c r="J679" s="7" t="s">
        <v>9151</v>
      </c>
      <c r="K679" s="7" t="s">
        <v>9151</v>
      </c>
      <c r="L679" s="7" t="s">
        <v>9151</v>
      </c>
      <c r="M679" s="7" t="s">
        <v>9151</v>
      </c>
      <c r="N679" s="7" t="s">
        <v>9151</v>
      </c>
      <c r="O679" s="7" t="s">
        <v>9151</v>
      </c>
      <c r="P679" s="7" t="s">
        <v>9151</v>
      </c>
      <c r="Q679" s="7" t="s">
        <v>9151</v>
      </c>
      <c r="R679" s="7" t="s">
        <v>9151</v>
      </c>
      <c r="S679" s="7" t="s">
        <v>9151</v>
      </c>
      <c r="T679" s="7" t="s">
        <v>9151</v>
      </c>
      <c r="U679" s="7" t="s">
        <v>9151</v>
      </c>
      <c r="V679" s="7" t="s">
        <v>9151</v>
      </c>
      <c r="W679" s="7" t="s">
        <v>9151</v>
      </c>
      <c r="X679" s="7" t="s">
        <v>9151</v>
      </c>
      <c r="Y679" s="7" t="s">
        <v>9151</v>
      </c>
      <c r="Z679" s="7" t="s">
        <v>9151</v>
      </c>
      <c r="AA679" s="7" t="s">
        <v>9258</v>
      </c>
      <c r="AB679" s="7" t="s">
        <v>9258</v>
      </c>
      <c r="AC679" s="7" t="s">
        <v>9258</v>
      </c>
    </row>
    <row r="680" spans="1:29" x14ac:dyDescent="0.25">
      <c r="A680" s="7" t="s">
        <v>9151</v>
      </c>
      <c r="B680" s="7" t="s">
        <v>9151</v>
      </c>
      <c r="C680" s="7" t="s">
        <v>9151</v>
      </c>
      <c r="D680" s="7" t="s">
        <v>9151</v>
      </c>
      <c r="E680" s="7">
        <v>29.718419000000001</v>
      </c>
      <c r="F680" s="7">
        <v>104.585735</v>
      </c>
      <c r="G680" s="7" t="s">
        <v>9151</v>
      </c>
      <c r="H680" s="7" t="s">
        <v>9258</v>
      </c>
      <c r="I680" s="7" t="s">
        <v>9258</v>
      </c>
      <c r="J680" s="7" t="s">
        <v>9258</v>
      </c>
      <c r="K680" s="7" t="s">
        <v>9151</v>
      </c>
      <c r="L680" s="7" t="s">
        <v>9151</v>
      </c>
      <c r="M680" s="7" t="s">
        <v>9151</v>
      </c>
      <c r="N680" s="7" t="s">
        <v>9151</v>
      </c>
      <c r="O680" s="7" t="s">
        <v>9151</v>
      </c>
      <c r="P680" s="7" t="s">
        <v>9151</v>
      </c>
      <c r="Q680" s="7" t="s">
        <v>9151</v>
      </c>
      <c r="R680" s="7" t="s">
        <v>9151</v>
      </c>
      <c r="S680" s="7" t="s">
        <v>9151</v>
      </c>
      <c r="T680" s="7" t="s">
        <v>9151</v>
      </c>
      <c r="U680" s="7" t="s">
        <v>9151</v>
      </c>
      <c r="V680" s="7" t="s">
        <v>9151</v>
      </c>
      <c r="W680" s="7" t="s">
        <v>9151</v>
      </c>
      <c r="X680" s="7" t="s">
        <v>9151</v>
      </c>
      <c r="Y680" s="7" t="s">
        <v>9151</v>
      </c>
      <c r="Z680" s="7" t="s">
        <v>9151</v>
      </c>
      <c r="AA680" s="7">
        <v>1570900603</v>
      </c>
      <c r="AB680" s="7">
        <v>185.37</v>
      </c>
      <c r="AC680" s="7">
        <v>36.340000000000003</v>
      </c>
    </row>
    <row r="681" spans="1:29" x14ac:dyDescent="0.25">
      <c r="A681" s="7" t="s">
        <v>9151</v>
      </c>
      <c r="B681" s="7" t="s">
        <v>9151</v>
      </c>
      <c r="C681" s="7" t="s">
        <v>9151</v>
      </c>
      <c r="D681" s="7" t="s">
        <v>9151</v>
      </c>
      <c r="E681" s="7">
        <v>54.183124300000003</v>
      </c>
      <c r="F681" s="7">
        <v>15.9277356</v>
      </c>
      <c r="G681" s="7" t="s">
        <v>9151</v>
      </c>
      <c r="H681" s="7" t="s">
        <v>9258</v>
      </c>
      <c r="I681" s="7" t="s">
        <v>9258</v>
      </c>
      <c r="J681" s="7" t="s">
        <v>9258</v>
      </c>
      <c r="K681" s="7" t="s">
        <v>9151</v>
      </c>
      <c r="L681" s="7" t="s">
        <v>9151</v>
      </c>
      <c r="M681" s="7" t="s">
        <v>9151</v>
      </c>
      <c r="N681" s="7" t="s">
        <v>9151</v>
      </c>
      <c r="O681" s="7" t="s">
        <v>9151</v>
      </c>
      <c r="P681" s="7" t="s">
        <v>9151</v>
      </c>
      <c r="Q681" s="7" t="s">
        <v>9151</v>
      </c>
      <c r="R681" s="7" t="s">
        <v>9151</v>
      </c>
      <c r="S681" s="7" t="s">
        <v>9151</v>
      </c>
      <c r="T681" s="7" t="s">
        <v>9151</v>
      </c>
      <c r="U681" s="7" t="s">
        <v>9151</v>
      </c>
      <c r="V681" s="7" t="s">
        <v>9151</v>
      </c>
      <c r="W681" s="7" t="s">
        <v>9151</v>
      </c>
      <c r="X681" s="7" t="s">
        <v>9151</v>
      </c>
      <c r="Y681" s="7" t="s">
        <v>9151</v>
      </c>
      <c r="Z681" s="7" t="s">
        <v>9151</v>
      </c>
      <c r="AA681" s="7">
        <v>1570900616</v>
      </c>
      <c r="AB681" s="7">
        <v>185.37</v>
      </c>
      <c r="AC681" s="7">
        <v>36.340000000000003</v>
      </c>
    </row>
    <row r="682" spans="1:29" x14ac:dyDescent="0.25">
      <c r="A682" s="7" t="s">
        <v>9151</v>
      </c>
      <c r="B682" s="7" t="s">
        <v>9151</v>
      </c>
      <c r="C682" s="7" t="s">
        <v>9151</v>
      </c>
      <c r="D682" s="7" t="s">
        <v>9151</v>
      </c>
      <c r="E682" s="7">
        <v>30.945763800000002</v>
      </c>
      <c r="F682" s="7">
        <v>121.4371451</v>
      </c>
      <c r="G682" s="7" t="s">
        <v>9151</v>
      </c>
      <c r="H682" s="7" t="s">
        <v>9258</v>
      </c>
      <c r="I682" s="7" t="s">
        <v>9258</v>
      </c>
      <c r="J682" s="7" t="s">
        <v>9258</v>
      </c>
      <c r="K682" s="7" t="s">
        <v>9151</v>
      </c>
      <c r="L682" s="7" t="s">
        <v>9151</v>
      </c>
      <c r="M682" s="7" t="s">
        <v>9151</v>
      </c>
      <c r="N682" s="7" t="s">
        <v>9151</v>
      </c>
      <c r="O682" s="7" t="s">
        <v>9151</v>
      </c>
      <c r="P682" s="7" t="s">
        <v>9151</v>
      </c>
      <c r="Q682" s="7" t="s">
        <v>9151</v>
      </c>
      <c r="R682" s="7" t="s">
        <v>9151</v>
      </c>
      <c r="S682" s="7" t="s">
        <v>9151</v>
      </c>
      <c r="T682" s="7" t="s">
        <v>9151</v>
      </c>
      <c r="U682" s="7" t="s">
        <v>9151</v>
      </c>
      <c r="V682" s="7" t="s">
        <v>9151</v>
      </c>
      <c r="W682" s="7" t="s">
        <v>9151</v>
      </c>
      <c r="X682" s="7" t="s">
        <v>9151</v>
      </c>
      <c r="Y682" s="7" t="s">
        <v>9151</v>
      </c>
      <c r="Z682" s="7" t="s">
        <v>9151</v>
      </c>
      <c r="AA682" s="7">
        <v>1570900604</v>
      </c>
      <c r="AB682" s="7">
        <v>185.37</v>
      </c>
      <c r="AC682" s="7">
        <v>36.340000000000003</v>
      </c>
    </row>
    <row r="683" spans="1:29" x14ac:dyDescent="0.25">
      <c r="A683" s="7" t="s">
        <v>9151</v>
      </c>
      <c r="B683" s="7" t="s">
        <v>9151</v>
      </c>
      <c r="C683" s="7" t="s">
        <v>9151</v>
      </c>
      <c r="D683" s="7" t="s">
        <v>9151</v>
      </c>
      <c r="E683" s="7">
        <v>-20.269506199999999</v>
      </c>
      <c r="F683" s="7">
        <v>57.6297389</v>
      </c>
      <c r="G683" s="7" t="s">
        <v>9151</v>
      </c>
      <c r="H683" s="7" t="s">
        <v>9258</v>
      </c>
      <c r="I683" s="7" t="s">
        <v>9258</v>
      </c>
      <c r="J683" s="7" t="s">
        <v>9258</v>
      </c>
      <c r="K683" s="7" t="s">
        <v>9151</v>
      </c>
      <c r="L683" s="7" t="s">
        <v>9151</v>
      </c>
      <c r="M683" s="7" t="s">
        <v>9151</v>
      </c>
      <c r="N683" s="7" t="s">
        <v>9151</v>
      </c>
      <c r="O683" s="7" t="s">
        <v>9151</v>
      </c>
      <c r="P683" s="7" t="s">
        <v>9151</v>
      </c>
      <c r="Q683" s="7" t="s">
        <v>9151</v>
      </c>
      <c r="R683" s="7" t="s">
        <v>9151</v>
      </c>
      <c r="S683" s="7" t="s">
        <v>9151</v>
      </c>
      <c r="T683" s="7" t="s">
        <v>9151</v>
      </c>
      <c r="U683" s="7" t="s">
        <v>9151</v>
      </c>
      <c r="V683" s="7" t="s">
        <v>9151</v>
      </c>
      <c r="W683" s="7" t="s">
        <v>9151</v>
      </c>
      <c r="X683" s="7" t="s">
        <v>9151</v>
      </c>
      <c r="Y683" s="7" t="s">
        <v>9151</v>
      </c>
      <c r="Z683" s="7" t="s">
        <v>9151</v>
      </c>
      <c r="AA683" s="7">
        <v>1570900602</v>
      </c>
      <c r="AB683" s="7">
        <v>185.37</v>
      </c>
      <c r="AC683" s="7">
        <v>36.340000000000003</v>
      </c>
    </row>
    <row r="684" spans="1:29" x14ac:dyDescent="0.25">
      <c r="A684" s="7" t="s">
        <v>9151</v>
      </c>
      <c r="B684" s="7" t="s">
        <v>9151</v>
      </c>
      <c r="C684" s="7" t="s">
        <v>9151</v>
      </c>
      <c r="D684" s="7" t="s">
        <v>9151</v>
      </c>
      <c r="E684" s="7">
        <v>20.749109099999998</v>
      </c>
      <c r="F684" s="7">
        <v>106.3699271</v>
      </c>
      <c r="G684" s="7" t="s">
        <v>9151</v>
      </c>
      <c r="H684" s="7" t="s">
        <v>9258</v>
      </c>
      <c r="I684" s="7" t="s">
        <v>9258</v>
      </c>
      <c r="J684" s="7" t="s">
        <v>9258</v>
      </c>
      <c r="K684" s="7" t="s">
        <v>9151</v>
      </c>
      <c r="L684" s="7" t="s">
        <v>9151</v>
      </c>
      <c r="M684" s="7" t="s">
        <v>9151</v>
      </c>
      <c r="N684" s="7" t="s">
        <v>9151</v>
      </c>
      <c r="O684" s="7" t="s">
        <v>9151</v>
      </c>
      <c r="P684" s="7" t="s">
        <v>9151</v>
      </c>
      <c r="Q684" s="7" t="s">
        <v>9151</v>
      </c>
      <c r="R684" s="7" t="s">
        <v>9151</v>
      </c>
      <c r="S684" s="7" t="s">
        <v>9151</v>
      </c>
      <c r="T684" s="7" t="s">
        <v>9151</v>
      </c>
      <c r="U684" s="7" t="s">
        <v>9151</v>
      </c>
      <c r="V684" s="7" t="s">
        <v>9151</v>
      </c>
      <c r="W684" s="7" t="s">
        <v>9151</v>
      </c>
      <c r="X684" s="7" t="s">
        <v>9151</v>
      </c>
      <c r="Y684" s="7" t="s">
        <v>9151</v>
      </c>
      <c r="Z684" s="7" t="s">
        <v>9151</v>
      </c>
      <c r="AA684" s="7">
        <v>1570900615</v>
      </c>
      <c r="AB684" s="7">
        <v>185.37</v>
      </c>
      <c r="AC684" s="7">
        <v>36.340000000000003</v>
      </c>
    </row>
    <row r="685" spans="1:29" x14ac:dyDescent="0.25">
      <c r="A685" s="7" t="s">
        <v>9151</v>
      </c>
      <c r="B685" s="7" t="s">
        <v>9151</v>
      </c>
      <c r="C685" s="7" t="s">
        <v>9151</v>
      </c>
      <c r="D685" s="7" t="s">
        <v>9151</v>
      </c>
      <c r="E685" s="7" t="s">
        <v>9258</v>
      </c>
      <c r="F685" s="7" t="s">
        <v>9258</v>
      </c>
      <c r="G685" s="7" t="s">
        <v>9258</v>
      </c>
      <c r="H685" s="7">
        <v>49.737164800000002</v>
      </c>
      <c r="I685" s="7">
        <v>19.918638900000001</v>
      </c>
      <c r="J685" s="7" t="s">
        <v>9151</v>
      </c>
      <c r="K685" s="7" t="s">
        <v>9151</v>
      </c>
      <c r="L685" s="7" t="s">
        <v>9151</v>
      </c>
      <c r="M685" s="7" t="s">
        <v>9151</v>
      </c>
      <c r="N685" s="7" t="s">
        <v>9151</v>
      </c>
      <c r="O685" s="7" t="s">
        <v>9151</v>
      </c>
      <c r="P685" s="7" t="s">
        <v>9151</v>
      </c>
      <c r="Q685" s="7" t="s">
        <v>9151</v>
      </c>
      <c r="R685" s="7" t="s">
        <v>9151</v>
      </c>
      <c r="S685" s="7" t="s">
        <v>9151</v>
      </c>
      <c r="T685" s="7" t="s">
        <v>9151</v>
      </c>
      <c r="U685" s="7" t="s">
        <v>9151</v>
      </c>
      <c r="V685" s="7" t="s">
        <v>9151</v>
      </c>
      <c r="W685" s="7" t="s">
        <v>9151</v>
      </c>
      <c r="X685" s="7" t="s">
        <v>9151</v>
      </c>
      <c r="Y685" s="7" t="s">
        <v>9151</v>
      </c>
      <c r="Z685" s="7" t="s">
        <v>9151</v>
      </c>
      <c r="AA685" s="7" t="s">
        <v>9258</v>
      </c>
      <c r="AB685" s="7" t="s">
        <v>9258</v>
      </c>
      <c r="AC685" s="7" t="s">
        <v>9258</v>
      </c>
    </row>
    <row r="686" spans="1:29" x14ac:dyDescent="0.25">
      <c r="A686" s="7" t="s">
        <v>9151</v>
      </c>
      <c r="B686" s="7" t="s">
        <v>9151</v>
      </c>
      <c r="C686" s="7" t="s">
        <v>9151</v>
      </c>
      <c r="D686" s="7" t="s">
        <v>9151</v>
      </c>
      <c r="E686" s="7">
        <v>-26.819114599999999</v>
      </c>
      <c r="F686" s="7">
        <v>-55.018215099999999</v>
      </c>
      <c r="G686" s="7" t="s">
        <v>9151</v>
      </c>
      <c r="H686" s="7" t="s">
        <v>9258</v>
      </c>
      <c r="I686" s="7" t="s">
        <v>9258</v>
      </c>
      <c r="J686" s="7" t="s">
        <v>9258</v>
      </c>
      <c r="K686" s="7" t="s">
        <v>9151</v>
      </c>
      <c r="L686" s="7" t="s">
        <v>9151</v>
      </c>
      <c r="M686" s="7" t="s">
        <v>9151</v>
      </c>
      <c r="N686" s="7" t="s">
        <v>9151</v>
      </c>
      <c r="O686" s="7" t="s">
        <v>9151</v>
      </c>
      <c r="P686" s="7" t="s">
        <v>9151</v>
      </c>
      <c r="Q686" s="7" t="s">
        <v>9151</v>
      </c>
      <c r="R686" s="7" t="s">
        <v>9151</v>
      </c>
      <c r="S686" s="7" t="s">
        <v>9151</v>
      </c>
      <c r="T686" s="7" t="s">
        <v>9151</v>
      </c>
      <c r="U686" s="7" t="s">
        <v>9151</v>
      </c>
      <c r="V686" s="7" t="s">
        <v>9151</v>
      </c>
      <c r="W686" s="7" t="s">
        <v>9151</v>
      </c>
      <c r="X686" s="7" t="s">
        <v>9151</v>
      </c>
      <c r="Y686" s="7" t="s">
        <v>9151</v>
      </c>
      <c r="Z686" s="7" t="s">
        <v>9151</v>
      </c>
      <c r="AA686" s="7">
        <v>1559530790</v>
      </c>
      <c r="AB686" s="7">
        <v>24.84</v>
      </c>
      <c r="AC686" s="7">
        <v>33.06</v>
      </c>
    </row>
    <row r="687" spans="1:29" x14ac:dyDescent="0.25">
      <c r="A687" s="7" t="s">
        <v>9151</v>
      </c>
      <c r="B687" s="7" t="s">
        <v>9151</v>
      </c>
      <c r="C687" s="7" t="s">
        <v>9151</v>
      </c>
      <c r="D687" s="7" t="s">
        <v>9151</v>
      </c>
      <c r="E687" s="7">
        <v>36.642507899999998</v>
      </c>
      <c r="F687" s="7">
        <v>127.49542409999999</v>
      </c>
      <c r="G687" s="7" t="s">
        <v>9151</v>
      </c>
      <c r="H687" s="7" t="s">
        <v>9258</v>
      </c>
      <c r="I687" s="7" t="s">
        <v>9258</v>
      </c>
      <c r="J687" s="7" t="s">
        <v>9258</v>
      </c>
      <c r="K687" s="7" t="s">
        <v>9151</v>
      </c>
      <c r="L687" s="7" t="s">
        <v>9151</v>
      </c>
      <c r="M687" s="7" t="s">
        <v>9151</v>
      </c>
      <c r="N687" s="7" t="s">
        <v>9151</v>
      </c>
      <c r="O687" s="7" t="s">
        <v>9151</v>
      </c>
      <c r="P687" s="7" t="s">
        <v>9151</v>
      </c>
      <c r="Q687" s="7" t="s">
        <v>9151</v>
      </c>
      <c r="R687" s="7" t="s">
        <v>9151</v>
      </c>
      <c r="S687" s="7" t="s">
        <v>9151</v>
      </c>
      <c r="T687" s="7" t="s">
        <v>9151</v>
      </c>
      <c r="U687" s="7" t="s">
        <v>9151</v>
      </c>
      <c r="V687" s="7" t="s">
        <v>9151</v>
      </c>
      <c r="W687" s="7" t="s">
        <v>9151</v>
      </c>
      <c r="X687" s="7" t="s">
        <v>9151</v>
      </c>
      <c r="Y687" s="7" t="s">
        <v>9151</v>
      </c>
      <c r="Z687" s="7" t="s">
        <v>9151</v>
      </c>
      <c r="AA687" s="7">
        <v>1559530793</v>
      </c>
      <c r="AB687" s="7">
        <v>24.84</v>
      </c>
      <c r="AC687" s="7">
        <v>33.06</v>
      </c>
    </row>
    <row r="688" spans="1:29" x14ac:dyDescent="0.25">
      <c r="A688" s="7" t="s">
        <v>9151</v>
      </c>
      <c r="B688" s="7" t="s">
        <v>9151</v>
      </c>
      <c r="C688" s="7" t="s">
        <v>9151</v>
      </c>
      <c r="D688" s="7" t="s">
        <v>9151</v>
      </c>
      <c r="E688" s="7">
        <v>48.909879400000001</v>
      </c>
      <c r="F688" s="7">
        <v>2.2829955000000002</v>
      </c>
      <c r="G688" s="7" t="s">
        <v>9151</v>
      </c>
      <c r="H688" s="7" t="s">
        <v>9258</v>
      </c>
      <c r="I688" s="7" t="s">
        <v>9258</v>
      </c>
      <c r="J688" s="7" t="s">
        <v>9258</v>
      </c>
      <c r="K688" s="7" t="s">
        <v>9151</v>
      </c>
      <c r="L688" s="7" t="s">
        <v>9151</v>
      </c>
      <c r="M688" s="7" t="s">
        <v>9151</v>
      </c>
      <c r="N688" s="7" t="s">
        <v>9151</v>
      </c>
      <c r="O688" s="7" t="s">
        <v>9151</v>
      </c>
      <c r="P688" s="7" t="s">
        <v>9151</v>
      </c>
      <c r="Q688" s="7" t="s">
        <v>9151</v>
      </c>
      <c r="R688" s="7" t="s">
        <v>9151</v>
      </c>
      <c r="S688" s="7" t="s">
        <v>9151</v>
      </c>
      <c r="T688" s="7" t="s">
        <v>9151</v>
      </c>
      <c r="U688" s="7" t="s">
        <v>9151</v>
      </c>
      <c r="V688" s="7" t="s">
        <v>9151</v>
      </c>
      <c r="W688" s="7" t="s">
        <v>9151</v>
      </c>
      <c r="X688" s="7" t="s">
        <v>9151</v>
      </c>
      <c r="Y688" s="7" t="s">
        <v>9151</v>
      </c>
      <c r="Z688" s="7" t="s">
        <v>9151</v>
      </c>
      <c r="AA688" s="7">
        <v>1559530793</v>
      </c>
      <c r="AB688" s="7">
        <v>24.84</v>
      </c>
      <c r="AC688" s="7">
        <v>33.06</v>
      </c>
    </row>
    <row r="689" spans="1:29" x14ac:dyDescent="0.25">
      <c r="A689" s="7" t="s">
        <v>9151</v>
      </c>
      <c r="B689" s="7" t="s">
        <v>9151</v>
      </c>
      <c r="C689" s="7" t="s">
        <v>9151</v>
      </c>
      <c r="D689" s="7" t="s">
        <v>9151</v>
      </c>
      <c r="E689" s="7" t="s">
        <v>9258</v>
      </c>
      <c r="F689" s="7" t="s">
        <v>9258</v>
      </c>
      <c r="G689" s="7" t="s">
        <v>9258</v>
      </c>
      <c r="H689" s="7">
        <v>45.465359999999997</v>
      </c>
      <c r="I689" s="7">
        <v>-73.665850000000006</v>
      </c>
      <c r="J689" s="7" t="s">
        <v>9151</v>
      </c>
      <c r="K689" s="7" t="s">
        <v>9151</v>
      </c>
      <c r="L689" s="7" t="s">
        <v>9151</v>
      </c>
      <c r="M689" s="7" t="s">
        <v>9151</v>
      </c>
      <c r="N689" s="7" t="s">
        <v>9151</v>
      </c>
      <c r="O689" s="7" t="s">
        <v>9151</v>
      </c>
      <c r="P689" s="7" t="s">
        <v>9151</v>
      </c>
      <c r="Q689" s="7" t="s">
        <v>9151</v>
      </c>
      <c r="R689" s="7" t="s">
        <v>9151</v>
      </c>
      <c r="S689" s="7" t="s">
        <v>9151</v>
      </c>
      <c r="T689" s="7" t="s">
        <v>9151</v>
      </c>
      <c r="U689" s="7" t="s">
        <v>9151</v>
      </c>
      <c r="V689" s="7" t="s">
        <v>9151</v>
      </c>
      <c r="W689" s="7" t="s">
        <v>9151</v>
      </c>
      <c r="X689" s="7" t="s">
        <v>9151</v>
      </c>
      <c r="Y689" s="7" t="s">
        <v>9151</v>
      </c>
      <c r="Z689" s="7" t="s">
        <v>9151</v>
      </c>
      <c r="AA689" s="7" t="s">
        <v>9258</v>
      </c>
      <c r="AB689" s="7" t="s">
        <v>9258</v>
      </c>
      <c r="AC689" s="7" t="s">
        <v>9258</v>
      </c>
    </row>
    <row r="690" spans="1:29" x14ac:dyDescent="0.25">
      <c r="A690" s="7" t="s">
        <v>9151</v>
      </c>
      <c r="B690" s="7" t="s">
        <v>9151</v>
      </c>
      <c r="C690" s="7" t="s">
        <v>9151</v>
      </c>
      <c r="D690" s="7" t="s">
        <v>9151</v>
      </c>
      <c r="E690" s="7" t="s">
        <v>9258</v>
      </c>
      <c r="F690" s="7" t="s">
        <v>9258</v>
      </c>
      <c r="G690" s="7" t="s">
        <v>9258</v>
      </c>
      <c r="H690" s="7">
        <v>14.834690999999999</v>
      </c>
      <c r="I690" s="7">
        <v>120.78194999999999</v>
      </c>
      <c r="J690" s="7" t="s">
        <v>9151</v>
      </c>
      <c r="K690" s="7" t="s">
        <v>9151</v>
      </c>
      <c r="L690" s="7" t="s">
        <v>9151</v>
      </c>
      <c r="M690" s="7" t="s">
        <v>9151</v>
      </c>
      <c r="N690" s="7" t="s">
        <v>9151</v>
      </c>
      <c r="O690" s="7" t="s">
        <v>9151</v>
      </c>
      <c r="P690" s="7" t="s">
        <v>9151</v>
      </c>
      <c r="Q690" s="7" t="s">
        <v>9151</v>
      </c>
      <c r="R690" s="7" t="s">
        <v>9151</v>
      </c>
      <c r="S690" s="7" t="s">
        <v>9151</v>
      </c>
      <c r="T690" s="7" t="s">
        <v>9151</v>
      </c>
      <c r="U690" s="7" t="s">
        <v>9151</v>
      </c>
      <c r="V690" s="7" t="s">
        <v>9151</v>
      </c>
      <c r="W690" s="7" t="s">
        <v>9151</v>
      </c>
      <c r="X690" s="7" t="s">
        <v>9151</v>
      </c>
      <c r="Y690" s="7" t="s">
        <v>9151</v>
      </c>
      <c r="Z690" s="7" t="s">
        <v>9151</v>
      </c>
      <c r="AA690" s="7" t="s">
        <v>9258</v>
      </c>
      <c r="AB690" s="7" t="s">
        <v>9258</v>
      </c>
      <c r="AC690" s="7" t="s">
        <v>9258</v>
      </c>
    </row>
    <row r="691" spans="1:29" x14ac:dyDescent="0.25">
      <c r="A691" s="7" t="s">
        <v>9151</v>
      </c>
      <c r="B691" s="7" t="s">
        <v>9151</v>
      </c>
      <c r="C691" s="7" t="s">
        <v>9151</v>
      </c>
      <c r="D691" s="7" t="s">
        <v>9151</v>
      </c>
      <c r="E691" s="7" t="s">
        <v>9258</v>
      </c>
      <c r="F691" s="7" t="s">
        <v>9258</v>
      </c>
      <c r="G691" s="7" t="s">
        <v>9258</v>
      </c>
      <c r="H691" s="7">
        <v>36.075092400000003</v>
      </c>
      <c r="I691" s="7">
        <v>44.619936799999998</v>
      </c>
      <c r="J691" s="7" t="s">
        <v>9151</v>
      </c>
      <c r="K691" s="7" t="s">
        <v>9151</v>
      </c>
      <c r="L691" s="7" t="s">
        <v>9151</v>
      </c>
      <c r="M691" s="7" t="s">
        <v>9151</v>
      </c>
      <c r="N691" s="7" t="s">
        <v>9151</v>
      </c>
      <c r="O691" s="7" t="s">
        <v>9151</v>
      </c>
      <c r="P691" s="7" t="s">
        <v>9151</v>
      </c>
      <c r="Q691" s="7" t="s">
        <v>9151</v>
      </c>
      <c r="R691" s="7" t="s">
        <v>9151</v>
      </c>
      <c r="S691" s="7" t="s">
        <v>9151</v>
      </c>
      <c r="T691" s="7" t="s">
        <v>9151</v>
      </c>
      <c r="U691" s="7" t="s">
        <v>9151</v>
      </c>
      <c r="V691" s="7" t="s">
        <v>9151</v>
      </c>
      <c r="W691" s="7" t="s">
        <v>9151</v>
      </c>
      <c r="X691" s="7" t="s">
        <v>9151</v>
      </c>
      <c r="Y691" s="7" t="s">
        <v>9151</v>
      </c>
      <c r="Z691" s="7" t="s">
        <v>9151</v>
      </c>
      <c r="AA691" s="7" t="s">
        <v>9258</v>
      </c>
      <c r="AB691" s="7" t="s">
        <v>9258</v>
      </c>
      <c r="AC691" s="7" t="s">
        <v>9258</v>
      </c>
    </row>
    <row r="692" spans="1:29" x14ac:dyDescent="0.25">
      <c r="A692" s="7" t="s">
        <v>9151</v>
      </c>
      <c r="B692" s="7" t="s">
        <v>9151</v>
      </c>
      <c r="C692" s="7" t="s">
        <v>9151</v>
      </c>
      <c r="D692" s="7" t="s">
        <v>9151</v>
      </c>
      <c r="E692" s="7" t="s">
        <v>9258</v>
      </c>
      <c r="F692" s="7" t="s">
        <v>9258</v>
      </c>
      <c r="G692" s="7" t="s">
        <v>9258</v>
      </c>
      <c r="H692" s="7">
        <v>36.364528100000001</v>
      </c>
      <c r="I692" s="7">
        <v>37.015877199999998</v>
      </c>
      <c r="J692" s="7" t="s">
        <v>9151</v>
      </c>
      <c r="K692" s="7" t="s">
        <v>9151</v>
      </c>
      <c r="L692" s="7" t="s">
        <v>9151</v>
      </c>
      <c r="M692" s="7" t="s">
        <v>9151</v>
      </c>
      <c r="N692" s="7" t="s">
        <v>9151</v>
      </c>
      <c r="O692" s="7" t="s">
        <v>9151</v>
      </c>
      <c r="P692" s="7" t="s">
        <v>9151</v>
      </c>
      <c r="Q692" s="7" t="s">
        <v>9151</v>
      </c>
      <c r="R692" s="7" t="s">
        <v>9151</v>
      </c>
      <c r="S692" s="7" t="s">
        <v>9151</v>
      </c>
      <c r="T692" s="7" t="s">
        <v>9151</v>
      </c>
      <c r="U692" s="7" t="s">
        <v>9151</v>
      </c>
      <c r="V692" s="7" t="s">
        <v>9151</v>
      </c>
      <c r="W692" s="7" t="s">
        <v>9151</v>
      </c>
      <c r="X692" s="7" t="s">
        <v>9151</v>
      </c>
      <c r="Y692" s="7" t="s">
        <v>9151</v>
      </c>
      <c r="Z692" s="7" t="s">
        <v>9151</v>
      </c>
      <c r="AA692" s="7" t="s">
        <v>9258</v>
      </c>
      <c r="AB692" s="7" t="s">
        <v>9258</v>
      </c>
      <c r="AC692" s="7" t="s">
        <v>9258</v>
      </c>
    </row>
    <row r="693" spans="1:29" x14ac:dyDescent="0.25">
      <c r="A693" s="7" t="s">
        <v>9151</v>
      </c>
      <c r="B693" s="7" t="s">
        <v>9151</v>
      </c>
      <c r="C693" s="7" t="s">
        <v>9151</v>
      </c>
      <c r="D693" s="7" t="s">
        <v>9151</v>
      </c>
      <c r="E693" s="7" t="s">
        <v>9258</v>
      </c>
      <c r="F693" s="7" t="s">
        <v>9258</v>
      </c>
      <c r="G693" s="7" t="s">
        <v>9258</v>
      </c>
      <c r="H693" s="7">
        <v>42.957780300000003</v>
      </c>
      <c r="I693" s="7">
        <v>19.094362700000001</v>
      </c>
      <c r="J693" s="7" t="s">
        <v>9151</v>
      </c>
      <c r="K693" s="7" t="s">
        <v>9151</v>
      </c>
      <c r="L693" s="7" t="s">
        <v>9151</v>
      </c>
      <c r="M693" s="7" t="s">
        <v>9151</v>
      </c>
      <c r="N693" s="7" t="s">
        <v>9151</v>
      </c>
      <c r="O693" s="7" t="s">
        <v>9151</v>
      </c>
      <c r="P693" s="7" t="s">
        <v>9151</v>
      </c>
      <c r="Q693" s="7" t="s">
        <v>9151</v>
      </c>
      <c r="R693" s="7" t="s">
        <v>9151</v>
      </c>
      <c r="S693" s="7" t="s">
        <v>9151</v>
      </c>
      <c r="T693" s="7" t="s">
        <v>9151</v>
      </c>
      <c r="U693" s="7" t="s">
        <v>9151</v>
      </c>
      <c r="V693" s="7" t="s">
        <v>9151</v>
      </c>
      <c r="W693" s="7" t="s">
        <v>9151</v>
      </c>
      <c r="X693" s="7" t="s">
        <v>9151</v>
      </c>
      <c r="Y693" s="7" t="s">
        <v>9151</v>
      </c>
      <c r="Z693" s="7" t="s">
        <v>9151</v>
      </c>
      <c r="AA693" s="7" t="s">
        <v>9258</v>
      </c>
      <c r="AB693" s="7" t="s">
        <v>9258</v>
      </c>
      <c r="AC693" s="7" t="s">
        <v>9258</v>
      </c>
    </row>
    <row r="694" spans="1:29" x14ac:dyDescent="0.25">
      <c r="A694" s="7" t="s">
        <v>9151</v>
      </c>
      <c r="B694" s="7" t="s">
        <v>9151</v>
      </c>
      <c r="C694" s="7" t="s">
        <v>9151</v>
      </c>
      <c r="D694" s="7" t="s">
        <v>9151</v>
      </c>
      <c r="E694" s="7" t="s">
        <v>9258</v>
      </c>
      <c r="F694" s="7" t="s">
        <v>9258</v>
      </c>
      <c r="G694" s="7" t="s">
        <v>9258</v>
      </c>
      <c r="H694" s="7">
        <v>31.869937</v>
      </c>
      <c r="I694" s="7">
        <v>35.065201999999999</v>
      </c>
      <c r="J694" s="7" t="s">
        <v>9151</v>
      </c>
      <c r="K694" s="7" t="s">
        <v>9151</v>
      </c>
      <c r="L694" s="7" t="s">
        <v>9151</v>
      </c>
      <c r="M694" s="7" t="s">
        <v>9151</v>
      </c>
      <c r="N694" s="7" t="s">
        <v>9151</v>
      </c>
      <c r="O694" s="7" t="s">
        <v>9151</v>
      </c>
      <c r="P694" s="7" t="s">
        <v>9151</v>
      </c>
      <c r="Q694" s="7" t="s">
        <v>9151</v>
      </c>
      <c r="R694" s="7" t="s">
        <v>9151</v>
      </c>
      <c r="S694" s="7" t="s">
        <v>9151</v>
      </c>
      <c r="T694" s="7" t="s">
        <v>9151</v>
      </c>
      <c r="U694" s="7" t="s">
        <v>9151</v>
      </c>
      <c r="V694" s="7" t="s">
        <v>9151</v>
      </c>
      <c r="W694" s="7" t="s">
        <v>9151</v>
      </c>
      <c r="X694" s="7" t="s">
        <v>9151</v>
      </c>
      <c r="Y694" s="7" t="s">
        <v>9151</v>
      </c>
      <c r="Z694" s="7" t="s">
        <v>9151</v>
      </c>
      <c r="AA694" s="7" t="s">
        <v>9258</v>
      </c>
      <c r="AB694" s="7" t="s">
        <v>9258</v>
      </c>
      <c r="AC694" s="7" t="s">
        <v>9258</v>
      </c>
    </row>
    <row r="695" spans="1:29" x14ac:dyDescent="0.25">
      <c r="A695" s="7" t="s">
        <v>9151</v>
      </c>
      <c r="B695" s="7" t="s">
        <v>9151</v>
      </c>
      <c r="C695" s="7" t="s">
        <v>9151</v>
      </c>
      <c r="D695" s="7" t="s">
        <v>9151</v>
      </c>
      <c r="E695" s="7" t="s">
        <v>9258</v>
      </c>
      <c r="F695" s="7" t="s">
        <v>9258</v>
      </c>
      <c r="G695" s="7" t="s">
        <v>9258</v>
      </c>
      <c r="H695" s="7">
        <v>1.0931431</v>
      </c>
      <c r="I695" s="7">
        <v>36.7018311</v>
      </c>
      <c r="J695" s="7" t="s">
        <v>9151</v>
      </c>
      <c r="K695" s="7" t="s">
        <v>9151</v>
      </c>
      <c r="L695" s="7" t="s">
        <v>9151</v>
      </c>
      <c r="M695" s="7" t="s">
        <v>9151</v>
      </c>
      <c r="N695" s="7" t="s">
        <v>9151</v>
      </c>
      <c r="O695" s="7" t="s">
        <v>9151</v>
      </c>
      <c r="P695" s="7" t="s">
        <v>9151</v>
      </c>
      <c r="Q695" s="7" t="s">
        <v>9151</v>
      </c>
      <c r="R695" s="7" t="s">
        <v>9151</v>
      </c>
      <c r="S695" s="7" t="s">
        <v>9151</v>
      </c>
      <c r="T695" s="7" t="s">
        <v>9151</v>
      </c>
      <c r="U695" s="7" t="s">
        <v>9151</v>
      </c>
      <c r="V695" s="7" t="s">
        <v>9151</v>
      </c>
      <c r="W695" s="7" t="s">
        <v>9151</v>
      </c>
      <c r="X695" s="7" t="s">
        <v>9151</v>
      </c>
      <c r="Y695" s="7" t="s">
        <v>9151</v>
      </c>
      <c r="Z695" s="7" t="s">
        <v>9151</v>
      </c>
      <c r="AA695" s="7" t="s">
        <v>9258</v>
      </c>
      <c r="AB695" s="7" t="s">
        <v>9258</v>
      </c>
      <c r="AC695" s="7" t="s">
        <v>9258</v>
      </c>
    </row>
    <row r="696" spans="1:29" x14ac:dyDescent="0.25">
      <c r="A696" s="7" t="s">
        <v>9151</v>
      </c>
      <c r="B696" s="7" t="s">
        <v>9151</v>
      </c>
      <c r="C696" s="7" t="s">
        <v>9151</v>
      </c>
      <c r="D696" s="7" t="s">
        <v>9151</v>
      </c>
      <c r="E696" s="7">
        <v>-38.954847800000003</v>
      </c>
      <c r="F696" s="7">
        <v>-68.103014900000005</v>
      </c>
      <c r="G696" s="7" t="s">
        <v>9151</v>
      </c>
      <c r="H696" s="7" t="s">
        <v>9258</v>
      </c>
      <c r="I696" s="7" t="s">
        <v>9258</v>
      </c>
      <c r="J696" s="7" t="s">
        <v>9258</v>
      </c>
      <c r="K696" s="7" t="s">
        <v>9151</v>
      </c>
      <c r="L696" s="7" t="s">
        <v>9151</v>
      </c>
      <c r="M696" s="7" t="s">
        <v>9151</v>
      </c>
      <c r="N696" s="7" t="s">
        <v>9151</v>
      </c>
      <c r="O696" s="7" t="s">
        <v>9151</v>
      </c>
      <c r="P696" s="7" t="s">
        <v>9151</v>
      </c>
      <c r="Q696" s="7" t="s">
        <v>9151</v>
      </c>
      <c r="R696" s="7" t="s">
        <v>9151</v>
      </c>
      <c r="S696" s="7" t="s">
        <v>9151</v>
      </c>
      <c r="T696" s="7" t="s">
        <v>9151</v>
      </c>
      <c r="U696" s="7" t="s">
        <v>9151</v>
      </c>
      <c r="V696" s="7" t="s">
        <v>9151</v>
      </c>
      <c r="W696" s="7" t="s">
        <v>9151</v>
      </c>
      <c r="X696" s="7" t="s">
        <v>9151</v>
      </c>
      <c r="Y696" s="7" t="s">
        <v>9151</v>
      </c>
      <c r="Z696" s="7" t="s">
        <v>9151</v>
      </c>
      <c r="AA696" s="7">
        <v>1562733360</v>
      </c>
      <c r="AB696" s="7">
        <v>72.040000000000006</v>
      </c>
      <c r="AC696" s="7">
        <v>146.36000000000001</v>
      </c>
    </row>
    <row r="697" spans="1:29" x14ac:dyDescent="0.25">
      <c r="A697" s="7" t="s">
        <v>9151</v>
      </c>
      <c r="B697" s="7" t="s">
        <v>9151</v>
      </c>
      <c r="C697" s="7" t="s">
        <v>9151</v>
      </c>
      <c r="D697" s="7" t="s">
        <v>9151</v>
      </c>
      <c r="E697" s="7">
        <v>53.636233500000003</v>
      </c>
      <c r="F697" s="7">
        <v>72.338206099999994</v>
      </c>
      <c r="G697" s="7" t="s">
        <v>9151</v>
      </c>
      <c r="H697" s="7" t="s">
        <v>9258</v>
      </c>
      <c r="I697" s="7" t="s">
        <v>9258</v>
      </c>
      <c r="J697" s="7" t="s">
        <v>9258</v>
      </c>
      <c r="K697" s="7" t="s">
        <v>9151</v>
      </c>
      <c r="L697" s="7" t="s">
        <v>9151</v>
      </c>
      <c r="M697" s="7" t="s">
        <v>9151</v>
      </c>
      <c r="N697" s="7" t="s">
        <v>9151</v>
      </c>
      <c r="O697" s="7" t="s">
        <v>9151</v>
      </c>
      <c r="P697" s="7" t="s">
        <v>9151</v>
      </c>
      <c r="Q697" s="7" t="s">
        <v>9151</v>
      </c>
      <c r="R697" s="7" t="s">
        <v>9151</v>
      </c>
      <c r="S697" s="7" t="s">
        <v>9151</v>
      </c>
      <c r="T697" s="7" t="s">
        <v>9151</v>
      </c>
      <c r="U697" s="7" t="s">
        <v>9151</v>
      </c>
      <c r="V697" s="7" t="s">
        <v>9151</v>
      </c>
      <c r="W697" s="7" t="s">
        <v>9151</v>
      </c>
      <c r="X697" s="7" t="s">
        <v>9151</v>
      </c>
      <c r="Y697" s="7" t="s">
        <v>9151</v>
      </c>
      <c r="Z697" s="7" t="s">
        <v>9151</v>
      </c>
      <c r="AA697" s="7">
        <v>1562733373</v>
      </c>
      <c r="AB697" s="7">
        <v>72.040000000000006</v>
      </c>
      <c r="AC697" s="7">
        <v>146.36000000000001</v>
      </c>
    </row>
    <row r="698" spans="1:29" x14ac:dyDescent="0.25">
      <c r="A698" s="7" t="s">
        <v>9151</v>
      </c>
      <c r="B698" s="7" t="s">
        <v>9151</v>
      </c>
      <c r="C698" s="7" t="s">
        <v>9151</v>
      </c>
      <c r="D698" s="7" t="s">
        <v>9151</v>
      </c>
      <c r="E698" s="7">
        <v>44.303742499999998</v>
      </c>
      <c r="F698" s="7">
        <v>20.5613514</v>
      </c>
      <c r="G698" s="7" t="s">
        <v>9151</v>
      </c>
      <c r="H698" s="7" t="s">
        <v>9258</v>
      </c>
      <c r="I698" s="7" t="s">
        <v>9258</v>
      </c>
      <c r="J698" s="7" t="s">
        <v>9258</v>
      </c>
      <c r="K698" s="7" t="s">
        <v>9151</v>
      </c>
      <c r="L698" s="7" t="s">
        <v>9151</v>
      </c>
      <c r="M698" s="7" t="s">
        <v>9151</v>
      </c>
      <c r="N698" s="7" t="s">
        <v>9151</v>
      </c>
      <c r="O698" s="7" t="s">
        <v>9151</v>
      </c>
      <c r="P698" s="7" t="s">
        <v>9151</v>
      </c>
      <c r="Q698" s="7" t="s">
        <v>9151</v>
      </c>
      <c r="R698" s="7" t="s">
        <v>9151</v>
      </c>
      <c r="S698" s="7" t="s">
        <v>9151</v>
      </c>
      <c r="T698" s="7" t="s">
        <v>9151</v>
      </c>
      <c r="U698" s="7" t="s">
        <v>9151</v>
      </c>
      <c r="V698" s="7" t="s">
        <v>9151</v>
      </c>
      <c r="W698" s="7" t="s">
        <v>9151</v>
      </c>
      <c r="X698" s="7" t="s">
        <v>9151</v>
      </c>
      <c r="Y698" s="7" t="s">
        <v>9151</v>
      </c>
      <c r="Z698" s="7" t="s">
        <v>9151</v>
      </c>
      <c r="AA698" s="7">
        <v>1562733363</v>
      </c>
      <c r="AB698" s="7">
        <v>72.040000000000006</v>
      </c>
      <c r="AC698" s="7">
        <v>146.36000000000001</v>
      </c>
    </row>
    <row r="699" spans="1:29" x14ac:dyDescent="0.25">
      <c r="A699" s="7" t="s">
        <v>9151</v>
      </c>
      <c r="B699" s="7" t="s">
        <v>9151</v>
      </c>
      <c r="C699" s="7" t="s">
        <v>9151</v>
      </c>
      <c r="D699" s="7" t="s">
        <v>9151</v>
      </c>
      <c r="E699" s="7">
        <v>15.5168467</v>
      </c>
      <c r="F699" s="7">
        <v>120.6069565</v>
      </c>
      <c r="G699" s="7" t="s">
        <v>9151</v>
      </c>
      <c r="H699" s="7" t="s">
        <v>9258</v>
      </c>
      <c r="I699" s="7" t="s">
        <v>9258</v>
      </c>
      <c r="J699" s="7" t="s">
        <v>9258</v>
      </c>
      <c r="K699" s="7" t="s">
        <v>9151</v>
      </c>
      <c r="L699" s="7" t="s">
        <v>9151</v>
      </c>
      <c r="M699" s="7" t="s">
        <v>9151</v>
      </c>
      <c r="N699" s="7" t="s">
        <v>9151</v>
      </c>
      <c r="O699" s="7" t="s">
        <v>9151</v>
      </c>
      <c r="P699" s="7" t="s">
        <v>9151</v>
      </c>
      <c r="Q699" s="7" t="s">
        <v>9151</v>
      </c>
      <c r="R699" s="7" t="s">
        <v>9151</v>
      </c>
      <c r="S699" s="7" t="s">
        <v>9151</v>
      </c>
      <c r="T699" s="7" t="s">
        <v>9151</v>
      </c>
      <c r="U699" s="7" t="s">
        <v>9151</v>
      </c>
      <c r="V699" s="7" t="s">
        <v>9151</v>
      </c>
      <c r="W699" s="7" t="s">
        <v>9151</v>
      </c>
      <c r="X699" s="7" t="s">
        <v>9151</v>
      </c>
      <c r="Y699" s="7" t="s">
        <v>9151</v>
      </c>
      <c r="Z699" s="7" t="s">
        <v>9151</v>
      </c>
      <c r="AA699" s="7">
        <v>1562733363</v>
      </c>
      <c r="AB699" s="7">
        <v>72.040000000000006</v>
      </c>
      <c r="AC699" s="7">
        <v>146.36000000000001</v>
      </c>
    </row>
    <row r="700" spans="1:29" x14ac:dyDescent="0.25">
      <c r="A700" s="7" t="s">
        <v>9151</v>
      </c>
      <c r="B700" s="7" t="s">
        <v>9151</v>
      </c>
      <c r="C700" s="7" t="s">
        <v>9151</v>
      </c>
      <c r="D700" s="7" t="s">
        <v>9151</v>
      </c>
      <c r="E700" s="7" t="s">
        <v>9258</v>
      </c>
      <c r="F700" s="7" t="s">
        <v>9258</v>
      </c>
      <c r="G700" s="7" t="s">
        <v>9258</v>
      </c>
      <c r="H700" s="7">
        <v>22.183205999999998</v>
      </c>
      <c r="I700" s="7">
        <v>112.305145</v>
      </c>
      <c r="J700" s="7" t="s">
        <v>9151</v>
      </c>
      <c r="K700" s="7" t="s">
        <v>9151</v>
      </c>
      <c r="L700" s="7" t="s">
        <v>9151</v>
      </c>
      <c r="M700" s="7" t="s">
        <v>9151</v>
      </c>
      <c r="N700" s="7" t="s">
        <v>9151</v>
      </c>
      <c r="O700" s="7" t="s">
        <v>9151</v>
      </c>
      <c r="P700" s="7" t="s">
        <v>9151</v>
      </c>
      <c r="Q700" s="7" t="s">
        <v>9151</v>
      </c>
      <c r="R700" s="7" t="s">
        <v>9151</v>
      </c>
      <c r="S700" s="7" t="s">
        <v>9151</v>
      </c>
      <c r="T700" s="7" t="s">
        <v>9151</v>
      </c>
      <c r="U700" s="7" t="s">
        <v>9151</v>
      </c>
      <c r="V700" s="7" t="s">
        <v>9151</v>
      </c>
      <c r="W700" s="7" t="s">
        <v>9151</v>
      </c>
      <c r="X700" s="7" t="s">
        <v>9151</v>
      </c>
      <c r="Y700" s="7" t="s">
        <v>9151</v>
      </c>
      <c r="Z700" s="7" t="s">
        <v>9151</v>
      </c>
      <c r="AA700" s="7" t="s">
        <v>9258</v>
      </c>
      <c r="AB700" s="7" t="s">
        <v>9258</v>
      </c>
      <c r="AC700" s="7" t="s">
        <v>9258</v>
      </c>
    </row>
    <row r="701" spans="1:29" x14ac:dyDescent="0.25">
      <c r="A701" s="7" t="s">
        <v>9151</v>
      </c>
      <c r="B701" s="7" t="s">
        <v>9151</v>
      </c>
      <c r="C701" s="7" t="s">
        <v>9151</v>
      </c>
      <c r="D701" s="7" t="s">
        <v>9151</v>
      </c>
      <c r="E701" s="7" t="s">
        <v>9258</v>
      </c>
      <c r="F701" s="7" t="s">
        <v>9258</v>
      </c>
      <c r="G701" s="7" t="s">
        <v>9258</v>
      </c>
      <c r="H701" s="7">
        <v>46.771347800000001</v>
      </c>
      <c r="I701" s="7">
        <v>3.8379577999999999</v>
      </c>
      <c r="J701" s="7" t="s">
        <v>9151</v>
      </c>
      <c r="K701" s="7" t="s">
        <v>9151</v>
      </c>
      <c r="L701" s="7" t="s">
        <v>9151</v>
      </c>
      <c r="M701" s="7" t="s">
        <v>9151</v>
      </c>
      <c r="N701" s="7" t="s">
        <v>9151</v>
      </c>
      <c r="O701" s="7" t="s">
        <v>9151</v>
      </c>
      <c r="P701" s="7" t="s">
        <v>9151</v>
      </c>
      <c r="Q701" s="7" t="s">
        <v>9151</v>
      </c>
      <c r="R701" s="7" t="s">
        <v>9151</v>
      </c>
      <c r="S701" s="7" t="s">
        <v>9151</v>
      </c>
      <c r="T701" s="7" t="s">
        <v>9151</v>
      </c>
      <c r="U701" s="7" t="s">
        <v>9151</v>
      </c>
      <c r="V701" s="7" t="s">
        <v>9151</v>
      </c>
      <c r="W701" s="7" t="s">
        <v>9151</v>
      </c>
      <c r="X701" s="7" t="s">
        <v>9151</v>
      </c>
      <c r="Y701" s="7" t="s">
        <v>9151</v>
      </c>
      <c r="Z701" s="7" t="s">
        <v>9151</v>
      </c>
      <c r="AA701" s="7" t="s">
        <v>9258</v>
      </c>
      <c r="AB701" s="7" t="s">
        <v>9258</v>
      </c>
      <c r="AC701" s="7" t="s">
        <v>9258</v>
      </c>
    </row>
    <row r="702" spans="1:29" x14ac:dyDescent="0.25">
      <c r="A702" s="7" t="s">
        <v>9151</v>
      </c>
      <c r="B702" s="7" t="s">
        <v>9151</v>
      </c>
      <c r="C702" s="7" t="s">
        <v>9151</v>
      </c>
      <c r="D702" s="7" t="s">
        <v>9151</v>
      </c>
      <c r="E702" s="7">
        <v>39.823009900000002</v>
      </c>
      <c r="F702" s="7">
        <v>119.4891595</v>
      </c>
      <c r="G702" s="7" t="s">
        <v>9151</v>
      </c>
      <c r="H702" s="7" t="s">
        <v>9258</v>
      </c>
      <c r="I702" s="7" t="s">
        <v>9258</v>
      </c>
      <c r="J702" s="7" t="s">
        <v>9258</v>
      </c>
      <c r="K702" s="7" t="s">
        <v>9151</v>
      </c>
      <c r="L702" s="7" t="s">
        <v>9151</v>
      </c>
      <c r="M702" s="7" t="s">
        <v>9151</v>
      </c>
      <c r="N702" s="7" t="s">
        <v>9151</v>
      </c>
      <c r="O702" s="7" t="s">
        <v>9151</v>
      </c>
      <c r="P702" s="7" t="s">
        <v>9151</v>
      </c>
      <c r="Q702" s="7" t="s">
        <v>9151</v>
      </c>
      <c r="R702" s="7" t="s">
        <v>9151</v>
      </c>
      <c r="S702" s="7" t="s">
        <v>9151</v>
      </c>
      <c r="T702" s="7" t="s">
        <v>9151</v>
      </c>
      <c r="U702" s="7" t="s">
        <v>9151</v>
      </c>
      <c r="V702" s="7" t="s">
        <v>9151</v>
      </c>
      <c r="W702" s="7" t="s">
        <v>9151</v>
      </c>
      <c r="X702" s="7" t="s">
        <v>9151</v>
      </c>
      <c r="Y702" s="7" t="s">
        <v>9151</v>
      </c>
      <c r="Z702" s="7" t="s">
        <v>9151</v>
      </c>
      <c r="AA702" s="7">
        <v>1562300259</v>
      </c>
      <c r="AB702" s="7">
        <v>155.59</v>
      </c>
      <c r="AC702" s="7">
        <v>182.55</v>
      </c>
    </row>
    <row r="703" spans="1:29" x14ac:dyDescent="0.25">
      <c r="A703" s="7" t="s">
        <v>9151</v>
      </c>
      <c r="B703" s="7" t="s">
        <v>9151</v>
      </c>
      <c r="C703" s="7" t="s">
        <v>9151</v>
      </c>
      <c r="D703" s="7" t="s">
        <v>9151</v>
      </c>
      <c r="E703" s="7">
        <v>40.260359200000003</v>
      </c>
      <c r="F703" s="7">
        <v>-8.5726899999999997</v>
      </c>
      <c r="G703" s="7" t="s">
        <v>9151</v>
      </c>
      <c r="H703" s="7" t="s">
        <v>9258</v>
      </c>
      <c r="I703" s="7" t="s">
        <v>9258</v>
      </c>
      <c r="J703" s="7" t="s">
        <v>9258</v>
      </c>
      <c r="K703" s="7" t="s">
        <v>9151</v>
      </c>
      <c r="L703" s="7" t="s">
        <v>9151</v>
      </c>
      <c r="M703" s="7" t="s">
        <v>9151</v>
      </c>
      <c r="N703" s="7" t="s">
        <v>9151</v>
      </c>
      <c r="O703" s="7" t="s">
        <v>9151</v>
      </c>
      <c r="P703" s="7" t="s">
        <v>9151</v>
      </c>
      <c r="Q703" s="7" t="s">
        <v>9151</v>
      </c>
      <c r="R703" s="7" t="s">
        <v>9151</v>
      </c>
      <c r="S703" s="7" t="s">
        <v>9151</v>
      </c>
      <c r="T703" s="7" t="s">
        <v>9151</v>
      </c>
      <c r="U703" s="7" t="s">
        <v>9151</v>
      </c>
      <c r="V703" s="7" t="s">
        <v>9151</v>
      </c>
      <c r="W703" s="7" t="s">
        <v>9151</v>
      </c>
      <c r="X703" s="7" t="s">
        <v>9151</v>
      </c>
      <c r="Y703" s="7" t="s">
        <v>9151</v>
      </c>
      <c r="Z703" s="7" t="s">
        <v>9151</v>
      </c>
      <c r="AA703" s="7">
        <v>1562300263</v>
      </c>
      <c r="AB703" s="7">
        <v>155.59</v>
      </c>
      <c r="AC703" s="7">
        <v>182.55</v>
      </c>
    </row>
    <row r="704" spans="1:29" x14ac:dyDescent="0.25">
      <c r="A704" s="7" t="s">
        <v>9151</v>
      </c>
      <c r="B704" s="7" t="s">
        <v>9151</v>
      </c>
      <c r="C704" s="7" t="s">
        <v>9151</v>
      </c>
      <c r="D704" s="7" t="s">
        <v>9151</v>
      </c>
      <c r="E704" s="7">
        <v>52.061044299999999</v>
      </c>
      <c r="F704" s="7">
        <v>17.850423800000002</v>
      </c>
      <c r="G704" s="7" t="s">
        <v>9151</v>
      </c>
      <c r="H704" s="7" t="s">
        <v>9258</v>
      </c>
      <c r="I704" s="7" t="s">
        <v>9258</v>
      </c>
      <c r="J704" s="7" t="s">
        <v>9258</v>
      </c>
      <c r="K704" s="7" t="s">
        <v>9151</v>
      </c>
      <c r="L704" s="7" t="s">
        <v>9151</v>
      </c>
      <c r="M704" s="7" t="s">
        <v>9151</v>
      </c>
      <c r="N704" s="7" t="s">
        <v>9151</v>
      </c>
      <c r="O704" s="7" t="s">
        <v>9151</v>
      </c>
      <c r="P704" s="7" t="s">
        <v>9151</v>
      </c>
      <c r="Q704" s="7" t="s">
        <v>9151</v>
      </c>
      <c r="R704" s="7" t="s">
        <v>9151</v>
      </c>
      <c r="S704" s="7" t="s">
        <v>9151</v>
      </c>
      <c r="T704" s="7" t="s">
        <v>9151</v>
      </c>
      <c r="U704" s="7" t="s">
        <v>9151</v>
      </c>
      <c r="V704" s="7" t="s">
        <v>9151</v>
      </c>
      <c r="W704" s="7" t="s">
        <v>9151</v>
      </c>
      <c r="X704" s="7" t="s">
        <v>9151</v>
      </c>
      <c r="Y704" s="7" t="s">
        <v>9151</v>
      </c>
      <c r="Z704" s="7" t="s">
        <v>9151</v>
      </c>
      <c r="AA704" s="7">
        <v>1562300269</v>
      </c>
      <c r="AB704" s="7">
        <v>155.59</v>
      </c>
      <c r="AC704" s="7">
        <v>182.55</v>
      </c>
    </row>
    <row r="705" spans="1:29" x14ac:dyDescent="0.25">
      <c r="A705" s="7" t="s">
        <v>9151</v>
      </c>
      <c r="B705" s="7" t="s">
        <v>9151</v>
      </c>
      <c r="C705" s="7" t="s">
        <v>9151</v>
      </c>
      <c r="D705" s="7" t="s">
        <v>9151</v>
      </c>
      <c r="E705" s="7">
        <v>-7.6832323000000002</v>
      </c>
      <c r="F705" s="7">
        <v>110.670528</v>
      </c>
      <c r="G705" s="7" t="s">
        <v>9151</v>
      </c>
      <c r="H705" s="7" t="s">
        <v>9258</v>
      </c>
      <c r="I705" s="7" t="s">
        <v>9258</v>
      </c>
      <c r="J705" s="7" t="s">
        <v>9258</v>
      </c>
      <c r="K705" s="7" t="s">
        <v>9151</v>
      </c>
      <c r="L705" s="7" t="s">
        <v>9151</v>
      </c>
      <c r="M705" s="7" t="s">
        <v>9151</v>
      </c>
      <c r="N705" s="7" t="s">
        <v>9151</v>
      </c>
      <c r="O705" s="7" t="s">
        <v>9151</v>
      </c>
      <c r="P705" s="7" t="s">
        <v>9151</v>
      </c>
      <c r="Q705" s="7" t="s">
        <v>9151</v>
      </c>
      <c r="R705" s="7" t="s">
        <v>9151</v>
      </c>
      <c r="S705" s="7" t="s">
        <v>9151</v>
      </c>
      <c r="T705" s="7" t="s">
        <v>9151</v>
      </c>
      <c r="U705" s="7" t="s">
        <v>9151</v>
      </c>
      <c r="V705" s="7" t="s">
        <v>9151</v>
      </c>
      <c r="W705" s="7" t="s">
        <v>9151</v>
      </c>
      <c r="X705" s="7" t="s">
        <v>9151</v>
      </c>
      <c r="Y705" s="7" t="s">
        <v>9151</v>
      </c>
      <c r="Z705" s="7" t="s">
        <v>9151</v>
      </c>
      <c r="AA705" s="7">
        <v>1566997510</v>
      </c>
      <c r="AB705" s="7">
        <v>172.94</v>
      </c>
      <c r="AC705" s="7">
        <v>78.599999999999994</v>
      </c>
    </row>
    <row r="706" spans="1:29" x14ac:dyDescent="0.25">
      <c r="A706" s="7" t="s">
        <v>9151</v>
      </c>
      <c r="B706" s="7" t="s">
        <v>9151</v>
      </c>
      <c r="C706" s="7" t="s">
        <v>9151</v>
      </c>
      <c r="D706" s="7" t="s">
        <v>9151</v>
      </c>
      <c r="E706" s="7">
        <v>-7.3966297000000001</v>
      </c>
      <c r="F706" s="7">
        <v>111.54981119999999</v>
      </c>
      <c r="G706" s="7" t="s">
        <v>9151</v>
      </c>
      <c r="H706" s="7" t="s">
        <v>9258</v>
      </c>
      <c r="I706" s="7" t="s">
        <v>9258</v>
      </c>
      <c r="J706" s="7" t="s">
        <v>9258</v>
      </c>
      <c r="K706" s="7" t="s">
        <v>9151</v>
      </c>
      <c r="L706" s="7" t="s">
        <v>9151</v>
      </c>
      <c r="M706" s="7" t="s">
        <v>9151</v>
      </c>
      <c r="N706" s="7" t="s">
        <v>9151</v>
      </c>
      <c r="O706" s="7" t="s">
        <v>9151</v>
      </c>
      <c r="P706" s="7" t="s">
        <v>9151</v>
      </c>
      <c r="Q706" s="7" t="s">
        <v>9151</v>
      </c>
      <c r="R706" s="7" t="s">
        <v>9151</v>
      </c>
      <c r="S706" s="7" t="s">
        <v>9151</v>
      </c>
      <c r="T706" s="7" t="s">
        <v>9151</v>
      </c>
      <c r="U706" s="7" t="s">
        <v>9151</v>
      </c>
      <c r="V706" s="7" t="s">
        <v>9151</v>
      </c>
      <c r="W706" s="7" t="s">
        <v>9151</v>
      </c>
      <c r="X706" s="7" t="s">
        <v>9151</v>
      </c>
      <c r="Y706" s="7" t="s">
        <v>9151</v>
      </c>
      <c r="Z706" s="7" t="s">
        <v>9151</v>
      </c>
      <c r="AA706" s="7">
        <v>1566997519</v>
      </c>
      <c r="AB706" s="7">
        <v>172.94</v>
      </c>
      <c r="AC706" s="7">
        <v>78.599999999999994</v>
      </c>
    </row>
    <row r="707" spans="1:29" x14ac:dyDescent="0.25">
      <c r="A707" s="7" t="s">
        <v>9151</v>
      </c>
      <c r="B707" s="7" t="s">
        <v>9151</v>
      </c>
      <c r="C707" s="7" t="s">
        <v>9151</v>
      </c>
      <c r="D707" s="7" t="s">
        <v>9151</v>
      </c>
      <c r="E707" s="7">
        <v>-9.5972000000000008</v>
      </c>
      <c r="F707" s="7">
        <v>119.58759999999999</v>
      </c>
      <c r="G707" s="7" t="s">
        <v>9151</v>
      </c>
      <c r="H707" s="7" t="s">
        <v>9258</v>
      </c>
      <c r="I707" s="7" t="s">
        <v>9258</v>
      </c>
      <c r="J707" s="7" t="s">
        <v>9258</v>
      </c>
      <c r="K707" s="7" t="s">
        <v>9151</v>
      </c>
      <c r="L707" s="7" t="s">
        <v>9151</v>
      </c>
      <c r="M707" s="7" t="s">
        <v>9151</v>
      </c>
      <c r="N707" s="7" t="s">
        <v>9151</v>
      </c>
      <c r="O707" s="7" t="s">
        <v>9151</v>
      </c>
      <c r="P707" s="7" t="s">
        <v>9151</v>
      </c>
      <c r="Q707" s="7" t="s">
        <v>9151</v>
      </c>
      <c r="R707" s="7" t="s">
        <v>9151</v>
      </c>
      <c r="S707" s="7" t="s">
        <v>9151</v>
      </c>
      <c r="T707" s="7" t="s">
        <v>9151</v>
      </c>
      <c r="U707" s="7" t="s">
        <v>9151</v>
      </c>
      <c r="V707" s="7" t="s">
        <v>9151</v>
      </c>
      <c r="W707" s="7" t="s">
        <v>9151</v>
      </c>
      <c r="X707" s="7" t="s">
        <v>9151</v>
      </c>
      <c r="Y707" s="7" t="s">
        <v>9151</v>
      </c>
      <c r="Z707" s="7" t="s">
        <v>9151</v>
      </c>
      <c r="AA707" s="7">
        <v>1566997523</v>
      </c>
      <c r="AB707" s="7">
        <v>172.94</v>
      </c>
      <c r="AC707" s="7">
        <v>78.599999999999994</v>
      </c>
    </row>
    <row r="708" spans="1:29" x14ac:dyDescent="0.25">
      <c r="A708" s="7" t="s">
        <v>9151</v>
      </c>
      <c r="B708" s="7" t="s">
        <v>9151</v>
      </c>
      <c r="C708" s="7" t="s">
        <v>9151</v>
      </c>
      <c r="D708" s="7" t="s">
        <v>9151</v>
      </c>
      <c r="E708" s="7" t="s">
        <v>9258</v>
      </c>
      <c r="F708" s="7" t="s">
        <v>9258</v>
      </c>
      <c r="G708" s="7" t="s">
        <v>9258</v>
      </c>
      <c r="H708" s="7">
        <v>-8.3069745000000008</v>
      </c>
      <c r="I708" s="7">
        <v>118.5097517</v>
      </c>
      <c r="J708" s="7" t="s">
        <v>9151</v>
      </c>
      <c r="K708" s="7" t="s">
        <v>9151</v>
      </c>
      <c r="L708" s="7" t="s">
        <v>9151</v>
      </c>
      <c r="M708" s="7" t="s">
        <v>9151</v>
      </c>
      <c r="N708" s="7" t="s">
        <v>9151</v>
      </c>
      <c r="O708" s="7" t="s">
        <v>9151</v>
      </c>
      <c r="P708" s="7" t="s">
        <v>9151</v>
      </c>
      <c r="Q708" s="7" t="s">
        <v>9151</v>
      </c>
      <c r="R708" s="7" t="s">
        <v>9151</v>
      </c>
      <c r="S708" s="7" t="s">
        <v>9151</v>
      </c>
      <c r="T708" s="7" t="s">
        <v>9151</v>
      </c>
      <c r="U708" s="7" t="s">
        <v>9151</v>
      </c>
      <c r="V708" s="7" t="s">
        <v>9151</v>
      </c>
      <c r="W708" s="7" t="s">
        <v>9151</v>
      </c>
      <c r="X708" s="7" t="s">
        <v>9151</v>
      </c>
      <c r="Y708" s="7" t="s">
        <v>9151</v>
      </c>
      <c r="Z708" s="7" t="s">
        <v>9151</v>
      </c>
      <c r="AA708" s="7" t="s">
        <v>9258</v>
      </c>
      <c r="AB708" s="7" t="s">
        <v>9258</v>
      </c>
      <c r="AC708" s="7" t="s">
        <v>9258</v>
      </c>
    </row>
    <row r="709" spans="1:29" x14ac:dyDescent="0.25">
      <c r="A709" s="7" t="s">
        <v>9151</v>
      </c>
      <c r="B709" s="7" t="s">
        <v>9151</v>
      </c>
      <c r="C709" s="7" t="s">
        <v>9151</v>
      </c>
      <c r="D709" s="7" t="s">
        <v>9151</v>
      </c>
      <c r="E709" s="7" t="s">
        <v>9258</v>
      </c>
      <c r="F709" s="7" t="s">
        <v>9258</v>
      </c>
      <c r="G709" s="7" t="s">
        <v>9258</v>
      </c>
      <c r="H709" s="7">
        <v>43.897258000000001</v>
      </c>
      <c r="I709" s="7">
        <v>89.939331999999993</v>
      </c>
      <c r="J709" s="7" t="s">
        <v>9151</v>
      </c>
      <c r="K709" s="7" t="s">
        <v>9151</v>
      </c>
      <c r="L709" s="7" t="s">
        <v>9151</v>
      </c>
      <c r="M709" s="7" t="s">
        <v>9151</v>
      </c>
      <c r="N709" s="7" t="s">
        <v>9151</v>
      </c>
      <c r="O709" s="7" t="s">
        <v>9151</v>
      </c>
      <c r="P709" s="7" t="s">
        <v>9151</v>
      </c>
      <c r="Q709" s="7" t="s">
        <v>9151</v>
      </c>
      <c r="R709" s="7" t="s">
        <v>9151</v>
      </c>
      <c r="S709" s="7" t="s">
        <v>9151</v>
      </c>
      <c r="T709" s="7" t="s">
        <v>9151</v>
      </c>
      <c r="U709" s="7" t="s">
        <v>9151</v>
      </c>
      <c r="V709" s="7" t="s">
        <v>9151</v>
      </c>
      <c r="W709" s="7" t="s">
        <v>9151</v>
      </c>
      <c r="X709" s="7" t="s">
        <v>9151</v>
      </c>
      <c r="Y709" s="7" t="s">
        <v>9151</v>
      </c>
      <c r="Z709" s="7" t="s">
        <v>9151</v>
      </c>
      <c r="AA709" s="7" t="s">
        <v>9258</v>
      </c>
      <c r="AB709" s="7" t="s">
        <v>9258</v>
      </c>
      <c r="AC709" s="7" t="s">
        <v>9258</v>
      </c>
    </row>
    <row r="710" spans="1:29" x14ac:dyDescent="0.25">
      <c r="A710" s="7" t="s">
        <v>9151</v>
      </c>
      <c r="B710" s="7" t="s">
        <v>9151</v>
      </c>
      <c r="C710" s="7" t="s">
        <v>9151</v>
      </c>
      <c r="D710" s="7" t="s">
        <v>9151</v>
      </c>
      <c r="E710" s="7" t="s">
        <v>9258</v>
      </c>
      <c r="F710" s="7" t="s">
        <v>9258</v>
      </c>
      <c r="G710" s="7" t="s">
        <v>9258</v>
      </c>
      <c r="H710" s="7">
        <v>46.414428200000003</v>
      </c>
      <c r="I710" s="7">
        <v>37.957961599999997</v>
      </c>
      <c r="J710" s="7" t="s">
        <v>9151</v>
      </c>
      <c r="K710" s="7" t="s">
        <v>9151</v>
      </c>
      <c r="L710" s="7" t="s">
        <v>9151</v>
      </c>
      <c r="M710" s="7" t="s">
        <v>9151</v>
      </c>
      <c r="N710" s="7" t="s">
        <v>9151</v>
      </c>
      <c r="O710" s="7" t="s">
        <v>9151</v>
      </c>
      <c r="P710" s="7" t="s">
        <v>9151</v>
      </c>
      <c r="Q710" s="7" t="s">
        <v>9151</v>
      </c>
      <c r="R710" s="7" t="s">
        <v>9151</v>
      </c>
      <c r="S710" s="7" t="s">
        <v>9151</v>
      </c>
      <c r="T710" s="7" t="s">
        <v>9151</v>
      </c>
      <c r="U710" s="7" t="s">
        <v>9151</v>
      </c>
      <c r="V710" s="7" t="s">
        <v>9151</v>
      </c>
      <c r="W710" s="7" t="s">
        <v>9151</v>
      </c>
      <c r="X710" s="7" t="s">
        <v>9151</v>
      </c>
      <c r="Y710" s="7" t="s">
        <v>9151</v>
      </c>
      <c r="Z710" s="7" t="s">
        <v>9151</v>
      </c>
      <c r="AA710" s="7" t="s">
        <v>9258</v>
      </c>
      <c r="AB710" s="7" t="s">
        <v>9258</v>
      </c>
      <c r="AC710" s="7" t="s">
        <v>9258</v>
      </c>
    </row>
    <row r="711" spans="1:29" x14ac:dyDescent="0.25">
      <c r="A711" s="7" t="s">
        <v>9151</v>
      </c>
      <c r="B711" s="7" t="s">
        <v>9151</v>
      </c>
      <c r="C711" s="7" t="s">
        <v>9151</v>
      </c>
      <c r="D711" s="7" t="s">
        <v>9151</v>
      </c>
      <c r="E711" s="7">
        <v>22.781631000000001</v>
      </c>
      <c r="F711" s="7">
        <v>108.273158</v>
      </c>
      <c r="G711" s="7" t="s">
        <v>9151</v>
      </c>
      <c r="H711" s="7" t="s">
        <v>9258</v>
      </c>
      <c r="I711" s="7" t="s">
        <v>9258</v>
      </c>
      <c r="J711" s="7" t="s">
        <v>9258</v>
      </c>
      <c r="K711" s="7" t="s">
        <v>9151</v>
      </c>
      <c r="L711" s="7" t="s">
        <v>9151</v>
      </c>
      <c r="M711" s="7" t="s">
        <v>9151</v>
      </c>
      <c r="N711" s="7" t="s">
        <v>9151</v>
      </c>
      <c r="O711" s="7" t="s">
        <v>9151</v>
      </c>
      <c r="P711" s="7" t="s">
        <v>9151</v>
      </c>
      <c r="Q711" s="7" t="s">
        <v>9151</v>
      </c>
      <c r="R711" s="7" t="s">
        <v>9151</v>
      </c>
      <c r="S711" s="7" t="s">
        <v>9151</v>
      </c>
      <c r="T711" s="7" t="s">
        <v>9151</v>
      </c>
      <c r="U711" s="7" t="s">
        <v>9151</v>
      </c>
      <c r="V711" s="7" t="s">
        <v>9151</v>
      </c>
      <c r="W711" s="7" t="s">
        <v>9151</v>
      </c>
      <c r="X711" s="7" t="s">
        <v>9151</v>
      </c>
      <c r="Y711" s="7" t="s">
        <v>9151</v>
      </c>
      <c r="Z711" s="7" t="s">
        <v>9151</v>
      </c>
      <c r="AA711" s="7">
        <v>1559034860</v>
      </c>
      <c r="AB711" s="7">
        <v>156.30000000000001</v>
      </c>
      <c r="AC711" s="7">
        <v>44.95</v>
      </c>
    </row>
    <row r="712" spans="1:29" x14ac:dyDescent="0.25">
      <c r="A712" s="7" t="s">
        <v>9151</v>
      </c>
      <c r="B712" s="7" t="s">
        <v>9151</v>
      </c>
      <c r="C712" s="7" t="s">
        <v>9151</v>
      </c>
      <c r="D712" s="7" t="s">
        <v>9151</v>
      </c>
      <c r="E712" s="7">
        <v>56.339548999999998</v>
      </c>
      <c r="F712" s="7">
        <v>114.987561</v>
      </c>
      <c r="G712" s="7" t="s">
        <v>9151</v>
      </c>
      <c r="H712" s="7" t="s">
        <v>9258</v>
      </c>
      <c r="I712" s="7" t="s">
        <v>9258</v>
      </c>
      <c r="J712" s="7" t="s">
        <v>9258</v>
      </c>
      <c r="K712" s="7" t="s">
        <v>9151</v>
      </c>
      <c r="L712" s="7" t="s">
        <v>9151</v>
      </c>
      <c r="M712" s="7" t="s">
        <v>9151</v>
      </c>
      <c r="N712" s="7" t="s">
        <v>9151</v>
      </c>
      <c r="O712" s="7" t="s">
        <v>9151</v>
      </c>
      <c r="P712" s="7" t="s">
        <v>9151</v>
      </c>
      <c r="Q712" s="7" t="s">
        <v>9151</v>
      </c>
      <c r="R712" s="7" t="s">
        <v>9151</v>
      </c>
      <c r="S712" s="7" t="s">
        <v>9151</v>
      </c>
      <c r="T712" s="7" t="s">
        <v>9151</v>
      </c>
      <c r="U712" s="7" t="s">
        <v>9151</v>
      </c>
      <c r="V712" s="7" t="s">
        <v>9151</v>
      </c>
      <c r="W712" s="7" t="s">
        <v>9151</v>
      </c>
      <c r="X712" s="7" t="s">
        <v>9151</v>
      </c>
      <c r="Y712" s="7" t="s">
        <v>9151</v>
      </c>
      <c r="Z712" s="7" t="s">
        <v>9151</v>
      </c>
      <c r="AA712" s="7">
        <v>1559034863</v>
      </c>
      <c r="AB712" s="7">
        <v>156.30000000000001</v>
      </c>
      <c r="AC712" s="7">
        <v>44.95</v>
      </c>
    </row>
    <row r="713" spans="1:29" x14ac:dyDescent="0.25">
      <c r="A713" s="7" t="s">
        <v>9151</v>
      </c>
      <c r="B713" s="7" t="s">
        <v>9151</v>
      </c>
      <c r="C713" s="7" t="s">
        <v>9151</v>
      </c>
      <c r="D713" s="7" t="s">
        <v>9151</v>
      </c>
      <c r="E713" s="7">
        <v>50.425456799999999</v>
      </c>
      <c r="F713" s="7">
        <v>30.517637100000002</v>
      </c>
      <c r="G713" s="7" t="s">
        <v>9151</v>
      </c>
      <c r="H713" s="7" t="s">
        <v>9258</v>
      </c>
      <c r="I713" s="7" t="s">
        <v>9258</v>
      </c>
      <c r="J713" s="7" t="s">
        <v>9258</v>
      </c>
      <c r="K713" s="7" t="s">
        <v>9151</v>
      </c>
      <c r="L713" s="7" t="s">
        <v>9151</v>
      </c>
      <c r="M713" s="7" t="s">
        <v>9151</v>
      </c>
      <c r="N713" s="7" t="s">
        <v>9151</v>
      </c>
      <c r="O713" s="7" t="s">
        <v>9151</v>
      </c>
      <c r="P713" s="7" t="s">
        <v>9151</v>
      </c>
      <c r="Q713" s="7" t="s">
        <v>9151</v>
      </c>
      <c r="R713" s="7" t="s">
        <v>9151</v>
      </c>
      <c r="S713" s="7" t="s">
        <v>9151</v>
      </c>
      <c r="T713" s="7" t="s">
        <v>9151</v>
      </c>
      <c r="U713" s="7" t="s">
        <v>9151</v>
      </c>
      <c r="V713" s="7" t="s">
        <v>9151</v>
      </c>
      <c r="W713" s="7" t="s">
        <v>9151</v>
      </c>
      <c r="X713" s="7" t="s">
        <v>9151</v>
      </c>
      <c r="Y713" s="7" t="s">
        <v>9151</v>
      </c>
      <c r="Z713" s="7" t="s">
        <v>9151</v>
      </c>
      <c r="AA713" s="7">
        <v>1559034857</v>
      </c>
      <c r="AB713" s="7">
        <v>156.30000000000001</v>
      </c>
      <c r="AC713" s="7">
        <v>44.95</v>
      </c>
    </row>
    <row r="714" spans="1:29" x14ac:dyDescent="0.25">
      <c r="A714" s="7" t="s">
        <v>9151</v>
      </c>
      <c r="B714" s="7" t="s">
        <v>9151</v>
      </c>
      <c r="C714" s="7" t="s">
        <v>9151</v>
      </c>
      <c r="D714" s="7" t="s">
        <v>9151</v>
      </c>
      <c r="E714" s="7">
        <v>29.988244000000002</v>
      </c>
      <c r="F714" s="7">
        <v>120.582633</v>
      </c>
      <c r="G714" s="7" t="s">
        <v>9151</v>
      </c>
      <c r="H714" s="7" t="s">
        <v>9258</v>
      </c>
      <c r="I714" s="7" t="s">
        <v>9258</v>
      </c>
      <c r="J714" s="7" t="s">
        <v>9258</v>
      </c>
      <c r="K714" s="7" t="s">
        <v>9151</v>
      </c>
      <c r="L714" s="7" t="s">
        <v>9151</v>
      </c>
      <c r="M714" s="7" t="s">
        <v>9151</v>
      </c>
      <c r="N714" s="7" t="s">
        <v>9151</v>
      </c>
      <c r="O714" s="7" t="s">
        <v>9151</v>
      </c>
      <c r="P714" s="7" t="s">
        <v>9151</v>
      </c>
      <c r="Q714" s="7" t="s">
        <v>9151</v>
      </c>
      <c r="R714" s="7" t="s">
        <v>9151</v>
      </c>
      <c r="S714" s="7" t="s">
        <v>9151</v>
      </c>
      <c r="T714" s="7" t="s">
        <v>9151</v>
      </c>
      <c r="U714" s="7" t="s">
        <v>9151</v>
      </c>
      <c r="V714" s="7" t="s">
        <v>9151</v>
      </c>
      <c r="W714" s="7" t="s">
        <v>9151</v>
      </c>
      <c r="X714" s="7" t="s">
        <v>9151</v>
      </c>
      <c r="Y714" s="7" t="s">
        <v>9151</v>
      </c>
      <c r="Z714" s="7" t="s">
        <v>9151</v>
      </c>
      <c r="AA714" s="7">
        <v>1559034878</v>
      </c>
      <c r="AB714" s="7">
        <v>156.30000000000001</v>
      </c>
      <c r="AC714" s="7">
        <v>44.95</v>
      </c>
    </row>
    <row r="715" spans="1:29" x14ac:dyDescent="0.25">
      <c r="A715" s="7" t="s">
        <v>9151</v>
      </c>
      <c r="B715" s="7" t="s">
        <v>9151</v>
      </c>
      <c r="C715" s="7" t="s">
        <v>9151</v>
      </c>
      <c r="D715" s="7" t="s">
        <v>9151</v>
      </c>
      <c r="E715" s="7">
        <v>59.233082000000003</v>
      </c>
      <c r="F715" s="7">
        <v>163.06753499999999</v>
      </c>
      <c r="G715" s="7" t="s">
        <v>9151</v>
      </c>
      <c r="H715" s="7" t="s">
        <v>9258</v>
      </c>
      <c r="I715" s="7" t="s">
        <v>9258</v>
      </c>
      <c r="J715" s="7" t="s">
        <v>9258</v>
      </c>
      <c r="K715" s="7" t="s">
        <v>9151</v>
      </c>
      <c r="L715" s="7" t="s">
        <v>9151</v>
      </c>
      <c r="M715" s="7" t="s">
        <v>9151</v>
      </c>
      <c r="N715" s="7" t="s">
        <v>9151</v>
      </c>
      <c r="O715" s="7" t="s">
        <v>9151</v>
      </c>
      <c r="P715" s="7" t="s">
        <v>9151</v>
      </c>
      <c r="Q715" s="7" t="s">
        <v>9151</v>
      </c>
      <c r="R715" s="7" t="s">
        <v>9151</v>
      </c>
      <c r="S715" s="7" t="s">
        <v>9151</v>
      </c>
      <c r="T715" s="7" t="s">
        <v>9151</v>
      </c>
      <c r="U715" s="7" t="s">
        <v>9151</v>
      </c>
      <c r="V715" s="7" t="s">
        <v>9151</v>
      </c>
      <c r="W715" s="7" t="s">
        <v>9151</v>
      </c>
      <c r="X715" s="7" t="s">
        <v>9151</v>
      </c>
      <c r="Y715" s="7" t="s">
        <v>9151</v>
      </c>
      <c r="Z715" s="7" t="s">
        <v>9151</v>
      </c>
      <c r="AA715" s="7">
        <v>1559034844</v>
      </c>
      <c r="AB715" s="7">
        <v>156.30000000000001</v>
      </c>
      <c r="AC715" s="7">
        <v>44.95</v>
      </c>
    </row>
    <row r="716" spans="1:29" x14ac:dyDescent="0.25">
      <c r="A716" s="7" t="s">
        <v>9151</v>
      </c>
      <c r="B716" s="7" t="s">
        <v>9151</v>
      </c>
      <c r="C716" s="7" t="s">
        <v>9151</v>
      </c>
      <c r="D716" s="7" t="s">
        <v>9151</v>
      </c>
      <c r="E716" s="7" t="s">
        <v>9258</v>
      </c>
      <c r="F716" s="7" t="s">
        <v>9258</v>
      </c>
      <c r="G716" s="7" t="s">
        <v>9258</v>
      </c>
      <c r="H716" s="7">
        <v>-13.6616515</v>
      </c>
      <c r="I716" s="7">
        <v>-73.376764100000003</v>
      </c>
      <c r="J716" s="7" t="s">
        <v>9151</v>
      </c>
      <c r="K716" s="7" t="s">
        <v>9151</v>
      </c>
      <c r="L716" s="7" t="s">
        <v>9151</v>
      </c>
      <c r="M716" s="7" t="s">
        <v>9151</v>
      </c>
      <c r="N716" s="7" t="s">
        <v>9151</v>
      </c>
      <c r="O716" s="7" t="s">
        <v>9151</v>
      </c>
      <c r="P716" s="7" t="s">
        <v>9151</v>
      </c>
      <c r="Q716" s="7" t="s">
        <v>9151</v>
      </c>
      <c r="R716" s="7" t="s">
        <v>9151</v>
      </c>
      <c r="S716" s="7" t="s">
        <v>9151</v>
      </c>
      <c r="T716" s="7" t="s">
        <v>9151</v>
      </c>
      <c r="U716" s="7" t="s">
        <v>9151</v>
      </c>
      <c r="V716" s="7" t="s">
        <v>9151</v>
      </c>
      <c r="W716" s="7" t="s">
        <v>9151</v>
      </c>
      <c r="X716" s="7" t="s">
        <v>9151</v>
      </c>
      <c r="Y716" s="7" t="s">
        <v>9151</v>
      </c>
      <c r="Z716" s="7" t="s">
        <v>9151</v>
      </c>
      <c r="AA716" s="7" t="s">
        <v>9258</v>
      </c>
      <c r="AB716" s="7" t="s">
        <v>9258</v>
      </c>
      <c r="AC716" s="7" t="s">
        <v>9258</v>
      </c>
    </row>
    <row r="717" spans="1:29" x14ac:dyDescent="0.25">
      <c r="A717" s="7" t="s">
        <v>9151</v>
      </c>
      <c r="B717" s="7" t="s">
        <v>9151</v>
      </c>
      <c r="C717" s="7" t="s">
        <v>9151</v>
      </c>
      <c r="D717" s="7" t="s">
        <v>9151</v>
      </c>
      <c r="E717" s="7" t="s">
        <v>9258</v>
      </c>
      <c r="F717" s="7" t="s">
        <v>9258</v>
      </c>
      <c r="G717" s="7" t="s">
        <v>9258</v>
      </c>
      <c r="H717" s="7">
        <v>43.793151399999999</v>
      </c>
      <c r="I717" s="7">
        <v>25.9257256</v>
      </c>
      <c r="J717" s="7" t="s">
        <v>9151</v>
      </c>
      <c r="K717" s="7" t="s">
        <v>9151</v>
      </c>
      <c r="L717" s="7" t="s">
        <v>9151</v>
      </c>
      <c r="M717" s="7" t="s">
        <v>9151</v>
      </c>
      <c r="N717" s="7" t="s">
        <v>9151</v>
      </c>
      <c r="O717" s="7" t="s">
        <v>9151</v>
      </c>
      <c r="P717" s="7" t="s">
        <v>9151</v>
      </c>
      <c r="Q717" s="7" t="s">
        <v>9151</v>
      </c>
      <c r="R717" s="7" t="s">
        <v>9151</v>
      </c>
      <c r="S717" s="7" t="s">
        <v>9151</v>
      </c>
      <c r="T717" s="7" t="s">
        <v>9151</v>
      </c>
      <c r="U717" s="7" t="s">
        <v>9151</v>
      </c>
      <c r="V717" s="7" t="s">
        <v>9151</v>
      </c>
      <c r="W717" s="7" t="s">
        <v>9151</v>
      </c>
      <c r="X717" s="7" t="s">
        <v>9151</v>
      </c>
      <c r="Y717" s="7" t="s">
        <v>9151</v>
      </c>
      <c r="Z717" s="7" t="s">
        <v>9151</v>
      </c>
      <c r="AA717" s="7" t="s">
        <v>9258</v>
      </c>
      <c r="AB717" s="7" t="s">
        <v>9258</v>
      </c>
      <c r="AC717" s="7" t="s">
        <v>9258</v>
      </c>
    </row>
    <row r="718" spans="1:29" x14ac:dyDescent="0.25">
      <c r="A718" s="7" t="s">
        <v>9151</v>
      </c>
      <c r="B718" s="7" t="s">
        <v>9151</v>
      </c>
      <c r="C718" s="7" t="s">
        <v>9151</v>
      </c>
      <c r="D718" s="7" t="s">
        <v>9151</v>
      </c>
      <c r="E718" s="7" t="s">
        <v>9258</v>
      </c>
      <c r="F718" s="7" t="s">
        <v>9258</v>
      </c>
      <c r="G718" s="7" t="s">
        <v>9258</v>
      </c>
      <c r="H718" s="7">
        <v>44.355917499999997</v>
      </c>
      <c r="I718" s="7">
        <v>41.511307600000002</v>
      </c>
      <c r="J718" s="7" t="s">
        <v>9151</v>
      </c>
      <c r="K718" s="7" t="s">
        <v>9151</v>
      </c>
      <c r="L718" s="7" t="s">
        <v>9151</v>
      </c>
      <c r="M718" s="7" t="s">
        <v>9151</v>
      </c>
      <c r="N718" s="7" t="s">
        <v>9151</v>
      </c>
      <c r="O718" s="7" t="s">
        <v>9151</v>
      </c>
      <c r="P718" s="7" t="s">
        <v>9151</v>
      </c>
      <c r="Q718" s="7" t="s">
        <v>9151</v>
      </c>
      <c r="R718" s="7" t="s">
        <v>9151</v>
      </c>
      <c r="S718" s="7" t="s">
        <v>9151</v>
      </c>
      <c r="T718" s="7" t="s">
        <v>9151</v>
      </c>
      <c r="U718" s="7" t="s">
        <v>9151</v>
      </c>
      <c r="V718" s="7" t="s">
        <v>9151</v>
      </c>
      <c r="W718" s="7" t="s">
        <v>9151</v>
      </c>
      <c r="X718" s="7" t="s">
        <v>9151</v>
      </c>
      <c r="Y718" s="7" t="s">
        <v>9151</v>
      </c>
      <c r="Z718" s="7" t="s">
        <v>9151</v>
      </c>
      <c r="AA718" s="7" t="s">
        <v>9258</v>
      </c>
      <c r="AB718" s="7" t="s">
        <v>9258</v>
      </c>
      <c r="AC718" s="7" t="s">
        <v>9258</v>
      </c>
    </row>
    <row r="719" spans="1:29" x14ac:dyDescent="0.25">
      <c r="A719" s="7" t="s">
        <v>9151</v>
      </c>
      <c r="B719" s="7" t="s">
        <v>9151</v>
      </c>
      <c r="C719" s="7" t="s">
        <v>9151</v>
      </c>
      <c r="D719" s="7" t="s">
        <v>9151</v>
      </c>
      <c r="E719" s="7" t="s">
        <v>9258</v>
      </c>
      <c r="F719" s="7" t="s">
        <v>9258</v>
      </c>
      <c r="G719" s="7" t="s">
        <v>9258</v>
      </c>
      <c r="H719" s="7">
        <v>37.797794199999998</v>
      </c>
      <c r="I719" s="7">
        <v>139.12536370000001</v>
      </c>
      <c r="J719" s="7" t="s">
        <v>9151</v>
      </c>
      <c r="K719" s="7" t="s">
        <v>9151</v>
      </c>
      <c r="L719" s="7" t="s">
        <v>9151</v>
      </c>
      <c r="M719" s="7" t="s">
        <v>9151</v>
      </c>
      <c r="N719" s="7" t="s">
        <v>9151</v>
      </c>
      <c r="O719" s="7" t="s">
        <v>9151</v>
      </c>
      <c r="P719" s="7" t="s">
        <v>9151</v>
      </c>
      <c r="Q719" s="7" t="s">
        <v>9151</v>
      </c>
      <c r="R719" s="7" t="s">
        <v>9151</v>
      </c>
      <c r="S719" s="7" t="s">
        <v>9151</v>
      </c>
      <c r="T719" s="7" t="s">
        <v>9151</v>
      </c>
      <c r="U719" s="7" t="s">
        <v>9151</v>
      </c>
      <c r="V719" s="7" t="s">
        <v>9151</v>
      </c>
      <c r="W719" s="7" t="s">
        <v>9151</v>
      </c>
      <c r="X719" s="7" t="s">
        <v>9151</v>
      </c>
      <c r="Y719" s="7" t="s">
        <v>9151</v>
      </c>
      <c r="Z719" s="7" t="s">
        <v>9151</v>
      </c>
      <c r="AA719" s="7" t="s">
        <v>9258</v>
      </c>
      <c r="AB719" s="7" t="s">
        <v>9258</v>
      </c>
      <c r="AC719" s="7" t="s">
        <v>9258</v>
      </c>
    </row>
    <row r="720" spans="1:29" x14ac:dyDescent="0.25">
      <c r="A720" s="7" t="s">
        <v>9151</v>
      </c>
      <c r="B720" s="7" t="s">
        <v>9151</v>
      </c>
      <c r="C720" s="7" t="s">
        <v>9151</v>
      </c>
      <c r="D720" s="7" t="s">
        <v>9151</v>
      </c>
      <c r="E720" s="7">
        <v>62.912323899999997</v>
      </c>
      <c r="F720" s="7">
        <v>34.573934600000001</v>
      </c>
      <c r="G720" s="7" t="s">
        <v>9151</v>
      </c>
      <c r="H720" s="7" t="s">
        <v>9258</v>
      </c>
      <c r="I720" s="7" t="s">
        <v>9258</v>
      </c>
      <c r="J720" s="7" t="s">
        <v>9258</v>
      </c>
      <c r="K720" s="7" t="s">
        <v>9151</v>
      </c>
      <c r="L720" s="7" t="s">
        <v>9151</v>
      </c>
      <c r="M720" s="7" t="s">
        <v>9151</v>
      </c>
      <c r="N720" s="7" t="s">
        <v>9151</v>
      </c>
      <c r="O720" s="7" t="s">
        <v>9151</v>
      </c>
      <c r="P720" s="7" t="s">
        <v>9151</v>
      </c>
      <c r="Q720" s="7" t="s">
        <v>9151</v>
      </c>
      <c r="R720" s="7" t="s">
        <v>9151</v>
      </c>
      <c r="S720" s="7" t="s">
        <v>9151</v>
      </c>
      <c r="T720" s="7" t="s">
        <v>9151</v>
      </c>
      <c r="U720" s="7" t="s">
        <v>9151</v>
      </c>
      <c r="V720" s="7" t="s">
        <v>9151</v>
      </c>
      <c r="W720" s="7" t="s">
        <v>9151</v>
      </c>
      <c r="X720" s="7" t="s">
        <v>9151</v>
      </c>
      <c r="Y720" s="7" t="s">
        <v>9151</v>
      </c>
      <c r="Z720" s="7" t="s">
        <v>9151</v>
      </c>
      <c r="AA720" s="7">
        <v>1549576206</v>
      </c>
      <c r="AB720" s="7">
        <v>119.45</v>
      </c>
      <c r="AC720" s="7">
        <v>135.36000000000001</v>
      </c>
    </row>
    <row r="721" spans="1:29" x14ac:dyDescent="0.25">
      <c r="A721" s="7" t="s">
        <v>9151</v>
      </c>
      <c r="B721" s="7" t="s">
        <v>9151</v>
      </c>
      <c r="C721" s="7" t="s">
        <v>9151</v>
      </c>
      <c r="D721" s="7" t="s">
        <v>9151</v>
      </c>
      <c r="E721" s="7">
        <v>29.204460999999998</v>
      </c>
      <c r="F721" s="7">
        <v>116.51203700000001</v>
      </c>
      <c r="G721" s="7" t="s">
        <v>9151</v>
      </c>
      <c r="H721" s="7" t="s">
        <v>9258</v>
      </c>
      <c r="I721" s="7" t="s">
        <v>9258</v>
      </c>
      <c r="J721" s="7" t="s">
        <v>9258</v>
      </c>
      <c r="K721" s="7" t="s">
        <v>9151</v>
      </c>
      <c r="L721" s="7" t="s">
        <v>9151</v>
      </c>
      <c r="M721" s="7" t="s">
        <v>9151</v>
      </c>
      <c r="N721" s="7" t="s">
        <v>9151</v>
      </c>
      <c r="O721" s="7" t="s">
        <v>9151</v>
      </c>
      <c r="P721" s="7" t="s">
        <v>9151</v>
      </c>
      <c r="Q721" s="7" t="s">
        <v>9151</v>
      </c>
      <c r="R721" s="7" t="s">
        <v>9151</v>
      </c>
      <c r="S721" s="7" t="s">
        <v>9151</v>
      </c>
      <c r="T721" s="7" t="s">
        <v>9151</v>
      </c>
      <c r="U721" s="7" t="s">
        <v>9151</v>
      </c>
      <c r="V721" s="7" t="s">
        <v>9151</v>
      </c>
      <c r="W721" s="7" t="s">
        <v>9151</v>
      </c>
      <c r="X721" s="7" t="s">
        <v>9151</v>
      </c>
      <c r="Y721" s="7" t="s">
        <v>9151</v>
      </c>
      <c r="Z721" s="7" t="s">
        <v>9151</v>
      </c>
      <c r="AA721" s="7">
        <v>1549576219</v>
      </c>
      <c r="AB721" s="7">
        <v>119.45</v>
      </c>
      <c r="AC721" s="7">
        <v>135.36000000000001</v>
      </c>
    </row>
    <row r="722" spans="1:29" x14ac:dyDescent="0.25">
      <c r="A722" s="7" t="s">
        <v>9151</v>
      </c>
      <c r="B722" s="7" t="s">
        <v>9151</v>
      </c>
      <c r="C722" s="7" t="s">
        <v>9151</v>
      </c>
      <c r="D722" s="7" t="s">
        <v>9151</v>
      </c>
      <c r="E722" s="7">
        <v>38.246866699999998</v>
      </c>
      <c r="F722" s="7">
        <v>47.116845900000001</v>
      </c>
      <c r="G722" s="7" t="s">
        <v>9151</v>
      </c>
      <c r="H722" s="7" t="s">
        <v>9258</v>
      </c>
      <c r="I722" s="7" t="s">
        <v>9258</v>
      </c>
      <c r="J722" s="7" t="s">
        <v>9258</v>
      </c>
      <c r="K722" s="7" t="s">
        <v>9151</v>
      </c>
      <c r="L722" s="7" t="s">
        <v>9151</v>
      </c>
      <c r="M722" s="7" t="s">
        <v>9151</v>
      </c>
      <c r="N722" s="7" t="s">
        <v>9151</v>
      </c>
      <c r="O722" s="7" t="s">
        <v>9151</v>
      </c>
      <c r="P722" s="7" t="s">
        <v>9151</v>
      </c>
      <c r="Q722" s="7" t="s">
        <v>9151</v>
      </c>
      <c r="R722" s="7" t="s">
        <v>9151</v>
      </c>
      <c r="S722" s="7" t="s">
        <v>9151</v>
      </c>
      <c r="T722" s="7" t="s">
        <v>9151</v>
      </c>
      <c r="U722" s="7" t="s">
        <v>9151</v>
      </c>
      <c r="V722" s="7" t="s">
        <v>9151</v>
      </c>
      <c r="W722" s="7" t="s">
        <v>9151</v>
      </c>
      <c r="X722" s="7" t="s">
        <v>9151</v>
      </c>
      <c r="Y722" s="7" t="s">
        <v>9151</v>
      </c>
      <c r="Z722" s="7" t="s">
        <v>9151</v>
      </c>
      <c r="AA722" s="7">
        <v>1549576217</v>
      </c>
      <c r="AB722" s="7">
        <v>119.45</v>
      </c>
      <c r="AC722" s="7">
        <v>135.36000000000001</v>
      </c>
    </row>
    <row r="723" spans="1:29" x14ac:dyDescent="0.25">
      <c r="A723" s="7" t="s">
        <v>9151</v>
      </c>
      <c r="B723" s="7" t="s">
        <v>9151</v>
      </c>
      <c r="C723" s="7" t="s">
        <v>9151</v>
      </c>
      <c r="D723" s="7" t="s">
        <v>9151</v>
      </c>
      <c r="E723" s="7" t="s">
        <v>9258</v>
      </c>
      <c r="F723" s="7" t="s">
        <v>9258</v>
      </c>
      <c r="G723" s="7" t="s">
        <v>9258</v>
      </c>
      <c r="H723" s="7">
        <v>50.128389400000003</v>
      </c>
      <c r="I723" s="7">
        <v>15.9182326</v>
      </c>
      <c r="J723" s="7" t="s">
        <v>9151</v>
      </c>
      <c r="K723" s="7" t="s">
        <v>9151</v>
      </c>
      <c r="L723" s="7" t="s">
        <v>9151</v>
      </c>
      <c r="M723" s="7" t="s">
        <v>9151</v>
      </c>
      <c r="N723" s="7" t="s">
        <v>9151</v>
      </c>
      <c r="O723" s="7" t="s">
        <v>9151</v>
      </c>
      <c r="P723" s="7" t="s">
        <v>9151</v>
      </c>
      <c r="Q723" s="7" t="s">
        <v>9151</v>
      </c>
      <c r="R723" s="7" t="s">
        <v>9151</v>
      </c>
      <c r="S723" s="7" t="s">
        <v>9151</v>
      </c>
      <c r="T723" s="7" t="s">
        <v>9151</v>
      </c>
      <c r="U723" s="7" t="s">
        <v>9151</v>
      </c>
      <c r="V723" s="7" t="s">
        <v>9151</v>
      </c>
      <c r="W723" s="7" t="s">
        <v>9151</v>
      </c>
      <c r="X723" s="7" t="s">
        <v>9151</v>
      </c>
      <c r="Y723" s="7" t="s">
        <v>9151</v>
      </c>
      <c r="Z723" s="7" t="s">
        <v>9151</v>
      </c>
      <c r="AA723" s="7" t="s">
        <v>9258</v>
      </c>
      <c r="AB723" s="7" t="s">
        <v>9258</v>
      </c>
      <c r="AC723" s="7" t="s">
        <v>9258</v>
      </c>
    </row>
    <row r="724" spans="1:29" x14ac:dyDescent="0.25">
      <c r="A724" s="7" t="s">
        <v>9151</v>
      </c>
      <c r="B724" s="7" t="s">
        <v>9151</v>
      </c>
      <c r="C724" s="7" t="s">
        <v>9151</v>
      </c>
      <c r="D724" s="7" t="s">
        <v>9151</v>
      </c>
      <c r="E724" s="7" t="s">
        <v>9258</v>
      </c>
      <c r="F724" s="7" t="s">
        <v>9258</v>
      </c>
      <c r="G724" s="7" t="s">
        <v>9258</v>
      </c>
      <c r="H724" s="7">
        <v>43.521199799999998</v>
      </c>
      <c r="I724" s="7">
        <v>16.5578656</v>
      </c>
      <c r="J724" s="7" t="s">
        <v>9151</v>
      </c>
      <c r="K724" s="7" t="s">
        <v>9151</v>
      </c>
      <c r="L724" s="7" t="s">
        <v>9151</v>
      </c>
      <c r="M724" s="7" t="s">
        <v>9151</v>
      </c>
      <c r="N724" s="7" t="s">
        <v>9151</v>
      </c>
      <c r="O724" s="7" t="s">
        <v>9151</v>
      </c>
      <c r="P724" s="7" t="s">
        <v>9151</v>
      </c>
      <c r="Q724" s="7" t="s">
        <v>9151</v>
      </c>
      <c r="R724" s="7" t="s">
        <v>9151</v>
      </c>
      <c r="S724" s="7" t="s">
        <v>9151</v>
      </c>
      <c r="T724" s="7" t="s">
        <v>9151</v>
      </c>
      <c r="U724" s="7" t="s">
        <v>9151</v>
      </c>
      <c r="V724" s="7" t="s">
        <v>9151</v>
      </c>
      <c r="W724" s="7" t="s">
        <v>9151</v>
      </c>
      <c r="X724" s="7" t="s">
        <v>9151</v>
      </c>
      <c r="Y724" s="7" t="s">
        <v>9151</v>
      </c>
      <c r="Z724" s="7" t="s">
        <v>9151</v>
      </c>
      <c r="AA724" s="7" t="s">
        <v>9258</v>
      </c>
      <c r="AB724" s="7" t="s">
        <v>9258</v>
      </c>
      <c r="AC724" s="7" t="s">
        <v>9258</v>
      </c>
    </row>
    <row r="725" spans="1:29" x14ac:dyDescent="0.25">
      <c r="A725" s="7" t="s">
        <v>9151</v>
      </c>
      <c r="B725" s="7" t="s">
        <v>9151</v>
      </c>
      <c r="C725" s="7" t="s">
        <v>9151</v>
      </c>
      <c r="D725" s="7" t="s">
        <v>9151</v>
      </c>
      <c r="E725" s="7" t="s">
        <v>9258</v>
      </c>
      <c r="F725" s="7" t="s">
        <v>9258</v>
      </c>
      <c r="G725" s="7" t="s">
        <v>9258</v>
      </c>
      <c r="H725" s="7">
        <v>47.086964999999999</v>
      </c>
      <c r="I725" s="7">
        <v>81.631523099999995</v>
      </c>
      <c r="J725" s="7" t="s">
        <v>9151</v>
      </c>
      <c r="K725" s="7" t="s">
        <v>9151</v>
      </c>
      <c r="L725" s="7" t="s">
        <v>9151</v>
      </c>
      <c r="M725" s="7" t="s">
        <v>9151</v>
      </c>
      <c r="N725" s="7" t="s">
        <v>9151</v>
      </c>
      <c r="O725" s="7" t="s">
        <v>9151</v>
      </c>
      <c r="P725" s="7" t="s">
        <v>9151</v>
      </c>
      <c r="Q725" s="7" t="s">
        <v>9151</v>
      </c>
      <c r="R725" s="7" t="s">
        <v>9151</v>
      </c>
      <c r="S725" s="7" t="s">
        <v>9151</v>
      </c>
      <c r="T725" s="7" t="s">
        <v>9151</v>
      </c>
      <c r="U725" s="7" t="s">
        <v>9151</v>
      </c>
      <c r="V725" s="7" t="s">
        <v>9151</v>
      </c>
      <c r="W725" s="7" t="s">
        <v>9151</v>
      </c>
      <c r="X725" s="7" t="s">
        <v>9151</v>
      </c>
      <c r="Y725" s="7" t="s">
        <v>9151</v>
      </c>
      <c r="Z725" s="7" t="s">
        <v>9151</v>
      </c>
      <c r="AA725" s="7" t="s">
        <v>9258</v>
      </c>
      <c r="AB725" s="7" t="s">
        <v>9258</v>
      </c>
      <c r="AC725" s="7" t="s">
        <v>9258</v>
      </c>
    </row>
    <row r="726" spans="1:29" x14ac:dyDescent="0.25">
      <c r="A726" s="7" t="s">
        <v>9151</v>
      </c>
      <c r="B726" s="7" t="s">
        <v>9151</v>
      </c>
      <c r="C726" s="7" t="s">
        <v>9151</v>
      </c>
      <c r="D726" s="7" t="s">
        <v>9151</v>
      </c>
      <c r="E726" s="7">
        <v>9.9785655999999996</v>
      </c>
      <c r="F726" s="7">
        <v>-63.219418300000001</v>
      </c>
      <c r="G726" s="7" t="s">
        <v>9151</v>
      </c>
      <c r="H726" s="7" t="s">
        <v>9258</v>
      </c>
      <c r="I726" s="7" t="s">
        <v>9258</v>
      </c>
      <c r="J726" s="7" t="s">
        <v>9258</v>
      </c>
      <c r="K726" s="7" t="s">
        <v>9151</v>
      </c>
      <c r="L726" s="7" t="s">
        <v>9151</v>
      </c>
      <c r="M726" s="7" t="s">
        <v>9151</v>
      </c>
      <c r="N726" s="7" t="s">
        <v>9151</v>
      </c>
      <c r="O726" s="7" t="s">
        <v>9151</v>
      </c>
      <c r="P726" s="7" t="s">
        <v>9151</v>
      </c>
      <c r="Q726" s="7" t="s">
        <v>9151</v>
      </c>
      <c r="R726" s="7" t="s">
        <v>9151</v>
      </c>
      <c r="S726" s="7" t="s">
        <v>9151</v>
      </c>
      <c r="T726" s="7" t="s">
        <v>9151</v>
      </c>
      <c r="U726" s="7" t="s">
        <v>9151</v>
      </c>
      <c r="V726" s="7" t="s">
        <v>9151</v>
      </c>
      <c r="W726" s="7" t="s">
        <v>9151</v>
      </c>
      <c r="X726" s="7" t="s">
        <v>9151</v>
      </c>
      <c r="Y726" s="7" t="s">
        <v>9151</v>
      </c>
      <c r="Z726" s="7" t="s">
        <v>9151</v>
      </c>
      <c r="AA726" s="7">
        <v>1557589797</v>
      </c>
      <c r="AB726" s="7">
        <v>24.81</v>
      </c>
      <c r="AC726" s="7">
        <v>89.74</v>
      </c>
    </row>
    <row r="727" spans="1:29" x14ac:dyDescent="0.25">
      <c r="A727" s="7" t="s">
        <v>9151</v>
      </c>
      <c r="B727" s="7" t="s">
        <v>9151</v>
      </c>
      <c r="C727" s="7" t="s">
        <v>9151</v>
      </c>
      <c r="D727" s="7" t="s">
        <v>9151</v>
      </c>
      <c r="E727" s="7">
        <v>31.476202000000001</v>
      </c>
      <c r="F727" s="7">
        <v>92.051238999999995</v>
      </c>
      <c r="G727" s="7" t="s">
        <v>9151</v>
      </c>
      <c r="H727" s="7" t="s">
        <v>9258</v>
      </c>
      <c r="I727" s="7" t="s">
        <v>9258</v>
      </c>
      <c r="J727" s="7" t="s">
        <v>9258</v>
      </c>
      <c r="K727" s="7" t="s">
        <v>9151</v>
      </c>
      <c r="L727" s="7" t="s">
        <v>9151</v>
      </c>
      <c r="M727" s="7" t="s">
        <v>9151</v>
      </c>
      <c r="N727" s="7" t="s">
        <v>9151</v>
      </c>
      <c r="O727" s="7" t="s">
        <v>9151</v>
      </c>
      <c r="P727" s="7" t="s">
        <v>9151</v>
      </c>
      <c r="Q727" s="7" t="s">
        <v>9151</v>
      </c>
      <c r="R727" s="7" t="s">
        <v>9151</v>
      </c>
      <c r="S727" s="7" t="s">
        <v>9151</v>
      </c>
      <c r="T727" s="7" t="s">
        <v>9151</v>
      </c>
      <c r="U727" s="7" t="s">
        <v>9151</v>
      </c>
      <c r="V727" s="7" t="s">
        <v>9151</v>
      </c>
      <c r="W727" s="7" t="s">
        <v>9151</v>
      </c>
      <c r="X727" s="7" t="s">
        <v>9151</v>
      </c>
      <c r="Y727" s="7" t="s">
        <v>9151</v>
      </c>
      <c r="Z727" s="7" t="s">
        <v>9151</v>
      </c>
      <c r="AA727" s="7">
        <v>1557589797</v>
      </c>
      <c r="AB727" s="7">
        <v>24.81</v>
      </c>
      <c r="AC727" s="7">
        <v>89.74</v>
      </c>
    </row>
    <row r="728" spans="1:29" x14ac:dyDescent="0.25">
      <c r="A728" s="7" t="s">
        <v>9151</v>
      </c>
      <c r="B728" s="7" t="s">
        <v>9151</v>
      </c>
      <c r="C728" s="7" t="s">
        <v>9151</v>
      </c>
      <c r="D728" s="7" t="s">
        <v>9151</v>
      </c>
      <c r="E728" s="7" t="s">
        <v>9258</v>
      </c>
      <c r="F728" s="7" t="s">
        <v>9258</v>
      </c>
      <c r="G728" s="7" t="s">
        <v>9258</v>
      </c>
      <c r="H728" s="7">
        <v>-5.7258560000000003</v>
      </c>
      <c r="I728" s="7">
        <v>39.298568400000001</v>
      </c>
      <c r="J728" s="7" t="s">
        <v>9151</v>
      </c>
      <c r="K728" s="7" t="s">
        <v>9151</v>
      </c>
      <c r="L728" s="7" t="s">
        <v>9151</v>
      </c>
      <c r="M728" s="7" t="s">
        <v>9151</v>
      </c>
      <c r="N728" s="7" t="s">
        <v>9151</v>
      </c>
      <c r="O728" s="7" t="s">
        <v>9151</v>
      </c>
      <c r="P728" s="7" t="s">
        <v>9151</v>
      </c>
      <c r="Q728" s="7" t="s">
        <v>9151</v>
      </c>
      <c r="R728" s="7" t="s">
        <v>9151</v>
      </c>
      <c r="S728" s="7" t="s">
        <v>9151</v>
      </c>
      <c r="T728" s="7" t="s">
        <v>9151</v>
      </c>
      <c r="U728" s="7" t="s">
        <v>9151</v>
      </c>
      <c r="V728" s="7" t="s">
        <v>9151</v>
      </c>
      <c r="W728" s="7" t="s">
        <v>9151</v>
      </c>
      <c r="X728" s="7" t="s">
        <v>9151</v>
      </c>
      <c r="Y728" s="7" t="s">
        <v>9151</v>
      </c>
      <c r="Z728" s="7" t="s">
        <v>9151</v>
      </c>
      <c r="AA728" s="7" t="s">
        <v>9258</v>
      </c>
      <c r="AB728" s="7" t="s">
        <v>9258</v>
      </c>
      <c r="AC728" s="7" t="s">
        <v>9258</v>
      </c>
    </row>
    <row r="729" spans="1:29" x14ac:dyDescent="0.25">
      <c r="A729" s="7" t="s">
        <v>9151</v>
      </c>
      <c r="B729" s="7" t="s">
        <v>9151</v>
      </c>
      <c r="C729" s="7" t="s">
        <v>9151</v>
      </c>
      <c r="D729" s="7" t="s">
        <v>9151</v>
      </c>
      <c r="E729" s="7" t="s">
        <v>9258</v>
      </c>
      <c r="F729" s="7" t="s">
        <v>9258</v>
      </c>
      <c r="G729" s="7" t="s">
        <v>9258</v>
      </c>
      <c r="H729" s="7">
        <v>42.835279999999997</v>
      </c>
      <c r="I729" s="7">
        <v>22.651669999999999</v>
      </c>
      <c r="J729" s="7" t="s">
        <v>9151</v>
      </c>
      <c r="K729" s="7" t="s">
        <v>9151</v>
      </c>
      <c r="L729" s="7" t="s">
        <v>9151</v>
      </c>
      <c r="M729" s="7" t="s">
        <v>9151</v>
      </c>
      <c r="N729" s="7" t="s">
        <v>9151</v>
      </c>
      <c r="O729" s="7" t="s">
        <v>9151</v>
      </c>
      <c r="P729" s="7" t="s">
        <v>9151</v>
      </c>
      <c r="Q729" s="7" t="s">
        <v>9151</v>
      </c>
      <c r="R729" s="7" t="s">
        <v>9151</v>
      </c>
      <c r="S729" s="7" t="s">
        <v>9151</v>
      </c>
      <c r="T729" s="7" t="s">
        <v>9151</v>
      </c>
      <c r="U729" s="7" t="s">
        <v>9151</v>
      </c>
      <c r="V729" s="7" t="s">
        <v>9151</v>
      </c>
      <c r="W729" s="7" t="s">
        <v>9151</v>
      </c>
      <c r="X729" s="7" t="s">
        <v>9151</v>
      </c>
      <c r="Y729" s="7" t="s">
        <v>9151</v>
      </c>
      <c r="Z729" s="7" t="s">
        <v>9151</v>
      </c>
      <c r="AA729" s="7" t="s">
        <v>9258</v>
      </c>
      <c r="AB729" s="7" t="s">
        <v>9258</v>
      </c>
      <c r="AC729" s="7" t="s">
        <v>9258</v>
      </c>
    </row>
    <row r="730" spans="1:29" x14ac:dyDescent="0.25">
      <c r="A730" s="7" t="s">
        <v>9151</v>
      </c>
      <c r="B730" s="7" t="s">
        <v>9151</v>
      </c>
      <c r="C730" s="7" t="s">
        <v>9151</v>
      </c>
      <c r="D730" s="7" t="s">
        <v>9151</v>
      </c>
      <c r="E730" s="7">
        <v>14.0790439</v>
      </c>
      <c r="F730" s="7">
        <v>5.9568250000000003</v>
      </c>
      <c r="G730" s="7" t="s">
        <v>9151</v>
      </c>
      <c r="H730" s="7" t="s">
        <v>9258</v>
      </c>
      <c r="I730" s="7" t="s">
        <v>9258</v>
      </c>
      <c r="J730" s="7" t="s">
        <v>9258</v>
      </c>
      <c r="K730" s="7" t="s">
        <v>9151</v>
      </c>
      <c r="L730" s="7" t="s">
        <v>9151</v>
      </c>
      <c r="M730" s="7" t="s">
        <v>9151</v>
      </c>
      <c r="N730" s="7" t="s">
        <v>9151</v>
      </c>
      <c r="O730" s="7" t="s">
        <v>9151</v>
      </c>
      <c r="P730" s="7" t="s">
        <v>9151</v>
      </c>
      <c r="Q730" s="7" t="s">
        <v>9151</v>
      </c>
      <c r="R730" s="7" t="s">
        <v>9151</v>
      </c>
      <c r="S730" s="7" t="s">
        <v>9151</v>
      </c>
      <c r="T730" s="7" t="s">
        <v>9151</v>
      </c>
      <c r="U730" s="7" t="s">
        <v>9151</v>
      </c>
      <c r="V730" s="7" t="s">
        <v>9151</v>
      </c>
      <c r="W730" s="7" t="s">
        <v>9151</v>
      </c>
      <c r="X730" s="7" t="s">
        <v>9151</v>
      </c>
      <c r="Y730" s="7" t="s">
        <v>9151</v>
      </c>
      <c r="Z730" s="7" t="s">
        <v>9151</v>
      </c>
      <c r="AA730" s="7">
        <v>1549739724</v>
      </c>
      <c r="AB730" s="7">
        <v>176.65</v>
      </c>
      <c r="AC730" s="7">
        <v>147.71</v>
      </c>
    </row>
    <row r="731" spans="1:29" x14ac:dyDescent="0.25">
      <c r="A731" s="7" t="s">
        <v>9151</v>
      </c>
      <c r="B731" s="7" t="s">
        <v>9151</v>
      </c>
      <c r="C731" s="7" t="s">
        <v>9151</v>
      </c>
      <c r="D731" s="7" t="s">
        <v>9151</v>
      </c>
      <c r="E731" s="7">
        <v>34.472678999999999</v>
      </c>
      <c r="F731" s="7">
        <v>107.36884000000001</v>
      </c>
      <c r="G731" s="7" t="s">
        <v>9151</v>
      </c>
      <c r="H731" s="7" t="s">
        <v>9258</v>
      </c>
      <c r="I731" s="7" t="s">
        <v>9258</v>
      </c>
      <c r="J731" s="7" t="s">
        <v>9258</v>
      </c>
      <c r="K731" s="7" t="s">
        <v>9151</v>
      </c>
      <c r="L731" s="7" t="s">
        <v>9151</v>
      </c>
      <c r="M731" s="7" t="s">
        <v>9151</v>
      </c>
      <c r="N731" s="7" t="s">
        <v>9151</v>
      </c>
      <c r="O731" s="7" t="s">
        <v>9151</v>
      </c>
      <c r="P731" s="7" t="s">
        <v>9151</v>
      </c>
      <c r="Q731" s="7" t="s">
        <v>9151</v>
      </c>
      <c r="R731" s="7" t="s">
        <v>9151</v>
      </c>
      <c r="S731" s="7" t="s">
        <v>9151</v>
      </c>
      <c r="T731" s="7" t="s">
        <v>9151</v>
      </c>
      <c r="U731" s="7" t="s">
        <v>9151</v>
      </c>
      <c r="V731" s="7" t="s">
        <v>9151</v>
      </c>
      <c r="W731" s="7" t="s">
        <v>9151</v>
      </c>
      <c r="X731" s="7" t="s">
        <v>9151</v>
      </c>
      <c r="Y731" s="7" t="s">
        <v>9151</v>
      </c>
      <c r="Z731" s="7" t="s">
        <v>9151</v>
      </c>
      <c r="AA731" s="7">
        <v>1549739746</v>
      </c>
      <c r="AB731" s="7">
        <v>176.65</v>
      </c>
      <c r="AC731" s="7">
        <v>147.71</v>
      </c>
    </row>
    <row r="732" spans="1:29" x14ac:dyDescent="0.25">
      <c r="A732" s="7" t="s">
        <v>9151</v>
      </c>
      <c r="B732" s="7" t="s">
        <v>9151</v>
      </c>
      <c r="C732" s="7" t="s">
        <v>9151</v>
      </c>
      <c r="D732" s="7" t="s">
        <v>9151</v>
      </c>
      <c r="E732" s="7">
        <v>52.4874765</v>
      </c>
      <c r="F732" s="7">
        <v>15.756265900000001</v>
      </c>
      <c r="G732" s="7" t="s">
        <v>9151</v>
      </c>
      <c r="H732" s="7" t="s">
        <v>9258</v>
      </c>
      <c r="I732" s="7" t="s">
        <v>9258</v>
      </c>
      <c r="J732" s="7" t="s">
        <v>9258</v>
      </c>
      <c r="K732" s="7" t="s">
        <v>9151</v>
      </c>
      <c r="L732" s="7" t="s">
        <v>9151</v>
      </c>
      <c r="M732" s="7" t="s">
        <v>9151</v>
      </c>
      <c r="N732" s="7" t="s">
        <v>9151</v>
      </c>
      <c r="O732" s="7" t="s">
        <v>9151</v>
      </c>
      <c r="P732" s="7" t="s">
        <v>9151</v>
      </c>
      <c r="Q732" s="7" t="s">
        <v>9151</v>
      </c>
      <c r="R732" s="7" t="s">
        <v>9151</v>
      </c>
      <c r="S732" s="7" t="s">
        <v>9151</v>
      </c>
      <c r="T732" s="7" t="s">
        <v>9151</v>
      </c>
      <c r="U732" s="7" t="s">
        <v>9151</v>
      </c>
      <c r="V732" s="7" t="s">
        <v>9151</v>
      </c>
      <c r="W732" s="7" t="s">
        <v>9151</v>
      </c>
      <c r="X732" s="7" t="s">
        <v>9151</v>
      </c>
      <c r="Y732" s="7" t="s">
        <v>9151</v>
      </c>
      <c r="Z732" s="7" t="s">
        <v>9151</v>
      </c>
      <c r="AA732" s="7">
        <v>1549739737</v>
      </c>
      <c r="AB732" s="7">
        <v>176.65</v>
      </c>
      <c r="AC732" s="7">
        <v>147.71</v>
      </c>
    </row>
    <row r="733" spans="1:29" x14ac:dyDescent="0.25">
      <c r="A733" s="7" t="s">
        <v>9151</v>
      </c>
      <c r="B733" s="7" t="s">
        <v>9151</v>
      </c>
      <c r="C733" s="7" t="s">
        <v>9151</v>
      </c>
      <c r="D733" s="7" t="s">
        <v>9151</v>
      </c>
      <c r="E733" s="7" t="s">
        <v>9258</v>
      </c>
      <c r="F733" s="7" t="s">
        <v>9258</v>
      </c>
      <c r="G733" s="7" t="s">
        <v>9258</v>
      </c>
      <c r="H733" s="7">
        <v>9.9648655000000002</v>
      </c>
      <c r="I733" s="7">
        <v>-71.132968500000004</v>
      </c>
      <c r="J733" s="7" t="s">
        <v>9151</v>
      </c>
      <c r="K733" s="7" t="s">
        <v>9151</v>
      </c>
      <c r="L733" s="7" t="s">
        <v>9151</v>
      </c>
      <c r="M733" s="7" t="s">
        <v>9151</v>
      </c>
      <c r="N733" s="7" t="s">
        <v>9151</v>
      </c>
      <c r="O733" s="7" t="s">
        <v>9151</v>
      </c>
      <c r="P733" s="7" t="s">
        <v>9151</v>
      </c>
      <c r="Q733" s="7" t="s">
        <v>9151</v>
      </c>
      <c r="R733" s="7" t="s">
        <v>9151</v>
      </c>
      <c r="S733" s="7" t="s">
        <v>9151</v>
      </c>
      <c r="T733" s="7" t="s">
        <v>9151</v>
      </c>
      <c r="U733" s="7" t="s">
        <v>9151</v>
      </c>
      <c r="V733" s="7" t="s">
        <v>9151</v>
      </c>
      <c r="W733" s="7" t="s">
        <v>9151</v>
      </c>
      <c r="X733" s="7" t="s">
        <v>9151</v>
      </c>
      <c r="Y733" s="7" t="s">
        <v>9151</v>
      </c>
      <c r="Z733" s="7" t="s">
        <v>9151</v>
      </c>
      <c r="AA733" s="7" t="s">
        <v>9258</v>
      </c>
      <c r="AB733" s="7" t="s">
        <v>9258</v>
      </c>
      <c r="AC733" s="7" t="s">
        <v>9258</v>
      </c>
    </row>
    <row r="734" spans="1:29" x14ac:dyDescent="0.25">
      <c r="A734" s="7" t="s">
        <v>9151</v>
      </c>
      <c r="B734" s="7" t="s">
        <v>9151</v>
      </c>
      <c r="C734" s="7" t="s">
        <v>9151</v>
      </c>
      <c r="D734" s="7" t="s">
        <v>9151</v>
      </c>
      <c r="E734" s="7" t="s">
        <v>9258</v>
      </c>
      <c r="F734" s="7" t="s">
        <v>9258</v>
      </c>
      <c r="G734" s="7" t="s">
        <v>9258</v>
      </c>
      <c r="H734" s="7">
        <v>10.201908400000001</v>
      </c>
      <c r="I734" s="7">
        <v>122.911283</v>
      </c>
      <c r="J734" s="7" t="s">
        <v>9151</v>
      </c>
      <c r="K734" s="7" t="s">
        <v>9151</v>
      </c>
      <c r="L734" s="7" t="s">
        <v>9151</v>
      </c>
      <c r="M734" s="7" t="s">
        <v>9151</v>
      </c>
      <c r="N734" s="7" t="s">
        <v>9151</v>
      </c>
      <c r="O734" s="7" t="s">
        <v>9151</v>
      </c>
      <c r="P734" s="7" t="s">
        <v>9151</v>
      </c>
      <c r="Q734" s="7" t="s">
        <v>9151</v>
      </c>
      <c r="R734" s="7" t="s">
        <v>9151</v>
      </c>
      <c r="S734" s="7" t="s">
        <v>9151</v>
      </c>
      <c r="T734" s="7" t="s">
        <v>9151</v>
      </c>
      <c r="U734" s="7" t="s">
        <v>9151</v>
      </c>
      <c r="V734" s="7" t="s">
        <v>9151</v>
      </c>
      <c r="W734" s="7" t="s">
        <v>9151</v>
      </c>
      <c r="X734" s="7" t="s">
        <v>9151</v>
      </c>
      <c r="Y734" s="7" t="s">
        <v>9151</v>
      </c>
      <c r="Z734" s="7" t="s">
        <v>9151</v>
      </c>
      <c r="AA734" s="7" t="s">
        <v>9258</v>
      </c>
      <c r="AB734" s="7" t="s">
        <v>9258</v>
      </c>
      <c r="AC734" s="7" t="s">
        <v>9258</v>
      </c>
    </row>
    <row r="735" spans="1:29" x14ac:dyDescent="0.25">
      <c r="A735" s="7" t="s">
        <v>9151</v>
      </c>
      <c r="B735" s="7" t="s">
        <v>9151</v>
      </c>
      <c r="C735" s="7" t="s">
        <v>9151</v>
      </c>
      <c r="D735" s="7" t="s">
        <v>9151</v>
      </c>
      <c r="E735" s="7" t="s">
        <v>9258</v>
      </c>
      <c r="F735" s="7" t="s">
        <v>9258</v>
      </c>
      <c r="G735" s="7" t="s">
        <v>9258</v>
      </c>
      <c r="H735" s="7">
        <v>12.002179399999999</v>
      </c>
      <c r="I735" s="7">
        <v>8.5919561000000009</v>
      </c>
      <c r="J735" s="7" t="s">
        <v>9151</v>
      </c>
      <c r="K735" s="7" t="s">
        <v>9151</v>
      </c>
      <c r="L735" s="7" t="s">
        <v>9151</v>
      </c>
      <c r="M735" s="7" t="s">
        <v>9151</v>
      </c>
      <c r="N735" s="7" t="s">
        <v>9151</v>
      </c>
      <c r="O735" s="7" t="s">
        <v>9151</v>
      </c>
      <c r="P735" s="7" t="s">
        <v>9151</v>
      </c>
      <c r="Q735" s="7" t="s">
        <v>9151</v>
      </c>
      <c r="R735" s="7" t="s">
        <v>9151</v>
      </c>
      <c r="S735" s="7" t="s">
        <v>9151</v>
      </c>
      <c r="T735" s="7" t="s">
        <v>9151</v>
      </c>
      <c r="U735" s="7" t="s">
        <v>9151</v>
      </c>
      <c r="V735" s="7" t="s">
        <v>9151</v>
      </c>
      <c r="W735" s="7" t="s">
        <v>9151</v>
      </c>
      <c r="X735" s="7" t="s">
        <v>9151</v>
      </c>
      <c r="Y735" s="7" t="s">
        <v>9151</v>
      </c>
      <c r="Z735" s="7" t="s">
        <v>9151</v>
      </c>
      <c r="AA735" s="7" t="s">
        <v>9258</v>
      </c>
      <c r="AB735" s="7" t="s">
        <v>9258</v>
      </c>
      <c r="AC735" s="7" t="s">
        <v>9258</v>
      </c>
    </row>
    <row r="736" spans="1:29" x14ac:dyDescent="0.25">
      <c r="A736" s="7" t="s">
        <v>9151</v>
      </c>
      <c r="B736" s="7" t="s">
        <v>9151</v>
      </c>
      <c r="C736" s="7" t="s">
        <v>9151</v>
      </c>
      <c r="D736" s="7" t="s">
        <v>9151</v>
      </c>
      <c r="E736" s="7" t="s">
        <v>9258</v>
      </c>
      <c r="F736" s="7" t="s">
        <v>9258</v>
      </c>
      <c r="G736" s="7" t="s">
        <v>9258</v>
      </c>
      <c r="H736" s="7">
        <v>-5.2450244000000001</v>
      </c>
      <c r="I736" s="7">
        <v>14.857136799999999</v>
      </c>
      <c r="J736" s="7" t="s">
        <v>9151</v>
      </c>
      <c r="K736" s="7" t="s">
        <v>9151</v>
      </c>
      <c r="L736" s="7" t="s">
        <v>9151</v>
      </c>
      <c r="M736" s="7" t="s">
        <v>9151</v>
      </c>
      <c r="N736" s="7" t="s">
        <v>9151</v>
      </c>
      <c r="O736" s="7" t="s">
        <v>9151</v>
      </c>
      <c r="P736" s="7" t="s">
        <v>9151</v>
      </c>
      <c r="Q736" s="7" t="s">
        <v>9151</v>
      </c>
      <c r="R736" s="7" t="s">
        <v>9151</v>
      </c>
      <c r="S736" s="7" t="s">
        <v>9151</v>
      </c>
      <c r="T736" s="7" t="s">
        <v>9151</v>
      </c>
      <c r="U736" s="7" t="s">
        <v>9151</v>
      </c>
      <c r="V736" s="7" t="s">
        <v>9151</v>
      </c>
      <c r="W736" s="7" t="s">
        <v>9151</v>
      </c>
      <c r="X736" s="7" t="s">
        <v>9151</v>
      </c>
      <c r="Y736" s="7" t="s">
        <v>9151</v>
      </c>
      <c r="Z736" s="7" t="s">
        <v>9151</v>
      </c>
      <c r="AA736" s="7" t="s">
        <v>9258</v>
      </c>
      <c r="AB736" s="7" t="s">
        <v>9258</v>
      </c>
      <c r="AC736" s="7" t="s">
        <v>9258</v>
      </c>
    </row>
    <row r="737" spans="1:29" x14ac:dyDescent="0.25">
      <c r="A737" s="7" t="s">
        <v>9151</v>
      </c>
      <c r="B737" s="7" t="s">
        <v>9151</v>
      </c>
      <c r="C737" s="7" t="s">
        <v>9151</v>
      </c>
      <c r="D737" s="7" t="s">
        <v>9151</v>
      </c>
      <c r="E737" s="7" t="s">
        <v>9258</v>
      </c>
      <c r="F737" s="7" t="s">
        <v>9258</v>
      </c>
      <c r="G737" s="7" t="s">
        <v>9258</v>
      </c>
      <c r="H737" s="7">
        <v>48.9969392</v>
      </c>
      <c r="I737" s="7">
        <v>31.4022422</v>
      </c>
      <c r="J737" s="7" t="s">
        <v>9151</v>
      </c>
      <c r="K737" s="7" t="s">
        <v>9151</v>
      </c>
      <c r="L737" s="7" t="s">
        <v>9151</v>
      </c>
      <c r="M737" s="7" t="s">
        <v>9151</v>
      </c>
      <c r="N737" s="7" t="s">
        <v>9151</v>
      </c>
      <c r="O737" s="7" t="s">
        <v>9151</v>
      </c>
      <c r="P737" s="7" t="s">
        <v>9151</v>
      </c>
      <c r="Q737" s="7" t="s">
        <v>9151</v>
      </c>
      <c r="R737" s="7" t="s">
        <v>9151</v>
      </c>
      <c r="S737" s="7" t="s">
        <v>9151</v>
      </c>
      <c r="T737" s="7" t="s">
        <v>9151</v>
      </c>
      <c r="U737" s="7" t="s">
        <v>9151</v>
      </c>
      <c r="V737" s="7" t="s">
        <v>9151</v>
      </c>
      <c r="W737" s="7" t="s">
        <v>9151</v>
      </c>
      <c r="X737" s="7" t="s">
        <v>9151</v>
      </c>
      <c r="Y737" s="7" t="s">
        <v>9151</v>
      </c>
      <c r="Z737" s="7" t="s">
        <v>9151</v>
      </c>
      <c r="AA737" s="7" t="s">
        <v>9258</v>
      </c>
      <c r="AB737" s="7" t="s">
        <v>9258</v>
      </c>
      <c r="AC737" s="7" t="s">
        <v>9258</v>
      </c>
    </row>
    <row r="738" spans="1:29" x14ac:dyDescent="0.25">
      <c r="A738" s="7" t="s">
        <v>9151</v>
      </c>
      <c r="B738" s="7" t="s">
        <v>9151</v>
      </c>
      <c r="C738" s="7" t="s">
        <v>9151</v>
      </c>
      <c r="D738" s="7" t="s">
        <v>9151</v>
      </c>
      <c r="E738" s="7">
        <v>22.924674199999998</v>
      </c>
      <c r="F738" s="7">
        <v>96.5063095</v>
      </c>
      <c r="G738" s="7" t="s">
        <v>9151</v>
      </c>
      <c r="H738" s="7" t="s">
        <v>9258</v>
      </c>
      <c r="I738" s="7" t="s">
        <v>9258</v>
      </c>
      <c r="J738" s="7" t="s">
        <v>9258</v>
      </c>
      <c r="K738" s="7" t="s">
        <v>9151</v>
      </c>
      <c r="L738" s="7" t="s">
        <v>9151</v>
      </c>
      <c r="M738" s="7" t="s">
        <v>9151</v>
      </c>
      <c r="N738" s="7" t="s">
        <v>9151</v>
      </c>
      <c r="O738" s="7" t="s">
        <v>9151</v>
      </c>
      <c r="P738" s="7" t="s">
        <v>9151</v>
      </c>
      <c r="Q738" s="7" t="s">
        <v>9151</v>
      </c>
      <c r="R738" s="7" t="s">
        <v>9151</v>
      </c>
      <c r="S738" s="7" t="s">
        <v>9151</v>
      </c>
      <c r="T738" s="7" t="s">
        <v>9151</v>
      </c>
      <c r="U738" s="7" t="s">
        <v>9151</v>
      </c>
      <c r="V738" s="7" t="s">
        <v>9151</v>
      </c>
      <c r="W738" s="7" t="s">
        <v>9151</v>
      </c>
      <c r="X738" s="7" t="s">
        <v>9151</v>
      </c>
      <c r="Y738" s="7" t="s">
        <v>9151</v>
      </c>
      <c r="Z738" s="7" t="s">
        <v>9151</v>
      </c>
      <c r="AA738" s="7">
        <v>1564584582</v>
      </c>
      <c r="AB738" s="7">
        <v>157.93</v>
      </c>
      <c r="AC738" s="7">
        <v>74.42</v>
      </c>
    </row>
    <row r="739" spans="1:29" x14ac:dyDescent="0.25">
      <c r="A739" s="7" t="s">
        <v>9151</v>
      </c>
      <c r="B739" s="7" t="s">
        <v>9151</v>
      </c>
      <c r="C739" s="7" t="s">
        <v>9151</v>
      </c>
      <c r="D739" s="7" t="s">
        <v>9151</v>
      </c>
      <c r="E739" s="7">
        <v>14.846534200000001</v>
      </c>
      <c r="F739" s="7">
        <v>-88.303275499999998</v>
      </c>
      <c r="G739" s="7" t="s">
        <v>9151</v>
      </c>
      <c r="H739" s="7" t="s">
        <v>9258</v>
      </c>
      <c r="I739" s="7" t="s">
        <v>9258</v>
      </c>
      <c r="J739" s="7" t="s">
        <v>9258</v>
      </c>
      <c r="K739" s="7" t="s">
        <v>9151</v>
      </c>
      <c r="L739" s="7" t="s">
        <v>9151</v>
      </c>
      <c r="M739" s="7" t="s">
        <v>9151</v>
      </c>
      <c r="N739" s="7" t="s">
        <v>9151</v>
      </c>
      <c r="O739" s="7" t="s">
        <v>9151</v>
      </c>
      <c r="P739" s="7" t="s">
        <v>9151</v>
      </c>
      <c r="Q739" s="7" t="s">
        <v>9151</v>
      </c>
      <c r="R739" s="7" t="s">
        <v>9151</v>
      </c>
      <c r="S739" s="7" t="s">
        <v>9151</v>
      </c>
      <c r="T739" s="7" t="s">
        <v>9151</v>
      </c>
      <c r="U739" s="7" t="s">
        <v>9151</v>
      </c>
      <c r="V739" s="7" t="s">
        <v>9151</v>
      </c>
      <c r="W739" s="7" t="s">
        <v>9151</v>
      </c>
      <c r="X739" s="7" t="s">
        <v>9151</v>
      </c>
      <c r="Y739" s="7" t="s">
        <v>9151</v>
      </c>
      <c r="Z739" s="7" t="s">
        <v>9151</v>
      </c>
      <c r="AA739" s="7">
        <v>1564584609</v>
      </c>
      <c r="AB739" s="7">
        <v>157.93</v>
      </c>
      <c r="AC739" s="7">
        <v>74.42</v>
      </c>
    </row>
    <row r="740" spans="1:29" x14ac:dyDescent="0.25">
      <c r="A740" s="7" t="s">
        <v>9151</v>
      </c>
      <c r="B740" s="7" t="s">
        <v>9151</v>
      </c>
      <c r="C740" s="7" t="s">
        <v>9151</v>
      </c>
      <c r="D740" s="7" t="s">
        <v>9151</v>
      </c>
      <c r="E740" s="7">
        <v>1.4081109000000001</v>
      </c>
      <c r="F740" s="7">
        <v>-77.391526999999996</v>
      </c>
      <c r="G740" s="7" t="s">
        <v>9151</v>
      </c>
      <c r="H740" s="7" t="s">
        <v>9258</v>
      </c>
      <c r="I740" s="7" t="s">
        <v>9258</v>
      </c>
      <c r="J740" s="7" t="s">
        <v>9258</v>
      </c>
      <c r="K740" s="7" t="s">
        <v>9151</v>
      </c>
      <c r="L740" s="7" t="s">
        <v>9151</v>
      </c>
      <c r="M740" s="7" t="s">
        <v>9151</v>
      </c>
      <c r="N740" s="7" t="s">
        <v>9151</v>
      </c>
      <c r="O740" s="7" t="s">
        <v>9151</v>
      </c>
      <c r="P740" s="7" t="s">
        <v>9151</v>
      </c>
      <c r="Q740" s="7" t="s">
        <v>9151</v>
      </c>
      <c r="R740" s="7" t="s">
        <v>9151</v>
      </c>
      <c r="S740" s="7" t="s">
        <v>9151</v>
      </c>
      <c r="T740" s="7" t="s">
        <v>9151</v>
      </c>
      <c r="U740" s="7" t="s">
        <v>9151</v>
      </c>
      <c r="V740" s="7" t="s">
        <v>9151</v>
      </c>
      <c r="W740" s="7" t="s">
        <v>9151</v>
      </c>
      <c r="X740" s="7" t="s">
        <v>9151</v>
      </c>
      <c r="Y740" s="7" t="s">
        <v>9151</v>
      </c>
      <c r="Z740" s="7" t="s">
        <v>9151</v>
      </c>
      <c r="AA740" s="7">
        <v>1564584607</v>
      </c>
      <c r="AB740" s="7">
        <v>157.93</v>
      </c>
      <c r="AC740" s="7">
        <v>74.42</v>
      </c>
    </row>
    <row r="741" spans="1:29" x14ac:dyDescent="0.25">
      <c r="A741" s="7" t="s">
        <v>9151</v>
      </c>
      <c r="B741" s="7" t="s">
        <v>9151</v>
      </c>
      <c r="C741" s="7" t="s">
        <v>9151</v>
      </c>
      <c r="D741" s="7" t="s">
        <v>9151</v>
      </c>
      <c r="E741" s="7" t="s">
        <v>9258</v>
      </c>
      <c r="F741" s="7" t="s">
        <v>9258</v>
      </c>
      <c r="G741" s="7" t="s">
        <v>9258</v>
      </c>
      <c r="H741" s="7">
        <v>-23.651508499999998</v>
      </c>
      <c r="I741" s="7">
        <v>-46.852186400000001</v>
      </c>
      <c r="J741" s="7" t="s">
        <v>9151</v>
      </c>
      <c r="K741" s="7" t="s">
        <v>9151</v>
      </c>
      <c r="L741" s="7" t="s">
        <v>9151</v>
      </c>
      <c r="M741" s="7" t="s">
        <v>9151</v>
      </c>
      <c r="N741" s="7" t="s">
        <v>9151</v>
      </c>
      <c r="O741" s="7" t="s">
        <v>9151</v>
      </c>
      <c r="P741" s="7" t="s">
        <v>9151</v>
      </c>
      <c r="Q741" s="7" t="s">
        <v>9151</v>
      </c>
      <c r="R741" s="7" t="s">
        <v>9151</v>
      </c>
      <c r="S741" s="7" t="s">
        <v>9151</v>
      </c>
      <c r="T741" s="7" t="s">
        <v>9151</v>
      </c>
      <c r="U741" s="7" t="s">
        <v>9151</v>
      </c>
      <c r="V741" s="7" t="s">
        <v>9151</v>
      </c>
      <c r="W741" s="7" t="s">
        <v>9151</v>
      </c>
      <c r="X741" s="7" t="s">
        <v>9151</v>
      </c>
      <c r="Y741" s="7" t="s">
        <v>9151</v>
      </c>
      <c r="Z741" s="7" t="s">
        <v>9151</v>
      </c>
      <c r="AA741" s="7" t="s">
        <v>9258</v>
      </c>
      <c r="AB741" s="7" t="s">
        <v>9258</v>
      </c>
      <c r="AC741" s="7" t="s">
        <v>9258</v>
      </c>
    </row>
    <row r="742" spans="1:29" x14ac:dyDescent="0.25">
      <c r="A742" s="7" t="s">
        <v>9151</v>
      </c>
      <c r="B742" s="7" t="s">
        <v>9151</v>
      </c>
      <c r="C742" s="7" t="s">
        <v>9151</v>
      </c>
      <c r="D742" s="7" t="s">
        <v>9151</v>
      </c>
      <c r="E742" s="7" t="s">
        <v>9258</v>
      </c>
      <c r="F742" s="7" t="s">
        <v>9258</v>
      </c>
      <c r="G742" s="7" t="s">
        <v>9258</v>
      </c>
      <c r="H742" s="7">
        <v>55.706586000000001</v>
      </c>
      <c r="I742" s="7">
        <v>37.518612900000001</v>
      </c>
      <c r="J742" s="7" t="s">
        <v>9151</v>
      </c>
      <c r="K742" s="7" t="s">
        <v>9151</v>
      </c>
      <c r="L742" s="7" t="s">
        <v>9151</v>
      </c>
      <c r="M742" s="7" t="s">
        <v>9151</v>
      </c>
      <c r="N742" s="7" t="s">
        <v>9151</v>
      </c>
      <c r="O742" s="7" t="s">
        <v>9151</v>
      </c>
      <c r="P742" s="7" t="s">
        <v>9151</v>
      </c>
      <c r="Q742" s="7" t="s">
        <v>9151</v>
      </c>
      <c r="R742" s="7" t="s">
        <v>9151</v>
      </c>
      <c r="S742" s="7" t="s">
        <v>9151</v>
      </c>
      <c r="T742" s="7" t="s">
        <v>9151</v>
      </c>
      <c r="U742" s="7" t="s">
        <v>9151</v>
      </c>
      <c r="V742" s="7" t="s">
        <v>9151</v>
      </c>
      <c r="W742" s="7" t="s">
        <v>9151</v>
      </c>
      <c r="X742" s="7" t="s">
        <v>9151</v>
      </c>
      <c r="Y742" s="7" t="s">
        <v>9151</v>
      </c>
      <c r="Z742" s="7" t="s">
        <v>9151</v>
      </c>
      <c r="AA742" s="7" t="s">
        <v>9258</v>
      </c>
      <c r="AB742" s="7" t="s">
        <v>9258</v>
      </c>
      <c r="AC742" s="7" t="s">
        <v>9258</v>
      </c>
    </row>
    <row r="743" spans="1:29" x14ac:dyDescent="0.25">
      <c r="A743" s="7" t="s">
        <v>9151</v>
      </c>
      <c r="B743" s="7" t="s">
        <v>9151</v>
      </c>
      <c r="C743" s="7" t="s">
        <v>9151</v>
      </c>
      <c r="D743" s="7" t="s">
        <v>9151</v>
      </c>
      <c r="E743" s="7" t="s">
        <v>9258</v>
      </c>
      <c r="F743" s="7" t="s">
        <v>9258</v>
      </c>
      <c r="G743" s="7" t="s">
        <v>9258</v>
      </c>
      <c r="H743" s="7">
        <v>34.845638800000003</v>
      </c>
      <c r="I743" s="7">
        <v>138.255437</v>
      </c>
      <c r="J743" s="7" t="s">
        <v>9151</v>
      </c>
      <c r="K743" s="7" t="s">
        <v>9151</v>
      </c>
      <c r="L743" s="7" t="s">
        <v>9151</v>
      </c>
      <c r="M743" s="7" t="s">
        <v>9151</v>
      </c>
      <c r="N743" s="7" t="s">
        <v>9151</v>
      </c>
      <c r="O743" s="7" t="s">
        <v>9151</v>
      </c>
      <c r="P743" s="7" t="s">
        <v>9151</v>
      </c>
      <c r="Q743" s="7" t="s">
        <v>9151</v>
      </c>
      <c r="R743" s="7" t="s">
        <v>9151</v>
      </c>
      <c r="S743" s="7" t="s">
        <v>9151</v>
      </c>
      <c r="T743" s="7" t="s">
        <v>9151</v>
      </c>
      <c r="U743" s="7" t="s">
        <v>9151</v>
      </c>
      <c r="V743" s="7" t="s">
        <v>9151</v>
      </c>
      <c r="W743" s="7" t="s">
        <v>9151</v>
      </c>
      <c r="X743" s="7" t="s">
        <v>9151</v>
      </c>
      <c r="Y743" s="7" t="s">
        <v>9151</v>
      </c>
      <c r="Z743" s="7" t="s">
        <v>9151</v>
      </c>
      <c r="AA743" s="7" t="s">
        <v>9258</v>
      </c>
      <c r="AB743" s="7" t="s">
        <v>9258</v>
      </c>
      <c r="AC743" s="7" t="s">
        <v>9258</v>
      </c>
    </row>
    <row r="744" spans="1:29" x14ac:dyDescent="0.25">
      <c r="A744" s="7" t="s">
        <v>9151</v>
      </c>
      <c r="B744" s="7" t="s">
        <v>9151</v>
      </c>
      <c r="C744" s="7" t="s">
        <v>9151</v>
      </c>
      <c r="D744" s="7" t="s">
        <v>9151</v>
      </c>
      <c r="E744" s="7" t="s">
        <v>9258</v>
      </c>
      <c r="F744" s="7" t="s">
        <v>9258</v>
      </c>
      <c r="G744" s="7" t="s">
        <v>9258</v>
      </c>
      <c r="H744" s="7">
        <v>-23.6719404</v>
      </c>
      <c r="I744" s="7">
        <v>22.792675899999999</v>
      </c>
      <c r="J744" s="7" t="s">
        <v>9151</v>
      </c>
      <c r="K744" s="7" t="s">
        <v>9151</v>
      </c>
      <c r="L744" s="7" t="s">
        <v>9151</v>
      </c>
      <c r="M744" s="7" t="s">
        <v>9151</v>
      </c>
      <c r="N744" s="7" t="s">
        <v>9151</v>
      </c>
      <c r="O744" s="7" t="s">
        <v>9151</v>
      </c>
      <c r="P744" s="7" t="s">
        <v>9151</v>
      </c>
      <c r="Q744" s="7" t="s">
        <v>9151</v>
      </c>
      <c r="R744" s="7" t="s">
        <v>9151</v>
      </c>
      <c r="S744" s="7" t="s">
        <v>9151</v>
      </c>
      <c r="T744" s="7" t="s">
        <v>9151</v>
      </c>
      <c r="U744" s="7" t="s">
        <v>9151</v>
      </c>
      <c r="V744" s="7" t="s">
        <v>9151</v>
      </c>
      <c r="W744" s="7" t="s">
        <v>9151</v>
      </c>
      <c r="X744" s="7" t="s">
        <v>9151</v>
      </c>
      <c r="Y744" s="7" t="s">
        <v>9151</v>
      </c>
      <c r="Z744" s="7" t="s">
        <v>9151</v>
      </c>
      <c r="AA744" s="7" t="s">
        <v>9258</v>
      </c>
      <c r="AB744" s="7" t="s">
        <v>9258</v>
      </c>
      <c r="AC744" s="7" t="s">
        <v>9258</v>
      </c>
    </row>
    <row r="745" spans="1:29" x14ac:dyDescent="0.25">
      <c r="A745" s="7" t="s">
        <v>9151</v>
      </c>
      <c r="B745" s="7" t="s">
        <v>9151</v>
      </c>
      <c r="C745" s="7" t="s">
        <v>9151</v>
      </c>
      <c r="D745" s="7" t="s">
        <v>9151</v>
      </c>
      <c r="E745" s="7">
        <v>41.305838000000001</v>
      </c>
      <c r="F745" s="7">
        <v>124.12028599999999</v>
      </c>
      <c r="G745" s="7" t="s">
        <v>9151</v>
      </c>
      <c r="H745" s="7" t="s">
        <v>9258</v>
      </c>
      <c r="I745" s="7" t="s">
        <v>9258</v>
      </c>
      <c r="J745" s="7" t="s">
        <v>9258</v>
      </c>
      <c r="K745" s="7" t="s">
        <v>9151</v>
      </c>
      <c r="L745" s="7" t="s">
        <v>9151</v>
      </c>
      <c r="M745" s="7" t="s">
        <v>9151</v>
      </c>
      <c r="N745" s="7" t="s">
        <v>9151</v>
      </c>
      <c r="O745" s="7" t="s">
        <v>9151</v>
      </c>
      <c r="P745" s="7" t="s">
        <v>9151</v>
      </c>
      <c r="Q745" s="7" t="s">
        <v>9151</v>
      </c>
      <c r="R745" s="7" t="s">
        <v>9151</v>
      </c>
      <c r="S745" s="7" t="s">
        <v>9151</v>
      </c>
      <c r="T745" s="7" t="s">
        <v>9151</v>
      </c>
      <c r="U745" s="7" t="s">
        <v>9151</v>
      </c>
      <c r="V745" s="7" t="s">
        <v>9151</v>
      </c>
      <c r="W745" s="7" t="s">
        <v>9151</v>
      </c>
      <c r="X745" s="7" t="s">
        <v>9151</v>
      </c>
      <c r="Y745" s="7" t="s">
        <v>9151</v>
      </c>
      <c r="Z745" s="7" t="s">
        <v>9151</v>
      </c>
      <c r="AA745" s="7">
        <v>1563656709</v>
      </c>
      <c r="AB745" s="7">
        <v>1.17</v>
      </c>
      <c r="AC745" s="7">
        <v>128.43</v>
      </c>
    </row>
    <row r="746" spans="1:29" x14ac:dyDescent="0.25">
      <c r="A746" s="7" t="s">
        <v>9151</v>
      </c>
      <c r="B746" s="7" t="s">
        <v>9151</v>
      </c>
      <c r="C746" s="7" t="s">
        <v>9151</v>
      </c>
      <c r="D746" s="7" t="s">
        <v>9151</v>
      </c>
      <c r="E746" s="7">
        <v>45.121662800000003</v>
      </c>
      <c r="F746" s="7">
        <v>19.017364700000002</v>
      </c>
      <c r="G746" s="7" t="s">
        <v>9151</v>
      </c>
      <c r="H746" s="7" t="s">
        <v>9258</v>
      </c>
      <c r="I746" s="7" t="s">
        <v>9258</v>
      </c>
      <c r="J746" s="7" t="s">
        <v>9258</v>
      </c>
      <c r="K746" s="7" t="s">
        <v>9151</v>
      </c>
      <c r="L746" s="7" t="s">
        <v>9151</v>
      </c>
      <c r="M746" s="7" t="s">
        <v>9151</v>
      </c>
      <c r="N746" s="7" t="s">
        <v>9151</v>
      </c>
      <c r="O746" s="7" t="s">
        <v>9151</v>
      </c>
      <c r="P746" s="7" t="s">
        <v>9151</v>
      </c>
      <c r="Q746" s="7" t="s">
        <v>9151</v>
      </c>
      <c r="R746" s="7" t="s">
        <v>9151</v>
      </c>
      <c r="S746" s="7" t="s">
        <v>9151</v>
      </c>
      <c r="T746" s="7" t="s">
        <v>9151</v>
      </c>
      <c r="U746" s="7" t="s">
        <v>9151</v>
      </c>
      <c r="V746" s="7" t="s">
        <v>9151</v>
      </c>
      <c r="W746" s="7" t="s">
        <v>9151</v>
      </c>
      <c r="X746" s="7" t="s">
        <v>9151</v>
      </c>
      <c r="Y746" s="7" t="s">
        <v>9151</v>
      </c>
      <c r="Z746" s="7" t="s">
        <v>9151</v>
      </c>
      <c r="AA746" s="7">
        <v>1574387225</v>
      </c>
      <c r="AB746" s="7">
        <v>51.46</v>
      </c>
      <c r="AC746" s="7">
        <v>114.86</v>
      </c>
    </row>
    <row r="747" spans="1:29" x14ac:dyDescent="0.25">
      <c r="A747" s="7" t="s">
        <v>9151</v>
      </c>
      <c r="B747" s="7" t="s">
        <v>9151</v>
      </c>
      <c r="C747" s="7" t="s">
        <v>9151</v>
      </c>
      <c r="D747" s="7" t="s">
        <v>9151</v>
      </c>
      <c r="E747" s="7">
        <v>37.646107999999998</v>
      </c>
      <c r="F747" s="7">
        <v>120.477813</v>
      </c>
      <c r="G747" s="7" t="s">
        <v>9151</v>
      </c>
      <c r="H747" s="7" t="s">
        <v>9258</v>
      </c>
      <c r="I747" s="7" t="s">
        <v>9258</v>
      </c>
      <c r="J747" s="7" t="s">
        <v>9258</v>
      </c>
      <c r="K747" s="7" t="s">
        <v>9151</v>
      </c>
      <c r="L747" s="7" t="s">
        <v>9151</v>
      </c>
      <c r="M747" s="7" t="s">
        <v>9151</v>
      </c>
      <c r="N747" s="7" t="s">
        <v>9151</v>
      </c>
      <c r="O747" s="7" t="s">
        <v>9151</v>
      </c>
      <c r="P747" s="7" t="s">
        <v>9151</v>
      </c>
      <c r="Q747" s="7" t="s">
        <v>9151</v>
      </c>
      <c r="R747" s="7" t="s">
        <v>9151</v>
      </c>
      <c r="S747" s="7" t="s">
        <v>9151</v>
      </c>
      <c r="T747" s="7" t="s">
        <v>9151</v>
      </c>
      <c r="U747" s="7" t="s">
        <v>9151</v>
      </c>
      <c r="V747" s="7" t="s">
        <v>9151</v>
      </c>
      <c r="W747" s="7" t="s">
        <v>9151</v>
      </c>
      <c r="X747" s="7" t="s">
        <v>9151</v>
      </c>
      <c r="Y747" s="7" t="s">
        <v>9151</v>
      </c>
      <c r="Z747" s="7" t="s">
        <v>9151</v>
      </c>
      <c r="AA747" s="7">
        <v>1574387244</v>
      </c>
      <c r="AB747" s="7">
        <v>51.46</v>
      </c>
      <c r="AC747" s="7">
        <v>114.86</v>
      </c>
    </row>
    <row r="748" spans="1:29" x14ac:dyDescent="0.25">
      <c r="A748" s="7" t="s">
        <v>9151</v>
      </c>
      <c r="B748" s="7" t="s">
        <v>9151</v>
      </c>
      <c r="C748" s="7" t="s">
        <v>9151</v>
      </c>
      <c r="D748" s="7" t="s">
        <v>9151</v>
      </c>
      <c r="E748" s="7">
        <v>34.095355300000001</v>
      </c>
      <c r="F748" s="7">
        <v>49.701348600000003</v>
      </c>
      <c r="G748" s="7" t="s">
        <v>9151</v>
      </c>
      <c r="H748" s="7" t="s">
        <v>9258</v>
      </c>
      <c r="I748" s="7" t="s">
        <v>9258</v>
      </c>
      <c r="J748" s="7" t="s">
        <v>9258</v>
      </c>
      <c r="K748" s="7" t="s">
        <v>9151</v>
      </c>
      <c r="L748" s="7" t="s">
        <v>9151</v>
      </c>
      <c r="M748" s="7" t="s">
        <v>9151</v>
      </c>
      <c r="N748" s="7" t="s">
        <v>9151</v>
      </c>
      <c r="O748" s="7" t="s">
        <v>9151</v>
      </c>
      <c r="P748" s="7" t="s">
        <v>9151</v>
      </c>
      <c r="Q748" s="7" t="s">
        <v>9151</v>
      </c>
      <c r="R748" s="7" t="s">
        <v>9151</v>
      </c>
      <c r="S748" s="7" t="s">
        <v>9151</v>
      </c>
      <c r="T748" s="7" t="s">
        <v>9151</v>
      </c>
      <c r="U748" s="7" t="s">
        <v>9151</v>
      </c>
      <c r="V748" s="7" t="s">
        <v>9151</v>
      </c>
      <c r="W748" s="7" t="s">
        <v>9151</v>
      </c>
      <c r="X748" s="7" t="s">
        <v>9151</v>
      </c>
      <c r="Y748" s="7" t="s">
        <v>9151</v>
      </c>
      <c r="Z748" s="7" t="s">
        <v>9151</v>
      </c>
      <c r="AA748" s="7">
        <v>1574387232</v>
      </c>
      <c r="AB748" s="7">
        <v>51.46</v>
      </c>
      <c r="AC748" s="7">
        <v>114.86</v>
      </c>
    </row>
    <row r="749" spans="1:29" x14ac:dyDescent="0.25">
      <c r="A749" s="7" t="s">
        <v>9151</v>
      </c>
      <c r="B749" s="7" t="s">
        <v>9151</v>
      </c>
      <c r="C749" s="7" t="s">
        <v>9151</v>
      </c>
      <c r="D749" s="7" t="s">
        <v>9151</v>
      </c>
      <c r="E749" s="7" t="s">
        <v>9258</v>
      </c>
      <c r="F749" s="7" t="s">
        <v>9258</v>
      </c>
      <c r="G749" s="7" t="s">
        <v>9258</v>
      </c>
      <c r="H749" s="7">
        <v>47.733454500000001</v>
      </c>
      <c r="I749" s="7">
        <v>-3.4955427999999999</v>
      </c>
      <c r="J749" s="7" t="s">
        <v>9151</v>
      </c>
      <c r="K749" s="7" t="s">
        <v>9151</v>
      </c>
      <c r="L749" s="7" t="s">
        <v>9151</v>
      </c>
      <c r="M749" s="7" t="s">
        <v>9151</v>
      </c>
      <c r="N749" s="7" t="s">
        <v>9151</v>
      </c>
      <c r="O749" s="7" t="s">
        <v>9151</v>
      </c>
      <c r="P749" s="7" t="s">
        <v>9151</v>
      </c>
      <c r="Q749" s="7" t="s">
        <v>9151</v>
      </c>
      <c r="R749" s="7" t="s">
        <v>9151</v>
      </c>
      <c r="S749" s="7" t="s">
        <v>9151</v>
      </c>
      <c r="T749" s="7" t="s">
        <v>9151</v>
      </c>
      <c r="U749" s="7" t="s">
        <v>9151</v>
      </c>
      <c r="V749" s="7" t="s">
        <v>9151</v>
      </c>
      <c r="W749" s="7" t="s">
        <v>9151</v>
      </c>
      <c r="X749" s="7" t="s">
        <v>9151</v>
      </c>
      <c r="Y749" s="7" t="s">
        <v>9151</v>
      </c>
      <c r="Z749" s="7" t="s">
        <v>9151</v>
      </c>
      <c r="AA749" s="7" t="s">
        <v>9258</v>
      </c>
      <c r="AB749" s="7" t="s">
        <v>9258</v>
      </c>
      <c r="AC749" s="7" t="s">
        <v>9258</v>
      </c>
    </row>
    <row r="750" spans="1:29" x14ac:dyDescent="0.25">
      <c r="A750" s="7" t="s">
        <v>9151</v>
      </c>
      <c r="B750" s="7" t="s">
        <v>9151</v>
      </c>
      <c r="C750" s="7" t="s">
        <v>9151</v>
      </c>
      <c r="D750" s="7" t="s">
        <v>9151</v>
      </c>
      <c r="E750" s="7" t="s">
        <v>9258</v>
      </c>
      <c r="F750" s="7" t="s">
        <v>9258</v>
      </c>
      <c r="G750" s="7" t="s">
        <v>9258</v>
      </c>
      <c r="H750" s="7">
        <v>47.255040899999997</v>
      </c>
      <c r="I750" s="7">
        <v>-1.5401497</v>
      </c>
      <c r="J750" s="7" t="s">
        <v>9151</v>
      </c>
      <c r="K750" s="7" t="s">
        <v>9151</v>
      </c>
      <c r="L750" s="7" t="s">
        <v>9151</v>
      </c>
      <c r="M750" s="7" t="s">
        <v>9151</v>
      </c>
      <c r="N750" s="7" t="s">
        <v>9151</v>
      </c>
      <c r="O750" s="7" t="s">
        <v>9151</v>
      </c>
      <c r="P750" s="7" t="s">
        <v>9151</v>
      </c>
      <c r="Q750" s="7" t="s">
        <v>9151</v>
      </c>
      <c r="R750" s="7" t="s">
        <v>9151</v>
      </c>
      <c r="S750" s="7" t="s">
        <v>9151</v>
      </c>
      <c r="T750" s="7" t="s">
        <v>9151</v>
      </c>
      <c r="U750" s="7" t="s">
        <v>9151</v>
      </c>
      <c r="V750" s="7" t="s">
        <v>9151</v>
      </c>
      <c r="W750" s="7" t="s">
        <v>9151</v>
      </c>
      <c r="X750" s="7" t="s">
        <v>9151</v>
      </c>
      <c r="Y750" s="7" t="s">
        <v>9151</v>
      </c>
      <c r="Z750" s="7" t="s">
        <v>9151</v>
      </c>
      <c r="AA750" s="7" t="s">
        <v>9258</v>
      </c>
      <c r="AB750" s="7" t="s">
        <v>9258</v>
      </c>
      <c r="AC750" s="7" t="s">
        <v>9258</v>
      </c>
    </row>
    <row r="751" spans="1:29" x14ac:dyDescent="0.25">
      <c r="A751" s="7" t="s">
        <v>9151</v>
      </c>
      <c r="B751" s="7" t="s">
        <v>9151</v>
      </c>
      <c r="C751" s="7" t="s">
        <v>9151</v>
      </c>
      <c r="D751" s="7" t="s">
        <v>9151</v>
      </c>
      <c r="E751" s="7">
        <v>13.7696054</v>
      </c>
      <c r="F751" s="7">
        <v>121.03046399999999</v>
      </c>
      <c r="G751" s="7" t="s">
        <v>9151</v>
      </c>
      <c r="H751" s="7" t="s">
        <v>9258</v>
      </c>
      <c r="I751" s="7" t="s">
        <v>9258</v>
      </c>
      <c r="J751" s="7" t="s">
        <v>9258</v>
      </c>
      <c r="K751" s="7" t="s">
        <v>9151</v>
      </c>
      <c r="L751" s="7" t="s">
        <v>9151</v>
      </c>
      <c r="M751" s="7" t="s">
        <v>9151</v>
      </c>
      <c r="N751" s="7" t="s">
        <v>9151</v>
      </c>
      <c r="O751" s="7" t="s">
        <v>9151</v>
      </c>
      <c r="P751" s="7" t="s">
        <v>9151</v>
      </c>
      <c r="Q751" s="7" t="s">
        <v>9151</v>
      </c>
      <c r="R751" s="7" t="s">
        <v>9151</v>
      </c>
      <c r="S751" s="7" t="s">
        <v>9151</v>
      </c>
      <c r="T751" s="7" t="s">
        <v>9151</v>
      </c>
      <c r="U751" s="7" t="s">
        <v>9151</v>
      </c>
      <c r="V751" s="7" t="s">
        <v>9151</v>
      </c>
      <c r="W751" s="7" t="s">
        <v>9151</v>
      </c>
      <c r="X751" s="7" t="s">
        <v>9151</v>
      </c>
      <c r="Y751" s="7" t="s">
        <v>9151</v>
      </c>
      <c r="Z751" s="7" t="s">
        <v>9151</v>
      </c>
      <c r="AA751" s="7">
        <v>1561123361</v>
      </c>
      <c r="AB751" s="7">
        <v>193.08</v>
      </c>
      <c r="AC751" s="7">
        <v>100.6</v>
      </c>
    </row>
    <row r="752" spans="1:29" x14ac:dyDescent="0.25">
      <c r="A752" s="7" t="s">
        <v>9151</v>
      </c>
      <c r="B752" s="7" t="s">
        <v>9151</v>
      </c>
      <c r="C752" s="7" t="s">
        <v>9151</v>
      </c>
      <c r="D752" s="7" t="s">
        <v>9151</v>
      </c>
      <c r="E752" s="7" t="s">
        <v>9258</v>
      </c>
      <c r="F752" s="7" t="s">
        <v>9258</v>
      </c>
      <c r="G752" s="7" t="s">
        <v>9258</v>
      </c>
      <c r="H752" s="7">
        <v>45.434068799999999</v>
      </c>
      <c r="I752" s="7">
        <v>18.492549</v>
      </c>
      <c r="J752" s="7" t="s">
        <v>9151</v>
      </c>
      <c r="K752" s="7" t="s">
        <v>9151</v>
      </c>
      <c r="L752" s="7" t="s">
        <v>9151</v>
      </c>
      <c r="M752" s="7" t="s">
        <v>9151</v>
      </c>
      <c r="N752" s="7" t="s">
        <v>9151</v>
      </c>
      <c r="O752" s="7" t="s">
        <v>9151</v>
      </c>
      <c r="P752" s="7" t="s">
        <v>9151</v>
      </c>
      <c r="Q752" s="7" t="s">
        <v>9151</v>
      </c>
      <c r="R752" s="7" t="s">
        <v>9151</v>
      </c>
      <c r="S752" s="7" t="s">
        <v>9151</v>
      </c>
      <c r="T752" s="7" t="s">
        <v>9151</v>
      </c>
      <c r="U752" s="7" t="s">
        <v>9151</v>
      </c>
      <c r="V752" s="7" t="s">
        <v>9151</v>
      </c>
      <c r="W752" s="7" t="s">
        <v>9151</v>
      </c>
      <c r="X752" s="7" t="s">
        <v>9151</v>
      </c>
      <c r="Y752" s="7" t="s">
        <v>9151</v>
      </c>
      <c r="Z752" s="7" t="s">
        <v>9151</v>
      </c>
      <c r="AA752" s="7" t="s">
        <v>9258</v>
      </c>
      <c r="AB752" s="7" t="s">
        <v>9258</v>
      </c>
      <c r="AC752" s="7" t="s">
        <v>9258</v>
      </c>
    </row>
    <row r="753" spans="1:29" x14ac:dyDescent="0.25">
      <c r="A753" s="7" t="s">
        <v>9151</v>
      </c>
      <c r="B753" s="7" t="s">
        <v>9151</v>
      </c>
      <c r="C753" s="7" t="s">
        <v>9151</v>
      </c>
      <c r="D753" s="7" t="s">
        <v>9151</v>
      </c>
      <c r="E753" s="7" t="s">
        <v>9258</v>
      </c>
      <c r="F753" s="7" t="s">
        <v>9258</v>
      </c>
      <c r="G753" s="7" t="s">
        <v>9258</v>
      </c>
      <c r="H753" s="7">
        <v>59.377011199999998</v>
      </c>
      <c r="I753" s="7">
        <v>17.948506500000001</v>
      </c>
      <c r="J753" s="7" t="s">
        <v>9151</v>
      </c>
      <c r="K753" s="7" t="s">
        <v>9151</v>
      </c>
      <c r="L753" s="7" t="s">
        <v>9151</v>
      </c>
      <c r="M753" s="7" t="s">
        <v>9151</v>
      </c>
      <c r="N753" s="7" t="s">
        <v>9151</v>
      </c>
      <c r="O753" s="7" t="s">
        <v>9151</v>
      </c>
      <c r="P753" s="7" t="s">
        <v>9151</v>
      </c>
      <c r="Q753" s="7" t="s">
        <v>9151</v>
      </c>
      <c r="R753" s="7" t="s">
        <v>9151</v>
      </c>
      <c r="S753" s="7" t="s">
        <v>9151</v>
      </c>
      <c r="T753" s="7" t="s">
        <v>9151</v>
      </c>
      <c r="U753" s="7" t="s">
        <v>9151</v>
      </c>
      <c r="V753" s="7" t="s">
        <v>9151</v>
      </c>
      <c r="W753" s="7" t="s">
        <v>9151</v>
      </c>
      <c r="X753" s="7" t="s">
        <v>9151</v>
      </c>
      <c r="Y753" s="7" t="s">
        <v>9151</v>
      </c>
      <c r="Z753" s="7" t="s">
        <v>9151</v>
      </c>
      <c r="AA753" s="7" t="s">
        <v>9258</v>
      </c>
      <c r="AB753" s="7" t="s">
        <v>9258</v>
      </c>
      <c r="AC753" s="7" t="s">
        <v>9258</v>
      </c>
    </row>
    <row r="754" spans="1:29" x14ac:dyDescent="0.25">
      <c r="A754" s="7" t="s">
        <v>9151</v>
      </c>
      <c r="B754" s="7" t="s">
        <v>9151</v>
      </c>
      <c r="C754" s="7" t="s">
        <v>9151</v>
      </c>
      <c r="D754" s="7" t="s">
        <v>9151</v>
      </c>
      <c r="E754" s="7" t="s">
        <v>9258</v>
      </c>
      <c r="F754" s="7" t="s">
        <v>9258</v>
      </c>
      <c r="G754" s="7" t="s">
        <v>9258</v>
      </c>
      <c r="H754" s="7">
        <v>7.9187344</v>
      </c>
      <c r="I754" s="7">
        <v>125.32977870000001</v>
      </c>
      <c r="J754" s="7" t="s">
        <v>9151</v>
      </c>
      <c r="K754" s="7" t="s">
        <v>9151</v>
      </c>
      <c r="L754" s="7" t="s">
        <v>9151</v>
      </c>
      <c r="M754" s="7" t="s">
        <v>9151</v>
      </c>
      <c r="N754" s="7" t="s">
        <v>9151</v>
      </c>
      <c r="O754" s="7" t="s">
        <v>9151</v>
      </c>
      <c r="P754" s="7" t="s">
        <v>9151</v>
      </c>
      <c r="Q754" s="7" t="s">
        <v>9151</v>
      </c>
      <c r="R754" s="7" t="s">
        <v>9151</v>
      </c>
      <c r="S754" s="7" t="s">
        <v>9151</v>
      </c>
      <c r="T754" s="7" t="s">
        <v>9151</v>
      </c>
      <c r="U754" s="7" t="s">
        <v>9151</v>
      </c>
      <c r="V754" s="7" t="s">
        <v>9151</v>
      </c>
      <c r="W754" s="7" t="s">
        <v>9151</v>
      </c>
      <c r="X754" s="7" t="s">
        <v>9151</v>
      </c>
      <c r="Y754" s="7" t="s">
        <v>9151</v>
      </c>
      <c r="Z754" s="7" t="s">
        <v>9151</v>
      </c>
      <c r="AA754" s="7" t="s">
        <v>9258</v>
      </c>
      <c r="AB754" s="7" t="s">
        <v>9258</v>
      </c>
      <c r="AC754" s="7" t="s">
        <v>9258</v>
      </c>
    </row>
    <row r="755" spans="1:29" x14ac:dyDescent="0.25">
      <c r="A755" s="7" t="s">
        <v>9151</v>
      </c>
      <c r="B755" s="7" t="s">
        <v>9151</v>
      </c>
      <c r="C755" s="7" t="s">
        <v>9151</v>
      </c>
      <c r="D755" s="7" t="s">
        <v>9151</v>
      </c>
      <c r="E755" s="7" t="s">
        <v>9258</v>
      </c>
      <c r="F755" s="7" t="s">
        <v>9258</v>
      </c>
      <c r="G755" s="7" t="s">
        <v>9258</v>
      </c>
      <c r="H755" s="7">
        <v>10.510464199999999</v>
      </c>
      <c r="I755" s="7">
        <v>7.4165052999999999</v>
      </c>
      <c r="J755" s="7" t="s">
        <v>9151</v>
      </c>
      <c r="K755" s="7" t="s">
        <v>9151</v>
      </c>
      <c r="L755" s="7" t="s">
        <v>9151</v>
      </c>
      <c r="M755" s="7" t="s">
        <v>9151</v>
      </c>
      <c r="N755" s="7" t="s">
        <v>9151</v>
      </c>
      <c r="O755" s="7" t="s">
        <v>9151</v>
      </c>
      <c r="P755" s="7" t="s">
        <v>9151</v>
      </c>
      <c r="Q755" s="7" t="s">
        <v>9151</v>
      </c>
      <c r="R755" s="7" t="s">
        <v>9151</v>
      </c>
      <c r="S755" s="7" t="s">
        <v>9151</v>
      </c>
      <c r="T755" s="7" t="s">
        <v>9151</v>
      </c>
      <c r="U755" s="7" t="s">
        <v>9151</v>
      </c>
      <c r="V755" s="7" t="s">
        <v>9151</v>
      </c>
      <c r="W755" s="7" t="s">
        <v>9151</v>
      </c>
      <c r="X755" s="7" t="s">
        <v>9151</v>
      </c>
      <c r="Y755" s="7" t="s">
        <v>9151</v>
      </c>
      <c r="Z755" s="7" t="s">
        <v>9151</v>
      </c>
      <c r="AA755" s="7" t="s">
        <v>9258</v>
      </c>
      <c r="AB755" s="7" t="s">
        <v>9258</v>
      </c>
      <c r="AC755" s="7" t="s">
        <v>9258</v>
      </c>
    </row>
    <row r="756" spans="1:29" x14ac:dyDescent="0.25">
      <c r="A756" s="7" t="s">
        <v>9151</v>
      </c>
      <c r="B756" s="7" t="s">
        <v>9151</v>
      </c>
      <c r="C756" s="7" t="s">
        <v>9151</v>
      </c>
      <c r="D756" s="7" t="s">
        <v>9151</v>
      </c>
      <c r="E756" s="7">
        <v>50.228920000000002</v>
      </c>
      <c r="F756" s="7">
        <v>-99.466419999999999</v>
      </c>
      <c r="G756" s="7" t="s">
        <v>9151</v>
      </c>
      <c r="H756" s="7" t="s">
        <v>9258</v>
      </c>
      <c r="I756" s="7" t="s">
        <v>9258</v>
      </c>
      <c r="J756" s="7" t="s">
        <v>9258</v>
      </c>
      <c r="K756" s="7" t="s">
        <v>9151</v>
      </c>
      <c r="L756" s="7" t="s">
        <v>9151</v>
      </c>
      <c r="M756" s="7" t="s">
        <v>9151</v>
      </c>
      <c r="N756" s="7" t="s">
        <v>9151</v>
      </c>
      <c r="O756" s="7" t="s">
        <v>9151</v>
      </c>
      <c r="P756" s="7" t="s">
        <v>9151</v>
      </c>
      <c r="Q756" s="7" t="s">
        <v>9151</v>
      </c>
      <c r="R756" s="7" t="s">
        <v>9151</v>
      </c>
      <c r="S756" s="7" t="s">
        <v>9151</v>
      </c>
      <c r="T756" s="7" t="s">
        <v>9151</v>
      </c>
      <c r="U756" s="7" t="s">
        <v>9151</v>
      </c>
      <c r="V756" s="7" t="s">
        <v>9151</v>
      </c>
      <c r="W756" s="7" t="s">
        <v>9151</v>
      </c>
      <c r="X756" s="7" t="s">
        <v>9151</v>
      </c>
      <c r="Y756" s="7" t="s">
        <v>9151</v>
      </c>
      <c r="Z756" s="7" t="s">
        <v>9151</v>
      </c>
      <c r="AA756" s="7">
        <v>1573605030</v>
      </c>
      <c r="AB756" s="7">
        <v>43.98</v>
      </c>
      <c r="AC756" s="7">
        <v>88.93</v>
      </c>
    </row>
    <row r="757" spans="1:29" x14ac:dyDescent="0.25">
      <c r="A757" s="7" t="s">
        <v>9151</v>
      </c>
      <c r="B757" s="7" t="s">
        <v>9151</v>
      </c>
      <c r="C757" s="7" t="s">
        <v>9151</v>
      </c>
      <c r="D757" s="7" t="s">
        <v>9151</v>
      </c>
      <c r="E757" s="7">
        <v>39.171426599999997</v>
      </c>
      <c r="F757" s="7">
        <v>-86.518602200000004</v>
      </c>
      <c r="G757" s="7" t="s">
        <v>9151</v>
      </c>
      <c r="H757" s="7" t="s">
        <v>9258</v>
      </c>
      <c r="I757" s="7" t="s">
        <v>9258</v>
      </c>
      <c r="J757" s="7" t="s">
        <v>9258</v>
      </c>
      <c r="K757" s="7" t="s">
        <v>9151</v>
      </c>
      <c r="L757" s="7" t="s">
        <v>9151</v>
      </c>
      <c r="M757" s="7" t="s">
        <v>9151</v>
      </c>
      <c r="N757" s="7" t="s">
        <v>9151</v>
      </c>
      <c r="O757" s="7" t="s">
        <v>9151</v>
      </c>
      <c r="P757" s="7" t="s">
        <v>9151</v>
      </c>
      <c r="Q757" s="7" t="s">
        <v>9151</v>
      </c>
      <c r="R757" s="7" t="s">
        <v>9151</v>
      </c>
      <c r="S757" s="7" t="s">
        <v>9151</v>
      </c>
      <c r="T757" s="7" t="s">
        <v>9151</v>
      </c>
      <c r="U757" s="7" t="s">
        <v>9151</v>
      </c>
      <c r="V757" s="7" t="s">
        <v>9151</v>
      </c>
      <c r="W757" s="7" t="s">
        <v>9151</v>
      </c>
      <c r="X757" s="7" t="s">
        <v>9151</v>
      </c>
      <c r="Y757" s="7" t="s">
        <v>9151</v>
      </c>
      <c r="Z757" s="7" t="s">
        <v>9151</v>
      </c>
      <c r="AA757" s="7">
        <v>1573605030</v>
      </c>
      <c r="AB757" s="7">
        <v>43.98</v>
      </c>
      <c r="AC757" s="7">
        <v>88.93</v>
      </c>
    </row>
    <row r="758" spans="1:29" x14ac:dyDescent="0.25">
      <c r="A758" s="7" t="s">
        <v>9151</v>
      </c>
      <c r="B758" s="7" t="s">
        <v>9151</v>
      </c>
      <c r="C758" s="7" t="s">
        <v>9151</v>
      </c>
      <c r="D758" s="7" t="s">
        <v>9151</v>
      </c>
      <c r="E758" s="7">
        <v>-23.2248099</v>
      </c>
      <c r="F758" s="7">
        <v>-47.488276200000001</v>
      </c>
      <c r="G758" s="7" t="s">
        <v>9151</v>
      </c>
      <c r="H758" s="7" t="s">
        <v>9258</v>
      </c>
      <c r="I758" s="7" t="s">
        <v>9258</v>
      </c>
      <c r="J758" s="7" t="s">
        <v>9258</v>
      </c>
      <c r="K758" s="7" t="s">
        <v>9151</v>
      </c>
      <c r="L758" s="7" t="s">
        <v>9151</v>
      </c>
      <c r="M758" s="7" t="s">
        <v>9151</v>
      </c>
      <c r="N758" s="7" t="s">
        <v>9151</v>
      </c>
      <c r="O758" s="7" t="s">
        <v>9151</v>
      </c>
      <c r="P758" s="7" t="s">
        <v>9151</v>
      </c>
      <c r="Q758" s="7" t="s">
        <v>9151</v>
      </c>
      <c r="R758" s="7" t="s">
        <v>9151</v>
      </c>
      <c r="S758" s="7" t="s">
        <v>9151</v>
      </c>
      <c r="T758" s="7" t="s">
        <v>9151</v>
      </c>
      <c r="U758" s="7" t="s">
        <v>9151</v>
      </c>
      <c r="V758" s="7" t="s">
        <v>9151</v>
      </c>
      <c r="W758" s="7" t="s">
        <v>9151</v>
      </c>
      <c r="X758" s="7" t="s">
        <v>9151</v>
      </c>
      <c r="Y758" s="7" t="s">
        <v>9151</v>
      </c>
      <c r="Z758" s="7" t="s">
        <v>9151</v>
      </c>
      <c r="AA758" s="7">
        <v>1573604990</v>
      </c>
      <c r="AB758" s="7">
        <v>43.98</v>
      </c>
      <c r="AC758" s="7">
        <v>88.93</v>
      </c>
    </row>
    <row r="759" spans="1:29" x14ac:dyDescent="0.25">
      <c r="A759" s="7" t="s">
        <v>9151</v>
      </c>
      <c r="B759" s="7" t="s">
        <v>9151</v>
      </c>
      <c r="C759" s="7" t="s">
        <v>9151</v>
      </c>
      <c r="D759" s="7" t="s">
        <v>9151</v>
      </c>
      <c r="E759" s="7" t="s">
        <v>9258</v>
      </c>
      <c r="F759" s="7" t="s">
        <v>9258</v>
      </c>
      <c r="G759" s="7" t="s">
        <v>9258</v>
      </c>
      <c r="H759" s="7">
        <v>60.570824199999997</v>
      </c>
      <c r="I759" s="7">
        <v>22.097429000000002</v>
      </c>
      <c r="J759" s="7" t="s">
        <v>9151</v>
      </c>
      <c r="K759" s="7" t="s">
        <v>9151</v>
      </c>
      <c r="L759" s="7" t="s">
        <v>9151</v>
      </c>
      <c r="M759" s="7" t="s">
        <v>9151</v>
      </c>
      <c r="N759" s="7" t="s">
        <v>9151</v>
      </c>
      <c r="O759" s="7" t="s">
        <v>9151</v>
      </c>
      <c r="P759" s="7" t="s">
        <v>9151</v>
      </c>
      <c r="Q759" s="7" t="s">
        <v>9151</v>
      </c>
      <c r="R759" s="7" t="s">
        <v>9151</v>
      </c>
      <c r="S759" s="7" t="s">
        <v>9151</v>
      </c>
      <c r="T759" s="7" t="s">
        <v>9151</v>
      </c>
      <c r="U759" s="7" t="s">
        <v>9151</v>
      </c>
      <c r="V759" s="7" t="s">
        <v>9151</v>
      </c>
      <c r="W759" s="7" t="s">
        <v>9151</v>
      </c>
      <c r="X759" s="7" t="s">
        <v>9151</v>
      </c>
      <c r="Y759" s="7" t="s">
        <v>9151</v>
      </c>
      <c r="Z759" s="7" t="s">
        <v>9151</v>
      </c>
      <c r="AA759" s="7" t="s">
        <v>9258</v>
      </c>
      <c r="AB759" s="7" t="s">
        <v>9258</v>
      </c>
      <c r="AC759" s="7" t="s">
        <v>9258</v>
      </c>
    </row>
    <row r="760" spans="1:29" x14ac:dyDescent="0.25">
      <c r="A760" s="7" t="s">
        <v>9151</v>
      </c>
      <c r="B760" s="7" t="s">
        <v>9151</v>
      </c>
      <c r="C760" s="7" t="s">
        <v>9151</v>
      </c>
      <c r="D760" s="7" t="s">
        <v>9151</v>
      </c>
      <c r="E760" s="7" t="s">
        <v>9258</v>
      </c>
      <c r="F760" s="7" t="s">
        <v>9258</v>
      </c>
      <c r="G760" s="7" t="s">
        <v>9258</v>
      </c>
      <c r="H760" s="7">
        <v>52.189923499999999</v>
      </c>
      <c r="I760" s="7">
        <v>18.863212399999998</v>
      </c>
      <c r="J760" s="7" t="s">
        <v>9151</v>
      </c>
      <c r="K760" s="7" t="s">
        <v>9151</v>
      </c>
      <c r="L760" s="7" t="s">
        <v>9151</v>
      </c>
      <c r="M760" s="7" t="s">
        <v>9151</v>
      </c>
      <c r="N760" s="7" t="s">
        <v>9151</v>
      </c>
      <c r="O760" s="7" t="s">
        <v>9151</v>
      </c>
      <c r="P760" s="7" t="s">
        <v>9151</v>
      </c>
      <c r="Q760" s="7" t="s">
        <v>9151</v>
      </c>
      <c r="R760" s="7" t="s">
        <v>9151</v>
      </c>
      <c r="S760" s="7" t="s">
        <v>9151</v>
      </c>
      <c r="T760" s="7" t="s">
        <v>9151</v>
      </c>
      <c r="U760" s="7" t="s">
        <v>9151</v>
      </c>
      <c r="V760" s="7" t="s">
        <v>9151</v>
      </c>
      <c r="W760" s="7" t="s">
        <v>9151</v>
      </c>
      <c r="X760" s="7" t="s">
        <v>9151</v>
      </c>
      <c r="Y760" s="7" t="s">
        <v>9151</v>
      </c>
      <c r="Z760" s="7" t="s">
        <v>9151</v>
      </c>
      <c r="AA760" s="7" t="s">
        <v>9258</v>
      </c>
      <c r="AB760" s="7" t="s">
        <v>9258</v>
      </c>
      <c r="AC760" s="7" t="s">
        <v>9258</v>
      </c>
    </row>
    <row r="761" spans="1:29" x14ac:dyDescent="0.25">
      <c r="A761" s="7" t="s">
        <v>9151</v>
      </c>
      <c r="B761" s="7" t="s">
        <v>9151</v>
      </c>
      <c r="C761" s="7" t="s">
        <v>9151</v>
      </c>
      <c r="D761" s="7" t="s">
        <v>9151</v>
      </c>
      <c r="E761" s="7">
        <v>31.827363999999999</v>
      </c>
      <c r="F761" s="7">
        <v>119.9690478</v>
      </c>
      <c r="G761" s="7" t="s">
        <v>9151</v>
      </c>
      <c r="H761" s="7" t="s">
        <v>9258</v>
      </c>
      <c r="I761" s="7" t="s">
        <v>9258</v>
      </c>
      <c r="J761" s="7" t="s">
        <v>9258</v>
      </c>
      <c r="K761" s="7" t="s">
        <v>9151</v>
      </c>
      <c r="L761" s="7" t="s">
        <v>9151</v>
      </c>
      <c r="M761" s="7" t="s">
        <v>9151</v>
      </c>
      <c r="N761" s="7" t="s">
        <v>9151</v>
      </c>
      <c r="O761" s="7" t="s">
        <v>9151</v>
      </c>
      <c r="P761" s="7" t="s">
        <v>9151</v>
      </c>
      <c r="Q761" s="7" t="s">
        <v>9151</v>
      </c>
      <c r="R761" s="7" t="s">
        <v>9151</v>
      </c>
      <c r="S761" s="7" t="s">
        <v>9151</v>
      </c>
      <c r="T761" s="7" t="s">
        <v>9151</v>
      </c>
      <c r="U761" s="7" t="s">
        <v>9151</v>
      </c>
      <c r="V761" s="7" t="s">
        <v>9151</v>
      </c>
      <c r="W761" s="7" t="s">
        <v>9151</v>
      </c>
      <c r="X761" s="7" t="s">
        <v>9151</v>
      </c>
      <c r="Y761" s="7" t="s">
        <v>9151</v>
      </c>
      <c r="Z761" s="7" t="s">
        <v>9151</v>
      </c>
      <c r="AA761" s="7">
        <v>1550021971</v>
      </c>
      <c r="AB761" s="7">
        <v>54.97</v>
      </c>
      <c r="AC761" s="7">
        <v>163.19999999999999</v>
      </c>
    </row>
    <row r="762" spans="1:29" x14ac:dyDescent="0.25">
      <c r="A762" s="7" t="s">
        <v>9151</v>
      </c>
      <c r="B762" s="7" t="s">
        <v>9151</v>
      </c>
      <c r="C762" s="7" t="s">
        <v>9151</v>
      </c>
      <c r="D762" s="7" t="s">
        <v>9151</v>
      </c>
      <c r="E762" s="7">
        <v>45.049746200000001</v>
      </c>
      <c r="F762" s="7">
        <v>-93.482463600000003</v>
      </c>
      <c r="G762" s="7" t="s">
        <v>9151</v>
      </c>
      <c r="H762" s="7" t="s">
        <v>9258</v>
      </c>
      <c r="I762" s="7" t="s">
        <v>9258</v>
      </c>
      <c r="J762" s="7" t="s">
        <v>9258</v>
      </c>
      <c r="K762" s="7" t="s">
        <v>9151</v>
      </c>
      <c r="L762" s="7" t="s">
        <v>9151</v>
      </c>
      <c r="M762" s="7" t="s">
        <v>9151</v>
      </c>
      <c r="N762" s="7" t="s">
        <v>9151</v>
      </c>
      <c r="O762" s="7" t="s">
        <v>9151</v>
      </c>
      <c r="P762" s="7" t="s">
        <v>9151</v>
      </c>
      <c r="Q762" s="7" t="s">
        <v>9151</v>
      </c>
      <c r="R762" s="7" t="s">
        <v>9151</v>
      </c>
      <c r="S762" s="7" t="s">
        <v>9151</v>
      </c>
      <c r="T762" s="7" t="s">
        <v>9151</v>
      </c>
      <c r="U762" s="7" t="s">
        <v>9151</v>
      </c>
      <c r="V762" s="7" t="s">
        <v>9151</v>
      </c>
      <c r="W762" s="7" t="s">
        <v>9151</v>
      </c>
      <c r="X762" s="7" t="s">
        <v>9151</v>
      </c>
      <c r="Y762" s="7" t="s">
        <v>9151</v>
      </c>
      <c r="Z762" s="7" t="s">
        <v>9151</v>
      </c>
      <c r="AA762" s="7">
        <v>1550021955</v>
      </c>
      <c r="AB762" s="7">
        <v>54.97</v>
      </c>
      <c r="AC762" s="7">
        <v>163.19999999999999</v>
      </c>
    </row>
    <row r="763" spans="1:29" x14ac:dyDescent="0.25">
      <c r="A763" s="7" t="s">
        <v>9151</v>
      </c>
      <c r="B763" s="7" t="s">
        <v>9151</v>
      </c>
      <c r="C763" s="7" t="s">
        <v>9151</v>
      </c>
      <c r="D763" s="7" t="s">
        <v>9151</v>
      </c>
      <c r="E763" s="7">
        <v>46.364460000000001</v>
      </c>
      <c r="F763" s="7">
        <v>113.577</v>
      </c>
      <c r="G763" s="7" t="s">
        <v>9151</v>
      </c>
      <c r="H763" s="7" t="s">
        <v>9258</v>
      </c>
      <c r="I763" s="7" t="s">
        <v>9258</v>
      </c>
      <c r="J763" s="7" t="s">
        <v>9258</v>
      </c>
      <c r="K763" s="7" t="s">
        <v>9151</v>
      </c>
      <c r="L763" s="7" t="s">
        <v>9151</v>
      </c>
      <c r="M763" s="7" t="s">
        <v>9151</v>
      </c>
      <c r="N763" s="7" t="s">
        <v>9151</v>
      </c>
      <c r="O763" s="7" t="s">
        <v>9151</v>
      </c>
      <c r="P763" s="7" t="s">
        <v>9151</v>
      </c>
      <c r="Q763" s="7" t="s">
        <v>9151</v>
      </c>
      <c r="R763" s="7" t="s">
        <v>9151</v>
      </c>
      <c r="S763" s="7" t="s">
        <v>9151</v>
      </c>
      <c r="T763" s="7" t="s">
        <v>9151</v>
      </c>
      <c r="U763" s="7" t="s">
        <v>9151</v>
      </c>
      <c r="V763" s="7" t="s">
        <v>9151</v>
      </c>
      <c r="W763" s="7" t="s">
        <v>9151</v>
      </c>
      <c r="X763" s="7" t="s">
        <v>9151</v>
      </c>
      <c r="Y763" s="7" t="s">
        <v>9151</v>
      </c>
      <c r="Z763" s="7" t="s">
        <v>9151</v>
      </c>
      <c r="AA763" s="7">
        <v>1550021964</v>
      </c>
      <c r="AB763" s="7">
        <v>54.97</v>
      </c>
      <c r="AC763" s="7">
        <v>163.19999999999999</v>
      </c>
    </row>
    <row r="764" spans="1:29" x14ac:dyDescent="0.25">
      <c r="A764" s="7" t="s">
        <v>9151</v>
      </c>
      <c r="B764" s="7" t="s">
        <v>9151</v>
      </c>
      <c r="C764" s="7" t="s">
        <v>9151</v>
      </c>
      <c r="D764" s="7" t="s">
        <v>9151</v>
      </c>
      <c r="E764" s="7">
        <v>29.934419999999999</v>
      </c>
      <c r="F764" s="7">
        <v>114.842366</v>
      </c>
      <c r="G764" s="7" t="s">
        <v>9151</v>
      </c>
      <c r="H764" s="7" t="s">
        <v>9258</v>
      </c>
      <c r="I764" s="7" t="s">
        <v>9258</v>
      </c>
      <c r="J764" s="7" t="s">
        <v>9258</v>
      </c>
      <c r="K764" s="7" t="s">
        <v>9151</v>
      </c>
      <c r="L764" s="7" t="s">
        <v>9151</v>
      </c>
      <c r="M764" s="7" t="s">
        <v>9151</v>
      </c>
      <c r="N764" s="7" t="s">
        <v>9151</v>
      </c>
      <c r="O764" s="7" t="s">
        <v>9151</v>
      </c>
      <c r="P764" s="7" t="s">
        <v>9151</v>
      </c>
      <c r="Q764" s="7" t="s">
        <v>9151</v>
      </c>
      <c r="R764" s="7" t="s">
        <v>9151</v>
      </c>
      <c r="S764" s="7" t="s">
        <v>9151</v>
      </c>
      <c r="T764" s="7" t="s">
        <v>9151</v>
      </c>
      <c r="U764" s="7" t="s">
        <v>9151</v>
      </c>
      <c r="V764" s="7" t="s">
        <v>9151</v>
      </c>
      <c r="W764" s="7" t="s">
        <v>9151</v>
      </c>
      <c r="X764" s="7" t="s">
        <v>9151</v>
      </c>
      <c r="Y764" s="7" t="s">
        <v>9151</v>
      </c>
      <c r="Z764" s="7" t="s">
        <v>9151</v>
      </c>
      <c r="AA764" s="7">
        <v>1550021936</v>
      </c>
      <c r="AB764" s="7">
        <v>54.97</v>
      </c>
      <c r="AC764" s="7">
        <v>163.19999999999999</v>
      </c>
    </row>
    <row r="765" spans="1:29" x14ac:dyDescent="0.25">
      <c r="A765" s="7" t="s">
        <v>9151</v>
      </c>
      <c r="B765" s="7" t="s">
        <v>9151</v>
      </c>
      <c r="C765" s="7" t="s">
        <v>9151</v>
      </c>
      <c r="D765" s="7" t="s">
        <v>9151</v>
      </c>
      <c r="E765" s="7">
        <v>19.883877399999999</v>
      </c>
      <c r="F765" s="7">
        <v>110.4153075</v>
      </c>
      <c r="G765" s="7" t="s">
        <v>9151</v>
      </c>
      <c r="H765" s="7" t="s">
        <v>9258</v>
      </c>
      <c r="I765" s="7" t="s">
        <v>9258</v>
      </c>
      <c r="J765" s="7" t="s">
        <v>9258</v>
      </c>
      <c r="K765" s="7" t="s">
        <v>9151</v>
      </c>
      <c r="L765" s="7" t="s">
        <v>9151</v>
      </c>
      <c r="M765" s="7" t="s">
        <v>9151</v>
      </c>
      <c r="N765" s="7" t="s">
        <v>9151</v>
      </c>
      <c r="O765" s="7" t="s">
        <v>9151</v>
      </c>
      <c r="P765" s="7" t="s">
        <v>9151</v>
      </c>
      <c r="Q765" s="7" t="s">
        <v>9151</v>
      </c>
      <c r="R765" s="7" t="s">
        <v>9151</v>
      </c>
      <c r="S765" s="7" t="s">
        <v>9151</v>
      </c>
      <c r="T765" s="7" t="s">
        <v>9151</v>
      </c>
      <c r="U765" s="7" t="s">
        <v>9151</v>
      </c>
      <c r="V765" s="7" t="s">
        <v>9151</v>
      </c>
      <c r="W765" s="7" t="s">
        <v>9151</v>
      </c>
      <c r="X765" s="7" t="s">
        <v>9151</v>
      </c>
      <c r="Y765" s="7" t="s">
        <v>9151</v>
      </c>
      <c r="Z765" s="7" t="s">
        <v>9151</v>
      </c>
      <c r="AA765" s="7">
        <v>1550021964</v>
      </c>
      <c r="AB765" s="7">
        <v>54.97</v>
      </c>
      <c r="AC765" s="7">
        <v>163.19999999999999</v>
      </c>
    </row>
    <row r="766" spans="1:29" x14ac:dyDescent="0.25">
      <c r="A766" s="7" t="s">
        <v>9151</v>
      </c>
      <c r="B766" s="7" t="s">
        <v>9151</v>
      </c>
      <c r="C766" s="7" t="s">
        <v>9151</v>
      </c>
      <c r="D766" s="7" t="s">
        <v>9151</v>
      </c>
      <c r="E766" s="7" t="s">
        <v>9258</v>
      </c>
      <c r="F766" s="7" t="s">
        <v>9258</v>
      </c>
      <c r="G766" s="7" t="s">
        <v>9258</v>
      </c>
      <c r="H766" s="7">
        <v>52.056439500000003</v>
      </c>
      <c r="I766" s="7">
        <v>20.087309099999999</v>
      </c>
      <c r="J766" s="7" t="s">
        <v>9151</v>
      </c>
      <c r="K766" s="7" t="s">
        <v>9151</v>
      </c>
      <c r="L766" s="7" t="s">
        <v>9151</v>
      </c>
      <c r="M766" s="7" t="s">
        <v>9151</v>
      </c>
      <c r="N766" s="7" t="s">
        <v>9151</v>
      </c>
      <c r="O766" s="7" t="s">
        <v>9151</v>
      </c>
      <c r="P766" s="7" t="s">
        <v>9151</v>
      </c>
      <c r="Q766" s="7" t="s">
        <v>9151</v>
      </c>
      <c r="R766" s="7" t="s">
        <v>9151</v>
      </c>
      <c r="S766" s="7" t="s">
        <v>9151</v>
      </c>
      <c r="T766" s="7" t="s">
        <v>9151</v>
      </c>
      <c r="U766" s="7" t="s">
        <v>9151</v>
      </c>
      <c r="V766" s="7" t="s">
        <v>9151</v>
      </c>
      <c r="W766" s="7" t="s">
        <v>9151</v>
      </c>
      <c r="X766" s="7" t="s">
        <v>9151</v>
      </c>
      <c r="Y766" s="7" t="s">
        <v>9151</v>
      </c>
      <c r="Z766" s="7" t="s">
        <v>9151</v>
      </c>
      <c r="AA766" s="7" t="s">
        <v>9258</v>
      </c>
      <c r="AB766" s="7" t="s">
        <v>9258</v>
      </c>
      <c r="AC766" s="7" t="s">
        <v>9258</v>
      </c>
    </row>
    <row r="767" spans="1:29" x14ac:dyDescent="0.25">
      <c r="A767" s="7" t="s">
        <v>9151</v>
      </c>
      <c r="B767" s="7" t="s">
        <v>9151</v>
      </c>
      <c r="C767" s="7" t="s">
        <v>9151</v>
      </c>
      <c r="D767" s="7" t="s">
        <v>9151</v>
      </c>
      <c r="E767" s="7">
        <v>23.035191000000001</v>
      </c>
      <c r="F767" s="7">
        <v>114.300299</v>
      </c>
      <c r="G767" s="7" t="s">
        <v>9151</v>
      </c>
      <c r="H767" s="7" t="s">
        <v>9258</v>
      </c>
      <c r="I767" s="7" t="s">
        <v>9258</v>
      </c>
      <c r="J767" s="7" t="s">
        <v>9258</v>
      </c>
      <c r="K767" s="7" t="s">
        <v>9151</v>
      </c>
      <c r="L767" s="7" t="s">
        <v>9151</v>
      </c>
      <c r="M767" s="7" t="s">
        <v>9151</v>
      </c>
      <c r="N767" s="7" t="s">
        <v>9151</v>
      </c>
      <c r="O767" s="7" t="s">
        <v>9151</v>
      </c>
      <c r="P767" s="7" t="s">
        <v>9151</v>
      </c>
      <c r="Q767" s="7" t="s">
        <v>9151</v>
      </c>
      <c r="R767" s="7" t="s">
        <v>9151</v>
      </c>
      <c r="S767" s="7" t="s">
        <v>9151</v>
      </c>
      <c r="T767" s="7" t="s">
        <v>9151</v>
      </c>
      <c r="U767" s="7" t="s">
        <v>9151</v>
      </c>
      <c r="V767" s="7" t="s">
        <v>9151</v>
      </c>
      <c r="W767" s="7" t="s">
        <v>9151</v>
      </c>
      <c r="X767" s="7" t="s">
        <v>9151</v>
      </c>
      <c r="Y767" s="7" t="s">
        <v>9151</v>
      </c>
      <c r="Z767" s="7" t="s">
        <v>9151</v>
      </c>
      <c r="AA767" s="7">
        <v>1573779325</v>
      </c>
      <c r="AB767" s="7">
        <v>130.11000000000001</v>
      </c>
      <c r="AC767" s="7">
        <v>130.72</v>
      </c>
    </row>
    <row r="768" spans="1:29" x14ac:dyDescent="0.25">
      <c r="A768" s="7" t="s">
        <v>9151</v>
      </c>
      <c r="B768" s="7" t="s">
        <v>9151</v>
      </c>
      <c r="C768" s="7" t="s">
        <v>9151</v>
      </c>
      <c r="D768" s="7" t="s">
        <v>9151</v>
      </c>
      <c r="E768" s="7">
        <v>39.914372999999998</v>
      </c>
      <c r="F768" s="7">
        <v>116.454205</v>
      </c>
      <c r="G768" s="7" t="s">
        <v>9151</v>
      </c>
      <c r="H768" s="7" t="s">
        <v>9258</v>
      </c>
      <c r="I768" s="7" t="s">
        <v>9258</v>
      </c>
      <c r="J768" s="7" t="s">
        <v>9258</v>
      </c>
      <c r="K768" s="7" t="s">
        <v>9151</v>
      </c>
      <c r="L768" s="7" t="s">
        <v>9151</v>
      </c>
      <c r="M768" s="7" t="s">
        <v>9151</v>
      </c>
      <c r="N768" s="7" t="s">
        <v>9151</v>
      </c>
      <c r="O768" s="7" t="s">
        <v>9151</v>
      </c>
      <c r="P768" s="7" t="s">
        <v>9151</v>
      </c>
      <c r="Q768" s="7" t="s">
        <v>9151</v>
      </c>
      <c r="R768" s="7" t="s">
        <v>9151</v>
      </c>
      <c r="S768" s="7" t="s">
        <v>9151</v>
      </c>
      <c r="T768" s="7" t="s">
        <v>9151</v>
      </c>
      <c r="U768" s="7" t="s">
        <v>9151</v>
      </c>
      <c r="V768" s="7" t="s">
        <v>9151</v>
      </c>
      <c r="W768" s="7" t="s">
        <v>9151</v>
      </c>
      <c r="X768" s="7" t="s">
        <v>9151</v>
      </c>
      <c r="Y768" s="7" t="s">
        <v>9151</v>
      </c>
      <c r="Z768" s="7" t="s">
        <v>9151</v>
      </c>
      <c r="AA768" s="7">
        <v>1573779322</v>
      </c>
      <c r="AB768" s="7">
        <v>130.11000000000001</v>
      </c>
      <c r="AC768" s="7">
        <v>130.72</v>
      </c>
    </row>
    <row r="769" spans="1:29" x14ac:dyDescent="0.25">
      <c r="A769" s="7" t="s">
        <v>9151</v>
      </c>
      <c r="B769" s="7" t="s">
        <v>9151</v>
      </c>
      <c r="C769" s="7" t="s">
        <v>9151</v>
      </c>
      <c r="D769" s="7" t="s">
        <v>9151</v>
      </c>
      <c r="E769" s="7">
        <v>8.9552709999999998</v>
      </c>
      <c r="F769" s="7">
        <v>126.009711</v>
      </c>
      <c r="G769" s="7" t="s">
        <v>9151</v>
      </c>
      <c r="H769" s="7" t="s">
        <v>9258</v>
      </c>
      <c r="I769" s="7" t="s">
        <v>9258</v>
      </c>
      <c r="J769" s="7" t="s">
        <v>9258</v>
      </c>
      <c r="K769" s="7" t="s">
        <v>9151</v>
      </c>
      <c r="L769" s="7" t="s">
        <v>9151</v>
      </c>
      <c r="M769" s="7" t="s">
        <v>9151</v>
      </c>
      <c r="N769" s="7" t="s">
        <v>9151</v>
      </c>
      <c r="O769" s="7" t="s">
        <v>9151</v>
      </c>
      <c r="P769" s="7" t="s">
        <v>9151</v>
      </c>
      <c r="Q769" s="7" t="s">
        <v>9151</v>
      </c>
      <c r="R769" s="7" t="s">
        <v>9151</v>
      </c>
      <c r="S769" s="7" t="s">
        <v>9151</v>
      </c>
      <c r="T769" s="7" t="s">
        <v>9151</v>
      </c>
      <c r="U769" s="7" t="s">
        <v>9151</v>
      </c>
      <c r="V769" s="7" t="s">
        <v>9151</v>
      </c>
      <c r="W769" s="7" t="s">
        <v>9151</v>
      </c>
      <c r="X769" s="7" t="s">
        <v>9151</v>
      </c>
      <c r="Y769" s="7" t="s">
        <v>9151</v>
      </c>
      <c r="Z769" s="7" t="s">
        <v>9151</v>
      </c>
      <c r="AA769" s="7">
        <v>1573779320</v>
      </c>
      <c r="AB769" s="7">
        <v>130.11000000000001</v>
      </c>
      <c r="AC769" s="7">
        <v>130.72</v>
      </c>
    </row>
    <row r="770" spans="1:29" x14ac:dyDescent="0.25">
      <c r="A770" s="7" t="s">
        <v>9151</v>
      </c>
      <c r="B770" s="7" t="s">
        <v>9151</v>
      </c>
      <c r="C770" s="7" t="s">
        <v>9151</v>
      </c>
      <c r="D770" s="7" t="s">
        <v>9151</v>
      </c>
      <c r="E770" s="7">
        <v>-28.4748354</v>
      </c>
      <c r="F770" s="7">
        <v>-48.783753900000001</v>
      </c>
      <c r="G770" s="7" t="s">
        <v>9151</v>
      </c>
      <c r="H770" s="7" t="s">
        <v>9258</v>
      </c>
      <c r="I770" s="7" t="s">
        <v>9258</v>
      </c>
      <c r="J770" s="7" t="s">
        <v>9258</v>
      </c>
      <c r="K770" s="7" t="s">
        <v>9151</v>
      </c>
      <c r="L770" s="7" t="s">
        <v>9151</v>
      </c>
      <c r="M770" s="7" t="s">
        <v>9151</v>
      </c>
      <c r="N770" s="7" t="s">
        <v>9151</v>
      </c>
      <c r="O770" s="7" t="s">
        <v>9151</v>
      </c>
      <c r="P770" s="7" t="s">
        <v>9151</v>
      </c>
      <c r="Q770" s="7" t="s">
        <v>9151</v>
      </c>
      <c r="R770" s="7" t="s">
        <v>9151</v>
      </c>
      <c r="S770" s="7" t="s">
        <v>9151</v>
      </c>
      <c r="T770" s="7" t="s">
        <v>9151</v>
      </c>
      <c r="U770" s="7" t="s">
        <v>9151</v>
      </c>
      <c r="V770" s="7" t="s">
        <v>9151</v>
      </c>
      <c r="W770" s="7" t="s">
        <v>9151</v>
      </c>
      <c r="X770" s="7" t="s">
        <v>9151</v>
      </c>
      <c r="Y770" s="7" t="s">
        <v>9151</v>
      </c>
      <c r="Z770" s="7" t="s">
        <v>9151</v>
      </c>
      <c r="AA770" s="7">
        <v>1573779323</v>
      </c>
      <c r="AB770" s="7">
        <v>130.11000000000001</v>
      </c>
      <c r="AC770" s="7">
        <v>130.72</v>
      </c>
    </row>
    <row r="771" spans="1:29" x14ac:dyDescent="0.25">
      <c r="A771" s="7" t="s">
        <v>9151</v>
      </c>
      <c r="B771" s="7" t="s">
        <v>9151</v>
      </c>
      <c r="C771" s="7" t="s">
        <v>9151</v>
      </c>
      <c r="D771" s="7" t="s">
        <v>9151</v>
      </c>
      <c r="E771" s="7">
        <v>40.535355899999999</v>
      </c>
      <c r="F771" s="7">
        <v>44.769569799999999</v>
      </c>
      <c r="G771" s="7" t="s">
        <v>9151</v>
      </c>
      <c r="H771" s="7" t="s">
        <v>9258</v>
      </c>
      <c r="I771" s="7" t="s">
        <v>9258</v>
      </c>
      <c r="J771" s="7" t="s">
        <v>9258</v>
      </c>
      <c r="K771" s="7" t="s">
        <v>9151</v>
      </c>
      <c r="L771" s="7" t="s">
        <v>9151</v>
      </c>
      <c r="M771" s="7" t="s">
        <v>9151</v>
      </c>
      <c r="N771" s="7" t="s">
        <v>9151</v>
      </c>
      <c r="O771" s="7" t="s">
        <v>9151</v>
      </c>
      <c r="P771" s="7" t="s">
        <v>9151</v>
      </c>
      <c r="Q771" s="7" t="s">
        <v>9151</v>
      </c>
      <c r="R771" s="7" t="s">
        <v>9151</v>
      </c>
      <c r="S771" s="7" t="s">
        <v>9151</v>
      </c>
      <c r="T771" s="7" t="s">
        <v>9151</v>
      </c>
      <c r="U771" s="7" t="s">
        <v>9151</v>
      </c>
      <c r="V771" s="7" t="s">
        <v>9151</v>
      </c>
      <c r="W771" s="7" t="s">
        <v>9151</v>
      </c>
      <c r="X771" s="7" t="s">
        <v>9151</v>
      </c>
      <c r="Y771" s="7" t="s">
        <v>9151</v>
      </c>
      <c r="Z771" s="7" t="s">
        <v>9151</v>
      </c>
      <c r="AA771" s="7">
        <v>1574982613</v>
      </c>
      <c r="AB771" s="7">
        <v>151.47999999999999</v>
      </c>
      <c r="AC771" s="7">
        <v>95.02</v>
      </c>
    </row>
    <row r="772" spans="1:29" x14ac:dyDescent="0.25">
      <c r="A772" s="7" t="s">
        <v>9151</v>
      </c>
      <c r="B772" s="7" t="s">
        <v>9151</v>
      </c>
      <c r="C772" s="7" t="s">
        <v>9151</v>
      </c>
      <c r="D772" s="7" t="s">
        <v>9151</v>
      </c>
      <c r="E772" s="7">
        <v>-4.7673199999999998</v>
      </c>
      <c r="F772" s="7">
        <v>11.862798400000001</v>
      </c>
      <c r="G772" s="7" t="s">
        <v>9151</v>
      </c>
      <c r="H772" s="7" t="s">
        <v>9258</v>
      </c>
      <c r="I772" s="7" t="s">
        <v>9258</v>
      </c>
      <c r="J772" s="7" t="s">
        <v>9258</v>
      </c>
      <c r="K772" s="7" t="s">
        <v>9151</v>
      </c>
      <c r="L772" s="7" t="s">
        <v>9151</v>
      </c>
      <c r="M772" s="7" t="s">
        <v>9151</v>
      </c>
      <c r="N772" s="7" t="s">
        <v>9151</v>
      </c>
      <c r="O772" s="7" t="s">
        <v>9151</v>
      </c>
      <c r="P772" s="7" t="s">
        <v>9151</v>
      </c>
      <c r="Q772" s="7" t="s">
        <v>9151</v>
      </c>
      <c r="R772" s="7" t="s">
        <v>9151</v>
      </c>
      <c r="S772" s="7" t="s">
        <v>9151</v>
      </c>
      <c r="T772" s="7" t="s">
        <v>9151</v>
      </c>
      <c r="U772" s="7" t="s">
        <v>9151</v>
      </c>
      <c r="V772" s="7" t="s">
        <v>9151</v>
      </c>
      <c r="W772" s="7" t="s">
        <v>9151</v>
      </c>
      <c r="X772" s="7" t="s">
        <v>9151</v>
      </c>
      <c r="Y772" s="7" t="s">
        <v>9151</v>
      </c>
      <c r="Z772" s="7" t="s">
        <v>9151</v>
      </c>
      <c r="AA772" s="7">
        <v>1574982572</v>
      </c>
      <c r="AB772" s="7">
        <v>151.47999999999999</v>
      </c>
      <c r="AC772" s="7">
        <v>95.02</v>
      </c>
    </row>
    <row r="773" spans="1:29" x14ac:dyDescent="0.25">
      <c r="A773" s="7" t="s">
        <v>9151</v>
      </c>
      <c r="B773" s="7" t="s">
        <v>9151</v>
      </c>
      <c r="C773" s="7" t="s">
        <v>9151</v>
      </c>
      <c r="D773" s="7" t="s">
        <v>9151</v>
      </c>
      <c r="E773" s="7">
        <v>-6.7974262999999997</v>
      </c>
      <c r="F773" s="7">
        <v>111.1682495</v>
      </c>
      <c r="G773" s="7" t="s">
        <v>9151</v>
      </c>
      <c r="H773" s="7" t="s">
        <v>9258</v>
      </c>
      <c r="I773" s="7" t="s">
        <v>9258</v>
      </c>
      <c r="J773" s="7" t="s">
        <v>9258</v>
      </c>
      <c r="K773" s="7" t="s">
        <v>9151</v>
      </c>
      <c r="L773" s="7" t="s">
        <v>9151</v>
      </c>
      <c r="M773" s="7" t="s">
        <v>9151</v>
      </c>
      <c r="N773" s="7" t="s">
        <v>9151</v>
      </c>
      <c r="O773" s="7" t="s">
        <v>9151</v>
      </c>
      <c r="P773" s="7" t="s">
        <v>9151</v>
      </c>
      <c r="Q773" s="7" t="s">
        <v>9151</v>
      </c>
      <c r="R773" s="7" t="s">
        <v>9151</v>
      </c>
      <c r="S773" s="7" t="s">
        <v>9151</v>
      </c>
      <c r="T773" s="7" t="s">
        <v>9151</v>
      </c>
      <c r="U773" s="7" t="s">
        <v>9151</v>
      </c>
      <c r="V773" s="7" t="s">
        <v>9151</v>
      </c>
      <c r="W773" s="7" t="s">
        <v>9151</v>
      </c>
      <c r="X773" s="7" t="s">
        <v>9151</v>
      </c>
      <c r="Y773" s="7" t="s">
        <v>9151</v>
      </c>
      <c r="Z773" s="7" t="s">
        <v>9151</v>
      </c>
      <c r="AA773" s="7">
        <v>1574982593</v>
      </c>
      <c r="AB773" s="7">
        <v>151.47999999999999</v>
      </c>
      <c r="AC773" s="7">
        <v>95.02</v>
      </c>
    </row>
    <row r="774" spans="1:29" x14ac:dyDescent="0.25">
      <c r="A774" s="7" t="s">
        <v>9151</v>
      </c>
      <c r="B774" s="7" t="s">
        <v>9151</v>
      </c>
      <c r="C774" s="7" t="s">
        <v>9151</v>
      </c>
      <c r="D774" s="7" t="s">
        <v>9151</v>
      </c>
      <c r="E774" s="7">
        <v>51.7173795</v>
      </c>
      <c r="F774" s="7">
        <v>15.4240467</v>
      </c>
      <c r="G774" s="7" t="s">
        <v>9151</v>
      </c>
      <c r="H774" s="7" t="s">
        <v>9258</v>
      </c>
      <c r="I774" s="7" t="s">
        <v>9258</v>
      </c>
      <c r="J774" s="7" t="s">
        <v>9258</v>
      </c>
      <c r="K774" s="7" t="s">
        <v>9151</v>
      </c>
      <c r="L774" s="7" t="s">
        <v>9151</v>
      </c>
      <c r="M774" s="7" t="s">
        <v>9151</v>
      </c>
      <c r="N774" s="7" t="s">
        <v>9151</v>
      </c>
      <c r="O774" s="7" t="s">
        <v>9151</v>
      </c>
      <c r="P774" s="7" t="s">
        <v>9151</v>
      </c>
      <c r="Q774" s="7" t="s">
        <v>9151</v>
      </c>
      <c r="R774" s="7" t="s">
        <v>9151</v>
      </c>
      <c r="S774" s="7" t="s">
        <v>9151</v>
      </c>
      <c r="T774" s="7" t="s">
        <v>9151</v>
      </c>
      <c r="U774" s="7" t="s">
        <v>9151</v>
      </c>
      <c r="V774" s="7" t="s">
        <v>9151</v>
      </c>
      <c r="W774" s="7" t="s">
        <v>9151</v>
      </c>
      <c r="X774" s="7" t="s">
        <v>9151</v>
      </c>
      <c r="Y774" s="7" t="s">
        <v>9151</v>
      </c>
      <c r="Z774" s="7" t="s">
        <v>9151</v>
      </c>
      <c r="AA774" s="7">
        <v>1574982604</v>
      </c>
      <c r="AB774" s="7">
        <v>151.47999999999999</v>
      </c>
      <c r="AC774" s="7">
        <v>95.02</v>
      </c>
    </row>
    <row r="775" spans="1:29" x14ac:dyDescent="0.25">
      <c r="A775" s="7" t="s">
        <v>9151</v>
      </c>
      <c r="B775" s="7" t="s">
        <v>9151</v>
      </c>
      <c r="C775" s="7" t="s">
        <v>9151</v>
      </c>
      <c r="D775" s="7" t="s">
        <v>9151</v>
      </c>
      <c r="E775" s="7" t="s">
        <v>9258</v>
      </c>
      <c r="F775" s="7" t="s">
        <v>9258</v>
      </c>
      <c r="G775" s="7" t="s">
        <v>9258</v>
      </c>
      <c r="H775" s="7">
        <v>47.349916</v>
      </c>
      <c r="I775" s="7">
        <v>130.29796400000001</v>
      </c>
      <c r="J775" s="7" t="s">
        <v>9151</v>
      </c>
      <c r="K775" s="7" t="s">
        <v>9151</v>
      </c>
      <c r="L775" s="7" t="s">
        <v>9151</v>
      </c>
      <c r="M775" s="7" t="s">
        <v>9151</v>
      </c>
      <c r="N775" s="7" t="s">
        <v>9151</v>
      </c>
      <c r="O775" s="7" t="s">
        <v>9151</v>
      </c>
      <c r="P775" s="7" t="s">
        <v>9151</v>
      </c>
      <c r="Q775" s="7" t="s">
        <v>9151</v>
      </c>
      <c r="R775" s="7" t="s">
        <v>9151</v>
      </c>
      <c r="S775" s="7" t="s">
        <v>9151</v>
      </c>
      <c r="T775" s="7" t="s">
        <v>9151</v>
      </c>
      <c r="U775" s="7" t="s">
        <v>9151</v>
      </c>
      <c r="V775" s="7" t="s">
        <v>9151</v>
      </c>
      <c r="W775" s="7" t="s">
        <v>9151</v>
      </c>
      <c r="X775" s="7" t="s">
        <v>9151</v>
      </c>
      <c r="Y775" s="7" t="s">
        <v>9151</v>
      </c>
      <c r="Z775" s="7" t="s">
        <v>9151</v>
      </c>
      <c r="AA775" s="7" t="s">
        <v>9258</v>
      </c>
      <c r="AB775" s="7" t="s">
        <v>9258</v>
      </c>
      <c r="AC775" s="7" t="s">
        <v>9258</v>
      </c>
    </row>
    <row r="776" spans="1:29" x14ac:dyDescent="0.25">
      <c r="A776" s="7" t="s">
        <v>9151</v>
      </c>
      <c r="B776" s="7" t="s">
        <v>9151</v>
      </c>
      <c r="C776" s="7" t="s">
        <v>9151</v>
      </c>
      <c r="D776" s="7" t="s">
        <v>9151</v>
      </c>
      <c r="E776" s="7" t="s">
        <v>9258</v>
      </c>
      <c r="F776" s="7" t="s">
        <v>9258</v>
      </c>
      <c r="G776" s="7" t="s">
        <v>9258</v>
      </c>
      <c r="H776" s="7">
        <v>-4.8220831000000004</v>
      </c>
      <c r="I776" s="7">
        <v>-42.164499399999997</v>
      </c>
      <c r="J776" s="7" t="s">
        <v>9151</v>
      </c>
      <c r="K776" s="7" t="s">
        <v>9151</v>
      </c>
      <c r="L776" s="7" t="s">
        <v>9151</v>
      </c>
      <c r="M776" s="7" t="s">
        <v>9151</v>
      </c>
      <c r="N776" s="7" t="s">
        <v>9151</v>
      </c>
      <c r="O776" s="7" t="s">
        <v>9151</v>
      </c>
      <c r="P776" s="7" t="s">
        <v>9151</v>
      </c>
      <c r="Q776" s="7" t="s">
        <v>9151</v>
      </c>
      <c r="R776" s="7" t="s">
        <v>9151</v>
      </c>
      <c r="S776" s="7" t="s">
        <v>9151</v>
      </c>
      <c r="T776" s="7" t="s">
        <v>9151</v>
      </c>
      <c r="U776" s="7" t="s">
        <v>9151</v>
      </c>
      <c r="V776" s="7" t="s">
        <v>9151</v>
      </c>
      <c r="W776" s="7" t="s">
        <v>9151</v>
      </c>
      <c r="X776" s="7" t="s">
        <v>9151</v>
      </c>
      <c r="Y776" s="7" t="s">
        <v>9151</v>
      </c>
      <c r="Z776" s="7" t="s">
        <v>9151</v>
      </c>
      <c r="AA776" s="7" t="s">
        <v>9258</v>
      </c>
      <c r="AB776" s="7" t="s">
        <v>9258</v>
      </c>
      <c r="AC776" s="7" t="s">
        <v>9258</v>
      </c>
    </row>
    <row r="777" spans="1:29" x14ac:dyDescent="0.25">
      <c r="A777" s="7" t="s">
        <v>9151</v>
      </c>
      <c r="B777" s="7" t="s">
        <v>9151</v>
      </c>
      <c r="C777" s="7" t="s">
        <v>9151</v>
      </c>
      <c r="D777" s="7" t="s">
        <v>9151</v>
      </c>
      <c r="E777" s="7" t="s">
        <v>9258</v>
      </c>
      <c r="F777" s="7" t="s">
        <v>9258</v>
      </c>
      <c r="G777" s="7" t="s">
        <v>9258</v>
      </c>
      <c r="H777" s="7">
        <v>36.494677000000003</v>
      </c>
      <c r="I777" s="7">
        <v>117.694692</v>
      </c>
      <c r="J777" s="7" t="s">
        <v>9151</v>
      </c>
      <c r="K777" s="7" t="s">
        <v>9151</v>
      </c>
      <c r="L777" s="7" t="s">
        <v>9151</v>
      </c>
      <c r="M777" s="7" t="s">
        <v>9151</v>
      </c>
      <c r="N777" s="7" t="s">
        <v>9151</v>
      </c>
      <c r="O777" s="7" t="s">
        <v>9151</v>
      </c>
      <c r="P777" s="7" t="s">
        <v>9151</v>
      </c>
      <c r="Q777" s="7" t="s">
        <v>9151</v>
      </c>
      <c r="R777" s="7" t="s">
        <v>9151</v>
      </c>
      <c r="S777" s="7" t="s">
        <v>9151</v>
      </c>
      <c r="T777" s="7" t="s">
        <v>9151</v>
      </c>
      <c r="U777" s="7" t="s">
        <v>9151</v>
      </c>
      <c r="V777" s="7" t="s">
        <v>9151</v>
      </c>
      <c r="W777" s="7" t="s">
        <v>9151</v>
      </c>
      <c r="X777" s="7" t="s">
        <v>9151</v>
      </c>
      <c r="Y777" s="7" t="s">
        <v>9151</v>
      </c>
      <c r="Z777" s="7" t="s">
        <v>9151</v>
      </c>
      <c r="AA777" s="7" t="s">
        <v>9258</v>
      </c>
      <c r="AB777" s="7" t="s">
        <v>9258</v>
      </c>
      <c r="AC777" s="7" t="s">
        <v>9258</v>
      </c>
    </row>
    <row r="778" spans="1:29" x14ac:dyDescent="0.25">
      <c r="A778" s="7" t="s">
        <v>9151</v>
      </c>
      <c r="B778" s="7" t="s">
        <v>9151</v>
      </c>
      <c r="C778" s="7" t="s">
        <v>9151</v>
      </c>
      <c r="D778" s="7" t="s">
        <v>9151</v>
      </c>
      <c r="E778" s="7" t="s">
        <v>9258</v>
      </c>
      <c r="F778" s="7" t="s">
        <v>9258</v>
      </c>
      <c r="G778" s="7" t="s">
        <v>9258</v>
      </c>
      <c r="H778" s="7">
        <v>45.080425400000003</v>
      </c>
      <c r="I778" s="7">
        <v>14.0845863</v>
      </c>
      <c r="J778" s="7" t="s">
        <v>9151</v>
      </c>
      <c r="K778" s="7" t="s">
        <v>9151</v>
      </c>
      <c r="L778" s="7" t="s">
        <v>9151</v>
      </c>
      <c r="M778" s="7" t="s">
        <v>9151</v>
      </c>
      <c r="N778" s="7" t="s">
        <v>9151</v>
      </c>
      <c r="O778" s="7" t="s">
        <v>9151</v>
      </c>
      <c r="P778" s="7" t="s">
        <v>9151</v>
      </c>
      <c r="Q778" s="7" t="s">
        <v>9151</v>
      </c>
      <c r="R778" s="7" t="s">
        <v>9151</v>
      </c>
      <c r="S778" s="7" t="s">
        <v>9151</v>
      </c>
      <c r="T778" s="7" t="s">
        <v>9151</v>
      </c>
      <c r="U778" s="7" t="s">
        <v>9151</v>
      </c>
      <c r="V778" s="7" t="s">
        <v>9151</v>
      </c>
      <c r="W778" s="7" t="s">
        <v>9151</v>
      </c>
      <c r="X778" s="7" t="s">
        <v>9151</v>
      </c>
      <c r="Y778" s="7" t="s">
        <v>9151</v>
      </c>
      <c r="Z778" s="7" t="s">
        <v>9151</v>
      </c>
      <c r="AA778" s="7" t="s">
        <v>9258</v>
      </c>
      <c r="AB778" s="7" t="s">
        <v>9258</v>
      </c>
      <c r="AC778" s="7" t="s">
        <v>9258</v>
      </c>
    </row>
    <row r="779" spans="1:29" x14ac:dyDescent="0.25">
      <c r="A779" s="7" t="s">
        <v>9151</v>
      </c>
      <c r="B779" s="7" t="s">
        <v>9151</v>
      </c>
      <c r="C779" s="7" t="s">
        <v>9151</v>
      </c>
      <c r="D779" s="7" t="s">
        <v>9151</v>
      </c>
      <c r="E779" s="7" t="s">
        <v>9258</v>
      </c>
      <c r="F779" s="7" t="s">
        <v>9258</v>
      </c>
      <c r="G779" s="7" t="s">
        <v>9258</v>
      </c>
      <c r="H779" s="7">
        <v>65.008155900000006</v>
      </c>
      <c r="I779" s="7">
        <v>17.006140599999998</v>
      </c>
      <c r="J779" s="7" t="s">
        <v>9151</v>
      </c>
      <c r="K779" s="7" t="s">
        <v>9151</v>
      </c>
      <c r="L779" s="7" t="s">
        <v>9151</v>
      </c>
      <c r="M779" s="7" t="s">
        <v>9151</v>
      </c>
      <c r="N779" s="7" t="s">
        <v>9151</v>
      </c>
      <c r="O779" s="7" t="s">
        <v>9151</v>
      </c>
      <c r="P779" s="7" t="s">
        <v>9151</v>
      </c>
      <c r="Q779" s="7" t="s">
        <v>9151</v>
      </c>
      <c r="R779" s="7" t="s">
        <v>9151</v>
      </c>
      <c r="S779" s="7" t="s">
        <v>9151</v>
      </c>
      <c r="T779" s="7" t="s">
        <v>9151</v>
      </c>
      <c r="U779" s="7" t="s">
        <v>9151</v>
      </c>
      <c r="V779" s="7" t="s">
        <v>9151</v>
      </c>
      <c r="W779" s="7" t="s">
        <v>9151</v>
      </c>
      <c r="X779" s="7" t="s">
        <v>9151</v>
      </c>
      <c r="Y779" s="7" t="s">
        <v>9151</v>
      </c>
      <c r="Z779" s="7" t="s">
        <v>9151</v>
      </c>
      <c r="AA779" s="7" t="s">
        <v>9258</v>
      </c>
      <c r="AB779" s="7" t="s">
        <v>9258</v>
      </c>
      <c r="AC779" s="7" t="s">
        <v>9258</v>
      </c>
    </row>
    <row r="780" spans="1:29" x14ac:dyDescent="0.25">
      <c r="A780" s="7" t="s">
        <v>9151</v>
      </c>
      <c r="B780" s="7" t="s">
        <v>9151</v>
      </c>
      <c r="C780" s="7" t="s">
        <v>9151</v>
      </c>
      <c r="D780" s="7" t="s">
        <v>9151</v>
      </c>
      <c r="E780" s="7">
        <v>5.5762689999999999</v>
      </c>
      <c r="F780" s="7">
        <v>-74.889556999999996</v>
      </c>
      <c r="G780" s="7" t="s">
        <v>9151</v>
      </c>
      <c r="H780" s="7" t="s">
        <v>9258</v>
      </c>
      <c r="I780" s="7" t="s">
        <v>9258</v>
      </c>
      <c r="J780" s="7" t="s">
        <v>9258</v>
      </c>
      <c r="K780" s="7" t="s">
        <v>9151</v>
      </c>
      <c r="L780" s="7" t="s">
        <v>9151</v>
      </c>
      <c r="M780" s="7" t="s">
        <v>9151</v>
      </c>
      <c r="N780" s="7" t="s">
        <v>9151</v>
      </c>
      <c r="O780" s="7" t="s">
        <v>9151</v>
      </c>
      <c r="P780" s="7" t="s">
        <v>9151</v>
      </c>
      <c r="Q780" s="7" t="s">
        <v>9151</v>
      </c>
      <c r="R780" s="7" t="s">
        <v>9151</v>
      </c>
      <c r="S780" s="7" t="s">
        <v>9151</v>
      </c>
      <c r="T780" s="7" t="s">
        <v>9151</v>
      </c>
      <c r="U780" s="7" t="s">
        <v>9151</v>
      </c>
      <c r="V780" s="7" t="s">
        <v>9151</v>
      </c>
      <c r="W780" s="7" t="s">
        <v>9151</v>
      </c>
      <c r="X780" s="7" t="s">
        <v>9151</v>
      </c>
      <c r="Y780" s="7" t="s">
        <v>9151</v>
      </c>
      <c r="Z780" s="7" t="s">
        <v>9151</v>
      </c>
      <c r="AA780" s="7">
        <v>1566303199</v>
      </c>
      <c r="AB780" s="7">
        <v>116.39</v>
      </c>
      <c r="AC780" s="7">
        <v>50.1</v>
      </c>
    </row>
    <row r="781" spans="1:29" x14ac:dyDescent="0.25">
      <c r="A781" s="7" t="s">
        <v>9151</v>
      </c>
      <c r="B781" s="7" t="s">
        <v>9151</v>
      </c>
      <c r="C781" s="7" t="s">
        <v>9151</v>
      </c>
      <c r="D781" s="7" t="s">
        <v>9151</v>
      </c>
      <c r="E781" s="7">
        <v>23.07555</v>
      </c>
      <c r="F781" s="7">
        <v>112.007814</v>
      </c>
      <c r="G781" s="7" t="s">
        <v>9151</v>
      </c>
      <c r="H781" s="7" t="s">
        <v>9258</v>
      </c>
      <c r="I781" s="7" t="s">
        <v>9258</v>
      </c>
      <c r="J781" s="7" t="s">
        <v>9258</v>
      </c>
      <c r="K781" s="7" t="s">
        <v>9151</v>
      </c>
      <c r="L781" s="7" t="s">
        <v>9151</v>
      </c>
      <c r="M781" s="7" t="s">
        <v>9151</v>
      </c>
      <c r="N781" s="7" t="s">
        <v>9151</v>
      </c>
      <c r="O781" s="7" t="s">
        <v>9151</v>
      </c>
      <c r="P781" s="7" t="s">
        <v>9151</v>
      </c>
      <c r="Q781" s="7" t="s">
        <v>9151</v>
      </c>
      <c r="R781" s="7" t="s">
        <v>9151</v>
      </c>
      <c r="S781" s="7" t="s">
        <v>9151</v>
      </c>
      <c r="T781" s="7" t="s">
        <v>9151</v>
      </c>
      <c r="U781" s="7" t="s">
        <v>9151</v>
      </c>
      <c r="V781" s="7" t="s">
        <v>9151</v>
      </c>
      <c r="W781" s="7" t="s">
        <v>9151</v>
      </c>
      <c r="X781" s="7" t="s">
        <v>9151</v>
      </c>
      <c r="Y781" s="7" t="s">
        <v>9151</v>
      </c>
      <c r="Z781" s="7" t="s">
        <v>9151</v>
      </c>
      <c r="AA781" s="7">
        <v>1566303200</v>
      </c>
      <c r="AB781" s="7">
        <v>116.39</v>
      </c>
      <c r="AC781" s="7">
        <v>50.1</v>
      </c>
    </row>
    <row r="782" spans="1:29" x14ac:dyDescent="0.25">
      <c r="A782" s="7" t="s">
        <v>9151</v>
      </c>
      <c r="B782" s="7" t="s">
        <v>9151</v>
      </c>
      <c r="C782" s="7" t="s">
        <v>9151</v>
      </c>
      <c r="D782" s="7" t="s">
        <v>9151</v>
      </c>
      <c r="E782" s="7">
        <v>52.039119200000002</v>
      </c>
      <c r="F782" s="7">
        <v>39.740836199999997</v>
      </c>
      <c r="G782" s="7" t="s">
        <v>9151</v>
      </c>
      <c r="H782" s="7" t="s">
        <v>9258</v>
      </c>
      <c r="I782" s="7" t="s">
        <v>9258</v>
      </c>
      <c r="J782" s="7" t="s">
        <v>9258</v>
      </c>
      <c r="K782" s="7" t="s">
        <v>9151</v>
      </c>
      <c r="L782" s="7" t="s">
        <v>9151</v>
      </c>
      <c r="M782" s="7" t="s">
        <v>9151</v>
      </c>
      <c r="N782" s="7" t="s">
        <v>9151</v>
      </c>
      <c r="O782" s="7" t="s">
        <v>9151</v>
      </c>
      <c r="P782" s="7" t="s">
        <v>9151</v>
      </c>
      <c r="Q782" s="7" t="s">
        <v>9151</v>
      </c>
      <c r="R782" s="7" t="s">
        <v>9151</v>
      </c>
      <c r="S782" s="7" t="s">
        <v>9151</v>
      </c>
      <c r="T782" s="7" t="s">
        <v>9151</v>
      </c>
      <c r="U782" s="7" t="s">
        <v>9151</v>
      </c>
      <c r="V782" s="7" t="s">
        <v>9151</v>
      </c>
      <c r="W782" s="7" t="s">
        <v>9151</v>
      </c>
      <c r="X782" s="7" t="s">
        <v>9151</v>
      </c>
      <c r="Y782" s="7" t="s">
        <v>9151</v>
      </c>
      <c r="Z782" s="7" t="s">
        <v>9151</v>
      </c>
      <c r="AA782" s="7">
        <v>1566303221</v>
      </c>
      <c r="AB782" s="7">
        <v>116.39</v>
      </c>
      <c r="AC782" s="7">
        <v>50.1</v>
      </c>
    </row>
    <row r="783" spans="1:29" x14ac:dyDescent="0.25">
      <c r="A783" s="7" t="s">
        <v>9151</v>
      </c>
      <c r="B783" s="7" t="s">
        <v>9151</v>
      </c>
      <c r="C783" s="7" t="s">
        <v>9151</v>
      </c>
      <c r="D783" s="7" t="s">
        <v>9151</v>
      </c>
      <c r="E783" s="7">
        <v>55.012139300000001</v>
      </c>
      <c r="F783" s="7">
        <v>88.466569699999994</v>
      </c>
      <c r="G783" s="7" t="s">
        <v>9151</v>
      </c>
      <c r="H783" s="7" t="s">
        <v>9258</v>
      </c>
      <c r="I783" s="7" t="s">
        <v>9258</v>
      </c>
      <c r="J783" s="7" t="s">
        <v>9258</v>
      </c>
      <c r="K783" s="7" t="s">
        <v>9151</v>
      </c>
      <c r="L783" s="7" t="s">
        <v>9151</v>
      </c>
      <c r="M783" s="7" t="s">
        <v>9151</v>
      </c>
      <c r="N783" s="7" t="s">
        <v>9151</v>
      </c>
      <c r="O783" s="7" t="s">
        <v>9151</v>
      </c>
      <c r="P783" s="7" t="s">
        <v>9151</v>
      </c>
      <c r="Q783" s="7" t="s">
        <v>9151</v>
      </c>
      <c r="R783" s="7" t="s">
        <v>9151</v>
      </c>
      <c r="S783" s="7" t="s">
        <v>9151</v>
      </c>
      <c r="T783" s="7" t="s">
        <v>9151</v>
      </c>
      <c r="U783" s="7" t="s">
        <v>9151</v>
      </c>
      <c r="V783" s="7" t="s">
        <v>9151</v>
      </c>
      <c r="W783" s="7" t="s">
        <v>9151</v>
      </c>
      <c r="X783" s="7" t="s">
        <v>9151</v>
      </c>
      <c r="Y783" s="7" t="s">
        <v>9151</v>
      </c>
      <c r="Z783" s="7" t="s">
        <v>9151</v>
      </c>
      <c r="AA783" s="7">
        <v>1566303217</v>
      </c>
      <c r="AB783" s="7">
        <v>116.39</v>
      </c>
      <c r="AC783" s="7">
        <v>50.1</v>
      </c>
    </row>
    <row r="784" spans="1:29" x14ac:dyDescent="0.25">
      <c r="A784" s="7" t="s">
        <v>9151</v>
      </c>
      <c r="B784" s="7" t="s">
        <v>9151</v>
      </c>
      <c r="C784" s="7" t="s">
        <v>9151</v>
      </c>
      <c r="D784" s="7" t="s">
        <v>9151</v>
      </c>
      <c r="E784" s="7" t="s">
        <v>9258</v>
      </c>
      <c r="F784" s="7" t="s">
        <v>9258</v>
      </c>
      <c r="G784" s="7" t="s">
        <v>9258</v>
      </c>
      <c r="H784" s="7">
        <v>26.008257</v>
      </c>
      <c r="I784" s="7">
        <v>115.16202800000001</v>
      </c>
      <c r="J784" s="7" t="s">
        <v>9151</v>
      </c>
      <c r="K784" s="7" t="s">
        <v>9151</v>
      </c>
      <c r="L784" s="7" t="s">
        <v>9151</v>
      </c>
      <c r="M784" s="7" t="s">
        <v>9151</v>
      </c>
      <c r="N784" s="7" t="s">
        <v>9151</v>
      </c>
      <c r="O784" s="7" t="s">
        <v>9151</v>
      </c>
      <c r="P784" s="7" t="s">
        <v>9151</v>
      </c>
      <c r="Q784" s="7" t="s">
        <v>9151</v>
      </c>
      <c r="R784" s="7" t="s">
        <v>9151</v>
      </c>
      <c r="S784" s="7" t="s">
        <v>9151</v>
      </c>
      <c r="T784" s="7" t="s">
        <v>9151</v>
      </c>
      <c r="U784" s="7" t="s">
        <v>9151</v>
      </c>
      <c r="V784" s="7" t="s">
        <v>9151</v>
      </c>
      <c r="W784" s="7" t="s">
        <v>9151</v>
      </c>
      <c r="X784" s="7" t="s">
        <v>9151</v>
      </c>
      <c r="Y784" s="7" t="s">
        <v>9151</v>
      </c>
      <c r="Z784" s="7" t="s">
        <v>9151</v>
      </c>
      <c r="AA784" s="7" t="s">
        <v>9258</v>
      </c>
      <c r="AB784" s="7" t="s">
        <v>9258</v>
      </c>
      <c r="AC784" s="7" t="s">
        <v>9258</v>
      </c>
    </row>
    <row r="785" spans="1:29" x14ac:dyDescent="0.25">
      <c r="A785" s="7" t="s">
        <v>9151</v>
      </c>
      <c r="B785" s="7" t="s">
        <v>9151</v>
      </c>
      <c r="C785" s="7" t="s">
        <v>9151</v>
      </c>
      <c r="D785" s="7" t="s">
        <v>9151</v>
      </c>
      <c r="E785" s="7">
        <v>30.531265699999999</v>
      </c>
      <c r="F785" s="7">
        <v>-7.9238784999999998</v>
      </c>
      <c r="G785" s="7" t="s">
        <v>9151</v>
      </c>
      <c r="H785" s="7" t="s">
        <v>9258</v>
      </c>
      <c r="I785" s="7" t="s">
        <v>9258</v>
      </c>
      <c r="J785" s="7" t="s">
        <v>9258</v>
      </c>
      <c r="K785" s="7" t="s">
        <v>9151</v>
      </c>
      <c r="L785" s="7" t="s">
        <v>9151</v>
      </c>
      <c r="M785" s="7" t="s">
        <v>9151</v>
      </c>
      <c r="N785" s="7" t="s">
        <v>9151</v>
      </c>
      <c r="O785" s="7" t="s">
        <v>9151</v>
      </c>
      <c r="P785" s="7" t="s">
        <v>9151</v>
      </c>
      <c r="Q785" s="7" t="s">
        <v>9151</v>
      </c>
      <c r="R785" s="7" t="s">
        <v>9151</v>
      </c>
      <c r="S785" s="7" t="s">
        <v>9151</v>
      </c>
      <c r="T785" s="7" t="s">
        <v>9151</v>
      </c>
      <c r="U785" s="7" t="s">
        <v>9151</v>
      </c>
      <c r="V785" s="7" t="s">
        <v>9151</v>
      </c>
      <c r="W785" s="7" t="s">
        <v>9151</v>
      </c>
      <c r="X785" s="7" t="s">
        <v>9151</v>
      </c>
      <c r="Y785" s="7" t="s">
        <v>9151</v>
      </c>
      <c r="Z785" s="7" t="s">
        <v>9151</v>
      </c>
      <c r="AA785" s="7">
        <v>1572108009</v>
      </c>
      <c r="AB785" s="7">
        <v>38.270000000000003</v>
      </c>
      <c r="AC785" s="7">
        <v>135.94999999999999</v>
      </c>
    </row>
    <row r="786" spans="1:29" x14ac:dyDescent="0.25">
      <c r="A786" s="7" t="s">
        <v>9151</v>
      </c>
      <c r="B786" s="7" t="s">
        <v>9151</v>
      </c>
      <c r="C786" s="7" t="s">
        <v>9151</v>
      </c>
      <c r="D786" s="7" t="s">
        <v>9151</v>
      </c>
      <c r="E786" s="7">
        <v>-34.604577499999998</v>
      </c>
      <c r="F786" s="7">
        <v>-58.3799949</v>
      </c>
      <c r="G786" s="7" t="s">
        <v>9151</v>
      </c>
      <c r="H786" s="7" t="s">
        <v>9258</v>
      </c>
      <c r="I786" s="7" t="s">
        <v>9258</v>
      </c>
      <c r="J786" s="7" t="s">
        <v>9258</v>
      </c>
      <c r="K786" s="7" t="s">
        <v>9151</v>
      </c>
      <c r="L786" s="7" t="s">
        <v>9151</v>
      </c>
      <c r="M786" s="7" t="s">
        <v>9151</v>
      </c>
      <c r="N786" s="7" t="s">
        <v>9151</v>
      </c>
      <c r="O786" s="7" t="s">
        <v>9151</v>
      </c>
      <c r="P786" s="7" t="s">
        <v>9151</v>
      </c>
      <c r="Q786" s="7" t="s">
        <v>9151</v>
      </c>
      <c r="R786" s="7" t="s">
        <v>9151</v>
      </c>
      <c r="S786" s="7" t="s">
        <v>9151</v>
      </c>
      <c r="T786" s="7" t="s">
        <v>9151</v>
      </c>
      <c r="U786" s="7" t="s">
        <v>9151</v>
      </c>
      <c r="V786" s="7" t="s">
        <v>9151</v>
      </c>
      <c r="W786" s="7" t="s">
        <v>9151</v>
      </c>
      <c r="X786" s="7" t="s">
        <v>9151</v>
      </c>
      <c r="Y786" s="7" t="s">
        <v>9151</v>
      </c>
      <c r="Z786" s="7" t="s">
        <v>9151</v>
      </c>
      <c r="AA786" s="7">
        <v>1572107979</v>
      </c>
      <c r="AB786" s="7">
        <v>38.270000000000003</v>
      </c>
      <c r="AC786" s="7">
        <v>135.94999999999999</v>
      </c>
    </row>
    <row r="787" spans="1:29" x14ac:dyDescent="0.25">
      <c r="A787" s="7" t="s">
        <v>9151</v>
      </c>
      <c r="B787" s="7" t="s">
        <v>9151</v>
      </c>
      <c r="C787" s="7" t="s">
        <v>9151</v>
      </c>
      <c r="D787" s="7" t="s">
        <v>9151</v>
      </c>
      <c r="E787" s="7">
        <v>30.199687999999998</v>
      </c>
      <c r="F787" s="7">
        <v>110.674706</v>
      </c>
      <c r="G787" s="7" t="s">
        <v>9151</v>
      </c>
      <c r="H787" s="7" t="s">
        <v>9258</v>
      </c>
      <c r="I787" s="7" t="s">
        <v>9258</v>
      </c>
      <c r="J787" s="7" t="s">
        <v>9258</v>
      </c>
      <c r="K787" s="7" t="s">
        <v>9151</v>
      </c>
      <c r="L787" s="7" t="s">
        <v>9151</v>
      </c>
      <c r="M787" s="7" t="s">
        <v>9151</v>
      </c>
      <c r="N787" s="7" t="s">
        <v>9151</v>
      </c>
      <c r="O787" s="7" t="s">
        <v>9151</v>
      </c>
      <c r="P787" s="7" t="s">
        <v>9151</v>
      </c>
      <c r="Q787" s="7" t="s">
        <v>9151</v>
      </c>
      <c r="R787" s="7" t="s">
        <v>9151</v>
      </c>
      <c r="S787" s="7" t="s">
        <v>9151</v>
      </c>
      <c r="T787" s="7" t="s">
        <v>9151</v>
      </c>
      <c r="U787" s="7" t="s">
        <v>9151</v>
      </c>
      <c r="V787" s="7" t="s">
        <v>9151</v>
      </c>
      <c r="W787" s="7" t="s">
        <v>9151</v>
      </c>
      <c r="X787" s="7" t="s">
        <v>9151</v>
      </c>
      <c r="Y787" s="7" t="s">
        <v>9151</v>
      </c>
      <c r="Z787" s="7" t="s">
        <v>9151</v>
      </c>
      <c r="AA787" s="7">
        <v>1572107955</v>
      </c>
      <c r="AB787" s="7">
        <v>38.270000000000003</v>
      </c>
      <c r="AC787" s="7">
        <v>135.94999999999999</v>
      </c>
    </row>
    <row r="788" spans="1:29" x14ac:dyDescent="0.25">
      <c r="A788" s="7" t="s">
        <v>9151</v>
      </c>
      <c r="B788" s="7" t="s">
        <v>9151</v>
      </c>
      <c r="C788" s="7" t="s">
        <v>9151</v>
      </c>
      <c r="D788" s="7" t="s">
        <v>9151</v>
      </c>
      <c r="E788" s="7">
        <v>-3.2833329999999998</v>
      </c>
      <c r="F788" s="7">
        <v>115.75</v>
      </c>
      <c r="G788" s="7" t="s">
        <v>9151</v>
      </c>
      <c r="H788" s="7" t="s">
        <v>9258</v>
      </c>
      <c r="I788" s="7" t="s">
        <v>9258</v>
      </c>
      <c r="J788" s="7" t="s">
        <v>9258</v>
      </c>
      <c r="K788" s="7" t="s">
        <v>9151</v>
      </c>
      <c r="L788" s="7" t="s">
        <v>9151</v>
      </c>
      <c r="M788" s="7" t="s">
        <v>9151</v>
      </c>
      <c r="N788" s="7" t="s">
        <v>9151</v>
      </c>
      <c r="O788" s="7" t="s">
        <v>9151</v>
      </c>
      <c r="P788" s="7" t="s">
        <v>9151</v>
      </c>
      <c r="Q788" s="7" t="s">
        <v>9151</v>
      </c>
      <c r="R788" s="7" t="s">
        <v>9151</v>
      </c>
      <c r="S788" s="7" t="s">
        <v>9151</v>
      </c>
      <c r="T788" s="7" t="s">
        <v>9151</v>
      </c>
      <c r="U788" s="7" t="s">
        <v>9151</v>
      </c>
      <c r="V788" s="7" t="s">
        <v>9151</v>
      </c>
      <c r="W788" s="7" t="s">
        <v>9151</v>
      </c>
      <c r="X788" s="7" t="s">
        <v>9151</v>
      </c>
      <c r="Y788" s="7" t="s">
        <v>9151</v>
      </c>
      <c r="Z788" s="7" t="s">
        <v>9151</v>
      </c>
      <c r="AA788" s="7">
        <v>1572107981</v>
      </c>
      <c r="AB788" s="7">
        <v>38.270000000000003</v>
      </c>
      <c r="AC788" s="7">
        <v>135.94999999999999</v>
      </c>
    </row>
    <row r="789" spans="1:29" x14ac:dyDescent="0.25">
      <c r="A789" s="7" t="s">
        <v>9151</v>
      </c>
      <c r="B789" s="7" t="s">
        <v>9151</v>
      </c>
      <c r="C789" s="7" t="s">
        <v>9151</v>
      </c>
      <c r="D789" s="7" t="s">
        <v>9151</v>
      </c>
      <c r="E789" s="7">
        <v>17.8579334</v>
      </c>
      <c r="F789" s="7">
        <v>-93.154809099999994</v>
      </c>
      <c r="G789" s="7" t="s">
        <v>9151</v>
      </c>
      <c r="H789" s="7" t="s">
        <v>9258</v>
      </c>
      <c r="I789" s="7" t="s">
        <v>9258</v>
      </c>
      <c r="J789" s="7" t="s">
        <v>9258</v>
      </c>
      <c r="K789" s="7" t="s">
        <v>9151</v>
      </c>
      <c r="L789" s="7" t="s">
        <v>9151</v>
      </c>
      <c r="M789" s="7" t="s">
        <v>9151</v>
      </c>
      <c r="N789" s="7" t="s">
        <v>9151</v>
      </c>
      <c r="O789" s="7" t="s">
        <v>9151</v>
      </c>
      <c r="P789" s="7" t="s">
        <v>9151</v>
      </c>
      <c r="Q789" s="7" t="s">
        <v>9151</v>
      </c>
      <c r="R789" s="7" t="s">
        <v>9151</v>
      </c>
      <c r="S789" s="7" t="s">
        <v>9151</v>
      </c>
      <c r="T789" s="7" t="s">
        <v>9151</v>
      </c>
      <c r="U789" s="7" t="s">
        <v>9151</v>
      </c>
      <c r="V789" s="7" t="s">
        <v>9151</v>
      </c>
      <c r="W789" s="7" t="s">
        <v>9151</v>
      </c>
      <c r="X789" s="7" t="s">
        <v>9151</v>
      </c>
      <c r="Y789" s="7" t="s">
        <v>9151</v>
      </c>
      <c r="Z789" s="7" t="s">
        <v>9151</v>
      </c>
      <c r="AA789" s="7">
        <v>1572107992</v>
      </c>
      <c r="AB789" s="7">
        <v>38.270000000000003</v>
      </c>
      <c r="AC789" s="7">
        <v>135.94999999999999</v>
      </c>
    </row>
    <row r="790" spans="1:29" x14ac:dyDescent="0.25">
      <c r="A790" s="7" t="s">
        <v>9151</v>
      </c>
      <c r="B790" s="7" t="s">
        <v>9151</v>
      </c>
      <c r="C790" s="7" t="s">
        <v>9151</v>
      </c>
      <c r="D790" s="7" t="s">
        <v>9151</v>
      </c>
      <c r="E790" s="7" t="s">
        <v>9258</v>
      </c>
      <c r="F790" s="7" t="s">
        <v>9258</v>
      </c>
      <c r="G790" s="7" t="s">
        <v>9258</v>
      </c>
      <c r="H790" s="7">
        <v>63.860192300000001</v>
      </c>
      <c r="I790" s="7">
        <v>23.454113599999999</v>
      </c>
      <c r="J790" s="7" t="s">
        <v>9151</v>
      </c>
      <c r="K790" s="7" t="s">
        <v>9151</v>
      </c>
      <c r="L790" s="7" t="s">
        <v>9151</v>
      </c>
      <c r="M790" s="7" t="s">
        <v>9151</v>
      </c>
      <c r="N790" s="7" t="s">
        <v>9151</v>
      </c>
      <c r="O790" s="7" t="s">
        <v>9151</v>
      </c>
      <c r="P790" s="7" t="s">
        <v>9151</v>
      </c>
      <c r="Q790" s="7" t="s">
        <v>9151</v>
      </c>
      <c r="R790" s="7" t="s">
        <v>9151</v>
      </c>
      <c r="S790" s="7" t="s">
        <v>9151</v>
      </c>
      <c r="T790" s="7" t="s">
        <v>9151</v>
      </c>
      <c r="U790" s="7" t="s">
        <v>9151</v>
      </c>
      <c r="V790" s="7" t="s">
        <v>9151</v>
      </c>
      <c r="W790" s="7" t="s">
        <v>9151</v>
      </c>
      <c r="X790" s="7" t="s">
        <v>9151</v>
      </c>
      <c r="Y790" s="7" t="s">
        <v>9151</v>
      </c>
      <c r="Z790" s="7" t="s">
        <v>9151</v>
      </c>
      <c r="AA790" s="7" t="s">
        <v>9258</v>
      </c>
      <c r="AB790" s="7" t="s">
        <v>9258</v>
      </c>
      <c r="AC790" s="7" t="s">
        <v>9258</v>
      </c>
    </row>
    <row r="791" spans="1:29" x14ac:dyDescent="0.25">
      <c r="A791" s="7" t="s">
        <v>9151</v>
      </c>
      <c r="B791" s="7" t="s">
        <v>9151</v>
      </c>
      <c r="C791" s="7" t="s">
        <v>9151</v>
      </c>
      <c r="D791" s="7" t="s">
        <v>9151</v>
      </c>
      <c r="E791" s="7" t="s">
        <v>9258</v>
      </c>
      <c r="F791" s="7" t="s">
        <v>9258</v>
      </c>
      <c r="G791" s="7" t="s">
        <v>9258</v>
      </c>
      <c r="H791" s="7">
        <v>39.416910000000001</v>
      </c>
      <c r="I791" s="7">
        <v>69.286770000000004</v>
      </c>
      <c r="J791" s="7" t="s">
        <v>9151</v>
      </c>
      <c r="K791" s="7" t="s">
        <v>9151</v>
      </c>
      <c r="L791" s="7" t="s">
        <v>9151</v>
      </c>
      <c r="M791" s="7" t="s">
        <v>9151</v>
      </c>
      <c r="N791" s="7" t="s">
        <v>9151</v>
      </c>
      <c r="O791" s="7" t="s">
        <v>9151</v>
      </c>
      <c r="P791" s="7" t="s">
        <v>9151</v>
      </c>
      <c r="Q791" s="7" t="s">
        <v>9151</v>
      </c>
      <c r="R791" s="7" t="s">
        <v>9151</v>
      </c>
      <c r="S791" s="7" t="s">
        <v>9151</v>
      </c>
      <c r="T791" s="7" t="s">
        <v>9151</v>
      </c>
      <c r="U791" s="7" t="s">
        <v>9151</v>
      </c>
      <c r="V791" s="7" t="s">
        <v>9151</v>
      </c>
      <c r="W791" s="7" t="s">
        <v>9151</v>
      </c>
      <c r="X791" s="7" t="s">
        <v>9151</v>
      </c>
      <c r="Y791" s="7" t="s">
        <v>9151</v>
      </c>
      <c r="Z791" s="7" t="s">
        <v>9151</v>
      </c>
      <c r="AA791" s="7" t="s">
        <v>9258</v>
      </c>
      <c r="AB791" s="7" t="s">
        <v>9258</v>
      </c>
      <c r="AC791" s="7" t="s">
        <v>9258</v>
      </c>
    </row>
    <row r="792" spans="1:29" x14ac:dyDescent="0.25">
      <c r="A792" s="7" t="s">
        <v>9151</v>
      </c>
      <c r="B792" s="7" t="s">
        <v>9151</v>
      </c>
      <c r="C792" s="7" t="s">
        <v>9151</v>
      </c>
      <c r="D792" s="7" t="s">
        <v>9151</v>
      </c>
      <c r="E792" s="7">
        <v>4.6096767999999999</v>
      </c>
      <c r="F792" s="7">
        <v>101.1064003</v>
      </c>
      <c r="G792" s="7" t="s">
        <v>9151</v>
      </c>
      <c r="H792" s="7" t="s">
        <v>9258</v>
      </c>
      <c r="I792" s="7" t="s">
        <v>9258</v>
      </c>
      <c r="J792" s="7" t="s">
        <v>9258</v>
      </c>
      <c r="K792" s="7" t="s">
        <v>9151</v>
      </c>
      <c r="L792" s="7" t="s">
        <v>9151</v>
      </c>
      <c r="M792" s="7" t="s">
        <v>9151</v>
      </c>
      <c r="N792" s="7" t="s">
        <v>9151</v>
      </c>
      <c r="O792" s="7" t="s">
        <v>9151</v>
      </c>
      <c r="P792" s="7" t="s">
        <v>9151</v>
      </c>
      <c r="Q792" s="7" t="s">
        <v>9151</v>
      </c>
      <c r="R792" s="7" t="s">
        <v>9151</v>
      </c>
      <c r="S792" s="7" t="s">
        <v>9151</v>
      </c>
      <c r="T792" s="7" t="s">
        <v>9151</v>
      </c>
      <c r="U792" s="7" t="s">
        <v>9151</v>
      </c>
      <c r="V792" s="7" t="s">
        <v>9151</v>
      </c>
      <c r="W792" s="7" t="s">
        <v>9151</v>
      </c>
      <c r="X792" s="7" t="s">
        <v>9151</v>
      </c>
      <c r="Y792" s="7" t="s">
        <v>9151</v>
      </c>
      <c r="Z792" s="7" t="s">
        <v>9151</v>
      </c>
      <c r="AA792" s="7">
        <v>1569708217</v>
      </c>
      <c r="AB792" s="7">
        <v>16.899999999999999</v>
      </c>
      <c r="AC792" s="7">
        <v>115.1</v>
      </c>
    </row>
    <row r="793" spans="1:29" x14ac:dyDescent="0.25">
      <c r="A793" s="7" t="s">
        <v>9151</v>
      </c>
      <c r="B793" s="7" t="s">
        <v>9151</v>
      </c>
      <c r="C793" s="7" t="s">
        <v>9151</v>
      </c>
      <c r="D793" s="7" t="s">
        <v>9151</v>
      </c>
      <c r="E793" s="7">
        <v>70.674719999999994</v>
      </c>
      <c r="F793" s="7">
        <v>-52.126390000000001</v>
      </c>
      <c r="G793" s="7" t="s">
        <v>9151</v>
      </c>
      <c r="H793" s="7" t="s">
        <v>9258</v>
      </c>
      <c r="I793" s="7" t="s">
        <v>9258</v>
      </c>
      <c r="J793" s="7" t="s">
        <v>9258</v>
      </c>
      <c r="K793" s="7" t="s">
        <v>9151</v>
      </c>
      <c r="L793" s="7" t="s">
        <v>9151</v>
      </c>
      <c r="M793" s="7" t="s">
        <v>9151</v>
      </c>
      <c r="N793" s="7" t="s">
        <v>9151</v>
      </c>
      <c r="O793" s="7" t="s">
        <v>9151</v>
      </c>
      <c r="P793" s="7" t="s">
        <v>9151</v>
      </c>
      <c r="Q793" s="7" t="s">
        <v>9151</v>
      </c>
      <c r="R793" s="7" t="s">
        <v>9151</v>
      </c>
      <c r="S793" s="7" t="s">
        <v>9151</v>
      </c>
      <c r="T793" s="7" t="s">
        <v>9151</v>
      </c>
      <c r="U793" s="7" t="s">
        <v>9151</v>
      </c>
      <c r="V793" s="7" t="s">
        <v>9151</v>
      </c>
      <c r="W793" s="7" t="s">
        <v>9151</v>
      </c>
      <c r="X793" s="7" t="s">
        <v>9151</v>
      </c>
      <c r="Y793" s="7" t="s">
        <v>9151</v>
      </c>
      <c r="Z793" s="7" t="s">
        <v>9151</v>
      </c>
      <c r="AA793" s="7">
        <v>1569708240</v>
      </c>
      <c r="AB793" s="7">
        <v>16.899999999999999</v>
      </c>
      <c r="AC793" s="7">
        <v>115.1</v>
      </c>
    </row>
    <row r="794" spans="1:29" x14ac:dyDescent="0.25">
      <c r="A794" s="7" t="s">
        <v>9151</v>
      </c>
      <c r="B794" s="7" t="s">
        <v>9151</v>
      </c>
      <c r="C794" s="7" t="s">
        <v>9151</v>
      </c>
      <c r="D794" s="7" t="s">
        <v>9151</v>
      </c>
      <c r="E794" s="7">
        <v>5.6661517000000003</v>
      </c>
      <c r="F794" s="7">
        <v>-0.15827659999999999</v>
      </c>
      <c r="G794" s="7" t="s">
        <v>9151</v>
      </c>
      <c r="H794" s="7" t="s">
        <v>9258</v>
      </c>
      <c r="I794" s="7" t="s">
        <v>9258</v>
      </c>
      <c r="J794" s="7" t="s">
        <v>9258</v>
      </c>
      <c r="K794" s="7" t="s">
        <v>9151</v>
      </c>
      <c r="L794" s="7" t="s">
        <v>9151</v>
      </c>
      <c r="M794" s="7" t="s">
        <v>9151</v>
      </c>
      <c r="N794" s="7" t="s">
        <v>9151</v>
      </c>
      <c r="O794" s="7" t="s">
        <v>9151</v>
      </c>
      <c r="P794" s="7" t="s">
        <v>9151</v>
      </c>
      <c r="Q794" s="7" t="s">
        <v>9151</v>
      </c>
      <c r="R794" s="7" t="s">
        <v>9151</v>
      </c>
      <c r="S794" s="7" t="s">
        <v>9151</v>
      </c>
      <c r="T794" s="7" t="s">
        <v>9151</v>
      </c>
      <c r="U794" s="7" t="s">
        <v>9151</v>
      </c>
      <c r="V794" s="7" t="s">
        <v>9151</v>
      </c>
      <c r="W794" s="7" t="s">
        <v>9151</v>
      </c>
      <c r="X794" s="7" t="s">
        <v>9151</v>
      </c>
      <c r="Y794" s="7" t="s">
        <v>9151</v>
      </c>
      <c r="Z794" s="7" t="s">
        <v>9151</v>
      </c>
      <c r="AA794" s="7">
        <v>1569708235</v>
      </c>
      <c r="AB794" s="7">
        <v>16.899999999999999</v>
      </c>
      <c r="AC794" s="7">
        <v>115.1</v>
      </c>
    </row>
    <row r="795" spans="1:29" x14ac:dyDescent="0.25">
      <c r="A795" s="7" t="s">
        <v>9151</v>
      </c>
      <c r="B795" s="7" t="s">
        <v>9151</v>
      </c>
      <c r="C795" s="7" t="s">
        <v>9151</v>
      </c>
      <c r="D795" s="7" t="s">
        <v>9151</v>
      </c>
      <c r="E795" s="7" t="s">
        <v>9258</v>
      </c>
      <c r="F795" s="7" t="s">
        <v>9258</v>
      </c>
      <c r="G795" s="7" t="s">
        <v>9258</v>
      </c>
      <c r="H795" s="7">
        <v>23.701262</v>
      </c>
      <c r="I795" s="7">
        <v>117.43006099999999</v>
      </c>
      <c r="J795" s="7" t="s">
        <v>9151</v>
      </c>
      <c r="K795" s="7" t="s">
        <v>9151</v>
      </c>
      <c r="L795" s="7" t="s">
        <v>9151</v>
      </c>
      <c r="M795" s="7" t="s">
        <v>9151</v>
      </c>
      <c r="N795" s="7" t="s">
        <v>9151</v>
      </c>
      <c r="O795" s="7" t="s">
        <v>9151</v>
      </c>
      <c r="P795" s="7" t="s">
        <v>9151</v>
      </c>
      <c r="Q795" s="7" t="s">
        <v>9151</v>
      </c>
      <c r="R795" s="7" t="s">
        <v>9151</v>
      </c>
      <c r="S795" s="7" t="s">
        <v>9151</v>
      </c>
      <c r="T795" s="7" t="s">
        <v>9151</v>
      </c>
      <c r="U795" s="7" t="s">
        <v>9151</v>
      </c>
      <c r="V795" s="7" t="s">
        <v>9151</v>
      </c>
      <c r="W795" s="7" t="s">
        <v>9151</v>
      </c>
      <c r="X795" s="7" t="s">
        <v>9151</v>
      </c>
      <c r="Y795" s="7" t="s">
        <v>9151</v>
      </c>
      <c r="Z795" s="7" t="s">
        <v>9151</v>
      </c>
      <c r="AA795" s="7" t="s">
        <v>9258</v>
      </c>
      <c r="AB795" s="7" t="s">
        <v>9258</v>
      </c>
      <c r="AC795" s="7" t="s">
        <v>9258</v>
      </c>
    </row>
    <row r="796" spans="1:29" x14ac:dyDescent="0.25">
      <c r="A796" s="7" t="s">
        <v>9151</v>
      </c>
      <c r="B796" s="7" t="s">
        <v>9151</v>
      </c>
      <c r="C796" s="7" t="s">
        <v>9151</v>
      </c>
      <c r="D796" s="7" t="s">
        <v>9151</v>
      </c>
      <c r="E796" s="7" t="s">
        <v>9258</v>
      </c>
      <c r="F796" s="7" t="s">
        <v>9258</v>
      </c>
      <c r="G796" s="7" t="s">
        <v>9258</v>
      </c>
      <c r="H796" s="7">
        <v>52.937680800000003</v>
      </c>
      <c r="I796" s="7">
        <v>87.977432800000003</v>
      </c>
      <c r="J796" s="7" t="s">
        <v>9151</v>
      </c>
      <c r="K796" s="7" t="s">
        <v>9151</v>
      </c>
      <c r="L796" s="7" t="s">
        <v>9151</v>
      </c>
      <c r="M796" s="7" t="s">
        <v>9151</v>
      </c>
      <c r="N796" s="7" t="s">
        <v>9151</v>
      </c>
      <c r="O796" s="7" t="s">
        <v>9151</v>
      </c>
      <c r="P796" s="7" t="s">
        <v>9151</v>
      </c>
      <c r="Q796" s="7" t="s">
        <v>9151</v>
      </c>
      <c r="R796" s="7" t="s">
        <v>9151</v>
      </c>
      <c r="S796" s="7" t="s">
        <v>9151</v>
      </c>
      <c r="T796" s="7" t="s">
        <v>9151</v>
      </c>
      <c r="U796" s="7" t="s">
        <v>9151</v>
      </c>
      <c r="V796" s="7" t="s">
        <v>9151</v>
      </c>
      <c r="W796" s="7" t="s">
        <v>9151</v>
      </c>
      <c r="X796" s="7" t="s">
        <v>9151</v>
      </c>
      <c r="Y796" s="7" t="s">
        <v>9151</v>
      </c>
      <c r="Z796" s="7" t="s">
        <v>9151</v>
      </c>
      <c r="AA796" s="7" t="s">
        <v>9258</v>
      </c>
      <c r="AB796" s="7" t="s">
        <v>9258</v>
      </c>
      <c r="AC796" s="7" t="s">
        <v>9258</v>
      </c>
    </row>
    <row r="797" spans="1:29" x14ac:dyDescent="0.25">
      <c r="A797" s="7" t="s">
        <v>9151</v>
      </c>
      <c r="B797" s="7" t="s">
        <v>9151</v>
      </c>
      <c r="C797" s="7" t="s">
        <v>9151</v>
      </c>
      <c r="D797" s="7" t="s">
        <v>9151</v>
      </c>
      <c r="E797" s="7" t="s">
        <v>9258</v>
      </c>
      <c r="F797" s="7" t="s">
        <v>9258</v>
      </c>
      <c r="G797" s="7" t="s">
        <v>9258</v>
      </c>
      <c r="H797" s="7">
        <v>-33.141644100000001</v>
      </c>
      <c r="I797" s="7">
        <v>-64.360034200000001</v>
      </c>
      <c r="J797" s="7" t="s">
        <v>9151</v>
      </c>
      <c r="K797" s="7" t="s">
        <v>9151</v>
      </c>
      <c r="L797" s="7" t="s">
        <v>9151</v>
      </c>
      <c r="M797" s="7" t="s">
        <v>9151</v>
      </c>
      <c r="N797" s="7" t="s">
        <v>9151</v>
      </c>
      <c r="O797" s="7" t="s">
        <v>9151</v>
      </c>
      <c r="P797" s="7" t="s">
        <v>9151</v>
      </c>
      <c r="Q797" s="7" t="s">
        <v>9151</v>
      </c>
      <c r="R797" s="7" t="s">
        <v>9151</v>
      </c>
      <c r="S797" s="7" t="s">
        <v>9151</v>
      </c>
      <c r="T797" s="7" t="s">
        <v>9151</v>
      </c>
      <c r="U797" s="7" t="s">
        <v>9151</v>
      </c>
      <c r="V797" s="7" t="s">
        <v>9151</v>
      </c>
      <c r="W797" s="7" t="s">
        <v>9151</v>
      </c>
      <c r="X797" s="7" t="s">
        <v>9151</v>
      </c>
      <c r="Y797" s="7" t="s">
        <v>9151</v>
      </c>
      <c r="Z797" s="7" t="s">
        <v>9151</v>
      </c>
      <c r="AA797" s="7" t="s">
        <v>9258</v>
      </c>
      <c r="AB797" s="7" t="s">
        <v>9258</v>
      </c>
      <c r="AC797" s="7" t="s">
        <v>9258</v>
      </c>
    </row>
    <row r="798" spans="1:29" x14ac:dyDescent="0.25">
      <c r="A798" s="7" t="s">
        <v>9151</v>
      </c>
      <c r="B798" s="7" t="s">
        <v>9151</v>
      </c>
      <c r="C798" s="7" t="s">
        <v>9151</v>
      </c>
      <c r="D798" s="7" t="s">
        <v>9151</v>
      </c>
      <c r="E798" s="7" t="s">
        <v>9258</v>
      </c>
      <c r="F798" s="7" t="s">
        <v>9258</v>
      </c>
      <c r="G798" s="7" t="s">
        <v>9258</v>
      </c>
      <c r="H798" s="7">
        <v>14.504251200000001</v>
      </c>
      <c r="I798" s="7">
        <v>101.94834899999999</v>
      </c>
      <c r="J798" s="7" t="s">
        <v>9151</v>
      </c>
      <c r="K798" s="7" t="s">
        <v>9151</v>
      </c>
      <c r="L798" s="7" t="s">
        <v>9151</v>
      </c>
      <c r="M798" s="7" t="s">
        <v>9151</v>
      </c>
      <c r="N798" s="7" t="s">
        <v>9151</v>
      </c>
      <c r="O798" s="7" t="s">
        <v>9151</v>
      </c>
      <c r="P798" s="7" t="s">
        <v>9151</v>
      </c>
      <c r="Q798" s="7" t="s">
        <v>9151</v>
      </c>
      <c r="R798" s="7" t="s">
        <v>9151</v>
      </c>
      <c r="S798" s="7" t="s">
        <v>9151</v>
      </c>
      <c r="T798" s="7" t="s">
        <v>9151</v>
      </c>
      <c r="U798" s="7" t="s">
        <v>9151</v>
      </c>
      <c r="V798" s="7" t="s">
        <v>9151</v>
      </c>
      <c r="W798" s="7" t="s">
        <v>9151</v>
      </c>
      <c r="X798" s="7" t="s">
        <v>9151</v>
      </c>
      <c r="Y798" s="7" t="s">
        <v>9151</v>
      </c>
      <c r="Z798" s="7" t="s">
        <v>9151</v>
      </c>
      <c r="AA798" s="7" t="s">
        <v>9258</v>
      </c>
      <c r="AB798" s="7" t="s">
        <v>9258</v>
      </c>
      <c r="AC798" s="7" t="s">
        <v>9258</v>
      </c>
    </row>
    <row r="799" spans="1:29" x14ac:dyDescent="0.25">
      <c r="A799" s="7" t="s">
        <v>9151</v>
      </c>
      <c r="B799" s="7" t="s">
        <v>9151</v>
      </c>
      <c r="C799" s="7" t="s">
        <v>9151</v>
      </c>
      <c r="D799" s="7" t="s">
        <v>9151</v>
      </c>
      <c r="E799" s="7" t="s">
        <v>9258</v>
      </c>
      <c r="F799" s="7" t="s">
        <v>9258</v>
      </c>
      <c r="G799" s="7" t="s">
        <v>9258</v>
      </c>
      <c r="H799" s="7">
        <v>54.147514000000001</v>
      </c>
      <c r="I799" s="7">
        <v>45.221797199999997</v>
      </c>
      <c r="J799" s="7" t="s">
        <v>9151</v>
      </c>
      <c r="K799" s="7" t="s">
        <v>9151</v>
      </c>
      <c r="L799" s="7" t="s">
        <v>9151</v>
      </c>
      <c r="M799" s="7" t="s">
        <v>9151</v>
      </c>
      <c r="N799" s="7" t="s">
        <v>9151</v>
      </c>
      <c r="O799" s="7" t="s">
        <v>9151</v>
      </c>
      <c r="P799" s="7" t="s">
        <v>9151</v>
      </c>
      <c r="Q799" s="7" t="s">
        <v>9151</v>
      </c>
      <c r="R799" s="7" t="s">
        <v>9151</v>
      </c>
      <c r="S799" s="7" t="s">
        <v>9151</v>
      </c>
      <c r="T799" s="7" t="s">
        <v>9151</v>
      </c>
      <c r="U799" s="7" t="s">
        <v>9151</v>
      </c>
      <c r="V799" s="7" t="s">
        <v>9151</v>
      </c>
      <c r="W799" s="7" t="s">
        <v>9151</v>
      </c>
      <c r="X799" s="7" t="s">
        <v>9151</v>
      </c>
      <c r="Y799" s="7" t="s">
        <v>9151</v>
      </c>
      <c r="Z799" s="7" t="s">
        <v>9151</v>
      </c>
      <c r="AA799" s="7" t="s">
        <v>9258</v>
      </c>
      <c r="AB799" s="7" t="s">
        <v>9258</v>
      </c>
      <c r="AC799" s="7" t="s">
        <v>9258</v>
      </c>
    </row>
    <row r="800" spans="1:29" x14ac:dyDescent="0.25">
      <c r="A800" s="7" t="s">
        <v>9151</v>
      </c>
      <c r="B800" s="7" t="s">
        <v>9151</v>
      </c>
      <c r="C800" s="7" t="s">
        <v>9151</v>
      </c>
      <c r="D800" s="7" t="s">
        <v>9151</v>
      </c>
      <c r="E800" s="7" t="s">
        <v>9258</v>
      </c>
      <c r="F800" s="7" t="s">
        <v>9258</v>
      </c>
      <c r="G800" s="7" t="s">
        <v>9258</v>
      </c>
      <c r="H800" s="7">
        <v>8.5703071000000008</v>
      </c>
      <c r="I800" s="7">
        <v>150.41891480000001</v>
      </c>
      <c r="J800" s="7" t="s">
        <v>9151</v>
      </c>
      <c r="K800" s="7" t="s">
        <v>9151</v>
      </c>
      <c r="L800" s="7" t="s">
        <v>9151</v>
      </c>
      <c r="M800" s="7" t="s">
        <v>9151</v>
      </c>
      <c r="N800" s="7" t="s">
        <v>9151</v>
      </c>
      <c r="O800" s="7" t="s">
        <v>9151</v>
      </c>
      <c r="P800" s="7" t="s">
        <v>9151</v>
      </c>
      <c r="Q800" s="7" t="s">
        <v>9151</v>
      </c>
      <c r="R800" s="7" t="s">
        <v>9151</v>
      </c>
      <c r="S800" s="7" t="s">
        <v>9151</v>
      </c>
      <c r="T800" s="7" t="s">
        <v>9151</v>
      </c>
      <c r="U800" s="7" t="s">
        <v>9151</v>
      </c>
      <c r="V800" s="7" t="s">
        <v>9151</v>
      </c>
      <c r="W800" s="7" t="s">
        <v>9151</v>
      </c>
      <c r="X800" s="7" t="s">
        <v>9151</v>
      </c>
      <c r="Y800" s="7" t="s">
        <v>9151</v>
      </c>
      <c r="Z800" s="7" t="s">
        <v>9151</v>
      </c>
      <c r="AA800" s="7" t="s">
        <v>9258</v>
      </c>
      <c r="AB800" s="7" t="s">
        <v>9258</v>
      </c>
      <c r="AC800" s="7" t="s">
        <v>9258</v>
      </c>
    </row>
    <row r="801" spans="1:29" x14ac:dyDescent="0.25">
      <c r="A801" s="7" t="s">
        <v>9151</v>
      </c>
      <c r="B801" s="7" t="s">
        <v>9151</v>
      </c>
      <c r="C801" s="7" t="s">
        <v>9151</v>
      </c>
      <c r="D801" s="7" t="s">
        <v>9151</v>
      </c>
      <c r="E801" s="7" t="s">
        <v>9258</v>
      </c>
      <c r="F801" s="7" t="s">
        <v>9258</v>
      </c>
      <c r="G801" s="7" t="s">
        <v>9258</v>
      </c>
      <c r="H801" s="7">
        <v>53.316941900000003</v>
      </c>
      <c r="I801" s="7">
        <v>-6.2517139999999998</v>
      </c>
      <c r="J801" s="7" t="s">
        <v>9151</v>
      </c>
      <c r="K801" s="7" t="s">
        <v>9151</v>
      </c>
      <c r="L801" s="7" t="s">
        <v>9151</v>
      </c>
      <c r="M801" s="7" t="s">
        <v>9151</v>
      </c>
      <c r="N801" s="7" t="s">
        <v>9151</v>
      </c>
      <c r="O801" s="7" t="s">
        <v>9151</v>
      </c>
      <c r="P801" s="7" t="s">
        <v>9151</v>
      </c>
      <c r="Q801" s="7" t="s">
        <v>9151</v>
      </c>
      <c r="R801" s="7" t="s">
        <v>9151</v>
      </c>
      <c r="S801" s="7" t="s">
        <v>9151</v>
      </c>
      <c r="T801" s="7" t="s">
        <v>9151</v>
      </c>
      <c r="U801" s="7" t="s">
        <v>9151</v>
      </c>
      <c r="V801" s="7" t="s">
        <v>9151</v>
      </c>
      <c r="W801" s="7" t="s">
        <v>9151</v>
      </c>
      <c r="X801" s="7" t="s">
        <v>9151</v>
      </c>
      <c r="Y801" s="7" t="s">
        <v>9151</v>
      </c>
      <c r="Z801" s="7" t="s">
        <v>9151</v>
      </c>
      <c r="AA801" s="7" t="s">
        <v>9258</v>
      </c>
      <c r="AB801" s="7" t="s">
        <v>9258</v>
      </c>
      <c r="AC801" s="7" t="s">
        <v>9258</v>
      </c>
    </row>
    <row r="802" spans="1:29" x14ac:dyDescent="0.25">
      <c r="A802" s="7" t="s">
        <v>9151</v>
      </c>
      <c r="B802" s="7" t="s">
        <v>9151</v>
      </c>
      <c r="C802" s="7" t="s">
        <v>9151</v>
      </c>
      <c r="D802" s="7" t="s">
        <v>9151</v>
      </c>
      <c r="E802" s="7" t="s">
        <v>9258</v>
      </c>
      <c r="F802" s="7" t="s">
        <v>9258</v>
      </c>
      <c r="G802" s="7" t="s">
        <v>9258</v>
      </c>
      <c r="H802" s="7">
        <v>42.327330600000003</v>
      </c>
      <c r="I802" s="7">
        <v>20.722676400000001</v>
      </c>
      <c r="J802" s="7" t="s">
        <v>9151</v>
      </c>
      <c r="K802" s="7" t="s">
        <v>9151</v>
      </c>
      <c r="L802" s="7" t="s">
        <v>9151</v>
      </c>
      <c r="M802" s="7" t="s">
        <v>9151</v>
      </c>
      <c r="N802" s="7" t="s">
        <v>9151</v>
      </c>
      <c r="O802" s="7" t="s">
        <v>9151</v>
      </c>
      <c r="P802" s="7" t="s">
        <v>9151</v>
      </c>
      <c r="Q802" s="7" t="s">
        <v>9151</v>
      </c>
      <c r="R802" s="7" t="s">
        <v>9151</v>
      </c>
      <c r="S802" s="7" t="s">
        <v>9151</v>
      </c>
      <c r="T802" s="7" t="s">
        <v>9151</v>
      </c>
      <c r="U802" s="7" t="s">
        <v>9151</v>
      </c>
      <c r="V802" s="7" t="s">
        <v>9151</v>
      </c>
      <c r="W802" s="7" t="s">
        <v>9151</v>
      </c>
      <c r="X802" s="7" t="s">
        <v>9151</v>
      </c>
      <c r="Y802" s="7" t="s">
        <v>9151</v>
      </c>
      <c r="Z802" s="7" t="s">
        <v>9151</v>
      </c>
      <c r="AA802" s="7" t="s">
        <v>9258</v>
      </c>
      <c r="AB802" s="7" t="s">
        <v>9258</v>
      </c>
      <c r="AC802" s="7" t="s">
        <v>9258</v>
      </c>
    </row>
    <row r="803" spans="1:29" x14ac:dyDescent="0.25">
      <c r="A803" s="7" t="s">
        <v>9151</v>
      </c>
      <c r="B803" s="7" t="s">
        <v>9151</v>
      </c>
      <c r="C803" s="7" t="s">
        <v>9151</v>
      </c>
      <c r="D803" s="7" t="s">
        <v>9151</v>
      </c>
      <c r="E803" s="7">
        <v>-7.4207980999999998</v>
      </c>
      <c r="F803" s="7">
        <v>111.6243377</v>
      </c>
      <c r="G803" s="7" t="s">
        <v>9151</v>
      </c>
      <c r="H803" s="7" t="s">
        <v>9258</v>
      </c>
      <c r="I803" s="7" t="s">
        <v>9258</v>
      </c>
      <c r="J803" s="7" t="s">
        <v>9258</v>
      </c>
      <c r="K803" s="7" t="s">
        <v>9151</v>
      </c>
      <c r="L803" s="7" t="s">
        <v>9151</v>
      </c>
      <c r="M803" s="7" t="s">
        <v>9151</v>
      </c>
      <c r="N803" s="7" t="s">
        <v>9151</v>
      </c>
      <c r="O803" s="7" t="s">
        <v>9151</v>
      </c>
      <c r="P803" s="7" t="s">
        <v>9151</v>
      </c>
      <c r="Q803" s="7" t="s">
        <v>9151</v>
      </c>
      <c r="R803" s="7" t="s">
        <v>9151</v>
      </c>
      <c r="S803" s="7" t="s">
        <v>9151</v>
      </c>
      <c r="T803" s="7" t="s">
        <v>9151</v>
      </c>
      <c r="U803" s="7" t="s">
        <v>9151</v>
      </c>
      <c r="V803" s="7" t="s">
        <v>9151</v>
      </c>
      <c r="W803" s="7" t="s">
        <v>9151</v>
      </c>
      <c r="X803" s="7" t="s">
        <v>9151</v>
      </c>
      <c r="Y803" s="7" t="s">
        <v>9151</v>
      </c>
      <c r="Z803" s="7" t="s">
        <v>9151</v>
      </c>
      <c r="AA803" s="7">
        <v>1554281134</v>
      </c>
      <c r="AB803" s="7">
        <v>73.09</v>
      </c>
      <c r="AC803" s="7">
        <v>188.33</v>
      </c>
    </row>
    <row r="804" spans="1:29" x14ac:dyDescent="0.25">
      <c r="A804" s="7" t="s">
        <v>9151</v>
      </c>
      <c r="B804" s="7" t="s">
        <v>9151</v>
      </c>
      <c r="C804" s="7" t="s">
        <v>9151</v>
      </c>
      <c r="D804" s="7" t="s">
        <v>9151</v>
      </c>
      <c r="E804" s="7" t="s">
        <v>9258</v>
      </c>
      <c r="F804" s="7" t="s">
        <v>9258</v>
      </c>
      <c r="G804" s="7" t="s">
        <v>9258</v>
      </c>
      <c r="H804" s="7">
        <v>39.474542100000001</v>
      </c>
      <c r="I804" s="7">
        <v>-8.6793127000000005</v>
      </c>
      <c r="J804" s="7" t="s">
        <v>9151</v>
      </c>
      <c r="K804" s="7" t="s">
        <v>9151</v>
      </c>
      <c r="L804" s="7" t="s">
        <v>9151</v>
      </c>
      <c r="M804" s="7" t="s">
        <v>9151</v>
      </c>
      <c r="N804" s="7" t="s">
        <v>9151</v>
      </c>
      <c r="O804" s="7" t="s">
        <v>9151</v>
      </c>
      <c r="P804" s="7" t="s">
        <v>9151</v>
      </c>
      <c r="Q804" s="7" t="s">
        <v>9151</v>
      </c>
      <c r="R804" s="7" t="s">
        <v>9151</v>
      </c>
      <c r="S804" s="7" t="s">
        <v>9151</v>
      </c>
      <c r="T804" s="7" t="s">
        <v>9151</v>
      </c>
      <c r="U804" s="7" t="s">
        <v>9151</v>
      </c>
      <c r="V804" s="7" t="s">
        <v>9151</v>
      </c>
      <c r="W804" s="7" t="s">
        <v>9151</v>
      </c>
      <c r="X804" s="7" t="s">
        <v>9151</v>
      </c>
      <c r="Y804" s="7" t="s">
        <v>9151</v>
      </c>
      <c r="Z804" s="7" t="s">
        <v>9151</v>
      </c>
      <c r="AA804" s="7" t="s">
        <v>9258</v>
      </c>
      <c r="AB804" s="7" t="s">
        <v>9258</v>
      </c>
      <c r="AC804" s="7" t="s">
        <v>9258</v>
      </c>
    </row>
    <row r="805" spans="1:29" x14ac:dyDescent="0.25">
      <c r="A805" s="7" t="s">
        <v>9151</v>
      </c>
      <c r="B805" s="7" t="s">
        <v>9151</v>
      </c>
      <c r="C805" s="7" t="s">
        <v>9151</v>
      </c>
      <c r="D805" s="7" t="s">
        <v>9151</v>
      </c>
      <c r="E805" s="7" t="s">
        <v>9258</v>
      </c>
      <c r="F805" s="7" t="s">
        <v>9258</v>
      </c>
      <c r="G805" s="7" t="s">
        <v>9258</v>
      </c>
      <c r="H805" s="7">
        <v>18.2899888</v>
      </c>
      <c r="I805" s="7">
        <v>-77.953094199999995</v>
      </c>
      <c r="J805" s="7" t="s">
        <v>9151</v>
      </c>
      <c r="K805" s="7" t="s">
        <v>9151</v>
      </c>
      <c r="L805" s="7" t="s">
        <v>9151</v>
      </c>
      <c r="M805" s="7" t="s">
        <v>9151</v>
      </c>
      <c r="N805" s="7" t="s">
        <v>9151</v>
      </c>
      <c r="O805" s="7" t="s">
        <v>9151</v>
      </c>
      <c r="P805" s="7" t="s">
        <v>9151</v>
      </c>
      <c r="Q805" s="7" t="s">
        <v>9151</v>
      </c>
      <c r="R805" s="7" t="s">
        <v>9151</v>
      </c>
      <c r="S805" s="7" t="s">
        <v>9151</v>
      </c>
      <c r="T805" s="7" t="s">
        <v>9151</v>
      </c>
      <c r="U805" s="7" t="s">
        <v>9151</v>
      </c>
      <c r="V805" s="7" t="s">
        <v>9151</v>
      </c>
      <c r="W805" s="7" t="s">
        <v>9151</v>
      </c>
      <c r="X805" s="7" t="s">
        <v>9151</v>
      </c>
      <c r="Y805" s="7" t="s">
        <v>9151</v>
      </c>
      <c r="Z805" s="7" t="s">
        <v>9151</v>
      </c>
      <c r="AA805" s="7" t="s">
        <v>9258</v>
      </c>
      <c r="AB805" s="7" t="s">
        <v>9258</v>
      </c>
      <c r="AC805" s="7" t="s">
        <v>9258</v>
      </c>
    </row>
    <row r="806" spans="1:29" x14ac:dyDescent="0.25">
      <c r="A806" s="7" t="s">
        <v>9151</v>
      </c>
      <c r="B806" s="7" t="s">
        <v>9151</v>
      </c>
      <c r="C806" s="7" t="s">
        <v>9151</v>
      </c>
      <c r="D806" s="7" t="s">
        <v>9151</v>
      </c>
      <c r="E806" s="7" t="s">
        <v>9258</v>
      </c>
      <c r="F806" s="7" t="s">
        <v>9258</v>
      </c>
      <c r="G806" s="7" t="s">
        <v>9258</v>
      </c>
      <c r="H806" s="7">
        <v>41.6454266</v>
      </c>
      <c r="I806" s="7">
        <v>-7.5734782999999997</v>
      </c>
      <c r="J806" s="7" t="s">
        <v>9151</v>
      </c>
      <c r="K806" s="7" t="s">
        <v>9151</v>
      </c>
      <c r="L806" s="7" t="s">
        <v>9151</v>
      </c>
      <c r="M806" s="7" t="s">
        <v>9151</v>
      </c>
      <c r="N806" s="7" t="s">
        <v>9151</v>
      </c>
      <c r="O806" s="7" t="s">
        <v>9151</v>
      </c>
      <c r="P806" s="7" t="s">
        <v>9151</v>
      </c>
      <c r="Q806" s="7" t="s">
        <v>9151</v>
      </c>
      <c r="R806" s="7" t="s">
        <v>9151</v>
      </c>
      <c r="S806" s="7" t="s">
        <v>9151</v>
      </c>
      <c r="T806" s="7" t="s">
        <v>9151</v>
      </c>
      <c r="U806" s="7" t="s">
        <v>9151</v>
      </c>
      <c r="V806" s="7" t="s">
        <v>9151</v>
      </c>
      <c r="W806" s="7" t="s">
        <v>9151</v>
      </c>
      <c r="X806" s="7" t="s">
        <v>9151</v>
      </c>
      <c r="Y806" s="7" t="s">
        <v>9151</v>
      </c>
      <c r="Z806" s="7" t="s">
        <v>9151</v>
      </c>
      <c r="AA806" s="7" t="s">
        <v>9258</v>
      </c>
      <c r="AB806" s="7" t="s">
        <v>9258</v>
      </c>
      <c r="AC806" s="7" t="s">
        <v>9258</v>
      </c>
    </row>
    <row r="807" spans="1:29" x14ac:dyDescent="0.25">
      <c r="A807" s="7" t="s">
        <v>9151</v>
      </c>
      <c r="B807" s="7" t="s">
        <v>9151</v>
      </c>
      <c r="C807" s="7" t="s">
        <v>9151</v>
      </c>
      <c r="D807" s="7" t="s">
        <v>9151</v>
      </c>
      <c r="E807" s="7">
        <v>-20.536262700000002</v>
      </c>
      <c r="F807" s="7">
        <v>47.2459749</v>
      </c>
      <c r="G807" s="7" t="s">
        <v>9151</v>
      </c>
      <c r="H807" s="7" t="s">
        <v>9258</v>
      </c>
      <c r="I807" s="7" t="s">
        <v>9258</v>
      </c>
      <c r="J807" s="7" t="s">
        <v>9258</v>
      </c>
      <c r="K807" s="7" t="s">
        <v>9151</v>
      </c>
      <c r="L807" s="7" t="s">
        <v>9151</v>
      </c>
      <c r="M807" s="7" t="s">
        <v>9151</v>
      </c>
      <c r="N807" s="7" t="s">
        <v>9151</v>
      </c>
      <c r="O807" s="7" t="s">
        <v>9151</v>
      </c>
      <c r="P807" s="7" t="s">
        <v>9151</v>
      </c>
      <c r="Q807" s="7" t="s">
        <v>9151</v>
      </c>
      <c r="R807" s="7" t="s">
        <v>9151</v>
      </c>
      <c r="S807" s="7" t="s">
        <v>9151</v>
      </c>
      <c r="T807" s="7" t="s">
        <v>9151</v>
      </c>
      <c r="U807" s="7" t="s">
        <v>9151</v>
      </c>
      <c r="V807" s="7" t="s">
        <v>9151</v>
      </c>
      <c r="W807" s="7" t="s">
        <v>9151</v>
      </c>
      <c r="X807" s="7" t="s">
        <v>9151</v>
      </c>
      <c r="Y807" s="7" t="s">
        <v>9151</v>
      </c>
      <c r="Z807" s="7" t="s">
        <v>9151</v>
      </c>
      <c r="AA807" s="7">
        <v>1549291309</v>
      </c>
      <c r="AB807" s="7">
        <v>81.739999999999995</v>
      </c>
      <c r="AC807" s="7">
        <v>17.84</v>
      </c>
    </row>
    <row r="808" spans="1:29" x14ac:dyDescent="0.25">
      <c r="A808" s="7" t="s">
        <v>9151</v>
      </c>
      <c r="B808" s="7" t="s">
        <v>9151</v>
      </c>
      <c r="C808" s="7" t="s">
        <v>9151</v>
      </c>
      <c r="D808" s="7" t="s">
        <v>9151</v>
      </c>
      <c r="E808" s="7" t="s">
        <v>9258</v>
      </c>
      <c r="F808" s="7" t="s">
        <v>9258</v>
      </c>
      <c r="G808" s="7" t="s">
        <v>9258</v>
      </c>
      <c r="H808" s="7">
        <v>64.909902099999996</v>
      </c>
      <c r="I808" s="7">
        <v>25.5080144</v>
      </c>
      <c r="J808" s="7" t="s">
        <v>9151</v>
      </c>
      <c r="K808" s="7" t="s">
        <v>9151</v>
      </c>
      <c r="L808" s="7" t="s">
        <v>9151</v>
      </c>
      <c r="M808" s="7" t="s">
        <v>9151</v>
      </c>
      <c r="N808" s="7" t="s">
        <v>9151</v>
      </c>
      <c r="O808" s="7" t="s">
        <v>9151</v>
      </c>
      <c r="P808" s="7" t="s">
        <v>9151</v>
      </c>
      <c r="Q808" s="7" t="s">
        <v>9151</v>
      </c>
      <c r="R808" s="7" t="s">
        <v>9151</v>
      </c>
      <c r="S808" s="7" t="s">
        <v>9151</v>
      </c>
      <c r="T808" s="7" t="s">
        <v>9151</v>
      </c>
      <c r="U808" s="7" t="s">
        <v>9151</v>
      </c>
      <c r="V808" s="7" t="s">
        <v>9151</v>
      </c>
      <c r="W808" s="7" t="s">
        <v>9151</v>
      </c>
      <c r="X808" s="7" t="s">
        <v>9151</v>
      </c>
      <c r="Y808" s="7" t="s">
        <v>9151</v>
      </c>
      <c r="Z808" s="7" t="s">
        <v>9151</v>
      </c>
      <c r="AA808" s="7" t="s">
        <v>9258</v>
      </c>
      <c r="AB808" s="7" t="s">
        <v>9258</v>
      </c>
      <c r="AC808" s="7" t="s">
        <v>9258</v>
      </c>
    </row>
    <row r="809" spans="1:29" x14ac:dyDescent="0.25">
      <c r="A809" s="7" t="s">
        <v>9151</v>
      </c>
      <c r="B809" s="7" t="s">
        <v>9151</v>
      </c>
      <c r="C809" s="7" t="s">
        <v>9151</v>
      </c>
      <c r="D809" s="7" t="s">
        <v>9151</v>
      </c>
      <c r="E809" s="7" t="s">
        <v>9258</v>
      </c>
      <c r="F809" s="7" t="s">
        <v>9258</v>
      </c>
      <c r="G809" s="7" t="s">
        <v>9258</v>
      </c>
      <c r="H809" s="7">
        <v>8.3141382999999998</v>
      </c>
      <c r="I809" s="7">
        <v>124.8551784</v>
      </c>
      <c r="J809" s="7" t="s">
        <v>9151</v>
      </c>
      <c r="K809" s="7" t="s">
        <v>9151</v>
      </c>
      <c r="L809" s="7" t="s">
        <v>9151</v>
      </c>
      <c r="M809" s="7" t="s">
        <v>9151</v>
      </c>
      <c r="N809" s="7" t="s">
        <v>9151</v>
      </c>
      <c r="O809" s="7" t="s">
        <v>9151</v>
      </c>
      <c r="P809" s="7" t="s">
        <v>9151</v>
      </c>
      <c r="Q809" s="7" t="s">
        <v>9151</v>
      </c>
      <c r="R809" s="7" t="s">
        <v>9151</v>
      </c>
      <c r="S809" s="7" t="s">
        <v>9151</v>
      </c>
      <c r="T809" s="7" t="s">
        <v>9151</v>
      </c>
      <c r="U809" s="7" t="s">
        <v>9151</v>
      </c>
      <c r="V809" s="7" t="s">
        <v>9151</v>
      </c>
      <c r="W809" s="7" t="s">
        <v>9151</v>
      </c>
      <c r="X809" s="7" t="s">
        <v>9151</v>
      </c>
      <c r="Y809" s="7" t="s">
        <v>9151</v>
      </c>
      <c r="Z809" s="7" t="s">
        <v>9151</v>
      </c>
      <c r="AA809" s="7" t="s">
        <v>9258</v>
      </c>
      <c r="AB809" s="7" t="s">
        <v>9258</v>
      </c>
      <c r="AC809" s="7" t="s">
        <v>9258</v>
      </c>
    </row>
    <row r="810" spans="1:29" x14ac:dyDescent="0.25">
      <c r="A810" s="7" t="s">
        <v>9151</v>
      </c>
      <c r="B810" s="7" t="s">
        <v>9151</v>
      </c>
      <c r="C810" s="7" t="s">
        <v>9151</v>
      </c>
      <c r="D810" s="7" t="s">
        <v>9151</v>
      </c>
      <c r="E810" s="7" t="s">
        <v>9258</v>
      </c>
      <c r="F810" s="7" t="s">
        <v>9258</v>
      </c>
      <c r="G810" s="7" t="s">
        <v>9258</v>
      </c>
      <c r="H810" s="7">
        <v>16.856427199999999</v>
      </c>
      <c r="I810" s="7">
        <v>120.7963702</v>
      </c>
      <c r="J810" s="7" t="s">
        <v>9151</v>
      </c>
      <c r="K810" s="7" t="s">
        <v>9151</v>
      </c>
      <c r="L810" s="7" t="s">
        <v>9151</v>
      </c>
      <c r="M810" s="7" t="s">
        <v>9151</v>
      </c>
      <c r="N810" s="7" t="s">
        <v>9151</v>
      </c>
      <c r="O810" s="7" t="s">
        <v>9151</v>
      </c>
      <c r="P810" s="7" t="s">
        <v>9151</v>
      </c>
      <c r="Q810" s="7" t="s">
        <v>9151</v>
      </c>
      <c r="R810" s="7" t="s">
        <v>9151</v>
      </c>
      <c r="S810" s="7" t="s">
        <v>9151</v>
      </c>
      <c r="T810" s="7" t="s">
        <v>9151</v>
      </c>
      <c r="U810" s="7" t="s">
        <v>9151</v>
      </c>
      <c r="V810" s="7" t="s">
        <v>9151</v>
      </c>
      <c r="W810" s="7" t="s">
        <v>9151</v>
      </c>
      <c r="X810" s="7" t="s">
        <v>9151</v>
      </c>
      <c r="Y810" s="7" t="s">
        <v>9151</v>
      </c>
      <c r="Z810" s="7" t="s">
        <v>9151</v>
      </c>
      <c r="AA810" s="7" t="s">
        <v>9258</v>
      </c>
      <c r="AB810" s="7" t="s">
        <v>9258</v>
      </c>
      <c r="AC810" s="7" t="s">
        <v>9258</v>
      </c>
    </row>
    <row r="811" spans="1:29" x14ac:dyDescent="0.25">
      <c r="A811" s="7" t="s">
        <v>9151</v>
      </c>
      <c r="B811" s="7" t="s">
        <v>9151</v>
      </c>
      <c r="C811" s="7" t="s">
        <v>9151</v>
      </c>
      <c r="D811" s="7" t="s">
        <v>9151</v>
      </c>
      <c r="E811" s="7" t="s">
        <v>9258</v>
      </c>
      <c r="F811" s="7" t="s">
        <v>9258</v>
      </c>
      <c r="G811" s="7" t="s">
        <v>9258</v>
      </c>
      <c r="H811" s="7">
        <v>-6.4060389999999998</v>
      </c>
      <c r="I811" s="7">
        <v>106.89956599999999</v>
      </c>
      <c r="J811" s="7" t="s">
        <v>9151</v>
      </c>
      <c r="K811" s="7" t="s">
        <v>9151</v>
      </c>
      <c r="L811" s="7" t="s">
        <v>9151</v>
      </c>
      <c r="M811" s="7" t="s">
        <v>9151</v>
      </c>
      <c r="N811" s="7" t="s">
        <v>9151</v>
      </c>
      <c r="O811" s="7" t="s">
        <v>9151</v>
      </c>
      <c r="P811" s="7" t="s">
        <v>9151</v>
      </c>
      <c r="Q811" s="7" t="s">
        <v>9151</v>
      </c>
      <c r="R811" s="7" t="s">
        <v>9151</v>
      </c>
      <c r="S811" s="7" t="s">
        <v>9151</v>
      </c>
      <c r="T811" s="7" t="s">
        <v>9151</v>
      </c>
      <c r="U811" s="7" t="s">
        <v>9151</v>
      </c>
      <c r="V811" s="7" t="s">
        <v>9151</v>
      </c>
      <c r="W811" s="7" t="s">
        <v>9151</v>
      </c>
      <c r="X811" s="7" t="s">
        <v>9151</v>
      </c>
      <c r="Y811" s="7" t="s">
        <v>9151</v>
      </c>
      <c r="Z811" s="7" t="s">
        <v>9151</v>
      </c>
      <c r="AA811" s="7" t="s">
        <v>9258</v>
      </c>
      <c r="AB811" s="7" t="s">
        <v>9258</v>
      </c>
      <c r="AC811" s="7" t="s">
        <v>9258</v>
      </c>
    </row>
    <row r="812" spans="1:29" x14ac:dyDescent="0.25">
      <c r="A812" s="7" t="s">
        <v>9151</v>
      </c>
      <c r="B812" s="7" t="s">
        <v>9151</v>
      </c>
      <c r="C812" s="7" t="s">
        <v>9151</v>
      </c>
      <c r="D812" s="7" t="s">
        <v>9151</v>
      </c>
      <c r="E812" s="7">
        <v>-7.7929433000000001</v>
      </c>
      <c r="F812" s="7">
        <v>110.32492379999999</v>
      </c>
      <c r="G812" s="7" t="s">
        <v>9151</v>
      </c>
      <c r="H812" s="7" t="s">
        <v>9258</v>
      </c>
      <c r="I812" s="7" t="s">
        <v>9258</v>
      </c>
      <c r="J812" s="7" t="s">
        <v>9258</v>
      </c>
      <c r="K812" s="7" t="s">
        <v>9151</v>
      </c>
      <c r="L812" s="7" t="s">
        <v>9151</v>
      </c>
      <c r="M812" s="7" t="s">
        <v>9151</v>
      </c>
      <c r="N812" s="7" t="s">
        <v>9151</v>
      </c>
      <c r="O812" s="7" t="s">
        <v>9151</v>
      </c>
      <c r="P812" s="7" t="s">
        <v>9151</v>
      </c>
      <c r="Q812" s="7" t="s">
        <v>9151</v>
      </c>
      <c r="R812" s="7" t="s">
        <v>9151</v>
      </c>
      <c r="S812" s="7" t="s">
        <v>9151</v>
      </c>
      <c r="T812" s="7" t="s">
        <v>9151</v>
      </c>
      <c r="U812" s="7" t="s">
        <v>9151</v>
      </c>
      <c r="V812" s="7" t="s">
        <v>9151</v>
      </c>
      <c r="W812" s="7" t="s">
        <v>9151</v>
      </c>
      <c r="X812" s="7" t="s">
        <v>9151</v>
      </c>
      <c r="Y812" s="7" t="s">
        <v>9151</v>
      </c>
      <c r="Z812" s="7" t="s">
        <v>9151</v>
      </c>
      <c r="AA812" s="7">
        <v>1564424452</v>
      </c>
      <c r="AB812" s="7">
        <v>121.04</v>
      </c>
      <c r="AC812" s="7">
        <v>152.11000000000001</v>
      </c>
    </row>
    <row r="813" spans="1:29" x14ac:dyDescent="0.25">
      <c r="A813" s="7" t="s">
        <v>9151</v>
      </c>
      <c r="B813" s="7" t="s">
        <v>9151</v>
      </c>
      <c r="C813" s="7" t="s">
        <v>9151</v>
      </c>
      <c r="D813" s="7" t="s">
        <v>9151</v>
      </c>
      <c r="E813" s="7">
        <v>8.9800511000000007</v>
      </c>
      <c r="F813" s="7">
        <v>126.25456869999999</v>
      </c>
      <c r="G813" s="7" t="s">
        <v>9151</v>
      </c>
      <c r="H813" s="7" t="s">
        <v>9258</v>
      </c>
      <c r="I813" s="7" t="s">
        <v>9258</v>
      </c>
      <c r="J813" s="7" t="s">
        <v>9258</v>
      </c>
      <c r="K813" s="7" t="s">
        <v>9151</v>
      </c>
      <c r="L813" s="7" t="s">
        <v>9151</v>
      </c>
      <c r="M813" s="7" t="s">
        <v>9151</v>
      </c>
      <c r="N813" s="7" t="s">
        <v>9151</v>
      </c>
      <c r="O813" s="7" t="s">
        <v>9151</v>
      </c>
      <c r="P813" s="7" t="s">
        <v>9151</v>
      </c>
      <c r="Q813" s="7" t="s">
        <v>9151</v>
      </c>
      <c r="R813" s="7" t="s">
        <v>9151</v>
      </c>
      <c r="S813" s="7" t="s">
        <v>9151</v>
      </c>
      <c r="T813" s="7" t="s">
        <v>9151</v>
      </c>
      <c r="U813" s="7" t="s">
        <v>9151</v>
      </c>
      <c r="V813" s="7" t="s">
        <v>9151</v>
      </c>
      <c r="W813" s="7" t="s">
        <v>9151</v>
      </c>
      <c r="X813" s="7" t="s">
        <v>9151</v>
      </c>
      <c r="Y813" s="7" t="s">
        <v>9151</v>
      </c>
      <c r="Z813" s="7" t="s">
        <v>9151</v>
      </c>
      <c r="AA813" s="7">
        <v>1552152363</v>
      </c>
      <c r="AB813" s="7">
        <v>162.06</v>
      </c>
      <c r="AC813" s="7">
        <v>68.48</v>
      </c>
    </row>
    <row r="814" spans="1:29" x14ac:dyDescent="0.25">
      <c r="A814" s="7" t="s">
        <v>9151</v>
      </c>
      <c r="B814" s="7" t="s">
        <v>9151</v>
      </c>
      <c r="C814" s="7" t="s">
        <v>9151</v>
      </c>
      <c r="D814" s="7" t="s">
        <v>9151</v>
      </c>
      <c r="E814" s="7">
        <v>45.206083499999998</v>
      </c>
      <c r="F814" s="7">
        <v>20.626437299999999</v>
      </c>
      <c r="G814" s="7" t="s">
        <v>9151</v>
      </c>
      <c r="H814" s="7" t="s">
        <v>9258</v>
      </c>
      <c r="I814" s="7" t="s">
        <v>9258</v>
      </c>
      <c r="J814" s="7" t="s">
        <v>9258</v>
      </c>
      <c r="K814" s="7" t="s">
        <v>9151</v>
      </c>
      <c r="L814" s="7" t="s">
        <v>9151</v>
      </c>
      <c r="M814" s="7" t="s">
        <v>9151</v>
      </c>
      <c r="N814" s="7" t="s">
        <v>9151</v>
      </c>
      <c r="O814" s="7" t="s">
        <v>9151</v>
      </c>
      <c r="P814" s="7" t="s">
        <v>9151</v>
      </c>
      <c r="Q814" s="7" t="s">
        <v>9151</v>
      </c>
      <c r="R814" s="7" t="s">
        <v>9151</v>
      </c>
      <c r="S814" s="7" t="s">
        <v>9151</v>
      </c>
      <c r="T814" s="7" t="s">
        <v>9151</v>
      </c>
      <c r="U814" s="7" t="s">
        <v>9151</v>
      </c>
      <c r="V814" s="7" t="s">
        <v>9151</v>
      </c>
      <c r="W814" s="7" t="s">
        <v>9151</v>
      </c>
      <c r="X814" s="7" t="s">
        <v>9151</v>
      </c>
      <c r="Y814" s="7" t="s">
        <v>9151</v>
      </c>
      <c r="Z814" s="7" t="s">
        <v>9151</v>
      </c>
      <c r="AA814" s="7">
        <v>1552152365</v>
      </c>
      <c r="AB814" s="7">
        <v>162.06</v>
      </c>
      <c r="AC814" s="7">
        <v>68.48</v>
      </c>
    </row>
    <row r="815" spans="1:29" x14ac:dyDescent="0.25">
      <c r="A815" s="7" t="s">
        <v>9151</v>
      </c>
      <c r="B815" s="7" t="s">
        <v>9151</v>
      </c>
      <c r="C815" s="7" t="s">
        <v>9151</v>
      </c>
      <c r="D815" s="7" t="s">
        <v>9151</v>
      </c>
      <c r="E815" s="7">
        <v>29.624269000000002</v>
      </c>
      <c r="F815" s="7">
        <v>118.373047</v>
      </c>
      <c r="G815" s="7" t="s">
        <v>9151</v>
      </c>
      <c r="H815" s="7" t="s">
        <v>9258</v>
      </c>
      <c r="I815" s="7" t="s">
        <v>9258</v>
      </c>
      <c r="J815" s="7" t="s">
        <v>9258</v>
      </c>
      <c r="K815" s="7" t="s">
        <v>9151</v>
      </c>
      <c r="L815" s="7" t="s">
        <v>9151</v>
      </c>
      <c r="M815" s="7" t="s">
        <v>9151</v>
      </c>
      <c r="N815" s="7" t="s">
        <v>9151</v>
      </c>
      <c r="O815" s="7" t="s">
        <v>9151</v>
      </c>
      <c r="P815" s="7" t="s">
        <v>9151</v>
      </c>
      <c r="Q815" s="7" t="s">
        <v>9151</v>
      </c>
      <c r="R815" s="7" t="s">
        <v>9151</v>
      </c>
      <c r="S815" s="7" t="s">
        <v>9151</v>
      </c>
      <c r="T815" s="7" t="s">
        <v>9151</v>
      </c>
      <c r="U815" s="7" t="s">
        <v>9151</v>
      </c>
      <c r="V815" s="7" t="s">
        <v>9151</v>
      </c>
      <c r="W815" s="7" t="s">
        <v>9151</v>
      </c>
      <c r="X815" s="7" t="s">
        <v>9151</v>
      </c>
      <c r="Y815" s="7" t="s">
        <v>9151</v>
      </c>
      <c r="Z815" s="7" t="s">
        <v>9151</v>
      </c>
      <c r="AA815" s="7">
        <v>1552152363</v>
      </c>
      <c r="AB815" s="7">
        <v>162.06</v>
      </c>
      <c r="AC815" s="7">
        <v>68.48</v>
      </c>
    </row>
    <row r="816" spans="1:29" x14ac:dyDescent="0.25">
      <c r="A816" s="7" t="s">
        <v>9151</v>
      </c>
      <c r="B816" s="7" t="s">
        <v>9151</v>
      </c>
      <c r="C816" s="7" t="s">
        <v>9151</v>
      </c>
      <c r="D816" s="7" t="s">
        <v>9151</v>
      </c>
      <c r="E816" s="7">
        <v>6.6763591</v>
      </c>
      <c r="F816" s="7">
        <v>-72.762865300000001</v>
      </c>
      <c r="G816" s="7" t="s">
        <v>9151</v>
      </c>
      <c r="H816" s="7" t="s">
        <v>9258</v>
      </c>
      <c r="I816" s="7" t="s">
        <v>9258</v>
      </c>
      <c r="J816" s="7" t="s">
        <v>9258</v>
      </c>
      <c r="K816" s="7" t="s">
        <v>9151</v>
      </c>
      <c r="L816" s="7" t="s">
        <v>9151</v>
      </c>
      <c r="M816" s="7" t="s">
        <v>9151</v>
      </c>
      <c r="N816" s="7" t="s">
        <v>9151</v>
      </c>
      <c r="O816" s="7" t="s">
        <v>9151</v>
      </c>
      <c r="P816" s="7" t="s">
        <v>9151</v>
      </c>
      <c r="Q816" s="7" t="s">
        <v>9151</v>
      </c>
      <c r="R816" s="7" t="s">
        <v>9151</v>
      </c>
      <c r="S816" s="7" t="s">
        <v>9151</v>
      </c>
      <c r="T816" s="7" t="s">
        <v>9151</v>
      </c>
      <c r="U816" s="7" t="s">
        <v>9151</v>
      </c>
      <c r="V816" s="7" t="s">
        <v>9151</v>
      </c>
      <c r="W816" s="7" t="s">
        <v>9151</v>
      </c>
      <c r="X816" s="7" t="s">
        <v>9151</v>
      </c>
      <c r="Y816" s="7" t="s">
        <v>9151</v>
      </c>
      <c r="Z816" s="7" t="s">
        <v>9151</v>
      </c>
      <c r="AA816" s="7">
        <v>1563240093</v>
      </c>
      <c r="AB816" s="7">
        <v>164.7</v>
      </c>
      <c r="AC816" s="7">
        <v>50.63</v>
      </c>
    </row>
    <row r="817" spans="1:29" x14ac:dyDescent="0.25">
      <c r="A817" s="7" t="s">
        <v>9151</v>
      </c>
      <c r="B817" s="7" t="s">
        <v>9151</v>
      </c>
      <c r="C817" s="7" t="s">
        <v>9151</v>
      </c>
      <c r="D817" s="7" t="s">
        <v>9151</v>
      </c>
      <c r="E817" s="7">
        <v>3.2205900000000001</v>
      </c>
      <c r="F817" s="7">
        <v>-76.415464999999998</v>
      </c>
      <c r="G817" s="7" t="s">
        <v>9151</v>
      </c>
      <c r="H817" s="7" t="s">
        <v>9258</v>
      </c>
      <c r="I817" s="7" t="s">
        <v>9258</v>
      </c>
      <c r="J817" s="7" t="s">
        <v>9258</v>
      </c>
      <c r="K817" s="7" t="s">
        <v>9151</v>
      </c>
      <c r="L817" s="7" t="s">
        <v>9151</v>
      </c>
      <c r="M817" s="7" t="s">
        <v>9151</v>
      </c>
      <c r="N817" s="7" t="s">
        <v>9151</v>
      </c>
      <c r="O817" s="7" t="s">
        <v>9151</v>
      </c>
      <c r="P817" s="7" t="s">
        <v>9151</v>
      </c>
      <c r="Q817" s="7" t="s">
        <v>9151</v>
      </c>
      <c r="R817" s="7" t="s">
        <v>9151</v>
      </c>
      <c r="S817" s="7" t="s">
        <v>9151</v>
      </c>
      <c r="T817" s="7" t="s">
        <v>9151</v>
      </c>
      <c r="U817" s="7" t="s">
        <v>9151</v>
      </c>
      <c r="V817" s="7" t="s">
        <v>9151</v>
      </c>
      <c r="W817" s="7" t="s">
        <v>9151</v>
      </c>
      <c r="X817" s="7" t="s">
        <v>9151</v>
      </c>
      <c r="Y817" s="7" t="s">
        <v>9151</v>
      </c>
      <c r="Z817" s="7" t="s">
        <v>9151</v>
      </c>
      <c r="AA817" s="7">
        <v>1563240093</v>
      </c>
      <c r="AB817" s="7">
        <v>164.7</v>
      </c>
      <c r="AC817" s="7">
        <v>50.63</v>
      </c>
    </row>
    <row r="818" spans="1:29" x14ac:dyDescent="0.25">
      <c r="A818" s="7" t="s">
        <v>9151</v>
      </c>
      <c r="B818" s="7" t="s">
        <v>9151</v>
      </c>
      <c r="C818" s="7" t="s">
        <v>9151</v>
      </c>
      <c r="D818" s="7" t="s">
        <v>9151</v>
      </c>
      <c r="E818" s="7">
        <v>4.3202705999999997</v>
      </c>
      <c r="F818" s="7">
        <v>21.186134200000001</v>
      </c>
      <c r="G818" s="7" t="s">
        <v>9151</v>
      </c>
      <c r="H818" s="7" t="s">
        <v>9258</v>
      </c>
      <c r="I818" s="7" t="s">
        <v>9258</v>
      </c>
      <c r="J818" s="7" t="s">
        <v>9258</v>
      </c>
      <c r="K818" s="7" t="s">
        <v>9151</v>
      </c>
      <c r="L818" s="7" t="s">
        <v>9151</v>
      </c>
      <c r="M818" s="7" t="s">
        <v>9151</v>
      </c>
      <c r="N818" s="7" t="s">
        <v>9151</v>
      </c>
      <c r="O818" s="7" t="s">
        <v>9151</v>
      </c>
      <c r="P818" s="7" t="s">
        <v>9151</v>
      </c>
      <c r="Q818" s="7" t="s">
        <v>9151</v>
      </c>
      <c r="R818" s="7" t="s">
        <v>9151</v>
      </c>
      <c r="S818" s="7" t="s">
        <v>9151</v>
      </c>
      <c r="T818" s="7" t="s">
        <v>9151</v>
      </c>
      <c r="U818" s="7" t="s">
        <v>9151</v>
      </c>
      <c r="V818" s="7" t="s">
        <v>9151</v>
      </c>
      <c r="W818" s="7" t="s">
        <v>9151</v>
      </c>
      <c r="X818" s="7" t="s">
        <v>9151</v>
      </c>
      <c r="Y818" s="7" t="s">
        <v>9151</v>
      </c>
      <c r="Z818" s="7" t="s">
        <v>9151</v>
      </c>
      <c r="AA818" s="7">
        <v>1563240093</v>
      </c>
      <c r="AB818" s="7">
        <v>164.7</v>
      </c>
      <c r="AC818" s="7">
        <v>50.63</v>
      </c>
    </row>
    <row r="819" spans="1:29" x14ac:dyDescent="0.25">
      <c r="A819" s="7" t="s">
        <v>9151</v>
      </c>
      <c r="B819" s="7" t="s">
        <v>9151</v>
      </c>
      <c r="C819" s="7" t="s">
        <v>9151</v>
      </c>
      <c r="D819" s="7" t="s">
        <v>9151</v>
      </c>
      <c r="E819" s="7" t="s">
        <v>9258</v>
      </c>
      <c r="F819" s="7" t="s">
        <v>9258</v>
      </c>
      <c r="G819" s="7" t="s">
        <v>9258</v>
      </c>
      <c r="H819" s="7">
        <v>34.909939999999999</v>
      </c>
      <c r="I819" s="7">
        <v>109.73445</v>
      </c>
      <c r="J819" s="7" t="s">
        <v>9151</v>
      </c>
      <c r="K819" s="7" t="s">
        <v>9151</v>
      </c>
      <c r="L819" s="7" t="s">
        <v>9151</v>
      </c>
      <c r="M819" s="7" t="s">
        <v>9151</v>
      </c>
      <c r="N819" s="7" t="s">
        <v>9151</v>
      </c>
      <c r="O819" s="7" t="s">
        <v>9151</v>
      </c>
      <c r="P819" s="7" t="s">
        <v>9151</v>
      </c>
      <c r="Q819" s="7" t="s">
        <v>9151</v>
      </c>
      <c r="R819" s="7" t="s">
        <v>9151</v>
      </c>
      <c r="S819" s="7" t="s">
        <v>9151</v>
      </c>
      <c r="T819" s="7" t="s">
        <v>9151</v>
      </c>
      <c r="U819" s="7" t="s">
        <v>9151</v>
      </c>
      <c r="V819" s="7" t="s">
        <v>9151</v>
      </c>
      <c r="W819" s="7" t="s">
        <v>9151</v>
      </c>
      <c r="X819" s="7" t="s">
        <v>9151</v>
      </c>
      <c r="Y819" s="7" t="s">
        <v>9151</v>
      </c>
      <c r="Z819" s="7" t="s">
        <v>9151</v>
      </c>
      <c r="AA819" s="7" t="s">
        <v>9258</v>
      </c>
      <c r="AB819" s="7" t="s">
        <v>9258</v>
      </c>
      <c r="AC819" s="7" t="s">
        <v>9258</v>
      </c>
    </row>
    <row r="820" spans="1:29" x14ac:dyDescent="0.25">
      <c r="A820" s="7" t="s">
        <v>9151</v>
      </c>
      <c r="B820" s="7" t="s">
        <v>9151</v>
      </c>
      <c r="C820" s="7" t="s">
        <v>9151</v>
      </c>
      <c r="D820" s="7" t="s">
        <v>9151</v>
      </c>
      <c r="E820" s="7" t="s">
        <v>9258</v>
      </c>
      <c r="F820" s="7" t="s">
        <v>9258</v>
      </c>
      <c r="G820" s="7" t="s">
        <v>9258</v>
      </c>
      <c r="H820" s="7">
        <v>-2.6224609999999999</v>
      </c>
      <c r="I820" s="7">
        <v>102.754898</v>
      </c>
      <c r="J820" s="7" t="s">
        <v>9151</v>
      </c>
      <c r="K820" s="7" t="s">
        <v>9151</v>
      </c>
      <c r="L820" s="7" t="s">
        <v>9151</v>
      </c>
      <c r="M820" s="7" t="s">
        <v>9151</v>
      </c>
      <c r="N820" s="7" t="s">
        <v>9151</v>
      </c>
      <c r="O820" s="7" t="s">
        <v>9151</v>
      </c>
      <c r="P820" s="7" t="s">
        <v>9151</v>
      </c>
      <c r="Q820" s="7" t="s">
        <v>9151</v>
      </c>
      <c r="R820" s="7" t="s">
        <v>9151</v>
      </c>
      <c r="S820" s="7" t="s">
        <v>9151</v>
      </c>
      <c r="T820" s="7" t="s">
        <v>9151</v>
      </c>
      <c r="U820" s="7" t="s">
        <v>9151</v>
      </c>
      <c r="V820" s="7" t="s">
        <v>9151</v>
      </c>
      <c r="W820" s="7" t="s">
        <v>9151</v>
      </c>
      <c r="X820" s="7" t="s">
        <v>9151</v>
      </c>
      <c r="Y820" s="7" t="s">
        <v>9151</v>
      </c>
      <c r="Z820" s="7" t="s">
        <v>9151</v>
      </c>
      <c r="AA820" s="7" t="s">
        <v>9258</v>
      </c>
      <c r="AB820" s="7" t="s">
        <v>9258</v>
      </c>
      <c r="AC820" s="7" t="s">
        <v>9258</v>
      </c>
    </row>
    <row r="821" spans="1:29" x14ac:dyDescent="0.25">
      <c r="A821" s="7" t="s">
        <v>9151</v>
      </c>
      <c r="B821" s="7" t="s">
        <v>9151</v>
      </c>
      <c r="C821" s="7" t="s">
        <v>9151</v>
      </c>
      <c r="D821" s="7" t="s">
        <v>9151</v>
      </c>
      <c r="E821" s="7" t="s">
        <v>9258</v>
      </c>
      <c r="F821" s="7" t="s">
        <v>9258</v>
      </c>
      <c r="G821" s="7" t="s">
        <v>9258</v>
      </c>
      <c r="H821" s="7">
        <v>48.711491299999999</v>
      </c>
      <c r="I821" s="7">
        <v>23.185005499999999</v>
      </c>
      <c r="J821" s="7" t="s">
        <v>9151</v>
      </c>
      <c r="K821" s="7" t="s">
        <v>9151</v>
      </c>
      <c r="L821" s="7" t="s">
        <v>9151</v>
      </c>
      <c r="M821" s="7" t="s">
        <v>9151</v>
      </c>
      <c r="N821" s="7" t="s">
        <v>9151</v>
      </c>
      <c r="O821" s="7" t="s">
        <v>9151</v>
      </c>
      <c r="P821" s="7" t="s">
        <v>9151</v>
      </c>
      <c r="Q821" s="7" t="s">
        <v>9151</v>
      </c>
      <c r="R821" s="7" t="s">
        <v>9151</v>
      </c>
      <c r="S821" s="7" t="s">
        <v>9151</v>
      </c>
      <c r="T821" s="7" t="s">
        <v>9151</v>
      </c>
      <c r="U821" s="7" t="s">
        <v>9151</v>
      </c>
      <c r="V821" s="7" t="s">
        <v>9151</v>
      </c>
      <c r="W821" s="7" t="s">
        <v>9151</v>
      </c>
      <c r="X821" s="7" t="s">
        <v>9151</v>
      </c>
      <c r="Y821" s="7" t="s">
        <v>9151</v>
      </c>
      <c r="Z821" s="7" t="s">
        <v>9151</v>
      </c>
      <c r="AA821" s="7" t="s">
        <v>9258</v>
      </c>
      <c r="AB821" s="7" t="s">
        <v>9258</v>
      </c>
      <c r="AC821" s="7" t="s">
        <v>9258</v>
      </c>
    </row>
    <row r="822" spans="1:29" x14ac:dyDescent="0.25">
      <c r="A822" s="7" t="s">
        <v>9151</v>
      </c>
      <c r="B822" s="7" t="s">
        <v>9151</v>
      </c>
      <c r="C822" s="7" t="s">
        <v>9151</v>
      </c>
      <c r="D822" s="7" t="s">
        <v>9151</v>
      </c>
      <c r="E822" s="7" t="s">
        <v>9258</v>
      </c>
      <c r="F822" s="7" t="s">
        <v>9258</v>
      </c>
      <c r="G822" s="7" t="s">
        <v>9258</v>
      </c>
      <c r="H822" s="7">
        <v>43.465035499999999</v>
      </c>
      <c r="I822" s="7">
        <v>24.871501899999998</v>
      </c>
      <c r="J822" s="7" t="s">
        <v>9151</v>
      </c>
      <c r="K822" s="7" t="s">
        <v>9151</v>
      </c>
      <c r="L822" s="7" t="s">
        <v>9151</v>
      </c>
      <c r="M822" s="7" t="s">
        <v>9151</v>
      </c>
      <c r="N822" s="7" t="s">
        <v>9151</v>
      </c>
      <c r="O822" s="7" t="s">
        <v>9151</v>
      </c>
      <c r="P822" s="7" t="s">
        <v>9151</v>
      </c>
      <c r="Q822" s="7" t="s">
        <v>9151</v>
      </c>
      <c r="R822" s="7" t="s">
        <v>9151</v>
      </c>
      <c r="S822" s="7" t="s">
        <v>9151</v>
      </c>
      <c r="T822" s="7" t="s">
        <v>9151</v>
      </c>
      <c r="U822" s="7" t="s">
        <v>9151</v>
      </c>
      <c r="V822" s="7" t="s">
        <v>9151</v>
      </c>
      <c r="W822" s="7" t="s">
        <v>9151</v>
      </c>
      <c r="X822" s="7" t="s">
        <v>9151</v>
      </c>
      <c r="Y822" s="7" t="s">
        <v>9151</v>
      </c>
      <c r="Z822" s="7" t="s">
        <v>9151</v>
      </c>
      <c r="AA822" s="7" t="s">
        <v>9258</v>
      </c>
      <c r="AB822" s="7" t="s">
        <v>9258</v>
      </c>
      <c r="AC822" s="7" t="s">
        <v>9258</v>
      </c>
    </row>
    <row r="823" spans="1:29" x14ac:dyDescent="0.25">
      <c r="A823" s="7" t="s">
        <v>9151</v>
      </c>
      <c r="B823" s="7" t="s">
        <v>9151</v>
      </c>
      <c r="C823" s="7" t="s">
        <v>9151</v>
      </c>
      <c r="D823" s="7" t="s">
        <v>9151</v>
      </c>
      <c r="E823" s="7" t="s">
        <v>9258</v>
      </c>
      <c r="F823" s="7" t="s">
        <v>9258</v>
      </c>
      <c r="G823" s="7" t="s">
        <v>9258</v>
      </c>
      <c r="H823" s="7">
        <v>50.489717900000002</v>
      </c>
      <c r="I823" s="7">
        <v>20.449178</v>
      </c>
      <c r="J823" s="7" t="s">
        <v>9151</v>
      </c>
      <c r="K823" s="7" t="s">
        <v>9151</v>
      </c>
      <c r="L823" s="7" t="s">
        <v>9151</v>
      </c>
      <c r="M823" s="7" t="s">
        <v>9151</v>
      </c>
      <c r="N823" s="7" t="s">
        <v>9151</v>
      </c>
      <c r="O823" s="7" t="s">
        <v>9151</v>
      </c>
      <c r="P823" s="7" t="s">
        <v>9151</v>
      </c>
      <c r="Q823" s="7" t="s">
        <v>9151</v>
      </c>
      <c r="R823" s="7" t="s">
        <v>9151</v>
      </c>
      <c r="S823" s="7" t="s">
        <v>9151</v>
      </c>
      <c r="T823" s="7" t="s">
        <v>9151</v>
      </c>
      <c r="U823" s="7" t="s">
        <v>9151</v>
      </c>
      <c r="V823" s="7" t="s">
        <v>9151</v>
      </c>
      <c r="W823" s="7" t="s">
        <v>9151</v>
      </c>
      <c r="X823" s="7" t="s">
        <v>9151</v>
      </c>
      <c r="Y823" s="7" t="s">
        <v>9151</v>
      </c>
      <c r="Z823" s="7" t="s">
        <v>9151</v>
      </c>
      <c r="AA823" s="7" t="s">
        <v>9258</v>
      </c>
      <c r="AB823" s="7" t="s">
        <v>9258</v>
      </c>
      <c r="AC823" s="7" t="s">
        <v>9258</v>
      </c>
    </row>
    <row r="824" spans="1:29" x14ac:dyDescent="0.25">
      <c r="A824" s="7" t="s">
        <v>9151</v>
      </c>
      <c r="B824" s="7" t="s">
        <v>9151</v>
      </c>
      <c r="C824" s="7" t="s">
        <v>9151</v>
      </c>
      <c r="D824" s="7" t="s">
        <v>9151</v>
      </c>
      <c r="E824" s="7" t="s">
        <v>9258</v>
      </c>
      <c r="F824" s="7" t="s">
        <v>9258</v>
      </c>
      <c r="G824" s="7" t="s">
        <v>9258</v>
      </c>
      <c r="H824" s="7">
        <v>43.644508700000003</v>
      </c>
      <c r="I824" s="7">
        <v>25.124635900000001</v>
      </c>
      <c r="J824" s="7" t="s">
        <v>9151</v>
      </c>
      <c r="K824" s="7" t="s">
        <v>9151</v>
      </c>
      <c r="L824" s="7" t="s">
        <v>9151</v>
      </c>
      <c r="M824" s="7" t="s">
        <v>9151</v>
      </c>
      <c r="N824" s="7" t="s">
        <v>9151</v>
      </c>
      <c r="O824" s="7" t="s">
        <v>9151</v>
      </c>
      <c r="P824" s="7" t="s">
        <v>9151</v>
      </c>
      <c r="Q824" s="7" t="s">
        <v>9151</v>
      </c>
      <c r="R824" s="7" t="s">
        <v>9151</v>
      </c>
      <c r="S824" s="7" t="s">
        <v>9151</v>
      </c>
      <c r="T824" s="7" t="s">
        <v>9151</v>
      </c>
      <c r="U824" s="7" t="s">
        <v>9151</v>
      </c>
      <c r="V824" s="7" t="s">
        <v>9151</v>
      </c>
      <c r="W824" s="7" t="s">
        <v>9151</v>
      </c>
      <c r="X824" s="7" t="s">
        <v>9151</v>
      </c>
      <c r="Y824" s="7" t="s">
        <v>9151</v>
      </c>
      <c r="Z824" s="7" t="s">
        <v>9151</v>
      </c>
      <c r="AA824" s="7" t="s">
        <v>9258</v>
      </c>
      <c r="AB824" s="7" t="s">
        <v>9258</v>
      </c>
      <c r="AC824" s="7" t="s">
        <v>9258</v>
      </c>
    </row>
    <row r="825" spans="1:29" x14ac:dyDescent="0.25">
      <c r="A825" s="7" t="s">
        <v>9151</v>
      </c>
      <c r="B825" s="7" t="s">
        <v>9151</v>
      </c>
      <c r="C825" s="7" t="s">
        <v>9151</v>
      </c>
      <c r="D825" s="7" t="s">
        <v>9151</v>
      </c>
      <c r="E825" s="7" t="s">
        <v>9258</v>
      </c>
      <c r="F825" s="7" t="s">
        <v>9258</v>
      </c>
      <c r="G825" s="7" t="s">
        <v>9258</v>
      </c>
      <c r="H825" s="7">
        <v>55.386381399999998</v>
      </c>
      <c r="I825" s="7">
        <v>91.638362900000004</v>
      </c>
      <c r="J825" s="7" t="s">
        <v>9151</v>
      </c>
      <c r="K825" s="7" t="s">
        <v>9151</v>
      </c>
      <c r="L825" s="7" t="s">
        <v>9151</v>
      </c>
      <c r="M825" s="7" t="s">
        <v>9151</v>
      </c>
      <c r="N825" s="7" t="s">
        <v>9151</v>
      </c>
      <c r="O825" s="7" t="s">
        <v>9151</v>
      </c>
      <c r="P825" s="7" t="s">
        <v>9151</v>
      </c>
      <c r="Q825" s="7" t="s">
        <v>9151</v>
      </c>
      <c r="R825" s="7" t="s">
        <v>9151</v>
      </c>
      <c r="S825" s="7" t="s">
        <v>9151</v>
      </c>
      <c r="T825" s="7" t="s">
        <v>9151</v>
      </c>
      <c r="U825" s="7" t="s">
        <v>9151</v>
      </c>
      <c r="V825" s="7" t="s">
        <v>9151</v>
      </c>
      <c r="W825" s="7" t="s">
        <v>9151</v>
      </c>
      <c r="X825" s="7" t="s">
        <v>9151</v>
      </c>
      <c r="Y825" s="7" t="s">
        <v>9151</v>
      </c>
      <c r="Z825" s="7" t="s">
        <v>9151</v>
      </c>
      <c r="AA825" s="7" t="s">
        <v>9258</v>
      </c>
      <c r="AB825" s="7" t="s">
        <v>9258</v>
      </c>
      <c r="AC825" s="7" t="s">
        <v>9258</v>
      </c>
    </row>
    <row r="826" spans="1:29" x14ac:dyDescent="0.25">
      <c r="A826" s="7" t="s">
        <v>9151</v>
      </c>
      <c r="B826" s="7" t="s">
        <v>9151</v>
      </c>
      <c r="C826" s="7" t="s">
        <v>9151</v>
      </c>
      <c r="D826" s="7" t="s">
        <v>9151</v>
      </c>
      <c r="E826" s="7" t="s">
        <v>9258</v>
      </c>
      <c r="F826" s="7" t="s">
        <v>9258</v>
      </c>
      <c r="G826" s="7" t="s">
        <v>9258</v>
      </c>
      <c r="H826" s="7">
        <v>31.8808504</v>
      </c>
      <c r="I826" s="7">
        <v>36.830803099999997</v>
      </c>
      <c r="J826" s="7" t="s">
        <v>9151</v>
      </c>
      <c r="K826" s="7" t="s">
        <v>9151</v>
      </c>
      <c r="L826" s="7" t="s">
        <v>9151</v>
      </c>
      <c r="M826" s="7" t="s">
        <v>9151</v>
      </c>
      <c r="N826" s="7" t="s">
        <v>9151</v>
      </c>
      <c r="O826" s="7" t="s">
        <v>9151</v>
      </c>
      <c r="P826" s="7" t="s">
        <v>9151</v>
      </c>
      <c r="Q826" s="7" t="s">
        <v>9151</v>
      </c>
      <c r="R826" s="7" t="s">
        <v>9151</v>
      </c>
      <c r="S826" s="7" t="s">
        <v>9151</v>
      </c>
      <c r="T826" s="7" t="s">
        <v>9151</v>
      </c>
      <c r="U826" s="7" t="s">
        <v>9151</v>
      </c>
      <c r="V826" s="7" t="s">
        <v>9151</v>
      </c>
      <c r="W826" s="7" t="s">
        <v>9151</v>
      </c>
      <c r="X826" s="7" t="s">
        <v>9151</v>
      </c>
      <c r="Y826" s="7" t="s">
        <v>9151</v>
      </c>
      <c r="Z826" s="7" t="s">
        <v>9151</v>
      </c>
      <c r="AA826" s="7" t="s">
        <v>9258</v>
      </c>
      <c r="AB826" s="7" t="s">
        <v>9258</v>
      </c>
      <c r="AC826" s="7" t="s">
        <v>9258</v>
      </c>
    </row>
    <row r="827" spans="1:29" x14ac:dyDescent="0.25">
      <c r="A827" s="7" t="s">
        <v>9151</v>
      </c>
      <c r="B827" s="7" t="s">
        <v>9151</v>
      </c>
      <c r="C827" s="7" t="s">
        <v>9151</v>
      </c>
      <c r="D827" s="7" t="s">
        <v>9151</v>
      </c>
      <c r="E827" s="7" t="s">
        <v>9258</v>
      </c>
      <c r="F827" s="7" t="s">
        <v>9258</v>
      </c>
      <c r="G827" s="7" t="s">
        <v>9258</v>
      </c>
      <c r="H827" s="7">
        <v>49.263005800000002</v>
      </c>
      <c r="I827" s="7">
        <v>5.9291577000000002</v>
      </c>
      <c r="J827" s="7" t="s">
        <v>9151</v>
      </c>
      <c r="K827" s="7" t="s">
        <v>9151</v>
      </c>
      <c r="L827" s="7" t="s">
        <v>9151</v>
      </c>
      <c r="M827" s="7" t="s">
        <v>9151</v>
      </c>
      <c r="N827" s="7" t="s">
        <v>9151</v>
      </c>
      <c r="O827" s="7" t="s">
        <v>9151</v>
      </c>
      <c r="P827" s="7" t="s">
        <v>9151</v>
      </c>
      <c r="Q827" s="7" t="s">
        <v>9151</v>
      </c>
      <c r="R827" s="7" t="s">
        <v>9151</v>
      </c>
      <c r="S827" s="7" t="s">
        <v>9151</v>
      </c>
      <c r="T827" s="7" t="s">
        <v>9151</v>
      </c>
      <c r="U827" s="7" t="s">
        <v>9151</v>
      </c>
      <c r="V827" s="7" t="s">
        <v>9151</v>
      </c>
      <c r="W827" s="7" t="s">
        <v>9151</v>
      </c>
      <c r="X827" s="7" t="s">
        <v>9151</v>
      </c>
      <c r="Y827" s="7" t="s">
        <v>9151</v>
      </c>
      <c r="Z827" s="7" t="s">
        <v>9151</v>
      </c>
      <c r="AA827" s="7" t="s">
        <v>9258</v>
      </c>
      <c r="AB827" s="7" t="s">
        <v>9258</v>
      </c>
      <c r="AC827" s="7" t="s">
        <v>9258</v>
      </c>
    </row>
    <row r="828" spans="1:29" x14ac:dyDescent="0.25">
      <c r="A828" s="7" t="s">
        <v>9151</v>
      </c>
      <c r="B828" s="7" t="s">
        <v>9151</v>
      </c>
      <c r="C828" s="7" t="s">
        <v>9151</v>
      </c>
      <c r="D828" s="7" t="s">
        <v>9151</v>
      </c>
      <c r="E828" s="7">
        <v>-6.1130136999999998</v>
      </c>
      <c r="F828" s="7">
        <v>106.1610343</v>
      </c>
      <c r="G828" s="7" t="s">
        <v>9151</v>
      </c>
      <c r="H828" s="7" t="s">
        <v>9258</v>
      </c>
      <c r="I828" s="7" t="s">
        <v>9258</v>
      </c>
      <c r="J828" s="7" t="s">
        <v>9258</v>
      </c>
      <c r="K828" s="7" t="s">
        <v>9151</v>
      </c>
      <c r="L828" s="7" t="s">
        <v>9151</v>
      </c>
      <c r="M828" s="7" t="s">
        <v>9151</v>
      </c>
      <c r="N828" s="7" t="s">
        <v>9151</v>
      </c>
      <c r="O828" s="7" t="s">
        <v>9151</v>
      </c>
      <c r="P828" s="7" t="s">
        <v>9151</v>
      </c>
      <c r="Q828" s="7" t="s">
        <v>9151</v>
      </c>
      <c r="R828" s="7" t="s">
        <v>9151</v>
      </c>
      <c r="S828" s="7" t="s">
        <v>9151</v>
      </c>
      <c r="T828" s="7" t="s">
        <v>9151</v>
      </c>
      <c r="U828" s="7" t="s">
        <v>9151</v>
      </c>
      <c r="V828" s="7" t="s">
        <v>9151</v>
      </c>
      <c r="W828" s="7" t="s">
        <v>9151</v>
      </c>
      <c r="X828" s="7" t="s">
        <v>9151</v>
      </c>
      <c r="Y828" s="7" t="s">
        <v>9151</v>
      </c>
      <c r="Z828" s="7" t="s">
        <v>9151</v>
      </c>
      <c r="AA828" s="7">
        <v>1561123366</v>
      </c>
      <c r="AB828" s="7">
        <v>162.47</v>
      </c>
      <c r="AC828" s="7">
        <v>198.31</v>
      </c>
    </row>
    <row r="829" spans="1:29" x14ac:dyDescent="0.25">
      <c r="A829" s="7" t="s">
        <v>9151</v>
      </c>
      <c r="B829" s="7" t="s">
        <v>9151</v>
      </c>
      <c r="C829" s="7" t="s">
        <v>9151</v>
      </c>
      <c r="D829" s="7" t="s">
        <v>9151</v>
      </c>
      <c r="E829" s="7">
        <v>9.9165451999999998</v>
      </c>
      <c r="F829" s="7">
        <v>-84.101463899999999</v>
      </c>
      <c r="G829" s="7" t="s">
        <v>9151</v>
      </c>
      <c r="H829" s="7" t="s">
        <v>9258</v>
      </c>
      <c r="I829" s="7" t="s">
        <v>9258</v>
      </c>
      <c r="J829" s="7" t="s">
        <v>9258</v>
      </c>
      <c r="K829" s="7" t="s">
        <v>9151</v>
      </c>
      <c r="L829" s="7" t="s">
        <v>9151</v>
      </c>
      <c r="M829" s="7" t="s">
        <v>9151</v>
      </c>
      <c r="N829" s="7" t="s">
        <v>9151</v>
      </c>
      <c r="O829" s="7" t="s">
        <v>9151</v>
      </c>
      <c r="P829" s="7" t="s">
        <v>9151</v>
      </c>
      <c r="Q829" s="7" t="s">
        <v>9151</v>
      </c>
      <c r="R829" s="7" t="s">
        <v>9151</v>
      </c>
      <c r="S829" s="7" t="s">
        <v>9151</v>
      </c>
      <c r="T829" s="7" t="s">
        <v>9151</v>
      </c>
      <c r="U829" s="7" t="s">
        <v>9151</v>
      </c>
      <c r="V829" s="7" t="s">
        <v>9151</v>
      </c>
      <c r="W829" s="7" t="s">
        <v>9151</v>
      </c>
      <c r="X829" s="7" t="s">
        <v>9151</v>
      </c>
      <c r="Y829" s="7" t="s">
        <v>9151</v>
      </c>
      <c r="Z829" s="7" t="s">
        <v>9151</v>
      </c>
      <c r="AA829" s="7">
        <v>1561123360</v>
      </c>
      <c r="AB829" s="7">
        <v>162.47</v>
      </c>
      <c r="AC829" s="7">
        <v>198.31</v>
      </c>
    </row>
    <row r="830" spans="1:29" x14ac:dyDescent="0.25">
      <c r="A830" s="7" t="s">
        <v>9151</v>
      </c>
      <c r="B830" s="7" t="s">
        <v>9151</v>
      </c>
      <c r="C830" s="7" t="s">
        <v>9151</v>
      </c>
      <c r="D830" s="7" t="s">
        <v>9151</v>
      </c>
      <c r="E830" s="7" t="s">
        <v>9258</v>
      </c>
      <c r="F830" s="7" t="s">
        <v>9258</v>
      </c>
      <c r="G830" s="7" t="s">
        <v>9258</v>
      </c>
      <c r="H830" s="7">
        <v>26.641774000000002</v>
      </c>
      <c r="I830" s="7">
        <v>118.17771</v>
      </c>
      <c r="J830" s="7" t="s">
        <v>9151</v>
      </c>
      <c r="K830" s="7" t="s">
        <v>9151</v>
      </c>
      <c r="L830" s="7" t="s">
        <v>9151</v>
      </c>
      <c r="M830" s="7" t="s">
        <v>9151</v>
      </c>
      <c r="N830" s="7" t="s">
        <v>9151</v>
      </c>
      <c r="O830" s="7" t="s">
        <v>9151</v>
      </c>
      <c r="P830" s="7" t="s">
        <v>9151</v>
      </c>
      <c r="Q830" s="7" t="s">
        <v>9151</v>
      </c>
      <c r="R830" s="7" t="s">
        <v>9151</v>
      </c>
      <c r="S830" s="7" t="s">
        <v>9151</v>
      </c>
      <c r="T830" s="7" t="s">
        <v>9151</v>
      </c>
      <c r="U830" s="7" t="s">
        <v>9151</v>
      </c>
      <c r="V830" s="7" t="s">
        <v>9151</v>
      </c>
      <c r="W830" s="7" t="s">
        <v>9151</v>
      </c>
      <c r="X830" s="7" t="s">
        <v>9151</v>
      </c>
      <c r="Y830" s="7" t="s">
        <v>9151</v>
      </c>
      <c r="Z830" s="7" t="s">
        <v>9151</v>
      </c>
      <c r="AA830" s="7" t="s">
        <v>9258</v>
      </c>
      <c r="AB830" s="7" t="s">
        <v>9258</v>
      </c>
      <c r="AC830" s="7" t="s">
        <v>9258</v>
      </c>
    </row>
    <row r="831" spans="1:29" x14ac:dyDescent="0.25">
      <c r="A831" s="7" t="s">
        <v>9151</v>
      </c>
      <c r="B831" s="7" t="s">
        <v>9151</v>
      </c>
      <c r="C831" s="7" t="s">
        <v>9151</v>
      </c>
      <c r="D831" s="7" t="s">
        <v>9151</v>
      </c>
      <c r="E831" s="7" t="s">
        <v>9258</v>
      </c>
      <c r="F831" s="7" t="s">
        <v>9258</v>
      </c>
      <c r="G831" s="7" t="s">
        <v>9258</v>
      </c>
      <c r="H831" s="7">
        <v>-16.462290500000002</v>
      </c>
      <c r="I831" s="7">
        <v>-54.621066399999997</v>
      </c>
      <c r="J831" s="7" t="s">
        <v>9151</v>
      </c>
      <c r="K831" s="7" t="s">
        <v>9151</v>
      </c>
      <c r="L831" s="7" t="s">
        <v>9151</v>
      </c>
      <c r="M831" s="7" t="s">
        <v>9151</v>
      </c>
      <c r="N831" s="7" t="s">
        <v>9151</v>
      </c>
      <c r="O831" s="7" t="s">
        <v>9151</v>
      </c>
      <c r="P831" s="7" t="s">
        <v>9151</v>
      </c>
      <c r="Q831" s="7" t="s">
        <v>9151</v>
      </c>
      <c r="R831" s="7" t="s">
        <v>9151</v>
      </c>
      <c r="S831" s="7" t="s">
        <v>9151</v>
      </c>
      <c r="T831" s="7" t="s">
        <v>9151</v>
      </c>
      <c r="U831" s="7" t="s">
        <v>9151</v>
      </c>
      <c r="V831" s="7" t="s">
        <v>9151</v>
      </c>
      <c r="W831" s="7" t="s">
        <v>9151</v>
      </c>
      <c r="X831" s="7" t="s">
        <v>9151</v>
      </c>
      <c r="Y831" s="7" t="s">
        <v>9151</v>
      </c>
      <c r="Z831" s="7" t="s">
        <v>9151</v>
      </c>
      <c r="AA831" s="7" t="s">
        <v>9258</v>
      </c>
      <c r="AB831" s="7" t="s">
        <v>9258</v>
      </c>
      <c r="AC831" s="7" t="s">
        <v>9258</v>
      </c>
    </row>
    <row r="832" spans="1:29" x14ac:dyDescent="0.25">
      <c r="A832" s="7" t="s">
        <v>9151</v>
      </c>
      <c r="B832" s="7" t="s">
        <v>9151</v>
      </c>
      <c r="C832" s="7" t="s">
        <v>9151</v>
      </c>
      <c r="D832" s="7" t="s">
        <v>9151</v>
      </c>
      <c r="E832" s="7" t="s">
        <v>9258</v>
      </c>
      <c r="F832" s="7" t="s">
        <v>9258</v>
      </c>
      <c r="G832" s="7" t="s">
        <v>9258</v>
      </c>
      <c r="H832" s="7">
        <v>-1.7618311</v>
      </c>
      <c r="I832" s="7">
        <v>-55.863815500000001</v>
      </c>
      <c r="J832" s="7" t="s">
        <v>9151</v>
      </c>
      <c r="K832" s="7" t="s">
        <v>9151</v>
      </c>
      <c r="L832" s="7" t="s">
        <v>9151</v>
      </c>
      <c r="M832" s="7" t="s">
        <v>9151</v>
      </c>
      <c r="N832" s="7" t="s">
        <v>9151</v>
      </c>
      <c r="O832" s="7" t="s">
        <v>9151</v>
      </c>
      <c r="P832" s="7" t="s">
        <v>9151</v>
      </c>
      <c r="Q832" s="7" t="s">
        <v>9151</v>
      </c>
      <c r="R832" s="7" t="s">
        <v>9151</v>
      </c>
      <c r="S832" s="7" t="s">
        <v>9151</v>
      </c>
      <c r="T832" s="7" t="s">
        <v>9151</v>
      </c>
      <c r="U832" s="7" t="s">
        <v>9151</v>
      </c>
      <c r="V832" s="7" t="s">
        <v>9151</v>
      </c>
      <c r="W832" s="7" t="s">
        <v>9151</v>
      </c>
      <c r="X832" s="7" t="s">
        <v>9151</v>
      </c>
      <c r="Y832" s="7" t="s">
        <v>9151</v>
      </c>
      <c r="Z832" s="7" t="s">
        <v>9151</v>
      </c>
      <c r="AA832" s="7" t="s">
        <v>9258</v>
      </c>
      <c r="AB832" s="7" t="s">
        <v>9258</v>
      </c>
      <c r="AC832" s="7" t="s">
        <v>9258</v>
      </c>
    </row>
    <row r="833" spans="1:29" x14ac:dyDescent="0.25">
      <c r="A833" s="7" t="s">
        <v>9151</v>
      </c>
      <c r="B833" s="7" t="s">
        <v>9151</v>
      </c>
      <c r="C833" s="7" t="s">
        <v>9151</v>
      </c>
      <c r="D833" s="7" t="s">
        <v>9151</v>
      </c>
      <c r="E833" s="7" t="s">
        <v>9258</v>
      </c>
      <c r="F833" s="7" t="s">
        <v>9258</v>
      </c>
      <c r="G833" s="7" t="s">
        <v>9258</v>
      </c>
      <c r="H833" s="7">
        <v>20.003169</v>
      </c>
      <c r="I833" s="7">
        <v>110.353972</v>
      </c>
      <c r="J833" s="7" t="s">
        <v>9151</v>
      </c>
      <c r="K833" s="7" t="s">
        <v>9151</v>
      </c>
      <c r="L833" s="7" t="s">
        <v>9151</v>
      </c>
      <c r="M833" s="7" t="s">
        <v>9151</v>
      </c>
      <c r="N833" s="7" t="s">
        <v>9151</v>
      </c>
      <c r="O833" s="7" t="s">
        <v>9151</v>
      </c>
      <c r="P833" s="7" t="s">
        <v>9151</v>
      </c>
      <c r="Q833" s="7" t="s">
        <v>9151</v>
      </c>
      <c r="R833" s="7" t="s">
        <v>9151</v>
      </c>
      <c r="S833" s="7" t="s">
        <v>9151</v>
      </c>
      <c r="T833" s="7" t="s">
        <v>9151</v>
      </c>
      <c r="U833" s="7" t="s">
        <v>9151</v>
      </c>
      <c r="V833" s="7" t="s">
        <v>9151</v>
      </c>
      <c r="W833" s="7" t="s">
        <v>9151</v>
      </c>
      <c r="X833" s="7" t="s">
        <v>9151</v>
      </c>
      <c r="Y833" s="7" t="s">
        <v>9151</v>
      </c>
      <c r="Z833" s="7" t="s">
        <v>9151</v>
      </c>
      <c r="AA833" s="7" t="s">
        <v>9258</v>
      </c>
      <c r="AB833" s="7" t="s">
        <v>9258</v>
      </c>
      <c r="AC833" s="7" t="s">
        <v>9258</v>
      </c>
    </row>
    <row r="834" spans="1:29" x14ac:dyDescent="0.25">
      <c r="A834" s="7" t="s">
        <v>9151</v>
      </c>
      <c r="B834" s="7" t="s">
        <v>9151</v>
      </c>
      <c r="C834" s="7" t="s">
        <v>9151</v>
      </c>
      <c r="D834" s="7" t="s">
        <v>9151</v>
      </c>
      <c r="E834" s="7">
        <v>50.847614800000002</v>
      </c>
      <c r="F834" s="7">
        <v>70.826473300000004</v>
      </c>
      <c r="G834" s="7" t="s">
        <v>9151</v>
      </c>
      <c r="H834" s="7" t="s">
        <v>9258</v>
      </c>
      <c r="I834" s="7" t="s">
        <v>9258</v>
      </c>
      <c r="J834" s="7" t="s">
        <v>9258</v>
      </c>
      <c r="K834" s="7" t="s">
        <v>9151</v>
      </c>
      <c r="L834" s="7" t="s">
        <v>9151</v>
      </c>
      <c r="M834" s="7" t="s">
        <v>9151</v>
      </c>
      <c r="N834" s="7" t="s">
        <v>9151</v>
      </c>
      <c r="O834" s="7" t="s">
        <v>9151</v>
      </c>
      <c r="P834" s="7" t="s">
        <v>9151</v>
      </c>
      <c r="Q834" s="7" t="s">
        <v>9151</v>
      </c>
      <c r="R834" s="7" t="s">
        <v>9151</v>
      </c>
      <c r="S834" s="7" t="s">
        <v>9151</v>
      </c>
      <c r="T834" s="7" t="s">
        <v>9151</v>
      </c>
      <c r="U834" s="7" t="s">
        <v>9151</v>
      </c>
      <c r="V834" s="7" t="s">
        <v>9151</v>
      </c>
      <c r="W834" s="7" t="s">
        <v>9151</v>
      </c>
      <c r="X834" s="7" t="s">
        <v>9151</v>
      </c>
      <c r="Y834" s="7" t="s">
        <v>9151</v>
      </c>
      <c r="Z834" s="7" t="s">
        <v>9151</v>
      </c>
      <c r="AA834" s="7">
        <v>1561139913</v>
      </c>
      <c r="AB834" s="7">
        <v>30.69</v>
      </c>
      <c r="AC834" s="7">
        <v>157.15</v>
      </c>
    </row>
    <row r="835" spans="1:29" x14ac:dyDescent="0.25">
      <c r="A835" s="7" t="s">
        <v>9151</v>
      </c>
      <c r="B835" s="7" t="s">
        <v>9151</v>
      </c>
      <c r="C835" s="7" t="s">
        <v>9151</v>
      </c>
      <c r="D835" s="7" t="s">
        <v>9151</v>
      </c>
      <c r="E835" s="7">
        <v>33.652309600000002</v>
      </c>
      <c r="F835" s="7">
        <v>-86.711454500000002</v>
      </c>
      <c r="G835" s="7" t="s">
        <v>9151</v>
      </c>
      <c r="H835" s="7" t="s">
        <v>9258</v>
      </c>
      <c r="I835" s="7" t="s">
        <v>9258</v>
      </c>
      <c r="J835" s="7" t="s">
        <v>9258</v>
      </c>
      <c r="K835" s="7" t="s">
        <v>9151</v>
      </c>
      <c r="L835" s="7" t="s">
        <v>9151</v>
      </c>
      <c r="M835" s="7" t="s">
        <v>9151</v>
      </c>
      <c r="N835" s="7" t="s">
        <v>9151</v>
      </c>
      <c r="O835" s="7" t="s">
        <v>9151</v>
      </c>
      <c r="P835" s="7" t="s">
        <v>9151</v>
      </c>
      <c r="Q835" s="7" t="s">
        <v>9151</v>
      </c>
      <c r="R835" s="7" t="s">
        <v>9151</v>
      </c>
      <c r="S835" s="7" t="s">
        <v>9151</v>
      </c>
      <c r="T835" s="7" t="s">
        <v>9151</v>
      </c>
      <c r="U835" s="7" t="s">
        <v>9151</v>
      </c>
      <c r="V835" s="7" t="s">
        <v>9151</v>
      </c>
      <c r="W835" s="7" t="s">
        <v>9151</v>
      </c>
      <c r="X835" s="7" t="s">
        <v>9151</v>
      </c>
      <c r="Y835" s="7" t="s">
        <v>9151</v>
      </c>
      <c r="Z835" s="7" t="s">
        <v>9151</v>
      </c>
      <c r="AA835" s="7">
        <v>1561139918</v>
      </c>
      <c r="AB835" s="7">
        <v>30.69</v>
      </c>
      <c r="AC835" s="7">
        <v>157.15</v>
      </c>
    </row>
    <row r="836" spans="1:29" x14ac:dyDescent="0.25">
      <c r="A836" s="7" t="s">
        <v>9151</v>
      </c>
      <c r="B836" s="7" t="s">
        <v>9151</v>
      </c>
      <c r="C836" s="7" t="s">
        <v>9151</v>
      </c>
      <c r="D836" s="7" t="s">
        <v>9151</v>
      </c>
      <c r="E836" s="7">
        <v>49.960968700000002</v>
      </c>
      <c r="F836" s="7">
        <v>13.970642099999999</v>
      </c>
      <c r="G836" s="7" t="s">
        <v>9151</v>
      </c>
      <c r="H836" s="7" t="s">
        <v>9258</v>
      </c>
      <c r="I836" s="7" t="s">
        <v>9258</v>
      </c>
      <c r="J836" s="7" t="s">
        <v>9258</v>
      </c>
      <c r="K836" s="7" t="s">
        <v>9151</v>
      </c>
      <c r="L836" s="7" t="s">
        <v>9151</v>
      </c>
      <c r="M836" s="7" t="s">
        <v>9151</v>
      </c>
      <c r="N836" s="7" t="s">
        <v>9151</v>
      </c>
      <c r="O836" s="7" t="s">
        <v>9151</v>
      </c>
      <c r="P836" s="7" t="s">
        <v>9151</v>
      </c>
      <c r="Q836" s="7" t="s">
        <v>9151</v>
      </c>
      <c r="R836" s="7" t="s">
        <v>9151</v>
      </c>
      <c r="S836" s="7" t="s">
        <v>9151</v>
      </c>
      <c r="T836" s="7" t="s">
        <v>9151</v>
      </c>
      <c r="U836" s="7" t="s">
        <v>9151</v>
      </c>
      <c r="V836" s="7" t="s">
        <v>9151</v>
      </c>
      <c r="W836" s="7" t="s">
        <v>9151</v>
      </c>
      <c r="X836" s="7" t="s">
        <v>9151</v>
      </c>
      <c r="Y836" s="7" t="s">
        <v>9151</v>
      </c>
      <c r="Z836" s="7" t="s">
        <v>9151</v>
      </c>
      <c r="AA836" s="7">
        <v>1561139915</v>
      </c>
      <c r="AB836" s="7">
        <v>30.69</v>
      </c>
      <c r="AC836" s="7">
        <v>157.15</v>
      </c>
    </row>
    <row r="837" spans="1:29" x14ac:dyDescent="0.25">
      <c r="A837" s="7" t="s">
        <v>9151</v>
      </c>
      <c r="B837" s="7" t="s">
        <v>9151</v>
      </c>
      <c r="C837" s="7" t="s">
        <v>9151</v>
      </c>
      <c r="D837" s="7" t="s">
        <v>9151</v>
      </c>
      <c r="E837" s="7">
        <v>17.717725300000001</v>
      </c>
      <c r="F837" s="7">
        <v>102.1175404</v>
      </c>
      <c r="G837" s="7" t="s">
        <v>9151</v>
      </c>
      <c r="H837" s="7" t="s">
        <v>9258</v>
      </c>
      <c r="I837" s="7" t="s">
        <v>9258</v>
      </c>
      <c r="J837" s="7" t="s">
        <v>9258</v>
      </c>
      <c r="K837" s="7" t="s">
        <v>9151</v>
      </c>
      <c r="L837" s="7" t="s">
        <v>9151</v>
      </c>
      <c r="M837" s="7" t="s">
        <v>9151</v>
      </c>
      <c r="N837" s="7" t="s">
        <v>9151</v>
      </c>
      <c r="O837" s="7" t="s">
        <v>9151</v>
      </c>
      <c r="P837" s="7" t="s">
        <v>9151</v>
      </c>
      <c r="Q837" s="7" t="s">
        <v>9151</v>
      </c>
      <c r="R837" s="7" t="s">
        <v>9151</v>
      </c>
      <c r="S837" s="7" t="s">
        <v>9151</v>
      </c>
      <c r="T837" s="7" t="s">
        <v>9151</v>
      </c>
      <c r="U837" s="7" t="s">
        <v>9151</v>
      </c>
      <c r="V837" s="7" t="s">
        <v>9151</v>
      </c>
      <c r="W837" s="7" t="s">
        <v>9151</v>
      </c>
      <c r="X837" s="7" t="s">
        <v>9151</v>
      </c>
      <c r="Y837" s="7" t="s">
        <v>9151</v>
      </c>
      <c r="Z837" s="7" t="s">
        <v>9151</v>
      </c>
      <c r="AA837" s="7">
        <v>1561139912</v>
      </c>
      <c r="AB837" s="7">
        <v>30.69</v>
      </c>
      <c r="AC837" s="7">
        <v>157.15</v>
      </c>
    </row>
    <row r="838" spans="1:29" x14ac:dyDescent="0.25">
      <c r="A838" s="7" t="s">
        <v>9151</v>
      </c>
      <c r="B838" s="7" t="s">
        <v>9151</v>
      </c>
      <c r="C838" s="7" t="s">
        <v>9151</v>
      </c>
      <c r="D838" s="7" t="s">
        <v>9151</v>
      </c>
      <c r="E838" s="7" t="s">
        <v>9258</v>
      </c>
      <c r="F838" s="7" t="s">
        <v>9258</v>
      </c>
      <c r="G838" s="7" t="s">
        <v>9258</v>
      </c>
      <c r="H838" s="7">
        <v>16.899198500000001</v>
      </c>
      <c r="I838" s="7">
        <v>121.7075195</v>
      </c>
      <c r="J838" s="7" t="s">
        <v>9151</v>
      </c>
      <c r="K838" s="7" t="s">
        <v>9151</v>
      </c>
      <c r="L838" s="7" t="s">
        <v>9151</v>
      </c>
      <c r="M838" s="7" t="s">
        <v>9151</v>
      </c>
      <c r="N838" s="7" t="s">
        <v>9151</v>
      </c>
      <c r="O838" s="7" t="s">
        <v>9151</v>
      </c>
      <c r="P838" s="7" t="s">
        <v>9151</v>
      </c>
      <c r="Q838" s="7" t="s">
        <v>9151</v>
      </c>
      <c r="R838" s="7" t="s">
        <v>9151</v>
      </c>
      <c r="S838" s="7" t="s">
        <v>9151</v>
      </c>
      <c r="T838" s="7" t="s">
        <v>9151</v>
      </c>
      <c r="U838" s="7" t="s">
        <v>9151</v>
      </c>
      <c r="V838" s="7" t="s">
        <v>9151</v>
      </c>
      <c r="W838" s="7" t="s">
        <v>9151</v>
      </c>
      <c r="X838" s="7" t="s">
        <v>9151</v>
      </c>
      <c r="Y838" s="7" t="s">
        <v>9151</v>
      </c>
      <c r="Z838" s="7" t="s">
        <v>9151</v>
      </c>
      <c r="AA838" s="7" t="s">
        <v>9258</v>
      </c>
      <c r="AB838" s="7" t="s">
        <v>9258</v>
      </c>
      <c r="AC838" s="7" t="s">
        <v>9258</v>
      </c>
    </row>
    <row r="839" spans="1:29" x14ac:dyDescent="0.25">
      <c r="A839" s="7" t="s">
        <v>9151</v>
      </c>
      <c r="B839" s="7" t="s">
        <v>9151</v>
      </c>
      <c r="C839" s="7" t="s">
        <v>9151</v>
      </c>
      <c r="D839" s="7" t="s">
        <v>9151</v>
      </c>
      <c r="E839" s="7" t="s">
        <v>9258</v>
      </c>
      <c r="F839" s="7" t="s">
        <v>9258</v>
      </c>
      <c r="G839" s="7" t="s">
        <v>9258</v>
      </c>
      <c r="H839" s="7">
        <v>40.039341999999998</v>
      </c>
      <c r="I839" s="7">
        <v>116.260921</v>
      </c>
      <c r="J839" s="7" t="s">
        <v>9151</v>
      </c>
      <c r="K839" s="7" t="s">
        <v>9151</v>
      </c>
      <c r="L839" s="7" t="s">
        <v>9151</v>
      </c>
      <c r="M839" s="7" t="s">
        <v>9151</v>
      </c>
      <c r="N839" s="7" t="s">
        <v>9151</v>
      </c>
      <c r="O839" s="7" t="s">
        <v>9151</v>
      </c>
      <c r="P839" s="7" t="s">
        <v>9151</v>
      </c>
      <c r="Q839" s="7" t="s">
        <v>9151</v>
      </c>
      <c r="R839" s="7" t="s">
        <v>9151</v>
      </c>
      <c r="S839" s="7" t="s">
        <v>9151</v>
      </c>
      <c r="T839" s="7" t="s">
        <v>9151</v>
      </c>
      <c r="U839" s="7" t="s">
        <v>9151</v>
      </c>
      <c r="V839" s="7" t="s">
        <v>9151</v>
      </c>
      <c r="W839" s="7" t="s">
        <v>9151</v>
      </c>
      <c r="X839" s="7" t="s">
        <v>9151</v>
      </c>
      <c r="Y839" s="7" t="s">
        <v>9151</v>
      </c>
      <c r="Z839" s="7" t="s">
        <v>9151</v>
      </c>
      <c r="AA839" s="7" t="s">
        <v>9258</v>
      </c>
      <c r="AB839" s="7" t="s">
        <v>9258</v>
      </c>
      <c r="AC839" s="7" t="s">
        <v>9258</v>
      </c>
    </row>
    <row r="840" spans="1:29" x14ac:dyDescent="0.25">
      <c r="A840" s="7" t="s">
        <v>9151</v>
      </c>
      <c r="B840" s="7" t="s">
        <v>9151</v>
      </c>
      <c r="C840" s="7" t="s">
        <v>9151</v>
      </c>
      <c r="D840" s="7" t="s">
        <v>9151</v>
      </c>
      <c r="E840" s="7" t="s">
        <v>9258</v>
      </c>
      <c r="F840" s="7" t="s">
        <v>9258</v>
      </c>
      <c r="G840" s="7" t="s">
        <v>9258</v>
      </c>
      <c r="H840" s="7">
        <v>26.686689600000001</v>
      </c>
      <c r="I840" s="7">
        <v>-78.971245100000004</v>
      </c>
      <c r="J840" s="7" t="s">
        <v>9151</v>
      </c>
      <c r="K840" s="7" t="s">
        <v>9151</v>
      </c>
      <c r="L840" s="7" t="s">
        <v>9151</v>
      </c>
      <c r="M840" s="7" t="s">
        <v>9151</v>
      </c>
      <c r="N840" s="7" t="s">
        <v>9151</v>
      </c>
      <c r="O840" s="7" t="s">
        <v>9151</v>
      </c>
      <c r="P840" s="7" t="s">
        <v>9151</v>
      </c>
      <c r="Q840" s="7" t="s">
        <v>9151</v>
      </c>
      <c r="R840" s="7" t="s">
        <v>9151</v>
      </c>
      <c r="S840" s="7" t="s">
        <v>9151</v>
      </c>
      <c r="T840" s="7" t="s">
        <v>9151</v>
      </c>
      <c r="U840" s="7" t="s">
        <v>9151</v>
      </c>
      <c r="V840" s="7" t="s">
        <v>9151</v>
      </c>
      <c r="W840" s="7" t="s">
        <v>9151</v>
      </c>
      <c r="X840" s="7" t="s">
        <v>9151</v>
      </c>
      <c r="Y840" s="7" t="s">
        <v>9151</v>
      </c>
      <c r="Z840" s="7" t="s">
        <v>9151</v>
      </c>
      <c r="AA840" s="7" t="s">
        <v>9258</v>
      </c>
      <c r="AB840" s="7" t="s">
        <v>9258</v>
      </c>
      <c r="AC840" s="7" t="s">
        <v>9258</v>
      </c>
    </row>
    <row r="841" spans="1:29" x14ac:dyDescent="0.25">
      <c r="A841" s="7" t="s">
        <v>9151</v>
      </c>
      <c r="B841" s="7" t="s">
        <v>9151</v>
      </c>
      <c r="C841" s="7" t="s">
        <v>9151</v>
      </c>
      <c r="D841" s="7" t="s">
        <v>9151</v>
      </c>
      <c r="E841" s="7">
        <v>22.579117</v>
      </c>
      <c r="F841" s="7">
        <v>113.081508</v>
      </c>
      <c r="G841" s="7" t="s">
        <v>9151</v>
      </c>
      <c r="H841" s="7" t="s">
        <v>9258</v>
      </c>
      <c r="I841" s="7" t="s">
        <v>9258</v>
      </c>
      <c r="J841" s="7" t="s">
        <v>9258</v>
      </c>
      <c r="K841" s="7" t="s">
        <v>9151</v>
      </c>
      <c r="L841" s="7" t="s">
        <v>9151</v>
      </c>
      <c r="M841" s="7" t="s">
        <v>9151</v>
      </c>
      <c r="N841" s="7" t="s">
        <v>9151</v>
      </c>
      <c r="O841" s="7" t="s">
        <v>9151</v>
      </c>
      <c r="P841" s="7" t="s">
        <v>9151</v>
      </c>
      <c r="Q841" s="7" t="s">
        <v>9151</v>
      </c>
      <c r="R841" s="7" t="s">
        <v>9151</v>
      </c>
      <c r="S841" s="7" t="s">
        <v>9151</v>
      </c>
      <c r="T841" s="7" t="s">
        <v>9151</v>
      </c>
      <c r="U841" s="7" t="s">
        <v>9151</v>
      </c>
      <c r="V841" s="7" t="s">
        <v>9151</v>
      </c>
      <c r="W841" s="7" t="s">
        <v>9151</v>
      </c>
      <c r="X841" s="7" t="s">
        <v>9151</v>
      </c>
      <c r="Y841" s="7" t="s">
        <v>9151</v>
      </c>
      <c r="Z841" s="7" t="s">
        <v>9151</v>
      </c>
      <c r="AA841" s="7">
        <v>1552109872</v>
      </c>
      <c r="AB841" s="7">
        <v>100.94</v>
      </c>
      <c r="AC841" s="7">
        <v>3.76</v>
      </c>
    </row>
    <row r="842" spans="1:29" x14ac:dyDescent="0.25">
      <c r="A842" s="7" t="s">
        <v>9151</v>
      </c>
      <c r="B842" s="7" t="s">
        <v>9151</v>
      </c>
      <c r="C842" s="7" t="s">
        <v>9151</v>
      </c>
      <c r="D842" s="7" t="s">
        <v>9151</v>
      </c>
      <c r="E842" s="7">
        <v>43.5571062</v>
      </c>
      <c r="F842" s="7">
        <v>19.0735581</v>
      </c>
      <c r="G842" s="7" t="s">
        <v>9151</v>
      </c>
      <c r="H842" s="7" t="s">
        <v>9258</v>
      </c>
      <c r="I842" s="7" t="s">
        <v>9258</v>
      </c>
      <c r="J842" s="7" t="s">
        <v>9258</v>
      </c>
      <c r="K842" s="7" t="s">
        <v>9151</v>
      </c>
      <c r="L842" s="7" t="s">
        <v>9151</v>
      </c>
      <c r="M842" s="7" t="s">
        <v>9151</v>
      </c>
      <c r="N842" s="7" t="s">
        <v>9151</v>
      </c>
      <c r="O842" s="7" t="s">
        <v>9151</v>
      </c>
      <c r="P842" s="7" t="s">
        <v>9151</v>
      </c>
      <c r="Q842" s="7" t="s">
        <v>9151</v>
      </c>
      <c r="R842" s="7" t="s">
        <v>9151</v>
      </c>
      <c r="S842" s="7" t="s">
        <v>9151</v>
      </c>
      <c r="T842" s="7" t="s">
        <v>9151</v>
      </c>
      <c r="U842" s="7" t="s">
        <v>9151</v>
      </c>
      <c r="V842" s="7" t="s">
        <v>9151</v>
      </c>
      <c r="W842" s="7" t="s">
        <v>9151</v>
      </c>
      <c r="X842" s="7" t="s">
        <v>9151</v>
      </c>
      <c r="Y842" s="7" t="s">
        <v>9151</v>
      </c>
      <c r="Z842" s="7" t="s">
        <v>9151</v>
      </c>
      <c r="AA842" s="7">
        <v>1552109869</v>
      </c>
      <c r="AB842" s="7">
        <v>100.94</v>
      </c>
      <c r="AC842" s="7">
        <v>3.76</v>
      </c>
    </row>
    <row r="843" spans="1:29" x14ac:dyDescent="0.25">
      <c r="A843" s="7" t="s">
        <v>9151</v>
      </c>
      <c r="B843" s="7" t="s">
        <v>9151</v>
      </c>
      <c r="C843" s="7" t="s">
        <v>9151</v>
      </c>
      <c r="D843" s="7" t="s">
        <v>9151</v>
      </c>
      <c r="E843" s="7">
        <v>-7.3608928000000002</v>
      </c>
      <c r="F843" s="7">
        <v>110.1726465</v>
      </c>
      <c r="G843" s="7" t="s">
        <v>9151</v>
      </c>
      <c r="H843" s="7" t="s">
        <v>9258</v>
      </c>
      <c r="I843" s="7" t="s">
        <v>9258</v>
      </c>
      <c r="J843" s="7" t="s">
        <v>9258</v>
      </c>
      <c r="K843" s="7" t="s">
        <v>9151</v>
      </c>
      <c r="L843" s="7" t="s">
        <v>9151</v>
      </c>
      <c r="M843" s="7" t="s">
        <v>9151</v>
      </c>
      <c r="N843" s="7" t="s">
        <v>9151</v>
      </c>
      <c r="O843" s="7" t="s">
        <v>9151</v>
      </c>
      <c r="P843" s="7" t="s">
        <v>9151</v>
      </c>
      <c r="Q843" s="7" t="s">
        <v>9151</v>
      </c>
      <c r="R843" s="7" t="s">
        <v>9151</v>
      </c>
      <c r="S843" s="7" t="s">
        <v>9151</v>
      </c>
      <c r="T843" s="7" t="s">
        <v>9151</v>
      </c>
      <c r="U843" s="7" t="s">
        <v>9151</v>
      </c>
      <c r="V843" s="7" t="s">
        <v>9151</v>
      </c>
      <c r="W843" s="7" t="s">
        <v>9151</v>
      </c>
      <c r="X843" s="7" t="s">
        <v>9151</v>
      </c>
      <c r="Y843" s="7" t="s">
        <v>9151</v>
      </c>
      <c r="Z843" s="7" t="s">
        <v>9151</v>
      </c>
      <c r="AA843" s="7">
        <v>1552109870</v>
      </c>
      <c r="AB843" s="7">
        <v>100.94</v>
      </c>
      <c r="AC843" s="7">
        <v>3.76</v>
      </c>
    </row>
    <row r="844" spans="1:29" x14ac:dyDescent="0.25">
      <c r="A844" s="7" t="s">
        <v>9151</v>
      </c>
      <c r="B844" s="7" t="s">
        <v>9151</v>
      </c>
      <c r="C844" s="7" t="s">
        <v>9151</v>
      </c>
      <c r="D844" s="7" t="s">
        <v>9151</v>
      </c>
      <c r="E844" s="7">
        <v>35.573207799999999</v>
      </c>
      <c r="F844" s="7">
        <v>8.6683097</v>
      </c>
      <c r="G844" s="7" t="s">
        <v>9151</v>
      </c>
      <c r="H844" s="7" t="s">
        <v>9258</v>
      </c>
      <c r="I844" s="7" t="s">
        <v>9258</v>
      </c>
      <c r="J844" s="7" t="s">
        <v>9258</v>
      </c>
      <c r="K844" s="7" t="s">
        <v>9151</v>
      </c>
      <c r="L844" s="7" t="s">
        <v>9151</v>
      </c>
      <c r="M844" s="7" t="s">
        <v>9151</v>
      </c>
      <c r="N844" s="7" t="s">
        <v>9151</v>
      </c>
      <c r="O844" s="7" t="s">
        <v>9151</v>
      </c>
      <c r="P844" s="7" t="s">
        <v>9151</v>
      </c>
      <c r="Q844" s="7" t="s">
        <v>9151</v>
      </c>
      <c r="R844" s="7" t="s">
        <v>9151</v>
      </c>
      <c r="S844" s="7" t="s">
        <v>9151</v>
      </c>
      <c r="T844" s="7" t="s">
        <v>9151</v>
      </c>
      <c r="U844" s="7" t="s">
        <v>9151</v>
      </c>
      <c r="V844" s="7" t="s">
        <v>9151</v>
      </c>
      <c r="W844" s="7" t="s">
        <v>9151</v>
      </c>
      <c r="X844" s="7" t="s">
        <v>9151</v>
      </c>
      <c r="Y844" s="7" t="s">
        <v>9151</v>
      </c>
      <c r="Z844" s="7" t="s">
        <v>9151</v>
      </c>
      <c r="AA844" s="7">
        <v>1552109871</v>
      </c>
      <c r="AB844" s="7">
        <v>100.94</v>
      </c>
      <c r="AC844" s="7">
        <v>3.76</v>
      </c>
    </row>
    <row r="845" spans="1:29" x14ac:dyDescent="0.25">
      <c r="A845" s="7" t="s">
        <v>9151</v>
      </c>
      <c r="B845" s="7" t="s">
        <v>9151</v>
      </c>
      <c r="C845" s="7" t="s">
        <v>9151</v>
      </c>
      <c r="D845" s="7" t="s">
        <v>9151</v>
      </c>
      <c r="E845" s="7">
        <v>-7.4399955999999996</v>
      </c>
      <c r="F845" s="7">
        <v>107.9887402</v>
      </c>
      <c r="G845" s="7" t="s">
        <v>9151</v>
      </c>
      <c r="H845" s="7" t="s">
        <v>9258</v>
      </c>
      <c r="I845" s="7" t="s">
        <v>9258</v>
      </c>
      <c r="J845" s="7" t="s">
        <v>9258</v>
      </c>
      <c r="K845" s="7" t="s">
        <v>9151</v>
      </c>
      <c r="L845" s="7" t="s">
        <v>9151</v>
      </c>
      <c r="M845" s="7" t="s">
        <v>9151</v>
      </c>
      <c r="N845" s="7" t="s">
        <v>9151</v>
      </c>
      <c r="O845" s="7" t="s">
        <v>9151</v>
      </c>
      <c r="P845" s="7" t="s">
        <v>9151</v>
      </c>
      <c r="Q845" s="7" t="s">
        <v>9151</v>
      </c>
      <c r="R845" s="7" t="s">
        <v>9151</v>
      </c>
      <c r="S845" s="7" t="s">
        <v>9151</v>
      </c>
      <c r="T845" s="7" t="s">
        <v>9151</v>
      </c>
      <c r="U845" s="7" t="s">
        <v>9151</v>
      </c>
      <c r="V845" s="7" t="s">
        <v>9151</v>
      </c>
      <c r="W845" s="7" t="s">
        <v>9151</v>
      </c>
      <c r="X845" s="7" t="s">
        <v>9151</v>
      </c>
      <c r="Y845" s="7" t="s">
        <v>9151</v>
      </c>
      <c r="Z845" s="7" t="s">
        <v>9151</v>
      </c>
      <c r="AA845" s="7">
        <v>1552109870</v>
      </c>
      <c r="AB845" s="7">
        <v>100.94</v>
      </c>
      <c r="AC845" s="7">
        <v>3.76</v>
      </c>
    </row>
    <row r="846" spans="1:29" x14ac:dyDescent="0.25">
      <c r="A846" s="7" t="s">
        <v>9151</v>
      </c>
      <c r="B846" s="7" t="s">
        <v>9151</v>
      </c>
      <c r="C846" s="7" t="s">
        <v>9151</v>
      </c>
      <c r="D846" s="7" t="s">
        <v>9151</v>
      </c>
      <c r="E846" s="7" t="s">
        <v>9258</v>
      </c>
      <c r="F846" s="7" t="s">
        <v>9258</v>
      </c>
      <c r="G846" s="7" t="s">
        <v>9258</v>
      </c>
      <c r="H846" s="7">
        <v>53.121009100000002</v>
      </c>
      <c r="I846" s="7">
        <v>17.979498799999998</v>
      </c>
      <c r="J846" s="7" t="s">
        <v>9151</v>
      </c>
      <c r="K846" s="7" t="s">
        <v>9151</v>
      </c>
      <c r="L846" s="7" t="s">
        <v>9151</v>
      </c>
      <c r="M846" s="7" t="s">
        <v>9151</v>
      </c>
      <c r="N846" s="7" t="s">
        <v>9151</v>
      </c>
      <c r="O846" s="7" t="s">
        <v>9151</v>
      </c>
      <c r="P846" s="7" t="s">
        <v>9151</v>
      </c>
      <c r="Q846" s="7" t="s">
        <v>9151</v>
      </c>
      <c r="R846" s="7" t="s">
        <v>9151</v>
      </c>
      <c r="S846" s="7" t="s">
        <v>9151</v>
      </c>
      <c r="T846" s="7" t="s">
        <v>9151</v>
      </c>
      <c r="U846" s="7" t="s">
        <v>9151</v>
      </c>
      <c r="V846" s="7" t="s">
        <v>9151</v>
      </c>
      <c r="W846" s="7" t="s">
        <v>9151</v>
      </c>
      <c r="X846" s="7" t="s">
        <v>9151</v>
      </c>
      <c r="Y846" s="7" t="s">
        <v>9151</v>
      </c>
      <c r="Z846" s="7" t="s">
        <v>9151</v>
      </c>
      <c r="AA846" s="7" t="s">
        <v>9258</v>
      </c>
      <c r="AB846" s="7" t="s">
        <v>9258</v>
      </c>
      <c r="AC846" s="7" t="s">
        <v>9258</v>
      </c>
    </row>
    <row r="847" spans="1:29" x14ac:dyDescent="0.25">
      <c r="A847" s="7" t="s">
        <v>9151</v>
      </c>
      <c r="B847" s="7" t="s">
        <v>9151</v>
      </c>
      <c r="C847" s="7" t="s">
        <v>9151</v>
      </c>
      <c r="D847" s="7" t="s">
        <v>9151</v>
      </c>
      <c r="E847" s="7" t="s">
        <v>9258</v>
      </c>
      <c r="F847" s="7" t="s">
        <v>9258</v>
      </c>
      <c r="G847" s="7" t="s">
        <v>9258</v>
      </c>
      <c r="H847" s="7">
        <v>14.1864516</v>
      </c>
      <c r="I847" s="7">
        <v>-16.6586052</v>
      </c>
      <c r="J847" s="7" t="s">
        <v>9151</v>
      </c>
      <c r="K847" s="7" t="s">
        <v>9151</v>
      </c>
      <c r="L847" s="7" t="s">
        <v>9151</v>
      </c>
      <c r="M847" s="7" t="s">
        <v>9151</v>
      </c>
      <c r="N847" s="7" t="s">
        <v>9151</v>
      </c>
      <c r="O847" s="7" t="s">
        <v>9151</v>
      </c>
      <c r="P847" s="7" t="s">
        <v>9151</v>
      </c>
      <c r="Q847" s="7" t="s">
        <v>9151</v>
      </c>
      <c r="R847" s="7" t="s">
        <v>9151</v>
      </c>
      <c r="S847" s="7" t="s">
        <v>9151</v>
      </c>
      <c r="T847" s="7" t="s">
        <v>9151</v>
      </c>
      <c r="U847" s="7" t="s">
        <v>9151</v>
      </c>
      <c r="V847" s="7" t="s">
        <v>9151</v>
      </c>
      <c r="W847" s="7" t="s">
        <v>9151</v>
      </c>
      <c r="X847" s="7" t="s">
        <v>9151</v>
      </c>
      <c r="Y847" s="7" t="s">
        <v>9151</v>
      </c>
      <c r="Z847" s="7" t="s">
        <v>9151</v>
      </c>
      <c r="AA847" s="7" t="s">
        <v>9258</v>
      </c>
      <c r="AB847" s="7" t="s">
        <v>9258</v>
      </c>
      <c r="AC847" s="7" t="s">
        <v>9258</v>
      </c>
    </row>
    <row r="848" spans="1:29" x14ac:dyDescent="0.25">
      <c r="A848" s="7" t="s">
        <v>9151</v>
      </c>
      <c r="B848" s="7" t="s">
        <v>9151</v>
      </c>
      <c r="C848" s="7" t="s">
        <v>9151</v>
      </c>
      <c r="D848" s="7" t="s">
        <v>9151</v>
      </c>
      <c r="E848" s="7" t="s">
        <v>9258</v>
      </c>
      <c r="F848" s="7" t="s">
        <v>9258</v>
      </c>
      <c r="G848" s="7" t="s">
        <v>9258</v>
      </c>
      <c r="H848" s="7">
        <v>32.108280000000001</v>
      </c>
      <c r="I848" s="7">
        <v>35.050960000000003</v>
      </c>
      <c r="J848" s="7" t="s">
        <v>9151</v>
      </c>
      <c r="K848" s="7" t="s">
        <v>9151</v>
      </c>
      <c r="L848" s="7" t="s">
        <v>9151</v>
      </c>
      <c r="M848" s="7" t="s">
        <v>9151</v>
      </c>
      <c r="N848" s="7" t="s">
        <v>9151</v>
      </c>
      <c r="O848" s="7" t="s">
        <v>9151</v>
      </c>
      <c r="P848" s="7" t="s">
        <v>9151</v>
      </c>
      <c r="Q848" s="7" t="s">
        <v>9151</v>
      </c>
      <c r="R848" s="7" t="s">
        <v>9151</v>
      </c>
      <c r="S848" s="7" t="s">
        <v>9151</v>
      </c>
      <c r="T848" s="7" t="s">
        <v>9151</v>
      </c>
      <c r="U848" s="7" t="s">
        <v>9151</v>
      </c>
      <c r="V848" s="7" t="s">
        <v>9151</v>
      </c>
      <c r="W848" s="7" t="s">
        <v>9151</v>
      </c>
      <c r="X848" s="7" t="s">
        <v>9151</v>
      </c>
      <c r="Y848" s="7" t="s">
        <v>9151</v>
      </c>
      <c r="Z848" s="7" t="s">
        <v>9151</v>
      </c>
      <c r="AA848" s="7" t="s">
        <v>9258</v>
      </c>
      <c r="AB848" s="7" t="s">
        <v>9258</v>
      </c>
      <c r="AC848" s="7" t="s">
        <v>9258</v>
      </c>
    </row>
    <row r="849" spans="1:29" x14ac:dyDescent="0.25">
      <c r="A849" s="7" t="s">
        <v>9151</v>
      </c>
      <c r="B849" s="7" t="s">
        <v>9151</v>
      </c>
      <c r="C849" s="7" t="s">
        <v>9151</v>
      </c>
      <c r="D849" s="7" t="s">
        <v>9151</v>
      </c>
      <c r="E849" s="7" t="s">
        <v>9258</v>
      </c>
      <c r="F849" s="7" t="s">
        <v>9258</v>
      </c>
      <c r="G849" s="7" t="s">
        <v>9258</v>
      </c>
      <c r="H849" s="7">
        <v>4.2571092000000004</v>
      </c>
      <c r="I849" s="7">
        <v>15.787937100000001</v>
      </c>
      <c r="J849" s="7" t="s">
        <v>9151</v>
      </c>
      <c r="K849" s="7" t="s">
        <v>9151</v>
      </c>
      <c r="L849" s="7" t="s">
        <v>9151</v>
      </c>
      <c r="M849" s="7" t="s">
        <v>9151</v>
      </c>
      <c r="N849" s="7" t="s">
        <v>9151</v>
      </c>
      <c r="O849" s="7" t="s">
        <v>9151</v>
      </c>
      <c r="P849" s="7" t="s">
        <v>9151</v>
      </c>
      <c r="Q849" s="7" t="s">
        <v>9151</v>
      </c>
      <c r="R849" s="7" t="s">
        <v>9151</v>
      </c>
      <c r="S849" s="7" t="s">
        <v>9151</v>
      </c>
      <c r="T849" s="7" t="s">
        <v>9151</v>
      </c>
      <c r="U849" s="7" t="s">
        <v>9151</v>
      </c>
      <c r="V849" s="7" t="s">
        <v>9151</v>
      </c>
      <c r="W849" s="7" t="s">
        <v>9151</v>
      </c>
      <c r="X849" s="7" t="s">
        <v>9151</v>
      </c>
      <c r="Y849" s="7" t="s">
        <v>9151</v>
      </c>
      <c r="Z849" s="7" t="s">
        <v>9151</v>
      </c>
      <c r="AA849" s="7" t="s">
        <v>9258</v>
      </c>
      <c r="AB849" s="7" t="s">
        <v>9258</v>
      </c>
      <c r="AC849" s="7" t="s">
        <v>9258</v>
      </c>
    </row>
    <row r="850" spans="1:29" x14ac:dyDescent="0.25">
      <c r="A850" s="7" t="s">
        <v>9151</v>
      </c>
      <c r="B850" s="7" t="s">
        <v>9151</v>
      </c>
      <c r="C850" s="7" t="s">
        <v>9151</v>
      </c>
      <c r="D850" s="7" t="s">
        <v>9151</v>
      </c>
      <c r="E850" s="7" t="s">
        <v>9258</v>
      </c>
      <c r="F850" s="7" t="s">
        <v>9258</v>
      </c>
      <c r="G850" s="7" t="s">
        <v>9258</v>
      </c>
      <c r="H850" s="7">
        <v>12.3508099</v>
      </c>
      <c r="I850" s="7">
        <v>7.2557369999999999</v>
      </c>
      <c r="J850" s="7" t="s">
        <v>9151</v>
      </c>
      <c r="K850" s="7" t="s">
        <v>9151</v>
      </c>
      <c r="L850" s="7" t="s">
        <v>9151</v>
      </c>
      <c r="M850" s="7" t="s">
        <v>9151</v>
      </c>
      <c r="N850" s="7" t="s">
        <v>9151</v>
      </c>
      <c r="O850" s="7" t="s">
        <v>9151</v>
      </c>
      <c r="P850" s="7" t="s">
        <v>9151</v>
      </c>
      <c r="Q850" s="7" t="s">
        <v>9151</v>
      </c>
      <c r="R850" s="7" t="s">
        <v>9151</v>
      </c>
      <c r="S850" s="7" t="s">
        <v>9151</v>
      </c>
      <c r="T850" s="7" t="s">
        <v>9151</v>
      </c>
      <c r="U850" s="7" t="s">
        <v>9151</v>
      </c>
      <c r="V850" s="7" t="s">
        <v>9151</v>
      </c>
      <c r="W850" s="7" t="s">
        <v>9151</v>
      </c>
      <c r="X850" s="7" t="s">
        <v>9151</v>
      </c>
      <c r="Y850" s="7" t="s">
        <v>9151</v>
      </c>
      <c r="Z850" s="7" t="s">
        <v>9151</v>
      </c>
      <c r="AA850" s="7" t="s">
        <v>9258</v>
      </c>
      <c r="AB850" s="7" t="s">
        <v>9258</v>
      </c>
      <c r="AC850" s="7" t="s">
        <v>9258</v>
      </c>
    </row>
    <row r="851" spans="1:29" x14ac:dyDescent="0.25">
      <c r="A851" s="7" t="s">
        <v>9151</v>
      </c>
      <c r="B851" s="7" t="s">
        <v>9151</v>
      </c>
      <c r="C851" s="7" t="s">
        <v>9151</v>
      </c>
      <c r="D851" s="7" t="s">
        <v>9151</v>
      </c>
      <c r="E851" s="7">
        <v>40.417358</v>
      </c>
      <c r="F851" s="7">
        <v>117.500558</v>
      </c>
      <c r="G851" s="7" t="s">
        <v>9151</v>
      </c>
      <c r="H851" s="7" t="s">
        <v>9258</v>
      </c>
      <c r="I851" s="7" t="s">
        <v>9258</v>
      </c>
      <c r="J851" s="7" t="s">
        <v>9258</v>
      </c>
      <c r="K851" s="7" t="s">
        <v>9151</v>
      </c>
      <c r="L851" s="7" t="s">
        <v>9151</v>
      </c>
      <c r="M851" s="7" t="s">
        <v>9151</v>
      </c>
      <c r="N851" s="7" t="s">
        <v>9151</v>
      </c>
      <c r="O851" s="7" t="s">
        <v>9151</v>
      </c>
      <c r="P851" s="7" t="s">
        <v>9151</v>
      </c>
      <c r="Q851" s="7" t="s">
        <v>9151</v>
      </c>
      <c r="R851" s="7" t="s">
        <v>9151</v>
      </c>
      <c r="S851" s="7" t="s">
        <v>9151</v>
      </c>
      <c r="T851" s="7" t="s">
        <v>9151</v>
      </c>
      <c r="U851" s="7" t="s">
        <v>9151</v>
      </c>
      <c r="V851" s="7" t="s">
        <v>9151</v>
      </c>
      <c r="W851" s="7" t="s">
        <v>9151</v>
      </c>
      <c r="X851" s="7" t="s">
        <v>9151</v>
      </c>
      <c r="Y851" s="7" t="s">
        <v>9151</v>
      </c>
      <c r="Z851" s="7" t="s">
        <v>9151</v>
      </c>
      <c r="AA851" s="7">
        <v>1548117549</v>
      </c>
      <c r="AB851" s="7">
        <v>119.67</v>
      </c>
      <c r="AC851" s="7">
        <v>93.37</v>
      </c>
    </row>
    <row r="852" spans="1:29" x14ac:dyDescent="0.25">
      <c r="A852" s="7" t="s">
        <v>9151</v>
      </c>
      <c r="B852" s="7" t="s">
        <v>9151</v>
      </c>
      <c r="C852" s="7" t="s">
        <v>9151</v>
      </c>
      <c r="D852" s="7" t="s">
        <v>9151</v>
      </c>
      <c r="E852" s="7">
        <v>14.175851</v>
      </c>
      <c r="F852" s="7">
        <v>-89.861367999999999</v>
      </c>
      <c r="G852" s="7" t="s">
        <v>9151</v>
      </c>
      <c r="H852" s="7" t="s">
        <v>9258</v>
      </c>
      <c r="I852" s="7" t="s">
        <v>9258</v>
      </c>
      <c r="J852" s="7" t="s">
        <v>9258</v>
      </c>
      <c r="K852" s="7" t="s">
        <v>9151</v>
      </c>
      <c r="L852" s="7" t="s">
        <v>9151</v>
      </c>
      <c r="M852" s="7" t="s">
        <v>9151</v>
      </c>
      <c r="N852" s="7" t="s">
        <v>9151</v>
      </c>
      <c r="O852" s="7" t="s">
        <v>9151</v>
      </c>
      <c r="P852" s="7" t="s">
        <v>9151</v>
      </c>
      <c r="Q852" s="7" t="s">
        <v>9151</v>
      </c>
      <c r="R852" s="7" t="s">
        <v>9151</v>
      </c>
      <c r="S852" s="7" t="s">
        <v>9151</v>
      </c>
      <c r="T852" s="7" t="s">
        <v>9151</v>
      </c>
      <c r="U852" s="7" t="s">
        <v>9151</v>
      </c>
      <c r="V852" s="7" t="s">
        <v>9151</v>
      </c>
      <c r="W852" s="7" t="s">
        <v>9151</v>
      </c>
      <c r="X852" s="7" t="s">
        <v>9151</v>
      </c>
      <c r="Y852" s="7" t="s">
        <v>9151</v>
      </c>
      <c r="Z852" s="7" t="s">
        <v>9151</v>
      </c>
      <c r="AA852" s="7">
        <v>1548117580</v>
      </c>
      <c r="AB852" s="7">
        <v>119.67</v>
      </c>
      <c r="AC852" s="7">
        <v>93.37</v>
      </c>
    </row>
    <row r="853" spans="1:29" x14ac:dyDescent="0.25">
      <c r="A853" s="7" t="s">
        <v>9151</v>
      </c>
      <c r="B853" s="7" t="s">
        <v>9151</v>
      </c>
      <c r="C853" s="7" t="s">
        <v>9151</v>
      </c>
      <c r="D853" s="7" t="s">
        <v>9151</v>
      </c>
      <c r="E853" s="7">
        <v>40.60624</v>
      </c>
      <c r="F853" s="7">
        <v>-8.5926997000000007</v>
      </c>
      <c r="G853" s="7" t="s">
        <v>9151</v>
      </c>
      <c r="H853" s="7" t="s">
        <v>9258</v>
      </c>
      <c r="I853" s="7" t="s">
        <v>9258</v>
      </c>
      <c r="J853" s="7" t="s">
        <v>9258</v>
      </c>
      <c r="K853" s="7" t="s">
        <v>9151</v>
      </c>
      <c r="L853" s="7" t="s">
        <v>9151</v>
      </c>
      <c r="M853" s="7" t="s">
        <v>9151</v>
      </c>
      <c r="N853" s="7" t="s">
        <v>9151</v>
      </c>
      <c r="O853" s="7" t="s">
        <v>9151</v>
      </c>
      <c r="P853" s="7" t="s">
        <v>9151</v>
      </c>
      <c r="Q853" s="7" t="s">
        <v>9151</v>
      </c>
      <c r="R853" s="7" t="s">
        <v>9151</v>
      </c>
      <c r="S853" s="7" t="s">
        <v>9151</v>
      </c>
      <c r="T853" s="7" t="s">
        <v>9151</v>
      </c>
      <c r="U853" s="7" t="s">
        <v>9151</v>
      </c>
      <c r="V853" s="7" t="s">
        <v>9151</v>
      </c>
      <c r="W853" s="7" t="s">
        <v>9151</v>
      </c>
      <c r="X853" s="7" t="s">
        <v>9151</v>
      </c>
      <c r="Y853" s="7" t="s">
        <v>9151</v>
      </c>
      <c r="Z853" s="7" t="s">
        <v>9151</v>
      </c>
      <c r="AA853" s="7">
        <v>1548117545</v>
      </c>
      <c r="AB853" s="7">
        <v>119.67</v>
      </c>
      <c r="AC853" s="7">
        <v>93.37</v>
      </c>
    </row>
    <row r="854" spans="1:29" x14ac:dyDescent="0.25">
      <c r="A854" s="7" t="s">
        <v>9151</v>
      </c>
      <c r="B854" s="7" t="s">
        <v>9151</v>
      </c>
      <c r="C854" s="7" t="s">
        <v>9151</v>
      </c>
      <c r="D854" s="7" t="s">
        <v>9151</v>
      </c>
      <c r="E854" s="7">
        <v>37.641037900000001</v>
      </c>
      <c r="F854" s="7">
        <v>-7.6589254999999996</v>
      </c>
      <c r="G854" s="7" t="s">
        <v>9151</v>
      </c>
      <c r="H854" s="7" t="s">
        <v>9258</v>
      </c>
      <c r="I854" s="7" t="s">
        <v>9258</v>
      </c>
      <c r="J854" s="7" t="s">
        <v>9258</v>
      </c>
      <c r="K854" s="7" t="s">
        <v>9151</v>
      </c>
      <c r="L854" s="7" t="s">
        <v>9151</v>
      </c>
      <c r="M854" s="7" t="s">
        <v>9151</v>
      </c>
      <c r="N854" s="7" t="s">
        <v>9151</v>
      </c>
      <c r="O854" s="7" t="s">
        <v>9151</v>
      </c>
      <c r="P854" s="7" t="s">
        <v>9151</v>
      </c>
      <c r="Q854" s="7" t="s">
        <v>9151</v>
      </c>
      <c r="R854" s="7" t="s">
        <v>9151</v>
      </c>
      <c r="S854" s="7" t="s">
        <v>9151</v>
      </c>
      <c r="T854" s="7" t="s">
        <v>9151</v>
      </c>
      <c r="U854" s="7" t="s">
        <v>9151</v>
      </c>
      <c r="V854" s="7" t="s">
        <v>9151</v>
      </c>
      <c r="W854" s="7" t="s">
        <v>9151</v>
      </c>
      <c r="X854" s="7" t="s">
        <v>9151</v>
      </c>
      <c r="Y854" s="7" t="s">
        <v>9151</v>
      </c>
      <c r="Z854" s="7" t="s">
        <v>9151</v>
      </c>
      <c r="AA854" s="7">
        <v>1548117589</v>
      </c>
      <c r="AB854" s="7">
        <v>119.67</v>
      </c>
      <c r="AC854" s="7">
        <v>93.37</v>
      </c>
    </row>
    <row r="855" spans="1:29" x14ac:dyDescent="0.25">
      <c r="A855" s="7" t="s">
        <v>9151</v>
      </c>
      <c r="B855" s="7" t="s">
        <v>9151</v>
      </c>
      <c r="C855" s="7" t="s">
        <v>9151</v>
      </c>
      <c r="D855" s="7" t="s">
        <v>9151</v>
      </c>
      <c r="E855" s="7">
        <v>37.671848699999998</v>
      </c>
      <c r="F855" s="7">
        <v>21.443225699999999</v>
      </c>
      <c r="G855" s="7" t="s">
        <v>9151</v>
      </c>
      <c r="H855" s="7" t="s">
        <v>9258</v>
      </c>
      <c r="I855" s="7" t="s">
        <v>9258</v>
      </c>
      <c r="J855" s="7" t="s">
        <v>9258</v>
      </c>
      <c r="K855" s="7" t="s">
        <v>9151</v>
      </c>
      <c r="L855" s="7" t="s">
        <v>9151</v>
      </c>
      <c r="M855" s="7" t="s">
        <v>9151</v>
      </c>
      <c r="N855" s="7" t="s">
        <v>9151</v>
      </c>
      <c r="O855" s="7" t="s">
        <v>9151</v>
      </c>
      <c r="P855" s="7" t="s">
        <v>9151</v>
      </c>
      <c r="Q855" s="7" t="s">
        <v>9151</v>
      </c>
      <c r="R855" s="7" t="s">
        <v>9151</v>
      </c>
      <c r="S855" s="7" t="s">
        <v>9151</v>
      </c>
      <c r="T855" s="7" t="s">
        <v>9151</v>
      </c>
      <c r="U855" s="7" t="s">
        <v>9151</v>
      </c>
      <c r="V855" s="7" t="s">
        <v>9151</v>
      </c>
      <c r="W855" s="7" t="s">
        <v>9151</v>
      </c>
      <c r="X855" s="7" t="s">
        <v>9151</v>
      </c>
      <c r="Y855" s="7" t="s">
        <v>9151</v>
      </c>
      <c r="Z855" s="7" t="s">
        <v>9151</v>
      </c>
      <c r="AA855" s="7">
        <v>1548117587</v>
      </c>
      <c r="AB855" s="7">
        <v>119.67</v>
      </c>
      <c r="AC855" s="7">
        <v>93.37</v>
      </c>
    </row>
    <row r="856" spans="1:29" x14ac:dyDescent="0.25">
      <c r="A856" s="7" t="s">
        <v>9151</v>
      </c>
      <c r="B856" s="7" t="s">
        <v>9151</v>
      </c>
      <c r="C856" s="7" t="s">
        <v>9151</v>
      </c>
      <c r="D856" s="7" t="s">
        <v>9151</v>
      </c>
      <c r="E856" s="7" t="s">
        <v>9258</v>
      </c>
      <c r="F856" s="7" t="s">
        <v>9258</v>
      </c>
      <c r="G856" s="7" t="s">
        <v>9258</v>
      </c>
      <c r="H856" s="7">
        <v>6.3741311999999999</v>
      </c>
      <c r="I856" s="7">
        <v>-5.4096633000000001</v>
      </c>
      <c r="J856" s="7" t="s">
        <v>9151</v>
      </c>
      <c r="K856" s="7" t="s">
        <v>9151</v>
      </c>
      <c r="L856" s="7" t="s">
        <v>9151</v>
      </c>
      <c r="M856" s="7" t="s">
        <v>9151</v>
      </c>
      <c r="N856" s="7" t="s">
        <v>9151</v>
      </c>
      <c r="O856" s="7" t="s">
        <v>9151</v>
      </c>
      <c r="P856" s="7" t="s">
        <v>9151</v>
      </c>
      <c r="Q856" s="7" t="s">
        <v>9151</v>
      </c>
      <c r="R856" s="7" t="s">
        <v>9151</v>
      </c>
      <c r="S856" s="7" t="s">
        <v>9151</v>
      </c>
      <c r="T856" s="7" t="s">
        <v>9151</v>
      </c>
      <c r="U856" s="7" t="s">
        <v>9151</v>
      </c>
      <c r="V856" s="7" t="s">
        <v>9151</v>
      </c>
      <c r="W856" s="7" t="s">
        <v>9151</v>
      </c>
      <c r="X856" s="7" t="s">
        <v>9151</v>
      </c>
      <c r="Y856" s="7" t="s">
        <v>9151</v>
      </c>
      <c r="Z856" s="7" t="s">
        <v>9151</v>
      </c>
      <c r="AA856" s="7" t="s">
        <v>9258</v>
      </c>
      <c r="AB856" s="7" t="s">
        <v>9258</v>
      </c>
      <c r="AC856" s="7" t="s">
        <v>9258</v>
      </c>
    </row>
    <row r="857" spans="1:29" x14ac:dyDescent="0.25">
      <c r="A857" s="7" t="s">
        <v>9151</v>
      </c>
      <c r="B857" s="7" t="s">
        <v>9151</v>
      </c>
      <c r="C857" s="7" t="s">
        <v>9151</v>
      </c>
      <c r="D857" s="7" t="s">
        <v>9151</v>
      </c>
      <c r="E857" s="7" t="s">
        <v>9258</v>
      </c>
      <c r="F857" s="7" t="s">
        <v>9258</v>
      </c>
      <c r="G857" s="7" t="s">
        <v>9258</v>
      </c>
      <c r="H857" s="7">
        <v>24.781680999999999</v>
      </c>
      <c r="I857" s="7">
        <v>118.55236499999999</v>
      </c>
      <c r="J857" s="7" t="s">
        <v>9151</v>
      </c>
      <c r="K857" s="7" t="s">
        <v>9151</v>
      </c>
      <c r="L857" s="7" t="s">
        <v>9151</v>
      </c>
      <c r="M857" s="7" t="s">
        <v>9151</v>
      </c>
      <c r="N857" s="7" t="s">
        <v>9151</v>
      </c>
      <c r="O857" s="7" t="s">
        <v>9151</v>
      </c>
      <c r="P857" s="7" t="s">
        <v>9151</v>
      </c>
      <c r="Q857" s="7" t="s">
        <v>9151</v>
      </c>
      <c r="R857" s="7" t="s">
        <v>9151</v>
      </c>
      <c r="S857" s="7" t="s">
        <v>9151</v>
      </c>
      <c r="T857" s="7" t="s">
        <v>9151</v>
      </c>
      <c r="U857" s="7" t="s">
        <v>9151</v>
      </c>
      <c r="V857" s="7" t="s">
        <v>9151</v>
      </c>
      <c r="W857" s="7" t="s">
        <v>9151</v>
      </c>
      <c r="X857" s="7" t="s">
        <v>9151</v>
      </c>
      <c r="Y857" s="7" t="s">
        <v>9151</v>
      </c>
      <c r="Z857" s="7" t="s">
        <v>9151</v>
      </c>
      <c r="AA857" s="7" t="s">
        <v>9258</v>
      </c>
      <c r="AB857" s="7" t="s">
        <v>9258</v>
      </c>
      <c r="AC857" s="7" t="s">
        <v>9258</v>
      </c>
    </row>
    <row r="858" spans="1:29" x14ac:dyDescent="0.25">
      <c r="A858" s="7" t="s">
        <v>9151</v>
      </c>
      <c r="B858" s="7" t="s">
        <v>9151</v>
      </c>
      <c r="C858" s="7" t="s">
        <v>9151</v>
      </c>
      <c r="D858" s="7" t="s">
        <v>9151</v>
      </c>
      <c r="E858" s="7" t="s">
        <v>9258</v>
      </c>
      <c r="F858" s="7" t="s">
        <v>9258</v>
      </c>
      <c r="G858" s="7" t="s">
        <v>9258</v>
      </c>
      <c r="H858" s="7">
        <v>49.980217000000003</v>
      </c>
      <c r="I858" s="7">
        <v>24.077832900000001</v>
      </c>
      <c r="J858" s="7" t="s">
        <v>9151</v>
      </c>
      <c r="K858" s="7" t="s">
        <v>9151</v>
      </c>
      <c r="L858" s="7" t="s">
        <v>9151</v>
      </c>
      <c r="M858" s="7" t="s">
        <v>9151</v>
      </c>
      <c r="N858" s="7" t="s">
        <v>9151</v>
      </c>
      <c r="O858" s="7" t="s">
        <v>9151</v>
      </c>
      <c r="P858" s="7" t="s">
        <v>9151</v>
      </c>
      <c r="Q858" s="7" t="s">
        <v>9151</v>
      </c>
      <c r="R858" s="7" t="s">
        <v>9151</v>
      </c>
      <c r="S858" s="7" t="s">
        <v>9151</v>
      </c>
      <c r="T858" s="7" t="s">
        <v>9151</v>
      </c>
      <c r="U858" s="7" t="s">
        <v>9151</v>
      </c>
      <c r="V858" s="7" t="s">
        <v>9151</v>
      </c>
      <c r="W858" s="7" t="s">
        <v>9151</v>
      </c>
      <c r="X858" s="7" t="s">
        <v>9151</v>
      </c>
      <c r="Y858" s="7" t="s">
        <v>9151</v>
      </c>
      <c r="Z858" s="7" t="s">
        <v>9151</v>
      </c>
      <c r="AA858" s="7" t="s">
        <v>9258</v>
      </c>
      <c r="AB858" s="7" t="s">
        <v>9258</v>
      </c>
      <c r="AC858" s="7" t="s">
        <v>9258</v>
      </c>
    </row>
    <row r="859" spans="1:29" x14ac:dyDescent="0.25">
      <c r="A859" s="7" t="s">
        <v>9151</v>
      </c>
      <c r="B859" s="7" t="s">
        <v>9151</v>
      </c>
      <c r="C859" s="7" t="s">
        <v>9151</v>
      </c>
      <c r="D859" s="7" t="s">
        <v>9151</v>
      </c>
      <c r="E859" s="7" t="s">
        <v>9258</v>
      </c>
      <c r="F859" s="7" t="s">
        <v>9258</v>
      </c>
      <c r="G859" s="7" t="s">
        <v>9258</v>
      </c>
      <c r="H859" s="7">
        <v>-6.7882360000000004</v>
      </c>
      <c r="I859" s="7">
        <v>107.63928919999999</v>
      </c>
      <c r="J859" s="7" t="s">
        <v>9151</v>
      </c>
      <c r="K859" s="7" t="s">
        <v>9151</v>
      </c>
      <c r="L859" s="7" t="s">
        <v>9151</v>
      </c>
      <c r="M859" s="7" t="s">
        <v>9151</v>
      </c>
      <c r="N859" s="7" t="s">
        <v>9151</v>
      </c>
      <c r="O859" s="7" t="s">
        <v>9151</v>
      </c>
      <c r="P859" s="7" t="s">
        <v>9151</v>
      </c>
      <c r="Q859" s="7" t="s">
        <v>9151</v>
      </c>
      <c r="R859" s="7" t="s">
        <v>9151</v>
      </c>
      <c r="S859" s="7" t="s">
        <v>9151</v>
      </c>
      <c r="T859" s="7" t="s">
        <v>9151</v>
      </c>
      <c r="U859" s="7" t="s">
        <v>9151</v>
      </c>
      <c r="V859" s="7" t="s">
        <v>9151</v>
      </c>
      <c r="W859" s="7" t="s">
        <v>9151</v>
      </c>
      <c r="X859" s="7" t="s">
        <v>9151</v>
      </c>
      <c r="Y859" s="7" t="s">
        <v>9151</v>
      </c>
      <c r="Z859" s="7" t="s">
        <v>9151</v>
      </c>
      <c r="AA859" s="7" t="s">
        <v>9258</v>
      </c>
      <c r="AB859" s="7" t="s">
        <v>9258</v>
      </c>
      <c r="AC859" s="7" t="s">
        <v>9258</v>
      </c>
    </row>
    <row r="860" spans="1:29" x14ac:dyDescent="0.25">
      <c r="A860" s="7" t="s">
        <v>9151</v>
      </c>
      <c r="B860" s="7" t="s">
        <v>9151</v>
      </c>
      <c r="C860" s="7" t="s">
        <v>9151</v>
      </c>
      <c r="D860" s="7" t="s">
        <v>9151</v>
      </c>
      <c r="E860" s="7" t="s">
        <v>9258</v>
      </c>
      <c r="F860" s="7" t="s">
        <v>9258</v>
      </c>
      <c r="G860" s="7" t="s">
        <v>9258</v>
      </c>
      <c r="H860" s="7">
        <v>-11.826817</v>
      </c>
      <c r="I860" s="7">
        <v>-76.618526500000002</v>
      </c>
      <c r="J860" s="7" t="s">
        <v>9151</v>
      </c>
      <c r="K860" s="7" t="s">
        <v>9151</v>
      </c>
      <c r="L860" s="7" t="s">
        <v>9151</v>
      </c>
      <c r="M860" s="7" t="s">
        <v>9151</v>
      </c>
      <c r="N860" s="7" t="s">
        <v>9151</v>
      </c>
      <c r="O860" s="7" t="s">
        <v>9151</v>
      </c>
      <c r="P860" s="7" t="s">
        <v>9151</v>
      </c>
      <c r="Q860" s="7" t="s">
        <v>9151</v>
      </c>
      <c r="R860" s="7" t="s">
        <v>9151</v>
      </c>
      <c r="S860" s="7" t="s">
        <v>9151</v>
      </c>
      <c r="T860" s="7" t="s">
        <v>9151</v>
      </c>
      <c r="U860" s="7" t="s">
        <v>9151</v>
      </c>
      <c r="V860" s="7" t="s">
        <v>9151</v>
      </c>
      <c r="W860" s="7" t="s">
        <v>9151</v>
      </c>
      <c r="X860" s="7" t="s">
        <v>9151</v>
      </c>
      <c r="Y860" s="7" t="s">
        <v>9151</v>
      </c>
      <c r="Z860" s="7" t="s">
        <v>9151</v>
      </c>
      <c r="AA860" s="7" t="s">
        <v>9258</v>
      </c>
      <c r="AB860" s="7" t="s">
        <v>9258</v>
      </c>
      <c r="AC860" s="7" t="s">
        <v>9258</v>
      </c>
    </row>
    <row r="861" spans="1:29" x14ac:dyDescent="0.25">
      <c r="A861" s="7" t="s">
        <v>9151</v>
      </c>
      <c r="B861" s="7" t="s">
        <v>9151</v>
      </c>
      <c r="C861" s="7" t="s">
        <v>9151</v>
      </c>
      <c r="D861" s="7" t="s">
        <v>9151</v>
      </c>
      <c r="E861" s="7" t="s">
        <v>9258</v>
      </c>
      <c r="F861" s="7" t="s">
        <v>9258</v>
      </c>
      <c r="G861" s="7" t="s">
        <v>9258</v>
      </c>
      <c r="H861" s="7">
        <v>-8.2077579000000007</v>
      </c>
      <c r="I861" s="7">
        <v>114.37499699999999</v>
      </c>
      <c r="J861" s="7" t="s">
        <v>9151</v>
      </c>
      <c r="K861" s="7" t="s">
        <v>9151</v>
      </c>
      <c r="L861" s="7" t="s">
        <v>9151</v>
      </c>
      <c r="M861" s="7" t="s">
        <v>9151</v>
      </c>
      <c r="N861" s="7" t="s">
        <v>9151</v>
      </c>
      <c r="O861" s="7" t="s">
        <v>9151</v>
      </c>
      <c r="P861" s="7" t="s">
        <v>9151</v>
      </c>
      <c r="Q861" s="7" t="s">
        <v>9151</v>
      </c>
      <c r="R861" s="7" t="s">
        <v>9151</v>
      </c>
      <c r="S861" s="7" t="s">
        <v>9151</v>
      </c>
      <c r="T861" s="7" t="s">
        <v>9151</v>
      </c>
      <c r="U861" s="7" t="s">
        <v>9151</v>
      </c>
      <c r="V861" s="7" t="s">
        <v>9151</v>
      </c>
      <c r="W861" s="7" t="s">
        <v>9151</v>
      </c>
      <c r="X861" s="7" t="s">
        <v>9151</v>
      </c>
      <c r="Y861" s="7" t="s">
        <v>9151</v>
      </c>
      <c r="Z861" s="7" t="s">
        <v>9151</v>
      </c>
      <c r="AA861" s="7" t="s">
        <v>9258</v>
      </c>
      <c r="AB861" s="7" t="s">
        <v>9258</v>
      </c>
      <c r="AC861" s="7" t="s">
        <v>9258</v>
      </c>
    </row>
    <row r="862" spans="1:29" x14ac:dyDescent="0.25">
      <c r="A862" s="7" t="s">
        <v>9151</v>
      </c>
      <c r="B862" s="7" t="s">
        <v>9151</v>
      </c>
      <c r="C862" s="7" t="s">
        <v>9151</v>
      </c>
      <c r="D862" s="7" t="s">
        <v>9151</v>
      </c>
      <c r="E862" s="7" t="s">
        <v>9258</v>
      </c>
      <c r="F862" s="7" t="s">
        <v>9258</v>
      </c>
      <c r="G862" s="7" t="s">
        <v>9258</v>
      </c>
      <c r="H862" s="7">
        <v>41.713077499999997</v>
      </c>
      <c r="I862" s="7">
        <v>-8.6876440000000006</v>
      </c>
      <c r="J862" s="7" t="s">
        <v>9151</v>
      </c>
      <c r="K862" s="7" t="s">
        <v>9151</v>
      </c>
      <c r="L862" s="7" t="s">
        <v>9151</v>
      </c>
      <c r="M862" s="7" t="s">
        <v>9151</v>
      </c>
      <c r="N862" s="7" t="s">
        <v>9151</v>
      </c>
      <c r="O862" s="7" t="s">
        <v>9151</v>
      </c>
      <c r="P862" s="7" t="s">
        <v>9151</v>
      </c>
      <c r="Q862" s="7" t="s">
        <v>9151</v>
      </c>
      <c r="R862" s="7" t="s">
        <v>9151</v>
      </c>
      <c r="S862" s="7" t="s">
        <v>9151</v>
      </c>
      <c r="T862" s="7" t="s">
        <v>9151</v>
      </c>
      <c r="U862" s="7" t="s">
        <v>9151</v>
      </c>
      <c r="V862" s="7" t="s">
        <v>9151</v>
      </c>
      <c r="W862" s="7" t="s">
        <v>9151</v>
      </c>
      <c r="X862" s="7" t="s">
        <v>9151</v>
      </c>
      <c r="Y862" s="7" t="s">
        <v>9151</v>
      </c>
      <c r="Z862" s="7" t="s">
        <v>9151</v>
      </c>
      <c r="AA862" s="7" t="s">
        <v>9258</v>
      </c>
      <c r="AB862" s="7" t="s">
        <v>9258</v>
      </c>
      <c r="AC862" s="7" t="s">
        <v>9258</v>
      </c>
    </row>
    <row r="863" spans="1:29" x14ac:dyDescent="0.25">
      <c r="A863" s="7" t="s">
        <v>9151</v>
      </c>
      <c r="B863" s="7" t="s">
        <v>9151</v>
      </c>
      <c r="C863" s="7" t="s">
        <v>9151</v>
      </c>
      <c r="D863" s="7" t="s">
        <v>9151</v>
      </c>
      <c r="E863" s="7">
        <v>53.362413400000001</v>
      </c>
      <c r="F863" s="7">
        <v>55.938113600000001</v>
      </c>
      <c r="G863" s="7" t="s">
        <v>9151</v>
      </c>
      <c r="H863" s="7" t="s">
        <v>9258</v>
      </c>
      <c r="I863" s="7" t="s">
        <v>9258</v>
      </c>
      <c r="J863" s="7" t="s">
        <v>9258</v>
      </c>
      <c r="K863" s="7" t="s">
        <v>9151</v>
      </c>
      <c r="L863" s="7" t="s">
        <v>9151</v>
      </c>
      <c r="M863" s="7" t="s">
        <v>9151</v>
      </c>
      <c r="N863" s="7" t="s">
        <v>9151</v>
      </c>
      <c r="O863" s="7" t="s">
        <v>9151</v>
      </c>
      <c r="P863" s="7" t="s">
        <v>9151</v>
      </c>
      <c r="Q863" s="7" t="s">
        <v>9151</v>
      </c>
      <c r="R863" s="7" t="s">
        <v>9151</v>
      </c>
      <c r="S863" s="7" t="s">
        <v>9151</v>
      </c>
      <c r="T863" s="7" t="s">
        <v>9151</v>
      </c>
      <c r="U863" s="7" t="s">
        <v>9151</v>
      </c>
      <c r="V863" s="7" t="s">
        <v>9151</v>
      </c>
      <c r="W863" s="7" t="s">
        <v>9151</v>
      </c>
      <c r="X863" s="7" t="s">
        <v>9151</v>
      </c>
      <c r="Y863" s="7" t="s">
        <v>9151</v>
      </c>
      <c r="Z863" s="7" t="s">
        <v>9151</v>
      </c>
      <c r="AA863" s="7">
        <v>1573981851</v>
      </c>
      <c r="AB863" s="7">
        <v>2.11</v>
      </c>
      <c r="AC863" s="7">
        <v>36.72</v>
      </c>
    </row>
    <row r="864" spans="1:29" x14ac:dyDescent="0.25">
      <c r="A864" s="7" t="s">
        <v>9151</v>
      </c>
      <c r="B864" s="7" t="s">
        <v>9151</v>
      </c>
      <c r="C864" s="7" t="s">
        <v>9151</v>
      </c>
      <c r="D864" s="7" t="s">
        <v>9151</v>
      </c>
      <c r="E864" s="7">
        <v>50.621100800000001</v>
      </c>
      <c r="F864" s="7">
        <v>24.459807699999999</v>
      </c>
      <c r="G864" s="7" t="s">
        <v>9151</v>
      </c>
      <c r="H864" s="7" t="s">
        <v>9258</v>
      </c>
      <c r="I864" s="7" t="s">
        <v>9258</v>
      </c>
      <c r="J864" s="7" t="s">
        <v>9258</v>
      </c>
      <c r="K864" s="7" t="s">
        <v>9151</v>
      </c>
      <c r="L864" s="7" t="s">
        <v>9151</v>
      </c>
      <c r="M864" s="7" t="s">
        <v>9151</v>
      </c>
      <c r="N864" s="7" t="s">
        <v>9151</v>
      </c>
      <c r="O864" s="7" t="s">
        <v>9151</v>
      </c>
      <c r="P864" s="7" t="s">
        <v>9151</v>
      </c>
      <c r="Q864" s="7" t="s">
        <v>9151</v>
      </c>
      <c r="R864" s="7" t="s">
        <v>9151</v>
      </c>
      <c r="S864" s="7" t="s">
        <v>9151</v>
      </c>
      <c r="T864" s="7" t="s">
        <v>9151</v>
      </c>
      <c r="U864" s="7" t="s">
        <v>9151</v>
      </c>
      <c r="V864" s="7" t="s">
        <v>9151</v>
      </c>
      <c r="W864" s="7" t="s">
        <v>9151</v>
      </c>
      <c r="X864" s="7" t="s">
        <v>9151</v>
      </c>
      <c r="Y864" s="7" t="s">
        <v>9151</v>
      </c>
      <c r="Z864" s="7" t="s">
        <v>9151</v>
      </c>
      <c r="AA864" s="7">
        <v>1573981812</v>
      </c>
      <c r="AB864" s="7">
        <v>2.11</v>
      </c>
      <c r="AC864" s="7">
        <v>36.72</v>
      </c>
    </row>
    <row r="865" spans="1:29" x14ac:dyDescent="0.25">
      <c r="A865" s="7" t="s">
        <v>9151</v>
      </c>
      <c r="B865" s="7" t="s">
        <v>9151</v>
      </c>
      <c r="C865" s="7" t="s">
        <v>9151</v>
      </c>
      <c r="D865" s="7" t="s">
        <v>9151</v>
      </c>
      <c r="E865" s="7" t="s">
        <v>9258</v>
      </c>
      <c r="F865" s="7" t="s">
        <v>9258</v>
      </c>
      <c r="G865" s="7" t="s">
        <v>9258</v>
      </c>
      <c r="H865" s="7">
        <v>45.618139599999999</v>
      </c>
      <c r="I865" s="7">
        <v>-73.839448200000007</v>
      </c>
      <c r="J865" s="7" t="s">
        <v>9151</v>
      </c>
      <c r="K865" s="7" t="s">
        <v>9151</v>
      </c>
      <c r="L865" s="7" t="s">
        <v>9151</v>
      </c>
      <c r="M865" s="7" t="s">
        <v>9151</v>
      </c>
      <c r="N865" s="7" t="s">
        <v>9151</v>
      </c>
      <c r="O865" s="7" t="s">
        <v>9151</v>
      </c>
      <c r="P865" s="7" t="s">
        <v>9151</v>
      </c>
      <c r="Q865" s="7" t="s">
        <v>9151</v>
      </c>
      <c r="R865" s="7" t="s">
        <v>9151</v>
      </c>
      <c r="S865" s="7" t="s">
        <v>9151</v>
      </c>
      <c r="T865" s="7" t="s">
        <v>9151</v>
      </c>
      <c r="U865" s="7" t="s">
        <v>9151</v>
      </c>
      <c r="V865" s="7" t="s">
        <v>9151</v>
      </c>
      <c r="W865" s="7" t="s">
        <v>9151</v>
      </c>
      <c r="X865" s="7" t="s">
        <v>9151</v>
      </c>
      <c r="Y865" s="7" t="s">
        <v>9151</v>
      </c>
      <c r="Z865" s="7" t="s">
        <v>9151</v>
      </c>
      <c r="AA865" s="7" t="s">
        <v>9258</v>
      </c>
      <c r="AB865" s="7" t="s">
        <v>9258</v>
      </c>
      <c r="AC865" s="7" t="s">
        <v>9258</v>
      </c>
    </row>
    <row r="866" spans="1:29" x14ac:dyDescent="0.25">
      <c r="A866" s="7" t="s">
        <v>9151</v>
      </c>
      <c r="B866" s="7" t="s">
        <v>9151</v>
      </c>
      <c r="C866" s="7" t="s">
        <v>9151</v>
      </c>
      <c r="D866" s="7" t="s">
        <v>9151</v>
      </c>
      <c r="E866" s="7" t="s">
        <v>9258</v>
      </c>
      <c r="F866" s="7" t="s">
        <v>9258</v>
      </c>
      <c r="G866" s="7" t="s">
        <v>9258</v>
      </c>
      <c r="H866" s="7">
        <v>30.651455800000001</v>
      </c>
      <c r="I866" s="7">
        <v>104.08490999999999</v>
      </c>
      <c r="J866" s="7" t="s">
        <v>9151</v>
      </c>
      <c r="K866" s="7" t="s">
        <v>9151</v>
      </c>
      <c r="L866" s="7" t="s">
        <v>9151</v>
      </c>
      <c r="M866" s="7" t="s">
        <v>9151</v>
      </c>
      <c r="N866" s="7" t="s">
        <v>9151</v>
      </c>
      <c r="O866" s="7" t="s">
        <v>9151</v>
      </c>
      <c r="P866" s="7" t="s">
        <v>9151</v>
      </c>
      <c r="Q866" s="7" t="s">
        <v>9151</v>
      </c>
      <c r="R866" s="7" t="s">
        <v>9151</v>
      </c>
      <c r="S866" s="7" t="s">
        <v>9151</v>
      </c>
      <c r="T866" s="7" t="s">
        <v>9151</v>
      </c>
      <c r="U866" s="7" t="s">
        <v>9151</v>
      </c>
      <c r="V866" s="7" t="s">
        <v>9151</v>
      </c>
      <c r="W866" s="7" t="s">
        <v>9151</v>
      </c>
      <c r="X866" s="7" t="s">
        <v>9151</v>
      </c>
      <c r="Y866" s="7" t="s">
        <v>9151</v>
      </c>
      <c r="Z866" s="7" t="s">
        <v>9151</v>
      </c>
      <c r="AA866" s="7" t="s">
        <v>9258</v>
      </c>
      <c r="AB866" s="7" t="s">
        <v>9258</v>
      </c>
      <c r="AC866" s="7" t="s">
        <v>9258</v>
      </c>
    </row>
    <row r="867" spans="1:29" x14ac:dyDescent="0.25">
      <c r="A867" s="7" t="s">
        <v>9151</v>
      </c>
      <c r="B867" s="7" t="s">
        <v>9151</v>
      </c>
      <c r="C867" s="7" t="s">
        <v>9151</v>
      </c>
      <c r="D867" s="7" t="s">
        <v>9151</v>
      </c>
      <c r="E867" s="7" t="s">
        <v>9258</v>
      </c>
      <c r="F867" s="7" t="s">
        <v>9258</v>
      </c>
      <c r="G867" s="7" t="s">
        <v>9258</v>
      </c>
      <c r="H867" s="7">
        <v>-38.977251000000003</v>
      </c>
      <c r="I867" s="7">
        <v>-67.826868000000005</v>
      </c>
      <c r="J867" s="7" t="s">
        <v>9151</v>
      </c>
      <c r="K867" s="7" t="s">
        <v>9151</v>
      </c>
      <c r="L867" s="7" t="s">
        <v>9151</v>
      </c>
      <c r="M867" s="7" t="s">
        <v>9151</v>
      </c>
      <c r="N867" s="7" t="s">
        <v>9151</v>
      </c>
      <c r="O867" s="7" t="s">
        <v>9151</v>
      </c>
      <c r="P867" s="7" t="s">
        <v>9151</v>
      </c>
      <c r="Q867" s="7" t="s">
        <v>9151</v>
      </c>
      <c r="R867" s="7" t="s">
        <v>9151</v>
      </c>
      <c r="S867" s="7" t="s">
        <v>9151</v>
      </c>
      <c r="T867" s="7" t="s">
        <v>9151</v>
      </c>
      <c r="U867" s="7" t="s">
        <v>9151</v>
      </c>
      <c r="V867" s="7" t="s">
        <v>9151</v>
      </c>
      <c r="W867" s="7" t="s">
        <v>9151</v>
      </c>
      <c r="X867" s="7" t="s">
        <v>9151</v>
      </c>
      <c r="Y867" s="7" t="s">
        <v>9151</v>
      </c>
      <c r="Z867" s="7" t="s">
        <v>9151</v>
      </c>
      <c r="AA867" s="7" t="s">
        <v>9258</v>
      </c>
      <c r="AB867" s="7" t="s">
        <v>9258</v>
      </c>
      <c r="AC867" s="7" t="s">
        <v>9258</v>
      </c>
    </row>
    <row r="868" spans="1:29" x14ac:dyDescent="0.25">
      <c r="A868" s="7" t="s">
        <v>9151</v>
      </c>
      <c r="B868" s="7" t="s">
        <v>9151</v>
      </c>
      <c r="C868" s="7" t="s">
        <v>9151</v>
      </c>
      <c r="D868" s="7" t="s">
        <v>9151</v>
      </c>
      <c r="E868" s="7">
        <v>29.1203</v>
      </c>
      <c r="F868" s="7">
        <v>107.41588900000001</v>
      </c>
      <c r="G868" s="7" t="s">
        <v>9151</v>
      </c>
      <c r="H868" s="7" t="s">
        <v>9258</v>
      </c>
      <c r="I868" s="7" t="s">
        <v>9258</v>
      </c>
      <c r="J868" s="7" t="s">
        <v>9258</v>
      </c>
      <c r="K868" s="7" t="s">
        <v>9151</v>
      </c>
      <c r="L868" s="7" t="s">
        <v>9151</v>
      </c>
      <c r="M868" s="7" t="s">
        <v>9151</v>
      </c>
      <c r="N868" s="7" t="s">
        <v>9151</v>
      </c>
      <c r="O868" s="7" t="s">
        <v>9151</v>
      </c>
      <c r="P868" s="7" t="s">
        <v>9151</v>
      </c>
      <c r="Q868" s="7" t="s">
        <v>9151</v>
      </c>
      <c r="R868" s="7" t="s">
        <v>9151</v>
      </c>
      <c r="S868" s="7" t="s">
        <v>9151</v>
      </c>
      <c r="T868" s="7" t="s">
        <v>9151</v>
      </c>
      <c r="U868" s="7" t="s">
        <v>9151</v>
      </c>
      <c r="V868" s="7" t="s">
        <v>9151</v>
      </c>
      <c r="W868" s="7" t="s">
        <v>9151</v>
      </c>
      <c r="X868" s="7" t="s">
        <v>9151</v>
      </c>
      <c r="Y868" s="7" t="s">
        <v>9151</v>
      </c>
      <c r="Z868" s="7" t="s">
        <v>9151</v>
      </c>
      <c r="AA868" s="7">
        <v>1551656497</v>
      </c>
      <c r="AB868" s="7">
        <v>52.74</v>
      </c>
      <c r="AC868" s="7">
        <v>126.64</v>
      </c>
    </row>
    <row r="869" spans="1:29" x14ac:dyDescent="0.25">
      <c r="A869" s="7" t="s">
        <v>9151</v>
      </c>
      <c r="B869" s="7" t="s">
        <v>9151</v>
      </c>
      <c r="C869" s="7" t="s">
        <v>9151</v>
      </c>
      <c r="D869" s="7" t="s">
        <v>9151</v>
      </c>
      <c r="E869" s="7" t="s">
        <v>9258</v>
      </c>
      <c r="F869" s="7" t="s">
        <v>9258</v>
      </c>
      <c r="G869" s="7" t="s">
        <v>9258</v>
      </c>
      <c r="H869" s="7">
        <v>40.639438400000003</v>
      </c>
      <c r="I869" s="7">
        <v>-8.6380475000000008</v>
      </c>
      <c r="J869" s="7" t="s">
        <v>9151</v>
      </c>
      <c r="K869" s="7" t="s">
        <v>9151</v>
      </c>
      <c r="L869" s="7" t="s">
        <v>9151</v>
      </c>
      <c r="M869" s="7" t="s">
        <v>9151</v>
      </c>
      <c r="N869" s="7" t="s">
        <v>9151</v>
      </c>
      <c r="O869" s="7" t="s">
        <v>9151</v>
      </c>
      <c r="P869" s="7" t="s">
        <v>9151</v>
      </c>
      <c r="Q869" s="7" t="s">
        <v>9151</v>
      </c>
      <c r="R869" s="7" t="s">
        <v>9151</v>
      </c>
      <c r="S869" s="7" t="s">
        <v>9151</v>
      </c>
      <c r="T869" s="7" t="s">
        <v>9151</v>
      </c>
      <c r="U869" s="7" t="s">
        <v>9151</v>
      </c>
      <c r="V869" s="7" t="s">
        <v>9151</v>
      </c>
      <c r="W869" s="7" t="s">
        <v>9151</v>
      </c>
      <c r="X869" s="7" t="s">
        <v>9151</v>
      </c>
      <c r="Y869" s="7" t="s">
        <v>9151</v>
      </c>
      <c r="Z869" s="7" t="s">
        <v>9151</v>
      </c>
      <c r="AA869" s="7" t="s">
        <v>9258</v>
      </c>
      <c r="AB869" s="7" t="s">
        <v>9258</v>
      </c>
      <c r="AC869" s="7" t="s">
        <v>9258</v>
      </c>
    </row>
    <row r="870" spans="1:29" x14ac:dyDescent="0.25">
      <c r="A870" s="7" t="s">
        <v>9151</v>
      </c>
      <c r="B870" s="7" t="s">
        <v>9151</v>
      </c>
      <c r="C870" s="7" t="s">
        <v>9151</v>
      </c>
      <c r="D870" s="7" t="s">
        <v>9151</v>
      </c>
      <c r="E870" s="7">
        <v>52.664639000000001</v>
      </c>
      <c r="F870" s="7">
        <v>35.813603499999999</v>
      </c>
      <c r="G870" s="7" t="s">
        <v>9151</v>
      </c>
      <c r="H870" s="7" t="s">
        <v>9258</v>
      </c>
      <c r="I870" s="7" t="s">
        <v>9258</v>
      </c>
      <c r="J870" s="7" t="s">
        <v>9258</v>
      </c>
      <c r="K870" s="7" t="s">
        <v>9151</v>
      </c>
      <c r="L870" s="7" t="s">
        <v>9151</v>
      </c>
      <c r="M870" s="7" t="s">
        <v>9151</v>
      </c>
      <c r="N870" s="7" t="s">
        <v>9151</v>
      </c>
      <c r="O870" s="7" t="s">
        <v>9151</v>
      </c>
      <c r="P870" s="7" t="s">
        <v>9151</v>
      </c>
      <c r="Q870" s="7" t="s">
        <v>9151</v>
      </c>
      <c r="R870" s="7" t="s">
        <v>9151</v>
      </c>
      <c r="S870" s="7" t="s">
        <v>9151</v>
      </c>
      <c r="T870" s="7" t="s">
        <v>9151</v>
      </c>
      <c r="U870" s="7" t="s">
        <v>9151</v>
      </c>
      <c r="V870" s="7" t="s">
        <v>9151</v>
      </c>
      <c r="W870" s="7" t="s">
        <v>9151</v>
      </c>
      <c r="X870" s="7" t="s">
        <v>9151</v>
      </c>
      <c r="Y870" s="7" t="s">
        <v>9151</v>
      </c>
      <c r="Z870" s="7" t="s">
        <v>9151</v>
      </c>
      <c r="AA870" s="7">
        <v>1563562257</v>
      </c>
      <c r="AB870" s="7">
        <v>34.36</v>
      </c>
      <c r="AC870" s="7">
        <v>13.9</v>
      </c>
    </row>
    <row r="871" spans="1:29" x14ac:dyDescent="0.25">
      <c r="A871" s="7" t="s">
        <v>9151</v>
      </c>
      <c r="B871" s="7" t="s">
        <v>9151</v>
      </c>
      <c r="C871" s="7" t="s">
        <v>9151</v>
      </c>
      <c r="D871" s="7" t="s">
        <v>9151</v>
      </c>
      <c r="E871" s="7" t="s">
        <v>9258</v>
      </c>
      <c r="F871" s="7" t="s">
        <v>9258</v>
      </c>
      <c r="G871" s="7" t="s">
        <v>9258</v>
      </c>
      <c r="H871" s="7">
        <v>41.474481099999998</v>
      </c>
      <c r="I871" s="7">
        <v>19.704106899999999</v>
      </c>
      <c r="J871" s="7" t="s">
        <v>9151</v>
      </c>
      <c r="K871" s="7" t="s">
        <v>9151</v>
      </c>
      <c r="L871" s="7" t="s">
        <v>9151</v>
      </c>
      <c r="M871" s="7" t="s">
        <v>9151</v>
      </c>
      <c r="N871" s="7" t="s">
        <v>9151</v>
      </c>
      <c r="O871" s="7" t="s">
        <v>9151</v>
      </c>
      <c r="P871" s="7" t="s">
        <v>9151</v>
      </c>
      <c r="Q871" s="7" t="s">
        <v>9151</v>
      </c>
      <c r="R871" s="7" t="s">
        <v>9151</v>
      </c>
      <c r="S871" s="7" t="s">
        <v>9151</v>
      </c>
      <c r="T871" s="7" t="s">
        <v>9151</v>
      </c>
      <c r="U871" s="7" t="s">
        <v>9151</v>
      </c>
      <c r="V871" s="7" t="s">
        <v>9151</v>
      </c>
      <c r="W871" s="7" t="s">
        <v>9151</v>
      </c>
      <c r="X871" s="7" t="s">
        <v>9151</v>
      </c>
      <c r="Y871" s="7" t="s">
        <v>9151</v>
      </c>
      <c r="Z871" s="7" t="s">
        <v>9151</v>
      </c>
      <c r="AA871" s="7" t="s">
        <v>9258</v>
      </c>
      <c r="AB871" s="7" t="s">
        <v>9258</v>
      </c>
      <c r="AC871" s="7" t="s">
        <v>9258</v>
      </c>
    </row>
    <row r="872" spans="1:29" x14ac:dyDescent="0.25">
      <c r="A872" s="7" t="s">
        <v>9151</v>
      </c>
      <c r="B872" s="7" t="s">
        <v>9151</v>
      </c>
      <c r="C872" s="7" t="s">
        <v>9151</v>
      </c>
      <c r="D872" s="7" t="s">
        <v>9151</v>
      </c>
      <c r="E872" s="7">
        <v>52.855165599999999</v>
      </c>
      <c r="F872" s="7">
        <v>16.752205700000001</v>
      </c>
      <c r="G872" s="7" t="s">
        <v>9151</v>
      </c>
      <c r="H872" s="7" t="s">
        <v>9258</v>
      </c>
      <c r="I872" s="7" t="s">
        <v>9258</v>
      </c>
      <c r="J872" s="7" t="s">
        <v>9258</v>
      </c>
      <c r="K872" s="7" t="s">
        <v>9151</v>
      </c>
      <c r="L872" s="7" t="s">
        <v>9151</v>
      </c>
      <c r="M872" s="7" t="s">
        <v>9151</v>
      </c>
      <c r="N872" s="7" t="s">
        <v>9151</v>
      </c>
      <c r="O872" s="7" t="s">
        <v>9151</v>
      </c>
      <c r="P872" s="7" t="s">
        <v>9151</v>
      </c>
      <c r="Q872" s="7" t="s">
        <v>9151</v>
      </c>
      <c r="R872" s="7" t="s">
        <v>9151</v>
      </c>
      <c r="S872" s="7" t="s">
        <v>9151</v>
      </c>
      <c r="T872" s="7" t="s">
        <v>9151</v>
      </c>
      <c r="U872" s="7" t="s">
        <v>9151</v>
      </c>
      <c r="V872" s="7" t="s">
        <v>9151</v>
      </c>
      <c r="W872" s="7" t="s">
        <v>9151</v>
      </c>
      <c r="X872" s="7" t="s">
        <v>9151</v>
      </c>
      <c r="Y872" s="7" t="s">
        <v>9151</v>
      </c>
      <c r="Z872" s="7" t="s">
        <v>9151</v>
      </c>
      <c r="AA872" s="7">
        <v>1555536007</v>
      </c>
      <c r="AB872" s="7">
        <v>2.66</v>
      </c>
      <c r="AC872" s="7">
        <v>150.61000000000001</v>
      </c>
    </row>
    <row r="873" spans="1:29" x14ac:dyDescent="0.25">
      <c r="A873" s="7" t="s">
        <v>9151</v>
      </c>
      <c r="B873" s="7" t="s">
        <v>9151</v>
      </c>
      <c r="C873" s="7" t="s">
        <v>9151</v>
      </c>
      <c r="D873" s="7" t="s">
        <v>9151</v>
      </c>
      <c r="E873" s="7">
        <v>5.9840985</v>
      </c>
      <c r="F873" s="7">
        <v>116.0761121</v>
      </c>
      <c r="G873" s="7" t="s">
        <v>9151</v>
      </c>
      <c r="H873" s="7" t="s">
        <v>9258</v>
      </c>
      <c r="I873" s="7" t="s">
        <v>9258</v>
      </c>
      <c r="J873" s="7" t="s">
        <v>9258</v>
      </c>
      <c r="K873" s="7" t="s">
        <v>9151</v>
      </c>
      <c r="L873" s="7" t="s">
        <v>9151</v>
      </c>
      <c r="M873" s="7" t="s">
        <v>9151</v>
      </c>
      <c r="N873" s="7" t="s">
        <v>9151</v>
      </c>
      <c r="O873" s="7" t="s">
        <v>9151</v>
      </c>
      <c r="P873" s="7" t="s">
        <v>9151</v>
      </c>
      <c r="Q873" s="7" t="s">
        <v>9151</v>
      </c>
      <c r="R873" s="7" t="s">
        <v>9151</v>
      </c>
      <c r="S873" s="7" t="s">
        <v>9151</v>
      </c>
      <c r="T873" s="7" t="s">
        <v>9151</v>
      </c>
      <c r="U873" s="7" t="s">
        <v>9151</v>
      </c>
      <c r="V873" s="7" t="s">
        <v>9151</v>
      </c>
      <c r="W873" s="7" t="s">
        <v>9151</v>
      </c>
      <c r="X873" s="7" t="s">
        <v>9151</v>
      </c>
      <c r="Y873" s="7" t="s">
        <v>9151</v>
      </c>
      <c r="Z873" s="7" t="s">
        <v>9151</v>
      </c>
      <c r="AA873" s="7">
        <v>1555536013</v>
      </c>
      <c r="AB873" s="7">
        <v>2.66</v>
      </c>
      <c r="AC873" s="7">
        <v>150.61000000000001</v>
      </c>
    </row>
    <row r="874" spans="1:29" x14ac:dyDescent="0.25">
      <c r="A874" s="7" t="s">
        <v>9151</v>
      </c>
      <c r="B874" s="7" t="s">
        <v>9151</v>
      </c>
      <c r="C874" s="7" t="s">
        <v>9151</v>
      </c>
      <c r="D874" s="7" t="s">
        <v>9151</v>
      </c>
      <c r="E874" s="7">
        <v>37.646107999999998</v>
      </c>
      <c r="F874" s="7">
        <v>120.477813</v>
      </c>
      <c r="G874" s="7" t="s">
        <v>9151</v>
      </c>
      <c r="H874" s="7" t="s">
        <v>9258</v>
      </c>
      <c r="I874" s="7" t="s">
        <v>9258</v>
      </c>
      <c r="J874" s="7" t="s">
        <v>9258</v>
      </c>
      <c r="K874" s="7" t="s">
        <v>9151</v>
      </c>
      <c r="L874" s="7" t="s">
        <v>9151</v>
      </c>
      <c r="M874" s="7" t="s">
        <v>9151</v>
      </c>
      <c r="N874" s="7" t="s">
        <v>9151</v>
      </c>
      <c r="O874" s="7" t="s">
        <v>9151</v>
      </c>
      <c r="P874" s="7" t="s">
        <v>9151</v>
      </c>
      <c r="Q874" s="7" t="s">
        <v>9151</v>
      </c>
      <c r="R874" s="7" t="s">
        <v>9151</v>
      </c>
      <c r="S874" s="7" t="s">
        <v>9151</v>
      </c>
      <c r="T874" s="7" t="s">
        <v>9151</v>
      </c>
      <c r="U874" s="7" t="s">
        <v>9151</v>
      </c>
      <c r="V874" s="7" t="s">
        <v>9151</v>
      </c>
      <c r="W874" s="7" t="s">
        <v>9151</v>
      </c>
      <c r="X874" s="7" t="s">
        <v>9151</v>
      </c>
      <c r="Y874" s="7" t="s">
        <v>9151</v>
      </c>
      <c r="Z874" s="7" t="s">
        <v>9151</v>
      </c>
      <c r="AA874" s="7">
        <v>1555535995</v>
      </c>
      <c r="AB874" s="7">
        <v>2.66</v>
      </c>
      <c r="AC874" s="7">
        <v>150.61000000000001</v>
      </c>
    </row>
    <row r="875" spans="1:29" x14ac:dyDescent="0.25">
      <c r="A875" s="7" t="s">
        <v>9151</v>
      </c>
      <c r="B875" s="7" t="s">
        <v>9151</v>
      </c>
      <c r="C875" s="7" t="s">
        <v>9151</v>
      </c>
      <c r="D875" s="7" t="s">
        <v>9151</v>
      </c>
      <c r="E875" s="7" t="s">
        <v>9258</v>
      </c>
      <c r="F875" s="7" t="s">
        <v>9258</v>
      </c>
      <c r="G875" s="7" t="s">
        <v>9258</v>
      </c>
      <c r="H875" s="7">
        <v>36.430307900000003</v>
      </c>
      <c r="I875" s="7">
        <v>-115.5207358</v>
      </c>
      <c r="J875" s="7" t="s">
        <v>9151</v>
      </c>
      <c r="K875" s="7" t="s">
        <v>9151</v>
      </c>
      <c r="L875" s="7" t="s">
        <v>9151</v>
      </c>
      <c r="M875" s="7" t="s">
        <v>9151</v>
      </c>
      <c r="N875" s="7" t="s">
        <v>9151</v>
      </c>
      <c r="O875" s="7" t="s">
        <v>9151</v>
      </c>
      <c r="P875" s="7" t="s">
        <v>9151</v>
      </c>
      <c r="Q875" s="7" t="s">
        <v>9151</v>
      </c>
      <c r="R875" s="7" t="s">
        <v>9151</v>
      </c>
      <c r="S875" s="7" t="s">
        <v>9151</v>
      </c>
      <c r="T875" s="7" t="s">
        <v>9151</v>
      </c>
      <c r="U875" s="7" t="s">
        <v>9151</v>
      </c>
      <c r="V875" s="7" t="s">
        <v>9151</v>
      </c>
      <c r="W875" s="7" t="s">
        <v>9151</v>
      </c>
      <c r="X875" s="7" t="s">
        <v>9151</v>
      </c>
      <c r="Y875" s="7" t="s">
        <v>9151</v>
      </c>
      <c r="Z875" s="7" t="s">
        <v>9151</v>
      </c>
      <c r="AA875" s="7" t="s">
        <v>9258</v>
      </c>
      <c r="AB875" s="7" t="s">
        <v>9258</v>
      </c>
      <c r="AC875" s="7" t="s">
        <v>9258</v>
      </c>
    </row>
    <row r="876" spans="1:29" x14ac:dyDescent="0.25">
      <c r="A876" s="7" t="s">
        <v>9151</v>
      </c>
      <c r="B876" s="7" t="s">
        <v>9151</v>
      </c>
      <c r="C876" s="7" t="s">
        <v>9151</v>
      </c>
      <c r="D876" s="7" t="s">
        <v>9151</v>
      </c>
      <c r="E876" s="7">
        <v>0.84586499999999998</v>
      </c>
      <c r="F876" s="7">
        <v>108.8796091</v>
      </c>
      <c r="G876" s="7" t="s">
        <v>9151</v>
      </c>
      <c r="H876" s="7" t="s">
        <v>9258</v>
      </c>
      <c r="I876" s="7" t="s">
        <v>9258</v>
      </c>
      <c r="J876" s="7" t="s">
        <v>9258</v>
      </c>
      <c r="K876" s="7" t="s">
        <v>9151</v>
      </c>
      <c r="L876" s="7" t="s">
        <v>9151</v>
      </c>
      <c r="M876" s="7" t="s">
        <v>9151</v>
      </c>
      <c r="N876" s="7" t="s">
        <v>9151</v>
      </c>
      <c r="O876" s="7" t="s">
        <v>9151</v>
      </c>
      <c r="P876" s="7" t="s">
        <v>9151</v>
      </c>
      <c r="Q876" s="7" t="s">
        <v>9151</v>
      </c>
      <c r="R876" s="7" t="s">
        <v>9151</v>
      </c>
      <c r="S876" s="7" t="s">
        <v>9151</v>
      </c>
      <c r="T876" s="7" t="s">
        <v>9151</v>
      </c>
      <c r="U876" s="7" t="s">
        <v>9151</v>
      </c>
      <c r="V876" s="7" t="s">
        <v>9151</v>
      </c>
      <c r="W876" s="7" t="s">
        <v>9151</v>
      </c>
      <c r="X876" s="7" t="s">
        <v>9151</v>
      </c>
      <c r="Y876" s="7" t="s">
        <v>9151</v>
      </c>
      <c r="Z876" s="7" t="s">
        <v>9151</v>
      </c>
      <c r="AA876" s="7">
        <v>1552446452</v>
      </c>
      <c r="AB876" s="7">
        <v>101.11</v>
      </c>
      <c r="AC876" s="7">
        <v>92.77</v>
      </c>
    </row>
    <row r="877" spans="1:29" x14ac:dyDescent="0.25">
      <c r="A877" s="7" t="s">
        <v>9151</v>
      </c>
      <c r="B877" s="7" t="s">
        <v>9151</v>
      </c>
      <c r="C877" s="7" t="s">
        <v>9151</v>
      </c>
      <c r="D877" s="7" t="s">
        <v>9151</v>
      </c>
      <c r="E877" s="7">
        <v>10.3550571</v>
      </c>
      <c r="F877" s="7">
        <v>0.47382930000000001</v>
      </c>
      <c r="G877" s="7" t="s">
        <v>9151</v>
      </c>
      <c r="H877" s="7" t="s">
        <v>9258</v>
      </c>
      <c r="I877" s="7" t="s">
        <v>9258</v>
      </c>
      <c r="J877" s="7" t="s">
        <v>9258</v>
      </c>
      <c r="K877" s="7" t="s">
        <v>9151</v>
      </c>
      <c r="L877" s="7" t="s">
        <v>9151</v>
      </c>
      <c r="M877" s="7" t="s">
        <v>9151</v>
      </c>
      <c r="N877" s="7" t="s">
        <v>9151</v>
      </c>
      <c r="O877" s="7" t="s">
        <v>9151</v>
      </c>
      <c r="P877" s="7" t="s">
        <v>9151</v>
      </c>
      <c r="Q877" s="7" t="s">
        <v>9151</v>
      </c>
      <c r="R877" s="7" t="s">
        <v>9151</v>
      </c>
      <c r="S877" s="7" t="s">
        <v>9151</v>
      </c>
      <c r="T877" s="7" t="s">
        <v>9151</v>
      </c>
      <c r="U877" s="7" t="s">
        <v>9151</v>
      </c>
      <c r="V877" s="7" t="s">
        <v>9151</v>
      </c>
      <c r="W877" s="7" t="s">
        <v>9151</v>
      </c>
      <c r="X877" s="7" t="s">
        <v>9151</v>
      </c>
      <c r="Y877" s="7" t="s">
        <v>9151</v>
      </c>
      <c r="Z877" s="7" t="s">
        <v>9151</v>
      </c>
      <c r="AA877" s="7">
        <v>1552446475</v>
      </c>
      <c r="AB877" s="7">
        <v>101.11</v>
      </c>
      <c r="AC877" s="7">
        <v>92.77</v>
      </c>
    </row>
    <row r="878" spans="1:29" x14ac:dyDescent="0.25">
      <c r="A878" s="7" t="s">
        <v>9151</v>
      </c>
      <c r="B878" s="7" t="s">
        <v>9151</v>
      </c>
      <c r="C878" s="7" t="s">
        <v>9151</v>
      </c>
      <c r="D878" s="7" t="s">
        <v>9151</v>
      </c>
      <c r="E878" s="7">
        <v>34.4912621</v>
      </c>
      <c r="F878" s="7">
        <v>-5.1262689000000004</v>
      </c>
      <c r="G878" s="7" t="s">
        <v>9151</v>
      </c>
      <c r="H878" s="7" t="s">
        <v>9258</v>
      </c>
      <c r="I878" s="7" t="s">
        <v>9258</v>
      </c>
      <c r="J878" s="7" t="s">
        <v>9258</v>
      </c>
      <c r="K878" s="7" t="s">
        <v>9151</v>
      </c>
      <c r="L878" s="7" t="s">
        <v>9151</v>
      </c>
      <c r="M878" s="7" t="s">
        <v>9151</v>
      </c>
      <c r="N878" s="7" t="s">
        <v>9151</v>
      </c>
      <c r="O878" s="7" t="s">
        <v>9151</v>
      </c>
      <c r="P878" s="7" t="s">
        <v>9151</v>
      </c>
      <c r="Q878" s="7" t="s">
        <v>9151</v>
      </c>
      <c r="R878" s="7" t="s">
        <v>9151</v>
      </c>
      <c r="S878" s="7" t="s">
        <v>9151</v>
      </c>
      <c r="T878" s="7" t="s">
        <v>9151</v>
      </c>
      <c r="U878" s="7" t="s">
        <v>9151</v>
      </c>
      <c r="V878" s="7" t="s">
        <v>9151</v>
      </c>
      <c r="W878" s="7" t="s">
        <v>9151</v>
      </c>
      <c r="X878" s="7" t="s">
        <v>9151</v>
      </c>
      <c r="Y878" s="7" t="s">
        <v>9151</v>
      </c>
      <c r="Z878" s="7" t="s">
        <v>9151</v>
      </c>
      <c r="AA878" s="7">
        <v>1552446455</v>
      </c>
      <c r="AB878" s="7">
        <v>101.11</v>
      </c>
      <c r="AC878" s="7">
        <v>92.77</v>
      </c>
    </row>
    <row r="879" spans="1:29" x14ac:dyDescent="0.25">
      <c r="A879" s="7" t="s">
        <v>9151</v>
      </c>
      <c r="B879" s="7" t="s">
        <v>9151</v>
      </c>
      <c r="C879" s="7" t="s">
        <v>9151</v>
      </c>
      <c r="D879" s="7" t="s">
        <v>9151</v>
      </c>
      <c r="E879" s="7">
        <v>53.151759800000001</v>
      </c>
      <c r="F879" s="7">
        <v>49.869861399999998</v>
      </c>
      <c r="G879" s="7" t="s">
        <v>9151</v>
      </c>
      <c r="H879" s="7" t="s">
        <v>9258</v>
      </c>
      <c r="I879" s="7" t="s">
        <v>9258</v>
      </c>
      <c r="J879" s="7" t="s">
        <v>9258</v>
      </c>
      <c r="K879" s="7" t="s">
        <v>9151</v>
      </c>
      <c r="L879" s="7" t="s">
        <v>9151</v>
      </c>
      <c r="M879" s="7" t="s">
        <v>9151</v>
      </c>
      <c r="N879" s="7" t="s">
        <v>9151</v>
      </c>
      <c r="O879" s="7" t="s">
        <v>9151</v>
      </c>
      <c r="P879" s="7" t="s">
        <v>9151</v>
      </c>
      <c r="Q879" s="7" t="s">
        <v>9151</v>
      </c>
      <c r="R879" s="7" t="s">
        <v>9151</v>
      </c>
      <c r="S879" s="7" t="s">
        <v>9151</v>
      </c>
      <c r="T879" s="7" t="s">
        <v>9151</v>
      </c>
      <c r="U879" s="7" t="s">
        <v>9151</v>
      </c>
      <c r="V879" s="7" t="s">
        <v>9151</v>
      </c>
      <c r="W879" s="7" t="s">
        <v>9151</v>
      </c>
      <c r="X879" s="7" t="s">
        <v>9151</v>
      </c>
      <c r="Y879" s="7" t="s">
        <v>9151</v>
      </c>
      <c r="Z879" s="7" t="s">
        <v>9151</v>
      </c>
      <c r="AA879" s="7">
        <v>1552446477</v>
      </c>
      <c r="AB879" s="7">
        <v>101.11</v>
      </c>
      <c r="AC879" s="7">
        <v>92.77</v>
      </c>
    </row>
    <row r="880" spans="1:29" x14ac:dyDescent="0.25">
      <c r="A880" s="7" t="s">
        <v>9151</v>
      </c>
      <c r="B880" s="7" t="s">
        <v>9151</v>
      </c>
      <c r="C880" s="7" t="s">
        <v>9151</v>
      </c>
      <c r="D880" s="7" t="s">
        <v>9151</v>
      </c>
      <c r="E880" s="7">
        <v>7.2836100000000004</v>
      </c>
      <c r="F880" s="7">
        <v>125.84222</v>
      </c>
      <c r="G880" s="7" t="s">
        <v>9151</v>
      </c>
      <c r="H880" s="7" t="s">
        <v>9258</v>
      </c>
      <c r="I880" s="7" t="s">
        <v>9258</v>
      </c>
      <c r="J880" s="7" t="s">
        <v>9258</v>
      </c>
      <c r="K880" s="7" t="s">
        <v>9151</v>
      </c>
      <c r="L880" s="7" t="s">
        <v>9151</v>
      </c>
      <c r="M880" s="7" t="s">
        <v>9151</v>
      </c>
      <c r="N880" s="7" t="s">
        <v>9151</v>
      </c>
      <c r="O880" s="7" t="s">
        <v>9151</v>
      </c>
      <c r="P880" s="7" t="s">
        <v>9151</v>
      </c>
      <c r="Q880" s="7" t="s">
        <v>9151</v>
      </c>
      <c r="R880" s="7" t="s">
        <v>9151</v>
      </c>
      <c r="S880" s="7" t="s">
        <v>9151</v>
      </c>
      <c r="T880" s="7" t="s">
        <v>9151</v>
      </c>
      <c r="U880" s="7" t="s">
        <v>9151</v>
      </c>
      <c r="V880" s="7" t="s">
        <v>9151</v>
      </c>
      <c r="W880" s="7" t="s">
        <v>9151</v>
      </c>
      <c r="X880" s="7" t="s">
        <v>9151</v>
      </c>
      <c r="Y880" s="7" t="s">
        <v>9151</v>
      </c>
      <c r="Z880" s="7" t="s">
        <v>9151</v>
      </c>
      <c r="AA880" s="7">
        <v>1552446473</v>
      </c>
      <c r="AB880" s="7">
        <v>101.11</v>
      </c>
      <c r="AC880" s="7">
        <v>92.77</v>
      </c>
    </row>
    <row r="881" spans="1:29" x14ac:dyDescent="0.25">
      <c r="A881" s="7" t="s">
        <v>9151</v>
      </c>
      <c r="B881" s="7" t="s">
        <v>9151</v>
      </c>
      <c r="C881" s="7" t="s">
        <v>9151</v>
      </c>
      <c r="D881" s="7" t="s">
        <v>9151</v>
      </c>
      <c r="E881" s="7" t="s">
        <v>9258</v>
      </c>
      <c r="F881" s="7" t="s">
        <v>9258</v>
      </c>
      <c r="G881" s="7" t="s">
        <v>9258</v>
      </c>
      <c r="H881" s="7">
        <v>-8.5062960000000007</v>
      </c>
      <c r="I881" s="7">
        <v>115.27916</v>
      </c>
      <c r="J881" s="7" t="s">
        <v>9151</v>
      </c>
      <c r="K881" s="7" t="s">
        <v>9151</v>
      </c>
      <c r="L881" s="7" t="s">
        <v>9151</v>
      </c>
      <c r="M881" s="7" t="s">
        <v>9151</v>
      </c>
      <c r="N881" s="7" t="s">
        <v>9151</v>
      </c>
      <c r="O881" s="7" t="s">
        <v>9151</v>
      </c>
      <c r="P881" s="7" t="s">
        <v>9151</v>
      </c>
      <c r="Q881" s="7" t="s">
        <v>9151</v>
      </c>
      <c r="R881" s="7" t="s">
        <v>9151</v>
      </c>
      <c r="S881" s="7" t="s">
        <v>9151</v>
      </c>
      <c r="T881" s="7" t="s">
        <v>9151</v>
      </c>
      <c r="U881" s="7" t="s">
        <v>9151</v>
      </c>
      <c r="V881" s="7" t="s">
        <v>9151</v>
      </c>
      <c r="W881" s="7" t="s">
        <v>9151</v>
      </c>
      <c r="X881" s="7" t="s">
        <v>9151</v>
      </c>
      <c r="Y881" s="7" t="s">
        <v>9151</v>
      </c>
      <c r="Z881" s="7" t="s">
        <v>9151</v>
      </c>
      <c r="AA881" s="7" t="s">
        <v>9258</v>
      </c>
      <c r="AB881" s="7" t="s">
        <v>9258</v>
      </c>
      <c r="AC881" s="7" t="s">
        <v>9258</v>
      </c>
    </row>
    <row r="882" spans="1:29" x14ac:dyDescent="0.25">
      <c r="A882" s="7" t="s">
        <v>9151</v>
      </c>
      <c r="B882" s="7" t="s">
        <v>9151</v>
      </c>
      <c r="C882" s="7" t="s">
        <v>9151</v>
      </c>
      <c r="D882" s="7" t="s">
        <v>9151</v>
      </c>
      <c r="E882" s="7">
        <v>-11.137463199999999</v>
      </c>
      <c r="F882" s="7">
        <v>-77.197399700000005</v>
      </c>
      <c r="G882" s="7" t="s">
        <v>9151</v>
      </c>
      <c r="H882" s="7" t="s">
        <v>9258</v>
      </c>
      <c r="I882" s="7" t="s">
        <v>9258</v>
      </c>
      <c r="J882" s="7" t="s">
        <v>9258</v>
      </c>
      <c r="K882" s="7" t="s">
        <v>9151</v>
      </c>
      <c r="L882" s="7" t="s">
        <v>9151</v>
      </c>
      <c r="M882" s="7" t="s">
        <v>9151</v>
      </c>
      <c r="N882" s="7" t="s">
        <v>9151</v>
      </c>
      <c r="O882" s="7" t="s">
        <v>9151</v>
      </c>
      <c r="P882" s="7" t="s">
        <v>9151</v>
      </c>
      <c r="Q882" s="7" t="s">
        <v>9151</v>
      </c>
      <c r="R882" s="7" t="s">
        <v>9151</v>
      </c>
      <c r="S882" s="7" t="s">
        <v>9151</v>
      </c>
      <c r="T882" s="7" t="s">
        <v>9151</v>
      </c>
      <c r="U882" s="7" t="s">
        <v>9151</v>
      </c>
      <c r="V882" s="7" t="s">
        <v>9151</v>
      </c>
      <c r="W882" s="7" t="s">
        <v>9151</v>
      </c>
      <c r="X882" s="7" t="s">
        <v>9151</v>
      </c>
      <c r="Y882" s="7" t="s">
        <v>9151</v>
      </c>
      <c r="Z882" s="7" t="s">
        <v>9151</v>
      </c>
      <c r="AA882" s="7">
        <v>1567468166</v>
      </c>
      <c r="AB882" s="7">
        <v>129.91999999999999</v>
      </c>
      <c r="AC882" s="7">
        <v>166.22</v>
      </c>
    </row>
    <row r="883" spans="1:29" x14ac:dyDescent="0.25">
      <c r="A883" s="7" t="s">
        <v>9151</v>
      </c>
      <c r="B883" s="7" t="s">
        <v>9151</v>
      </c>
      <c r="C883" s="7" t="s">
        <v>9151</v>
      </c>
      <c r="D883" s="7" t="s">
        <v>9151</v>
      </c>
      <c r="E883" s="7">
        <v>22.521522999999998</v>
      </c>
      <c r="F883" s="7">
        <v>114.05502300000001</v>
      </c>
      <c r="G883" s="7" t="s">
        <v>9151</v>
      </c>
      <c r="H883" s="7" t="s">
        <v>9258</v>
      </c>
      <c r="I883" s="7" t="s">
        <v>9258</v>
      </c>
      <c r="J883" s="7" t="s">
        <v>9258</v>
      </c>
      <c r="K883" s="7" t="s">
        <v>9151</v>
      </c>
      <c r="L883" s="7" t="s">
        <v>9151</v>
      </c>
      <c r="M883" s="7" t="s">
        <v>9151</v>
      </c>
      <c r="N883" s="7" t="s">
        <v>9151</v>
      </c>
      <c r="O883" s="7" t="s">
        <v>9151</v>
      </c>
      <c r="P883" s="7" t="s">
        <v>9151</v>
      </c>
      <c r="Q883" s="7" t="s">
        <v>9151</v>
      </c>
      <c r="R883" s="7" t="s">
        <v>9151</v>
      </c>
      <c r="S883" s="7" t="s">
        <v>9151</v>
      </c>
      <c r="T883" s="7" t="s">
        <v>9151</v>
      </c>
      <c r="U883" s="7" t="s">
        <v>9151</v>
      </c>
      <c r="V883" s="7" t="s">
        <v>9151</v>
      </c>
      <c r="W883" s="7" t="s">
        <v>9151</v>
      </c>
      <c r="X883" s="7" t="s">
        <v>9151</v>
      </c>
      <c r="Y883" s="7" t="s">
        <v>9151</v>
      </c>
      <c r="Z883" s="7" t="s">
        <v>9151</v>
      </c>
      <c r="AA883" s="7">
        <v>1567468170</v>
      </c>
      <c r="AB883" s="7">
        <v>129.91999999999999</v>
      </c>
      <c r="AC883" s="7">
        <v>166.22</v>
      </c>
    </row>
    <row r="884" spans="1:29" x14ac:dyDescent="0.25">
      <c r="A884" s="7" t="s">
        <v>9151</v>
      </c>
      <c r="B884" s="7" t="s">
        <v>9151</v>
      </c>
      <c r="C884" s="7" t="s">
        <v>9151</v>
      </c>
      <c r="D884" s="7" t="s">
        <v>9151</v>
      </c>
      <c r="E884" s="7">
        <v>25.4251732</v>
      </c>
      <c r="F884" s="7">
        <v>68.751464499999997</v>
      </c>
      <c r="G884" s="7" t="s">
        <v>9151</v>
      </c>
      <c r="H884" s="7" t="s">
        <v>9258</v>
      </c>
      <c r="I884" s="7" t="s">
        <v>9258</v>
      </c>
      <c r="J884" s="7" t="s">
        <v>9258</v>
      </c>
      <c r="K884" s="7" t="s">
        <v>9151</v>
      </c>
      <c r="L884" s="7" t="s">
        <v>9151</v>
      </c>
      <c r="M884" s="7" t="s">
        <v>9151</v>
      </c>
      <c r="N884" s="7" t="s">
        <v>9151</v>
      </c>
      <c r="O884" s="7" t="s">
        <v>9151</v>
      </c>
      <c r="P884" s="7" t="s">
        <v>9151</v>
      </c>
      <c r="Q884" s="7" t="s">
        <v>9151</v>
      </c>
      <c r="R884" s="7" t="s">
        <v>9151</v>
      </c>
      <c r="S884" s="7" t="s">
        <v>9151</v>
      </c>
      <c r="T884" s="7" t="s">
        <v>9151</v>
      </c>
      <c r="U884" s="7" t="s">
        <v>9151</v>
      </c>
      <c r="V884" s="7" t="s">
        <v>9151</v>
      </c>
      <c r="W884" s="7" t="s">
        <v>9151</v>
      </c>
      <c r="X884" s="7" t="s">
        <v>9151</v>
      </c>
      <c r="Y884" s="7" t="s">
        <v>9151</v>
      </c>
      <c r="Z884" s="7" t="s">
        <v>9151</v>
      </c>
      <c r="AA884" s="7">
        <v>1567468145</v>
      </c>
      <c r="AB884" s="7">
        <v>129.91999999999999</v>
      </c>
      <c r="AC884" s="7">
        <v>166.22</v>
      </c>
    </row>
    <row r="885" spans="1:29" x14ac:dyDescent="0.25">
      <c r="A885" s="7" t="s">
        <v>9151</v>
      </c>
      <c r="B885" s="7" t="s">
        <v>9151</v>
      </c>
      <c r="C885" s="7" t="s">
        <v>9151</v>
      </c>
      <c r="D885" s="7" t="s">
        <v>9151</v>
      </c>
      <c r="E885" s="7">
        <v>49.694270000000003</v>
      </c>
      <c r="F885" s="7">
        <v>22.0193601</v>
      </c>
      <c r="G885" s="7" t="s">
        <v>9151</v>
      </c>
      <c r="H885" s="7" t="s">
        <v>9258</v>
      </c>
      <c r="I885" s="7" t="s">
        <v>9258</v>
      </c>
      <c r="J885" s="7" t="s">
        <v>9258</v>
      </c>
      <c r="K885" s="7" t="s">
        <v>9151</v>
      </c>
      <c r="L885" s="7" t="s">
        <v>9151</v>
      </c>
      <c r="M885" s="7" t="s">
        <v>9151</v>
      </c>
      <c r="N885" s="7" t="s">
        <v>9151</v>
      </c>
      <c r="O885" s="7" t="s">
        <v>9151</v>
      </c>
      <c r="P885" s="7" t="s">
        <v>9151</v>
      </c>
      <c r="Q885" s="7" t="s">
        <v>9151</v>
      </c>
      <c r="R885" s="7" t="s">
        <v>9151</v>
      </c>
      <c r="S885" s="7" t="s">
        <v>9151</v>
      </c>
      <c r="T885" s="7" t="s">
        <v>9151</v>
      </c>
      <c r="U885" s="7" t="s">
        <v>9151</v>
      </c>
      <c r="V885" s="7" t="s">
        <v>9151</v>
      </c>
      <c r="W885" s="7" t="s">
        <v>9151</v>
      </c>
      <c r="X885" s="7" t="s">
        <v>9151</v>
      </c>
      <c r="Y885" s="7" t="s">
        <v>9151</v>
      </c>
      <c r="Z885" s="7" t="s">
        <v>9151</v>
      </c>
      <c r="AA885" s="7">
        <v>1567468150</v>
      </c>
      <c r="AB885" s="7">
        <v>129.91999999999999</v>
      </c>
      <c r="AC885" s="7">
        <v>166.22</v>
      </c>
    </row>
    <row r="886" spans="1:29" x14ac:dyDescent="0.25">
      <c r="A886" s="7" t="s">
        <v>9151</v>
      </c>
      <c r="B886" s="7" t="s">
        <v>9151</v>
      </c>
      <c r="C886" s="7" t="s">
        <v>9151</v>
      </c>
      <c r="D886" s="7" t="s">
        <v>9151</v>
      </c>
      <c r="E886" s="7">
        <v>-7.6225762000000001</v>
      </c>
      <c r="F886" s="7">
        <v>114.0309608</v>
      </c>
      <c r="G886" s="7" t="s">
        <v>9151</v>
      </c>
      <c r="H886" s="7" t="s">
        <v>9258</v>
      </c>
      <c r="I886" s="7" t="s">
        <v>9258</v>
      </c>
      <c r="J886" s="7" t="s">
        <v>9258</v>
      </c>
      <c r="K886" s="7" t="s">
        <v>9151</v>
      </c>
      <c r="L886" s="7" t="s">
        <v>9151</v>
      </c>
      <c r="M886" s="7" t="s">
        <v>9151</v>
      </c>
      <c r="N886" s="7" t="s">
        <v>9151</v>
      </c>
      <c r="O886" s="7" t="s">
        <v>9151</v>
      </c>
      <c r="P886" s="7" t="s">
        <v>9151</v>
      </c>
      <c r="Q886" s="7" t="s">
        <v>9151</v>
      </c>
      <c r="R886" s="7" t="s">
        <v>9151</v>
      </c>
      <c r="S886" s="7" t="s">
        <v>9151</v>
      </c>
      <c r="T886" s="7" t="s">
        <v>9151</v>
      </c>
      <c r="U886" s="7" t="s">
        <v>9151</v>
      </c>
      <c r="V886" s="7" t="s">
        <v>9151</v>
      </c>
      <c r="W886" s="7" t="s">
        <v>9151</v>
      </c>
      <c r="X886" s="7" t="s">
        <v>9151</v>
      </c>
      <c r="Y886" s="7" t="s">
        <v>9151</v>
      </c>
      <c r="Z886" s="7" t="s">
        <v>9151</v>
      </c>
      <c r="AA886" s="7">
        <v>1567468141</v>
      </c>
      <c r="AB886" s="7">
        <v>129.91999999999999</v>
      </c>
      <c r="AC886" s="7">
        <v>166.22</v>
      </c>
    </row>
    <row r="887" spans="1:29" x14ac:dyDescent="0.25">
      <c r="A887" s="7" t="s">
        <v>9151</v>
      </c>
      <c r="B887" s="7" t="s">
        <v>9151</v>
      </c>
      <c r="C887" s="7" t="s">
        <v>9151</v>
      </c>
      <c r="D887" s="7" t="s">
        <v>9151</v>
      </c>
      <c r="E887" s="7" t="s">
        <v>9258</v>
      </c>
      <c r="F887" s="7" t="s">
        <v>9258</v>
      </c>
      <c r="G887" s="7" t="s">
        <v>9258</v>
      </c>
      <c r="H887" s="7">
        <v>40.179599000000003</v>
      </c>
      <c r="I887" s="7">
        <v>112.891988</v>
      </c>
      <c r="J887" s="7" t="s">
        <v>9151</v>
      </c>
      <c r="K887" s="7" t="s">
        <v>9151</v>
      </c>
      <c r="L887" s="7" t="s">
        <v>9151</v>
      </c>
      <c r="M887" s="7" t="s">
        <v>9151</v>
      </c>
      <c r="N887" s="7" t="s">
        <v>9151</v>
      </c>
      <c r="O887" s="7" t="s">
        <v>9151</v>
      </c>
      <c r="P887" s="7" t="s">
        <v>9151</v>
      </c>
      <c r="Q887" s="7" t="s">
        <v>9151</v>
      </c>
      <c r="R887" s="7" t="s">
        <v>9151</v>
      </c>
      <c r="S887" s="7" t="s">
        <v>9151</v>
      </c>
      <c r="T887" s="7" t="s">
        <v>9151</v>
      </c>
      <c r="U887" s="7" t="s">
        <v>9151</v>
      </c>
      <c r="V887" s="7" t="s">
        <v>9151</v>
      </c>
      <c r="W887" s="7" t="s">
        <v>9151</v>
      </c>
      <c r="X887" s="7" t="s">
        <v>9151</v>
      </c>
      <c r="Y887" s="7" t="s">
        <v>9151</v>
      </c>
      <c r="Z887" s="7" t="s">
        <v>9151</v>
      </c>
      <c r="AA887" s="7" t="s">
        <v>9258</v>
      </c>
      <c r="AB887" s="7" t="s">
        <v>9258</v>
      </c>
      <c r="AC887" s="7" t="s">
        <v>9258</v>
      </c>
    </row>
    <row r="888" spans="1:29" x14ac:dyDescent="0.25">
      <c r="A888" s="7" t="s">
        <v>9151</v>
      </c>
      <c r="B888" s="7" t="s">
        <v>9151</v>
      </c>
      <c r="C888" s="7" t="s">
        <v>9151</v>
      </c>
      <c r="D888" s="7" t="s">
        <v>9151</v>
      </c>
      <c r="E888" s="7" t="s">
        <v>9258</v>
      </c>
      <c r="F888" s="7" t="s">
        <v>9258</v>
      </c>
      <c r="G888" s="7" t="s">
        <v>9258</v>
      </c>
      <c r="H888" s="7">
        <v>16.016633899999999</v>
      </c>
      <c r="I888" s="7">
        <v>121.0368351</v>
      </c>
      <c r="J888" s="7" t="s">
        <v>9151</v>
      </c>
      <c r="K888" s="7" t="s">
        <v>9151</v>
      </c>
      <c r="L888" s="7" t="s">
        <v>9151</v>
      </c>
      <c r="M888" s="7" t="s">
        <v>9151</v>
      </c>
      <c r="N888" s="7" t="s">
        <v>9151</v>
      </c>
      <c r="O888" s="7" t="s">
        <v>9151</v>
      </c>
      <c r="P888" s="7" t="s">
        <v>9151</v>
      </c>
      <c r="Q888" s="7" t="s">
        <v>9151</v>
      </c>
      <c r="R888" s="7" t="s">
        <v>9151</v>
      </c>
      <c r="S888" s="7" t="s">
        <v>9151</v>
      </c>
      <c r="T888" s="7" t="s">
        <v>9151</v>
      </c>
      <c r="U888" s="7" t="s">
        <v>9151</v>
      </c>
      <c r="V888" s="7" t="s">
        <v>9151</v>
      </c>
      <c r="W888" s="7" t="s">
        <v>9151</v>
      </c>
      <c r="X888" s="7" t="s">
        <v>9151</v>
      </c>
      <c r="Y888" s="7" t="s">
        <v>9151</v>
      </c>
      <c r="Z888" s="7" t="s">
        <v>9151</v>
      </c>
      <c r="AA888" s="7" t="s">
        <v>9258</v>
      </c>
      <c r="AB888" s="7" t="s">
        <v>9258</v>
      </c>
      <c r="AC888" s="7" t="s">
        <v>9258</v>
      </c>
    </row>
    <row r="889" spans="1:29" x14ac:dyDescent="0.25">
      <c r="A889" s="7" t="s">
        <v>9151</v>
      </c>
      <c r="B889" s="7" t="s">
        <v>9151</v>
      </c>
      <c r="C889" s="7" t="s">
        <v>9151</v>
      </c>
      <c r="D889" s="7" t="s">
        <v>9151</v>
      </c>
      <c r="E889" s="7" t="s">
        <v>9258</v>
      </c>
      <c r="F889" s="7" t="s">
        <v>9258</v>
      </c>
      <c r="G889" s="7" t="s">
        <v>9258</v>
      </c>
      <c r="H889" s="7">
        <v>55.6700613</v>
      </c>
      <c r="I889" s="7">
        <v>12.5468826</v>
      </c>
      <c r="J889" s="7" t="s">
        <v>9151</v>
      </c>
      <c r="K889" s="7" t="s">
        <v>9151</v>
      </c>
      <c r="L889" s="7" t="s">
        <v>9151</v>
      </c>
      <c r="M889" s="7" t="s">
        <v>9151</v>
      </c>
      <c r="N889" s="7" t="s">
        <v>9151</v>
      </c>
      <c r="O889" s="7" t="s">
        <v>9151</v>
      </c>
      <c r="P889" s="7" t="s">
        <v>9151</v>
      </c>
      <c r="Q889" s="7" t="s">
        <v>9151</v>
      </c>
      <c r="R889" s="7" t="s">
        <v>9151</v>
      </c>
      <c r="S889" s="7" t="s">
        <v>9151</v>
      </c>
      <c r="T889" s="7" t="s">
        <v>9151</v>
      </c>
      <c r="U889" s="7" t="s">
        <v>9151</v>
      </c>
      <c r="V889" s="7" t="s">
        <v>9151</v>
      </c>
      <c r="W889" s="7" t="s">
        <v>9151</v>
      </c>
      <c r="X889" s="7" t="s">
        <v>9151</v>
      </c>
      <c r="Y889" s="7" t="s">
        <v>9151</v>
      </c>
      <c r="Z889" s="7" t="s">
        <v>9151</v>
      </c>
      <c r="AA889" s="7" t="s">
        <v>9258</v>
      </c>
      <c r="AB889" s="7" t="s">
        <v>9258</v>
      </c>
      <c r="AC889" s="7" t="s">
        <v>9258</v>
      </c>
    </row>
    <row r="890" spans="1:29" x14ac:dyDescent="0.25">
      <c r="A890" s="7" t="s">
        <v>9151</v>
      </c>
      <c r="B890" s="7" t="s">
        <v>9151</v>
      </c>
      <c r="C890" s="7" t="s">
        <v>9151</v>
      </c>
      <c r="D890" s="7" t="s">
        <v>9151</v>
      </c>
      <c r="E890" s="7" t="s">
        <v>9258</v>
      </c>
      <c r="F890" s="7" t="s">
        <v>9258</v>
      </c>
      <c r="G890" s="7" t="s">
        <v>9258</v>
      </c>
      <c r="H890" s="7">
        <v>47.177439999999997</v>
      </c>
      <c r="I890" s="7">
        <v>119.943575</v>
      </c>
      <c r="J890" s="7" t="s">
        <v>9151</v>
      </c>
      <c r="K890" s="7" t="s">
        <v>9151</v>
      </c>
      <c r="L890" s="7" t="s">
        <v>9151</v>
      </c>
      <c r="M890" s="7" t="s">
        <v>9151</v>
      </c>
      <c r="N890" s="7" t="s">
        <v>9151</v>
      </c>
      <c r="O890" s="7" t="s">
        <v>9151</v>
      </c>
      <c r="P890" s="7" t="s">
        <v>9151</v>
      </c>
      <c r="Q890" s="7" t="s">
        <v>9151</v>
      </c>
      <c r="R890" s="7" t="s">
        <v>9151</v>
      </c>
      <c r="S890" s="7" t="s">
        <v>9151</v>
      </c>
      <c r="T890" s="7" t="s">
        <v>9151</v>
      </c>
      <c r="U890" s="7" t="s">
        <v>9151</v>
      </c>
      <c r="V890" s="7" t="s">
        <v>9151</v>
      </c>
      <c r="W890" s="7" t="s">
        <v>9151</v>
      </c>
      <c r="X890" s="7" t="s">
        <v>9151</v>
      </c>
      <c r="Y890" s="7" t="s">
        <v>9151</v>
      </c>
      <c r="Z890" s="7" t="s">
        <v>9151</v>
      </c>
      <c r="AA890" s="7" t="s">
        <v>9258</v>
      </c>
      <c r="AB890" s="7" t="s">
        <v>9258</v>
      </c>
      <c r="AC890" s="7" t="s">
        <v>9258</v>
      </c>
    </row>
    <row r="891" spans="1:29" x14ac:dyDescent="0.25">
      <c r="A891" s="7" t="s">
        <v>9151</v>
      </c>
      <c r="B891" s="7" t="s">
        <v>9151</v>
      </c>
      <c r="C891" s="7" t="s">
        <v>9151</v>
      </c>
      <c r="D891" s="7" t="s">
        <v>9151</v>
      </c>
      <c r="E891" s="7">
        <v>10.3689319</v>
      </c>
      <c r="F891" s="7">
        <v>123.87604899999999</v>
      </c>
      <c r="G891" s="7" t="s">
        <v>9151</v>
      </c>
      <c r="H891" s="7" t="s">
        <v>9258</v>
      </c>
      <c r="I891" s="7" t="s">
        <v>9258</v>
      </c>
      <c r="J891" s="7" t="s">
        <v>9258</v>
      </c>
      <c r="K891" s="7" t="s">
        <v>9151</v>
      </c>
      <c r="L891" s="7" t="s">
        <v>9151</v>
      </c>
      <c r="M891" s="7" t="s">
        <v>9151</v>
      </c>
      <c r="N891" s="7" t="s">
        <v>9151</v>
      </c>
      <c r="O891" s="7" t="s">
        <v>9151</v>
      </c>
      <c r="P891" s="7" t="s">
        <v>9151</v>
      </c>
      <c r="Q891" s="7" t="s">
        <v>9151</v>
      </c>
      <c r="R891" s="7" t="s">
        <v>9151</v>
      </c>
      <c r="S891" s="7" t="s">
        <v>9151</v>
      </c>
      <c r="T891" s="7" t="s">
        <v>9151</v>
      </c>
      <c r="U891" s="7" t="s">
        <v>9151</v>
      </c>
      <c r="V891" s="7" t="s">
        <v>9151</v>
      </c>
      <c r="W891" s="7" t="s">
        <v>9151</v>
      </c>
      <c r="X891" s="7" t="s">
        <v>9151</v>
      </c>
      <c r="Y891" s="7" t="s">
        <v>9151</v>
      </c>
      <c r="Z891" s="7" t="s">
        <v>9151</v>
      </c>
      <c r="AA891" s="7">
        <v>1548208284</v>
      </c>
      <c r="AB891" s="7">
        <v>36.58</v>
      </c>
      <c r="AC891" s="7">
        <v>191.89</v>
      </c>
    </row>
    <row r="892" spans="1:29" x14ac:dyDescent="0.25">
      <c r="A892" s="7" t="s">
        <v>9151</v>
      </c>
      <c r="B892" s="7" t="s">
        <v>9151</v>
      </c>
      <c r="C892" s="7" t="s">
        <v>9151</v>
      </c>
      <c r="D892" s="7" t="s">
        <v>9151</v>
      </c>
      <c r="E892" s="7">
        <v>34.559498699999999</v>
      </c>
      <c r="F892" s="7">
        <v>112.4678779</v>
      </c>
      <c r="G892" s="7" t="s">
        <v>9151</v>
      </c>
      <c r="H892" s="7" t="s">
        <v>9258</v>
      </c>
      <c r="I892" s="7" t="s">
        <v>9258</v>
      </c>
      <c r="J892" s="7" t="s">
        <v>9258</v>
      </c>
      <c r="K892" s="7" t="s">
        <v>9151</v>
      </c>
      <c r="L892" s="7" t="s">
        <v>9151</v>
      </c>
      <c r="M892" s="7" t="s">
        <v>9151</v>
      </c>
      <c r="N892" s="7" t="s">
        <v>9151</v>
      </c>
      <c r="O892" s="7" t="s">
        <v>9151</v>
      </c>
      <c r="P892" s="7" t="s">
        <v>9151</v>
      </c>
      <c r="Q892" s="7" t="s">
        <v>9151</v>
      </c>
      <c r="R892" s="7" t="s">
        <v>9151</v>
      </c>
      <c r="S892" s="7" t="s">
        <v>9151</v>
      </c>
      <c r="T892" s="7" t="s">
        <v>9151</v>
      </c>
      <c r="U892" s="7" t="s">
        <v>9151</v>
      </c>
      <c r="V892" s="7" t="s">
        <v>9151</v>
      </c>
      <c r="W892" s="7" t="s">
        <v>9151</v>
      </c>
      <c r="X892" s="7" t="s">
        <v>9151</v>
      </c>
      <c r="Y892" s="7" t="s">
        <v>9151</v>
      </c>
      <c r="Z892" s="7" t="s">
        <v>9151</v>
      </c>
      <c r="AA892" s="7">
        <v>1548208307</v>
      </c>
      <c r="AB892" s="7">
        <v>36.58</v>
      </c>
      <c r="AC892" s="7">
        <v>191.89</v>
      </c>
    </row>
    <row r="893" spans="1:29" x14ac:dyDescent="0.25">
      <c r="A893" s="7" t="s">
        <v>9151</v>
      </c>
      <c r="B893" s="7" t="s">
        <v>9151</v>
      </c>
      <c r="C893" s="7" t="s">
        <v>9151</v>
      </c>
      <c r="D893" s="7" t="s">
        <v>9151</v>
      </c>
      <c r="E893" s="7">
        <v>33.604279300000002</v>
      </c>
      <c r="F893" s="7">
        <v>69.2281531</v>
      </c>
      <c r="G893" s="7" t="s">
        <v>9151</v>
      </c>
      <c r="H893" s="7" t="s">
        <v>9258</v>
      </c>
      <c r="I893" s="7" t="s">
        <v>9258</v>
      </c>
      <c r="J893" s="7" t="s">
        <v>9258</v>
      </c>
      <c r="K893" s="7" t="s">
        <v>9151</v>
      </c>
      <c r="L893" s="7" t="s">
        <v>9151</v>
      </c>
      <c r="M893" s="7" t="s">
        <v>9151</v>
      </c>
      <c r="N893" s="7" t="s">
        <v>9151</v>
      </c>
      <c r="O893" s="7" t="s">
        <v>9151</v>
      </c>
      <c r="P893" s="7" t="s">
        <v>9151</v>
      </c>
      <c r="Q893" s="7" t="s">
        <v>9151</v>
      </c>
      <c r="R893" s="7" t="s">
        <v>9151</v>
      </c>
      <c r="S893" s="7" t="s">
        <v>9151</v>
      </c>
      <c r="T893" s="7" t="s">
        <v>9151</v>
      </c>
      <c r="U893" s="7" t="s">
        <v>9151</v>
      </c>
      <c r="V893" s="7" t="s">
        <v>9151</v>
      </c>
      <c r="W893" s="7" t="s">
        <v>9151</v>
      </c>
      <c r="X893" s="7" t="s">
        <v>9151</v>
      </c>
      <c r="Y893" s="7" t="s">
        <v>9151</v>
      </c>
      <c r="Z893" s="7" t="s">
        <v>9151</v>
      </c>
      <c r="AA893" s="7">
        <v>1548208291</v>
      </c>
      <c r="AB893" s="7">
        <v>36.58</v>
      </c>
      <c r="AC893" s="7">
        <v>191.89</v>
      </c>
    </row>
    <row r="894" spans="1:29" x14ac:dyDescent="0.25">
      <c r="A894" s="7" t="s">
        <v>9151</v>
      </c>
      <c r="B894" s="7" t="s">
        <v>9151</v>
      </c>
      <c r="C894" s="7" t="s">
        <v>9151</v>
      </c>
      <c r="D894" s="7" t="s">
        <v>9151</v>
      </c>
      <c r="E894" s="7">
        <v>49.438904200000003</v>
      </c>
      <c r="F894" s="7">
        <v>27.404215300000001</v>
      </c>
      <c r="G894" s="7" t="s">
        <v>9151</v>
      </c>
      <c r="H894" s="7" t="s">
        <v>9258</v>
      </c>
      <c r="I894" s="7" t="s">
        <v>9258</v>
      </c>
      <c r="J894" s="7" t="s">
        <v>9258</v>
      </c>
      <c r="K894" s="7" t="s">
        <v>9151</v>
      </c>
      <c r="L894" s="7" t="s">
        <v>9151</v>
      </c>
      <c r="M894" s="7" t="s">
        <v>9151</v>
      </c>
      <c r="N894" s="7" t="s">
        <v>9151</v>
      </c>
      <c r="O894" s="7" t="s">
        <v>9151</v>
      </c>
      <c r="P894" s="7" t="s">
        <v>9151</v>
      </c>
      <c r="Q894" s="7" t="s">
        <v>9151</v>
      </c>
      <c r="R894" s="7" t="s">
        <v>9151</v>
      </c>
      <c r="S894" s="7" t="s">
        <v>9151</v>
      </c>
      <c r="T894" s="7" t="s">
        <v>9151</v>
      </c>
      <c r="U894" s="7" t="s">
        <v>9151</v>
      </c>
      <c r="V894" s="7" t="s">
        <v>9151</v>
      </c>
      <c r="W894" s="7" t="s">
        <v>9151</v>
      </c>
      <c r="X894" s="7" t="s">
        <v>9151</v>
      </c>
      <c r="Y894" s="7" t="s">
        <v>9151</v>
      </c>
      <c r="Z894" s="7" t="s">
        <v>9151</v>
      </c>
      <c r="AA894" s="7">
        <v>1548208300</v>
      </c>
      <c r="AB894" s="7">
        <v>36.58</v>
      </c>
      <c r="AC894" s="7">
        <v>191.89</v>
      </c>
    </row>
    <row r="895" spans="1:29" x14ac:dyDescent="0.25">
      <c r="A895" s="7" t="s">
        <v>9151</v>
      </c>
      <c r="B895" s="7" t="s">
        <v>9151</v>
      </c>
      <c r="C895" s="7" t="s">
        <v>9151</v>
      </c>
      <c r="D895" s="7" t="s">
        <v>9151</v>
      </c>
      <c r="E895" s="7">
        <v>26.303854000000001</v>
      </c>
      <c r="F895" s="7">
        <v>107.682455</v>
      </c>
      <c r="G895" s="7" t="s">
        <v>9151</v>
      </c>
      <c r="H895" s="7" t="s">
        <v>9258</v>
      </c>
      <c r="I895" s="7" t="s">
        <v>9258</v>
      </c>
      <c r="J895" s="7" t="s">
        <v>9258</v>
      </c>
      <c r="K895" s="7" t="s">
        <v>9151</v>
      </c>
      <c r="L895" s="7" t="s">
        <v>9151</v>
      </c>
      <c r="M895" s="7" t="s">
        <v>9151</v>
      </c>
      <c r="N895" s="7" t="s">
        <v>9151</v>
      </c>
      <c r="O895" s="7" t="s">
        <v>9151</v>
      </c>
      <c r="P895" s="7" t="s">
        <v>9151</v>
      </c>
      <c r="Q895" s="7" t="s">
        <v>9151</v>
      </c>
      <c r="R895" s="7" t="s">
        <v>9151</v>
      </c>
      <c r="S895" s="7" t="s">
        <v>9151</v>
      </c>
      <c r="T895" s="7" t="s">
        <v>9151</v>
      </c>
      <c r="U895" s="7" t="s">
        <v>9151</v>
      </c>
      <c r="V895" s="7" t="s">
        <v>9151</v>
      </c>
      <c r="W895" s="7" t="s">
        <v>9151</v>
      </c>
      <c r="X895" s="7" t="s">
        <v>9151</v>
      </c>
      <c r="Y895" s="7" t="s">
        <v>9151</v>
      </c>
      <c r="Z895" s="7" t="s">
        <v>9151</v>
      </c>
      <c r="AA895" s="7">
        <v>1548208290</v>
      </c>
      <c r="AB895" s="7">
        <v>36.58</v>
      </c>
      <c r="AC895" s="7">
        <v>191.89</v>
      </c>
    </row>
    <row r="896" spans="1:29" x14ac:dyDescent="0.25">
      <c r="A896" s="7" t="s">
        <v>9151</v>
      </c>
      <c r="B896" s="7" t="s">
        <v>9151</v>
      </c>
      <c r="C896" s="7" t="s">
        <v>9151</v>
      </c>
      <c r="D896" s="7" t="s">
        <v>9151</v>
      </c>
      <c r="E896" s="7" t="s">
        <v>9258</v>
      </c>
      <c r="F896" s="7" t="s">
        <v>9258</v>
      </c>
      <c r="G896" s="7" t="s">
        <v>9258</v>
      </c>
      <c r="H896" s="7">
        <v>36.089680100000002</v>
      </c>
      <c r="I896" s="7">
        <v>-79.952845100000005</v>
      </c>
      <c r="J896" s="7" t="s">
        <v>9151</v>
      </c>
      <c r="K896" s="7" t="s">
        <v>9151</v>
      </c>
      <c r="L896" s="7" t="s">
        <v>9151</v>
      </c>
      <c r="M896" s="7" t="s">
        <v>9151</v>
      </c>
      <c r="N896" s="7" t="s">
        <v>9151</v>
      </c>
      <c r="O896" s="7" t="s">
        <v>9151</v>
      </c>
      <c r="P896" s="7" t="s">
        <v>9151</v>
      </c>
      <c r="Q896" s="7" t="s">
        <v>9151</v>
      </c>
      <c r="R896" s="7" t="s">
        <v>9151</v>
      </c>
      <c r="S896" s="7" t="s">
        <v>9151</v>
      </c>
      <c r="T896" s="7" t="s">
        <v>9151</v>
      </c>
      <c r="U896" s="7" t="s">
        <v>9151</v>
      </c>
      <c r="V896" s="7" t="s">
        <v>9151</v>
      </c>
      <c r="W896" s="7" t="s">
        <v>9151</v>
      </c>
      <c r="X896" s="7" t="s">
        <v>9151</v>
      </c>
      <c r="Y896" s="7" t="s">
        <v>9151</v>
      </c>
      <c r="Z896" s="7" t="s">
        <v>9151</v>
      </c>
      <c r="AA896" s="7" t="s">
        <v>9258</v>
      </c>
      <c r="AB896" s="7" t="s">
        <v>9258</v>
      </c>
      <c r="AC896" s="7" t="s">
        <v>9258</v>
      </c>
    </row>
    <row r="897" spans="1:29" x14ac:dyDescent="0.25">
      <c r="A897" s="7" t="s">
        <v>9151</v>
      </c>
      <c r="B897" s="7" t="s">
        <v>9151</v>
      </c>
      <c r="C897" s="7" t="s">
        <v>9151</v>
      </c>
      <c r="D897" s="7" t="s">
        <v>9151</v>
      </c>
      <c r="E897" s="7" t="s">
        <v>9258</v>
      </c>
      <c r="F897" s="7" t="s">
        <v>9258</v>
      </c>
      <c r="G897" s="7" t="s">
        <v>9258</v>
      </c>
      <c r="H897" s="7">
        <v>37.758293799999997</v>
      </c>
      <c r="I897" s="7">
        <v>20.8728543</v>
      </c>
      <c r="J897" s="7" t="s">
        <v>9151</v>
      </c>
      <c r="K897" s="7" t="s">
        <v>9151</v>
      </c>
      <c r="L897" s="7" t="s">
        <v>9151</v>
      </c>
      <c r="M897" s="7" t="s">
        <v>9151</v>
      </c>
      <c r="N897" s="7" t="s">
        <v>9151</v>
      </c>
      <c r="O897" s="7" t="s">
        <v>9151</v>
      </c>
      <c r="P897" s="7" t="s">
        <v>9151</v>
      </c>
      <c r="Q897" s="7" t="s">
        <v>9151</v>
      </c>
      <c r="R897" s="7" t="s">
        <v>9151</v>
      </c>
      <c r="S897" s="7" t="s">
        <v>9151</v>
      </c>
      <c r="T897" s="7" t="s">
        <v>9151</v>
      </c>
      <c r="U897" s="7" t="s">
        <v>9151</v>
      </c>
      <c r="V897" s="7" t="s">
        <v>9151</v>
      </c>
      <c r="W897" s="7" t="s">
        <v>9151</v>
      </c>
      <c r="X897" s="7" t="s">
        <v>9151</v>
      </c>
      <c r="Y897" s="7" t="s">
        <v>9151</v>
      </c>
      <c r="Z897" s="7" t="s">
        <v>9151</v>
      </c>
      <c r="AA897" s="7" t="s">
        <v>9258</v>
      </c>
      <c r="AB897" s="7" t="s">
        <v>9258</v>
      </c>
      <c r="AC897" s="7" t="s">
        <v>9258</v>
      </c>
    </row>
    <row r="898" spans="1:29" x14ac:dyDescent="0.25">
      <c r="A898" s="7" t="s">
        <v>9151</v>
      </c>
      <c r="B898" s="7" t="s">
        <v>9151</v>
      </c>
      <c r="C898" s="7" t="s">
        <v>9151</v>
      </c>
      <c r="D898" s="7" t="s">
        <v>9151</v>
      </c>
      <c r="E898" s="7" t="s">
        <v>9258</v>
      </c>
      <c r="F898" s="7" t="s">
        <v>9258</v>
      </c>
      <c r="G898" s="7" t="s">
        <v>9258</v>
      </c>
      <c r="H898" s="7">
        <v>32.848472000000001</v>
      </c>
      <c r="I898" s="7">
        <v>96.583409000000003</v>
      </c>
      <c r="J898" s="7" t="s">
        <v>9151</v>
      </c>
      <c r="K898" s="7" t="s">
        <v>9151</v>
      </c>
      <c r="L898" s="7" t="s">
        <v>9151</v>
      </c>
      <c r="M898" s="7" t="s">
        <v>9151</v>
      </c>
      <c r="N898" s="7" t="s">
        <v>9151</v>
      </c>
      <c r="O898" s="7" t="s">
        <v>9151</v>
      </c>
      <c r="P898" s="7" t="s">
        <v>9151</v>
      </c>
      <c r="Q898" s="7" t="s">
        <v>9151</v>
      </c>
      <c r="R898" s="7" t="s">
        <v>9151</v>
      </c>
      <c r="S898" s="7" t="s">
        <v>9151</v>
      </c>
      <c r="T898" s="7" t="s">
        <v>9151</v>
      </c>
      <c r="U898" s="7" t="s">
        <v>9151</v>
      </c>
      <c r="V898" s="7" t="s">
        <v>9151</v>
      </c>
      <c r="W898" s="7" t="s">
        <v>9151</v>
      </c>
      <c r="X898" s="7" t="s">
        <v>9151</v>
      </c>
      <c r="Y898" s="7" t="s">
        <v>9151</v>
      </c>
      <c r="Z898" s="7" t="s">
        <v>9151</v>
      </c>
      <c r="AA898" s="7" t="s">
        <v>9258</v>
      </c>
      <c r="AB898" s="7" t="s">
        <v>9258</v>
      </c>
      <c r="AC898" s="7" t="s">
        <v>9258</v>
      </c>
    </row>
    <row r="899" spans="1:29" x14ac:dyDescent="0.25">
      <c r="A899" s="7" t="s">
        <v>9151</v>
      </c>
      <c r="B899" s="7" t="s">
        <v>9151</v>
      </c>
      <c r="C899" s="7" t="s">
        <v>9151</v>
      </c>
      <c r="D899" s="7" t="s">
        <v>9151</v>
      </c>
      <c r="E899" s="7">
        <v>9.0005380000000006</v>
      </c>
      <c r="F899" s="7">
        <v>126.159227</v>
      </c>
      <c r="G899" s="7" t="s">
        <v>9151</v>
      </c>
      <c r="H899" s="7" t="s">
        <v>9258</v>
      </c>
      <c r="I899" s="7" t="s">
        <v>9258</v>
      </c>
      <c r="J899" s="7" t="s">
        <v>9258</v>
      </c>
      <c r="K899" s="7" t="s">
        <v>9151</v>
      </c>
      <c r="L899" s="7" t="s">
        <v>9151</v>
      </c>
      <c r="M899" s="7" t="s">
        <v>9151</v>
      </c>
      <c r="N899" s="7" t="s">
        <v>9151</v>
      </c>
      <c r="O899" s="7" t="s">
        <v>9151</v>
      </c>
      <c r="P899" s="7" t="s">
        <v>9151</v>
      </c>
      <c r="Q899" s="7" t="s">
        <v>9151</v>
      </c>
      <c r="R899" s="7" t="s">
        <v>9151</v>
      </c>
      <c r="S899" s="7" t="s">
        <v>9151</v>
      </c>
      <c r="T899" s="7" t="s">
        <v>9151</v>
      </c>
      <c r="U899" s="7" t="s">
        <v>9151</v>
      </c>
      <c r="V899" s="7" t="s">
        <v>9151</v>
      </c>
      <c r="W899" s="7" t="s">
        <v>9151</v>
      </c>
      <c r="X899" s="7" t="s">
        <v>9151</v>
      </c>
      <c r="Y899" s="7" t="s">
        <v>9151</v>
      </c>
      <c r="Z899" s="7" t="s">
        <v>9151</v>
      </c>
      <c r="AA899" s="7">
        <v>1551792103</v>
      </c>
      <c r="AB899" s="7">
        <v>99.64</v>
      </c>
      <c r="AC899" s="7">
        <v>6.92</v>
      </c>
    </row>
    <row r="900" spans="1:29" x14ac:dyDescent="0.25">
      <c r="A900" s="7" t="s">
        <v>9151</v>
      </c>
      <c r="B900" s="7" t="s">
        <v>9151</v>
      </c>
      <c r="C900" s="7" t="s">
        <v>9151</v>
      </c>
      <c r="D900" s="7" t="s">
        <v>9151</v>
      </c>
      <c r="E900" s="7">
        <v>22.513701000000001</v>
      </c>
      <c r="F900" s="7">
        <v>113.398577</v>
      </c>
      <c r="G900" s="7" t="s">
        <v>9151</v>
      </c>
      <c r="H900" s="7" t="s">
        <v>9258</v>
      </c>
      <c r="I900" s="7" t="s">
        <v>9258</v>
      </c>
      <c r="J900" s="7" t="s">
        <v>9258</v>
      </c>
      <c r="K900" s="7" t="s">
        <v>9151</v>
      </c>
      <c r="L900" s="7" t="s">
        <v>9151</v>
      </c>
      <c r="M900" s="7" t="s">
        <v>9151</v>
      </c>
      <c r="N900" s="7" t="s">
        <v>9151</v>
      </c>
      <c r="O900" s="7" t="s">
        <v>9151</v>
      </c>
      <c r="P900" s="7" t="s">
        <v>9151</v>
      </c>
      <c r="Q900" s="7" t="s">
        <v>9151</v>
      </c>
      <c r="R900" s="7" t="s">
        <v>9151</v>
      </c>
      <c r="S900" s="7" t="s">
        <v>9151</v>
      </c>
      <c r="T900" s="7" t="s">
        <v>9151</v>
      </c>
      <c r="U900" s="7" t="s">
        <v>9151</v>
      </c>
      <c r="V900" s="7" t="s">
        <v>9151</v>
      </c>
      <c r="W900" s="7" t="s">
        <v>9151</v>
      </c>
      <c r="X900" s="7" t="s">
        <v>9151</v>
      </c>
      <c r="Y900" s="7" t="s">
        <v>9151</v>
      </c>
      <c r="Z900" s="7" t="s">
        <v>9151</v>
      </c>
      <c r="AA900" s="7">
        <v>1551792097</v>
      </c>
      <c r="AB900" s="7">
        <v>99.64</v>
      </c>
      <c r="AC900" s="7">
        <v>6.92</v>
      </c>
    </row>
    <row r="901" spans="1:29" x14ac:dyDescent="0.25">
      <c r="A901" s="7" t="s">
        <v>9151</v>
      </c>
      <c r="B901" s="7" t="s">
        <v>9151</v>
      </c>
      <c r="C901" s="7" t="s">
        <v>9151</v>
      </c>
      <c r="D901" s="7" t="s">
        <v>9151</v>
      </c>
      <c r="E901" s="7">
        <v>-7.6162571000000003</v>
      </c>
      <c r="F901" s="7">
        <v>109.5285442</v>
      </c>
      <c r="G901" s="7" t="s">
        <v>9151</v>
      </c>
      <c r="H901" s="7" t="s">
        <v>9258</v>
      </c>
      <c r="I901" s="7" t="s">
        <v>9258</v>
      </c>
      <c r="J901" s="7" t="s">
        <v>9258</v>
      </c>
      <c r="K901" s="7" t="s">
        <v>9151</v>
      </c>
      <c r="L901" s="7" t="s">
        <v>9151</v>
      </c>
      <c r="M901" s="7" t="s">
        <v>9151</v>
      </c>
      <c r="N901" s="7" t="s">
        <v>9151</v>
      </c>
      <c r="O901" s="7" t="s">
        <v>9151</v>
      </c>
      <c r="P901" s="7" t="s">
        <v>9151</v>
      </c>
      <c r="Q901" s="7" t="s">
        <v>9151</v>
      </c>
      <c r="R901" s="7" t="s">
        <v>9151</v>
      </c>
      <c r="S901" s="7" t="s">
        <v>9151</v>
      </c>
      <c r="T901" s="7" t="s">
        <v>9151</v>
      </c>
      <c r="U901" s="7" t="s">
        <v>9151</v>
      </c>
      <c r="V901" s="7" t="s">
        <v>9151</v>
      </c>
      <c r="W901" s="7" t="s">
        <v>9151</v>
      </c>
      <c r="X901" s="7" t="s">
        <v>9151</v>
      </c>
      <c r="Y901" s="7" t="s">
        <v>9151</v>
      </c>
      <c r="Z901" s="7" t="s">
        <v>9151</v>
      </c>
      <c r="AA901" s="7">
        <v>1551792097</v>
      </c>
      <c r="AB901" s="7">
        <v>99.64</v>
      </c>
      <c r="AC901" s="7">
        <v>6.92</v>
      </c>
    </row>
    <row r="902" spans="1:29" x14ac:dyDescent="0.25">
      <c r="A902" s="7" t="s">
        <v>9151</v>
      </c>
      <c r="B902" s="7" t="s">
        <v>9151</v>
      </c>
      <c r="C902" s="7" t="s">
        <v>9151</v>
      </c>
      <c r="D902" s="7" t="s">
        <v>9151</v>
      </c>
      <c r="E902" s="7">
        <v>38.714630300000003</v>
      </c>
      <c r="F902" s="7">
        <v>-9.4145330000000005</v>
      </c>
      <c r="G902" s="7" t="s">
        <v>9151</v>
      </c>
      <c r="H902" s="7" t="s">
        <v>9258</v>
      </c>
      <c r="I902" s="7" t="s">
        <v>9258</v>
      </c>
      <c r="J902" s="7" t="s">
        <v>9258</v>
      </c>
      <c r="K902" s="7" t="s">
        <v>9151</v>
      </c>
      <c r="L902" s="7" t="s">
        <v>9151</v>
      </c>
      <c r="M902" s="7" t="s">
        <v>9151</v>
      </c>
      <c r="N902" s="7" t="s">
        <v>9151</v>
      </c>
      <c r="O902" s="7" t="s">
        <v>9151</v>
      </c>
      <c r="P902" s="7" t="s">
        <v>9151</v>
      </c>
      <c r="Q902" s="7" t="s">
        <v>9151</v>
      </c>
      <c r="R902" s="7" t="s">
        <v>9151</v>
      </c>
      <c r="S902" s="7" t="s">
        <v>9151</v>
      </c>
      <c r="T902" s="7" t="s">
        <v>9151</v>
      </c>
      <c r="U902" s="7" t="s">
        <v>9151</v>
      </c>
      <c r="V902" s="7" t="s">
        <v>9151</v>
      </c>
      <c r="W902" s="7" t="s">
        <v>9151</v>
      </c>
      <c r="X902" s="7" t="s">
        <v>9151</v>
      </c>
      <c r="Y902" s="7" t="s">
        <v>9151</v>
      </c>
      <c r="Z902" s="7" t="s">
        <v>9151</v>
      </c>
      <c r="AA902" s="7">
        <v>1551792102</v>
      </c>
      <c r="AB902" s="7">
        <v>99.64</v>
      </c>
      <c r="AC902" s="7">
        <v>6.92</v>
      </c>
    </row>
    <row r="903" spans="1:29" x14ac:dyDescent="0.25">
      <c r="A903" s="7" t="s">
        <v>9151</v>
      </c>
      <c r="B903" s="7" t="s">
        <v>9151</v>
      </c>
      <c r="C903" s="7" t="s">
        <v>9151</v>
      </c>
      <c r="D903" s="7" t="s">
        <v>9151</v>
      </c>
      <c r="E903" s="7" t="s">
        <v>9258</v>
      </c>
      <c r="F903" s="7" t="s">
        <v>9258</v>
      </c>
      <c r="G903" s="7" t="s">
        <v>9258</v>
      </c>
      <c r="H903" s="7">
        <v>15.225607399999999</v>
      </c>
      <c r="I903" s="7">
        <v>100.6599899</v>
      </c>
      <c r="J903" s="7" t="s">
        <v>9151</v>
      </c>
      <c r="K903" s="7" t="s">
        <v>9151</v>
      </c>
      <c r="L903" s="7" t="s">
        <v>9151</v>
      </c>
      <c r="M903" s="7" t="s">
        <v>9151</v>
      </c>
      <c r="N903" s="7" t="s">
        <v>9151</v>
      </c>
      <c r="O903" s="7" t="s">
        <v>9151</v>
      </c>
      <c r="P903" s="7" t="s">
        <v>9151</v>
      </c>
      <c r="Q903" s="7" t="s">
        <v>9151</v>
      </c>
      <c r="R903" s="7" t="s">
        <v>9151</v>
      </c>
      <c r="S903" s="7" t="s">
        <v>9151</v>
      </c>
      <c r="T903" s="7" t="s">
        <v>9151</v>
      </c>
      <c r="U903" s="7" t="s">
        <v>9151</v>
      </c>
      <c r="V903" s="7" t="s">
        <v>9151</v>
      </c>
      <c r="W903" s="7" t="s">
        <v>9151</v>
      </c>
      <c r="X903" s="7" t="s">
        <v>9151</v>
      </c>
      <c r="Y903" s="7" t="s">
        <v>9151</v>
      </c>
      <c r="Z903" s="7" t="s">
        <v>9151</v>
      </c>
      <c r="AA903" s="7" t="s">
        <v>9258</v>
      </c>
      <c r="AB903" s="7" t="s">
        <v>9258</v>
      </c>
      <c r="AC903" s="7" t="s">
        <v>9258</v>
      </c>
    </row>
    <row r="904" spans="1:29" x14ac:dyDescent="0.25">
      <c r="A904" s="7" t="s">
        <v>9151</v>
      </c>
      <c r="B904" s="7" t="s">
        <v>9151</v>
      </c>
      <c r="C904" s="7" t="s">
        <v>9151</v>
      </c>
      <c r="D904" s="7" t="s">
        <v>9151</v>
      </c>
      <c r="E904" s="7" t="s">
        <v>9258</v>
      </c>
      <c r="F904" s="7" t="s">
        <v>9258</v>
      </c>
      <c r="G904" s="7" t="s">
        <v>9258</v>
      </c>
      <c r="H904" s="7">
        <v>6.6753695999999998</v>
      </c>
      <c r="I904" s="7">
        <v>124.5444219</v>
      </c>
      <c r="J904" s="7" t="s">
        <v>9151</v>
      </c>
      <c r="K904" s="7" t="s">
        <v>9151</v>
      </c>
      <c r="L904" s="7" t="s">
        <v>9151</v>
      </c>
      <c r="M904" s="7" t="s">
        <v>9151</v>
      </c>
      <c r="N904" s="7" t="s">
        <v>9151</v>
      </c>
      <c r="O904" s="7" t="s">
        <v>9151</v>
      </c>
      <c r="P904" s="7" t="s">
        <v>9151</v>
      </c>
      <c r="Q904" s="7" t="s">
        <v>9151</v>
      </c>
      <c r="R904" s="7" t="s">
        <v>9151</v>
      </c>
      <c r="S904" s="7" t="s">
        <v>9151</v>
      </c>
      <c r="T904" s="7" t="s">
        <v>9151</v>
      </c>
      <c r="U904" s="7" t="s">
        <v>9151</v>
      </c>
      <c r="V904" s="7" t="s">
        <v>9151</v>
      </c>
      <c r="W904" s="7" t="s">
        <v>9151</v>
      </c>
      <c r="X904" s="7" t="s">
        <v>9151</v>
      </c>
      <c r="Y904" s="7" t="s">
        <v>9151</v>
      </c>
      <c r="Z904" s="7" t="s">
        <v>9151</v>
      </c>
      <c r="AA904" s="7" t="s">
        <v>9258</v>
      </c>
      <c r="AB904" s="7" t="s">
        <v>9258</v>
      </c>
      <c r="AC904" s="7" t="s">
        <v>9258</v>
      </c>
    </row>
    <row r="905" spans="1:29" x14ac:dyDescent="0.25">
      <c r="A905" s="7" t="s">
        <v>9151</v>
      </c>
      <c r="B905" s="7" t="s">
        <v>9151</v>
      </c>
      <c r="C905" s="7" t="s">
        <v>9151</v>
      </c>
      <c r="D905" s="7" t="s">
        <v>9151</v>
      </c>
      <c r="E905" s="7" t="s">
        <v>9258</v>
      </c>
      <c r="F905" s="7" t="s">
        <v>9258</v>
      </c>
      <c r="G905" s="7" t="s">
        <v>9258</v>
      </c>
      <c r="H905" s="7">
        <v>23.028956000000001</v>
      </c>
      <c r="I905" s="7">
        <v>113.143441</v>
      </c>
      <c r="J905" s="7" t="s">
        <v>9151</v>
      </c>
      <c r="K905" s="7" t="s">
        <v>9151</v>
      </c>
      <c r="L905" s="7" t="s">
        <v>9151</v>
      </c>
      <c r="M905" s="7" t="s">
        <v>9151</v>
      </c>
      <c r="N905" s="7" t="s">
        <v>9151</v>
      </c>
      <c r="O905" s="7" t="s">
        <v>9151</v>
      </c>
      <c r="P905" s="7" t="s">
        <v>9151</v>
      </c>
      <c r="Q905" s="7" t="s">
        <v>9151</v>
      </c>
      <c r="R905" s="7" t="s">
        <v>9151</v>
      </c>
      <c r="S905" s="7" t="s">
        <v>9151</v>
      </c>
      <c r="T905" s="7" t="s">
        <v>9151</v>
      </c>
      <c r="U905" s="7" t="s">
        <v>9151</v>
      </c>
      <c r="V905" s="7" t="s">
        <v>9151</v>
      </c>
      <c r="W905" s="7" t="s">
        <v>9151</v>
      </c>
      <c r="X905" s="7" t="s">
        <v>9151</v>
      </c>
      <c r="Y905" s="7" t="s">
        <v>9151</v>
      </c>
      <c r="Z905" s="7" t="s">
        <v>9151</v>
      </c>
      <c r="AA905" s="7" t="s">
        <v>9258</v>
      </c>
      <c r="AB905" s="7" t="s">
        <v>9258</v>
      </c>
      <c r="AC905" s="7" t="s">
        <v>9258</v>
      </c>
    </row>
    <row r="906" spans="1:29" x14ac:dyDescent="0.25">
      <c r="A906" s="7" t="s">
        <v>9151</v>
      </c>
      <c r="B906" s="7" t="s">
        <v>9151</v>
      </c>
      <c r="C906" s="7" t="s">
        <v>9151</v>
      </c>
      <c r="D906" s="7" t="s">
        <v>9151</v>
      </c>
      <c r="E906" s="7">
        <v>29.860115499999999</v>
      </c>
      <c r="F906" s="7">
        <v>69.182314099999999</v>
      </c>
      <c r="G906" s="7" t="s">
        <v>9151</v>
      </c>
      <c r="H906" s="7" t="s">
        <v>9258</v>
      </c>
      <c r="I906" s="7" t="s">
        <v>9258</v>
      </c>
      <c r="J906" s="7" t="s">
        <v>9258</v>
      </c>
      <c r="K906" s="7" t="s">
        <v>9151</v>
      </c>
      <c r="L906" s="7" t="s">
        <v>9151</v>
      </c>
      <c r="M906" s="7" t="s">
        <v>9151</v>
      </c>
      <c r="N906" s="7" t="s">
        <v>9151</v>
      </c>
      <c r="O906" s="7" t="s">
        <v>9151</v>
      </c>
      <c r="P906" s="7" t="s">
        <v>9151</v>
      </c>
      <c r="Q906" s="7" t="s">
        <v>9151</v>
      </c>
      <c r="R906" s="7" t="s">
        <v>9151</v>
      </c>
      <c r="S906" s="7" t="s">
        <v>9151</v>
      </c>
      <c r="T906" s="7" t="s">
        <v>9151</v>
      </c>
      <c r="U906" s="7" t="s">
        <v>9151</v>
      </c>
      <c r="V906" s="7" t="s">
        <v>9151</v>
      </c>
      <c r="W906" s="7" t="s">
        <v>9151</v>
      </c>
      <c r="X906" s="7" t="s">
        <v>9151</v>
      </c>
      <c r="Y906" s="7" t="s">
        <v>9151</v>
      </c>
      <c r="Z906" s="7" t="s">
        <v>9151</v>
      </c>
      <c r="AA906" s="7">
        <v>1552557608</v>
      </c>
      <c r="AB906" s="7">
        <v>51.11</v>
      </c>
      <c r="AC906" s="7">
        <v>133.94</v>
      </c>
    </row>
    <row r="907" spans="1:29" x14ac:dyDescent="0.25">
      <c r="A907" s="7" t="s">
        <v>9151</v>
      </c>
      <c r="B907" s="7" t="s">
        <v>9151</v>
      </c>
      <c r="C907" s="7" t="s">
        <v>9151</v>
      </c>
      <c r="D907" s="7" t="s">
        <v>9151</v>
      </c>
      <c r="E907" s="7">
        <v>-8.2412717999999998</v>
      </c>
      <c r="F907" s="7">
        <v>112.0744643</v>
      </c>
      <c r="G907" s="7" t="s">
        <v>9151</v>
      </c>
      <c r="H907" s="7" t="s">
        <v>9258</v>
      </c>
      <c r="I907" s="7" t="s">
        <v>9258</v>
      </c>
      <c r="J907" s="7" t="s">
        <v>9258</v>
      </c>
      <c r="K907" s="7" t="s">
        <v>9151</v>
      </c>
      <c r="L907" s="7" t="s">
        <v>9151</v>
      </c>
      <c r="M907" s="7" t="s">
        <v>9151</v>
      </c>
      <c r="N907" s="7" t="s">
        <v>9151</v>
      </c>
      <c r="O907" s="7" t="s">
        <v>9151</v>
      </c>
      <c r="P907" s="7" t="s">
        <v>9151</v>
      </c>
      <c r="Q907" s="7" t="s">
        <v>9151</v>
      </c>
      <c r="R907" s="7" t="s">
        <v>9151</v>
      </c>
      <c r="S907" s="7" t="s">
        <v>9151</v>
      </c>
      <c r="T907" s="7" t="s">
        <v>9151</v>
      </c>
      <c r="U907" s="7" t="s">
        <v>9151</v>
      </c>
      <c r="V907" s="7" t="s">
        <v>9151</v>
      </c>
      <c r="W907" s="7" t="s">
        <v>9151</v>
      </c>
      <c r="X907" s="7" t="s">
        <v>9151</v>
      </c>
      <c r="Y907" s="7" t="s">
        <v>9151</v>
      </c>
      <c r="Z907" s="7" t="s">
        <v>9151</v>
      </c>
      <c r="AA907" s="7">
        <v>1552557637</v>
      </c>
      <c r="AB907" s="7">
        <v>51.11</v>
      </c>
      <c r="AC907" s="7">
        <v>133.94</v>
      </c>
    </row>
    <row r="908" spans="1:29" x14ac:dyDescent="0.25">
      <c r="A908" s="7" t="s">
        <v>9151</v>
      </c>
      <c r="B908" s="7" t="s">
        <v>9151</v>
      </c>
      <c r="C908" s="7" t="s">
        <v>9151</v>
      </c>
      <c r="D908" s="7" t="s">
        <v>9151</v>
      </c>
      <c r="E908" s="7" t="s">
        <v>9258</v>
      </c>
      <c r="F908" s="7" t="s">
        <v>9258</v>
      </c>
      <c r="G908" s="7" t="s">
        <v>9258</v>
      </c>
      <c r="H908" s="7">
        <v>21.257312599999999</v>
      </c>
      <c r="I908" s="7">
        <v>105.8480203</v>
      </c>
      <c r="J908" s="7" t="s">
        <v>9151</v>
      </c>
      <c r="K908" s="7" t="s">
        <v>9151</v>
      </c>
      <c r="L908" s="7" t="s">
        <v>9151</v>
      </c>
      <c r="M908" s="7" t="s">
        <v>9151</v>
      </c>
      <c r="N908" s="7" t="s">
        <v>9151</v>
      </c>
      <c r="O908" s="7" t="s">
        <v>9151</v>
      </c>
      <c r="P908" s="7" t="s">
        <v>9151</v>
      </c>
      <c r="Q908" s="7" t="s">
        <v>9151</v>
      </c>
      <c r="R908" s="7" t="s">
        <v>9151</v>
      </c>
      <c r="S908" s="7" t="s">
        <v>9151</v>
      </c>
      <c r="T908" s="7" t="s">
        <v>9151</v>
      </c>
      <c r="U908" s="7" t="s">
        <v>9151</v>
      </c>
      <c r="V908" s="7" t="s">
        <v>9151</v>
      </c>
      <c r="W908" s="7" t="s">
        <v>9151</v>
      </c>
      <c r="X908" s="7" t="s">
        <v>9151</v>
      </c>
      <c r="Y908" s="7" t="s">
        <v>9151</v>
      </c>
      <c r="Z908" s="7" t="s">
        <v>9151</v>
      </c>
      <c r="AA908" s="7" t="s">
        <v>9258</v>
      </c>
      <c r="AB908" s="7" t="s">
        <v>9258</v>
      </c>
      <c r="AC908" s="7" t="s">
        <v>9258</v>
      </c>
    </row>
    <row r="909" spans="1:29" x14ac:dyDescent="0.25">
      <c r="A909" s="7" t="s">
        <v>9151</v>
      </c>
      <c r="B909" s="7" t="s">
        <v>9151</v>
      </c>
      <c r="C909" s="7" t="s">
        <v>9151</v>
      </c>
      <c r="D909" s="7" t="s">
        <v>9151</v>
      </c>
      <c r="E909" s="7">
        <v>41.554479000000001</v>
      </c>
      <c r="F909" s="7">
        <v>121.725015</v>
      </c>
      <c r="G909" s="7" t="s">
        <v>9151</v>
      </c>
      <c r="H909" s="7" t="s">
        <v>9258</v>
      </c>
      <c r="I909" s="7" t="s">
        <v>9258</v>
      </c>
      <c r="J909" s="7" t="s">
        <v>9258</v>
      </c>
      <c r="K909" s="7" t="s">
        <v>9151</v>
      </c>
      <c r="L909" s="7" t="s">
        <v>9151</v>
      </c>
      <c r="M909" s="7" t="s">
        <v>9151</v>
      </c>
      <c r="N909" s="7" t="s">
        <v>9151</v>
      </c>
      <c r="O909" s="7" t="s">
        <v>9151</v>
      </c>
      <c r="P909" s="7" t="s">
        <v>9151</v>
      </c>
      <c r="Q909" s="7" t="s">
        <v>9151</v>
      </c>
      <c r="R909" s="7" t="s">
        <v>9151</v>
      </c>
      <c r="S909" s="7" t="s">
        <v>9151</v>
      </c>
      <c r="T909" s="7" t="s">
        <v>9151</v>
      </c>
      <c r="U909" s="7" t="s">
        <v>9151</v>
      </c>
      <c r="V909" s="7" t="s">
        <v>9151</v>
      </c>
      <c r="W909" s="7" t="s">
        <v>9151</v>
      </c>
      <c r="X909" s="7" t="s">
        <v>9151</v>
      </c>
      <c r="Y909" s="7" t="s">
        <v>9151</v>
      </c>
      <c r="Z909" s="7" t="s">
        <v>9151</v>
      </c>
      <c r="AA909" s="7">
        <v>1569967399</v>
      </c>
      <c r="AB909" s="7">
        <v>100.64</v>
      </c>
      <c r="AC909" s="7">
        <v>157.11000000000001</v>
      </c>
    </row>
    <row r="910" spans="1:29" x14ac:dyDescent="0.25">
      <c r="A910" s="7" t="s">
        <v>9151</v>
      </c>
      <c r="B910" s="7" t="s">
        <v>9151</v>
      </c>
      <c r="C910" s="7" t="s">
        <v>9151</v>
      </c>
      <c r="D910" s="7" t="s">
        <v>9151</v>
      </c>
      <c r="E910" s="7">
        <v>42.124176400000003</v>
      </c>
      <c r="F910" s="7">
        <v>-80.081810000000004</v>
      </c>
      <c r="G910" s="7" t="s">
        <v>9151</v>
      </c>
      <c r="H910" s="7" t="s">
        <v>9258</v>
      </c>
      <c r="I910" s="7" t="s">
        <v>9258</v>
      </c>
      <c r="J910" s="7" t="s">
        <v>9258</v>
      </c>
      <c r="K910" s="7" t="s">
        <v>9151</v>
      </c>
      <c r="L910" s="7" t="s">
        <v>9151</v>
      </c>
      <c r="M910" s="7" t="s">
        <v>9151</v>
      </c>
      <c r="N910" s="7" t="s">
        <v>9151</v>
      </c>
      <c r="O910" s="7" t="s">
        <v>9151</v>
      </c>
      <c r="P910" s="7" t="s">
        <v>9151</v>
      </c>
      <c r="Q910" s="7" t="s">
        <v>9151</v>
      </c>
      <c r="R910" s="7" t="s">
        <v>9151</v>
      </c>
      <c r="S910" s="7" t="s">
        <v>9151</v>
      </c>
      <c r="T910" s="7" t="s">
        <v>9151</v>
      </c>
      <c r="U910" s="7" t="s">
        <v>9151</v>
      </c>
      <c r="V910" s="7" t="s">
        <v>9151</v>
      </c>
      <c r="W910" s="7" t="s">
        <v>9151</v>
      </c>
      <c r="X910" s="7" t="s">
        <v>9151</v>
      </c>
      <c r="Y910" s="7" t="s">
        <v>9151</v>
      </c>
      <c r="Z910" s="7" t="s">
        <v>9151</v>
      </c>
      <c r="AA910" s="7">
        <v>1569967403</v>
      </c>
      <c r="AB910" s="7">
        <v>100.64</v>
      </c>
      <c r="AC910" s="7">
        <v>157.11000000000001</v>
      </c>
    </row>
    <row r="911" spans="1:29" x14ac:dyDescent="0.25">
      <c r="A911" s="7" t="s">
        <v>9151</v>
      </c>
      <c r="B911" s="7" t="s">
        <v>9151</v>
      </c>
      <c r="C911" s="7" t="s">
        <v>9151</v>
      </c>
      <c r="D911" s="7" t="s">
        <v>9151</v>
      </c>
      <c r="E911" s="7" t="s">
        <v>9258</v>
      </c>
      <c r="F911" s="7" t="s">
        <v>9258</v>
      </c>
      <c r="G911" s="7" t="s">
        <v>9258</v>
      </c>
      <c r="H911" s="7">
        <v>26.438462999999999</v>
      </c>
      <c r="I911" s="7">
        <v>113.76680500000001</v>
      </c>
      <c r="J911" s="7" t="s">
        <v>9151</v>
      </c>
      <c r="K911" s="7" t="s">
        <v>9151</v>
      </c>
      <c r="L911" s="7" t="s">
        <v>9151</v>
      </c>
      <c r="M911" s="7" t="s">
        <v>9151</v>
      </c>
      <c r="N911" s="7" t="s">
        <v>9151</v>
      </c>
      <c r="O911" s="7" t="s">
        <v>9151</v>
      </c>
      <c r="P911" s="7" t="s">
        <v>9151</v>
      </c>
      <c r="Q911" s="7" t="s">
        <v>9151</v>
      </c>
      <c r="R911" s="7" t="s">
        <v>9151</v>
      </c>
      <c r="S911" s="7" t="s">
        <v>9151</v>
      </c>
      <c r="T911" s="7" t="s">
        <v>9151</v>
      </c>
      <c r="U911" s="7" t="s">
        <v>9151</v>
      </c>
      <c r="V911" s="7" t="s">
        <v>9151</v>
      </c>
      <c r="W911" s="7" t="s">
        <v>9151</v>
      </c>
      <c r="X911" s="7" t="s">
        <v>9151</v>
      </c>
      <c r="Y911" s="7" t="s">
        <v>9151</v>
      </c>
      <c r="Z911" s="7" t="s">
        <v>9151</v>
      </c>
      <c r="AA911" s="7" t="s">
        <v>9258</v>
      </c>
      <c r="AB911" s="7" t="s">
        <v>9258</v>
      </c>
      <c r="AC911" s="7" t="s">
        <v>9258</v>
      </c>
    </row>
    <row r="912" spans="1:29" x14ac:dyDescent="0.25">
      <c r="A912" s="7" t="s">
        <v>9151</v>
      </c>
      <c r="B912" s="7" t="s">
        <v>9151</v>
      </c>
      <c r="C912" s="7" t="s">
        <v>9151</v>
      </c>
      <c r="D912" s="7" t="s">
        <v>9151</v>
      </c>
      <c r="E912" s="7" t="s">
        <v>9258</v>
      </c>
      <c r="F912" s="7" t="s">
        <v>9258</v>
      </c>
      <c r="G912" s="7" t="s">
        <v>9258</v>
      </c>
      <c r="H912" s="7">
        <v>-2.5781166999999998</v>
      </c>
      <c r="I912" s="7">
        <v>150.80860820000001</v>
      </c>
      <c r="J912" s="7" t="s">
        <v>9151</v>
      </c>
      <c r="K912" s="7" t="s">
        <v>9151</v>
      </c>
      <c r="L912" s="7" t="s">
        <v>9151</v>
      </c>
      <c r="M912" s="7" t="s">
        <v>9151</v>
      </c>
      <c r="N912" s="7" t="s">
        <v>9151</v>
      </c>
      <c r="O912" s="7" t="s">
        <v>9151</v>
      </c>
      <c r="P912" s="7" t="s">
        <v>9151</v>
      </c>
      <c r="Q912" s="7" t="s">
        <v>9151</v>
      </c>
      <c r="R912" s="7" t="s">
        <v>9151</v>
      </c>
      <c r="S912" s="7" t="s">
        <v>9151</v>
      </c>
      <c r="T912" s="7" t="s">
        <v>9151</v>
      </c>
      <c r="U912" s="7" t="s">
        <v>9151</v>
      </c>
      <c r="V912" s="7" t="s">
        <v>9151</v>
      </c>
      <c r="W912" s="7" t="s">
        <v>9151</v>
      </c>
      <c r="X912" s="7" t="s">
        <v>9151</v>
      </c>
      <c r="Y912" s="7" t="s">
        <v>9151</v>
      </c>
      <c r="Z912" s="7" t="s">
        <v>9151</v>
      </c>
      <c r="AA912" s="7" t="s">
        <v>9258</v>
      </c>
      <c r="AB912" s="7" t="s">
        <v>9258</v>
      </c>
      <c r="AC912" s="7" t="s">
        <v>9258</v>
      </c>
    </row>
    <row r="913" spans="1:29" x14ac:dyDescent="0.25">
      <c r="A913" s="7" t="s">
        <v>9151</v>
      </c>
      <c r="B913" s="7" t="s">
        <v>9151</v>
      </c>
      <c r="C913" s="7" t="s">
        <v>9151</v>
      </c>
      <c r="D913" s="7" t="s">
        <v>9151</v>
      </c>
      <c r="E913" s="7" t="s">
        <v>9258</v>
      </c>
      <c r="F913" s="7" t="s">
        <v>9258</v>
      </c>
      <c r="G913" s="7" t="s">
        <v>9258</v>
      </c>
      <c r="H913" s="7">
        <v>31.123351</v>
      </c>
      <c r="I913" s="7">
        <v>121.510319</v>
      </c>
      <c r="J913" s="7" t="s">
        <v>9151</v>
      </c>
      <c r="K913" s="7" t="s">
        <v>9151</v>
      </c>
      <c r="L913" s="7" t="s">
        <v>9151</v>
      </c>
      <c r="M913" s="7" t="s">
        <v>9151</v>
      </c>
      <c r="N913" s="7" t="s">
        <v>9151</v>
      </c>
      <c r="O913" s="7" t="s">
        <v>9151</v>
      </c>
      <c r="P913" s="7" t="s">
        <v>9151</v>
      </c>
      <c r="Q913" s="7" t="s">
        <v>9151</v>
      </c>
      <c r="R913" s="7" t="s">
        <v>9151</v>
      </c>
      <c r="S913" s="7" t="s">
        <v>9151</v>
      </c>
      <c r="T913" s="7" t="s">
        <v>9151</v>
      </c>
      <c r="U913" s="7" t="s">
        <v>9151</v>
      </c>
      <c r="V913" s="7" t="s">
        <v>9151</v>
      </c>
      <c r="W913" s="7" t="s">
        <v>9151</v>
      </c>
      <c r="X913" s="7" t="s">
        <v>9151</v>
      </c>
      <c r="Y913" s="7" t="s">
        <v>9151</v>
      </c>
      <c r="Z913" s="7" t="s">
        <v>9151</v>
      </c>
      <c r="AA913" s="7" t="s">
        <v>9258</v>
      </c>
      <c r="AB913" s="7" t="s">
        <v>9258</v>
      </c>
      <c r="AC913" s="7" t="s">
        <v>9258</v>
      </c>
    </row>
    <row r="914" spans="1:29" x14ac:dyDescent="0.25">
      <c r="A914" s="7" t="s">
        <v>9151</v>
      </c>
      <c r="B914" s="7" t="s">
        <v>9151</v>
      </c>
      <c r="C914" s="7" t="s">
        <v>9151</v>
      </c>
      <c r="D914" s="7" t="s">
        <v>9151</v>
      </c>
      <c r="E914" s="7" t="s">
        <v>9258</v>
      </c>
      <c r="F914" s="7" t="s">
        <v>9258</v>
      </c>
      <c r="G914" s="7" t="s">
        <v>9258</v>
      </c>
      <c r="H914" s="7">
        <v>53.374265999999999</v>
      </c>
      <c r="I914" s="7">
        <v>-6.2180689999999998</v>
      </c>
      <c r="J914" s="7" t="s">
        <v>9151</v>
      </c>
      <c r="K914" s="7" t="s">
        <v>9151</v>
      </c>
      <c r="L914" s="7" t="s">
        <v>9151</v>
      </c>
      <c r="M914" s="7" t="s">
        <v>9151</v>
      </c>
      <c r="N914" s="7" t="s">
        <v>9151</v>
      </c>
      <c r="O914" s="7" t="s">
        <v>9151</v>
      </c>
      <c r="P914" s="7" t="s">
        <v>9151</v>
      </c>
      <c r="Q914" s="7" t="s">
        <v>9151</v>
      </c>
      <c r="R914" s="7" t="s">
        <v>9151</v>
      </c>
      <c r="S914" s="7" t="s">
        <v>9151</v>
      </c>
      <c r="T914" s="7" t="s">
        <v>9151</v>
      </c>
      <c r="U914" s="7" t="s">
        <v>9151</v>
      </c>
      <c r="V914" s="7" t="s">
        <v>9151</v>
      </c>
      <c r="W914" s="7" t="s">
        <v>9151</v>
      </c>
      <c r="X914" s="7" t="s">
        <v>9151</v>
      </c>
      <c r="Y914" s="7" t="s">
        <v>9151</v>
      </c>
      <c r="Z914" s="7" t="s">
        <v>9151</v>
      </c>
      <c r="AA914" s="7" t="s">
        <v>9258</v>
      </c>
      <c r="AB914" s="7" t="s">
        <v>9258</v>
      </c>
      <c r="AC914" s="7" t="s">
        <v>9258</v>
      </c>
    </row>
    <row r="915" spans="1:29" x14ac:dyDescent="0.25">
      <c r="A915" s="7" t="s">
        <v>9151</v>
      </c>
      <c r="B915" s="7" t="s">
        <v>9151</v>
      </c>
      <c r="C915" s="7" t="s">
        <v>9151</v>
      </c>
      <c r="D915" s="7" t="s">
        <v>9151</v>
      </c>
      <c r="E915" s="7" t="s">
        <v>9258</v>
      </c>
      <c r="F915" s="7" t="s">
        <v>9258</v>
      </c>
      <c r="G915" s="7" t="s">
        <v>9258</v>
      </c>
      <c r="H915" s="7">
        <v>27.950752999999999</v>
      </c>
      <c r="I915" s="7">
        <v>109.592921</v>
      </c>
      <c r="J915" s="7" t="s">
        <v>9151</v>
      </c>
      <c r="K915" s="7" t="s">
        <v>9151</v>
      </c>
      <c r="L915" s="7" t="s">
        <v>9151</v>
      </c>
      <c r="M915" s="7" t="s">
        <v>9151</v>
      </c>
      <c r="N915" s="7" t="s">
        <v>9151</v>
      </c>
      <c r="O915" s="7" t="s">
        <v>9151</v>
      </c>
      <c r="P915" s="7" t="s">
        <v>9151</v>
      </c>
      <c r="Q915" s="7" t="s">
        <v>9151</v>
      </c>
      <c r="R915" s="7" t="s">
        <v>9151</v>
      </c>
      <c r="S915" s="7" t="s">
        <v>9151</v>
      </c>
      <c r="T915" s="7" t="s">
        <v>9151</v>
      </c>
      <c r="U915" s="7" t="s">
        <v>9151</v>
      </c>
      <c r="V915" s="7" t="s">
        <v>9151</v>
      </c>
      <c r="W915" s="7" t="s">
        <v>9151</v>
      </c>
      <c r="X915" s="7" t="s">
        <v>9151</v>
      </c>
      <c r="Y915" s="7" t="s">
        <v>9151</v>
      </c>
      <c r="Z915" s="7" t="s">
        <v>9151</v>
      </c>
      <c r="AA915" s="7" t="s">
        <v>9258</v>
      </c>
      <c r="AB915" s="7" t="s">
        <v>9258</v>
      </c>
      <c r="AC915" s="7" t="s">
        <v>9258</v>
      </c>
    </row>
    <row r="916" spans="1:29" x14ac:dyDescent="0.25">
      <c r="A916" s="7" t="s">
        <v>9151</v>
      </c>
      <c r="B916" s="7" t="s">
        <v>9151</v>
      </c>
      <c r="C916" s="7" t="s">
        <v>9151</v>
      </c>
      <c r="D916" s="7" t="s">
        <v>9151</v>
      </c>
      <c r="E916" s="7">
        <v>50.4273892</v>
      </c>
      <c r="F916" s="7">
        <v>124.12266080000001</v>
      </c>
      <c r="G916" s="7" t="s">
        <v>9151</v>
      </c>
      <c r="H916" s="7" t="s">
        <v>9258</v>
      </c>
      <c r="I916" s="7" t="s">
        <v>9258</v>
      </c>
      <c r="J916" s="7" t="s">
        <v>9258</v>
      </c>
      <c r="K916" s="7" t="s">
        <v>9151</v>
      </c>
      <c r="L916" s="7" t="s">
        <v>9151</v>
      </c>
      <c r="M916" s="7" t="s">
        <v>9151</v>
      </c>
      <c r="N916" s="7" t="s">
        <v>9151</v>
      </c>
      <c r="O916" s="7" t="s">
        <v>9151</v>
      </c>
      <c r="P916" s="7" t="s">
        <v>9151</v>
      </c>
      <c r="Q916" s="7" t="s">
        <v>9151</v>
      </c>
      <c r="R916" s="7" t="s">
        <v>9151</v>
      </c>
      <c r="S916" s="7" t="s">
        <v>9151</v>
      </c>
      <c r="T916" s="7" t="s">
        <v>9151</v>
      </c>
      <c r="U916" s="7" t="s">
        <v>9151</v>
      </c>
      <c r="V916" s="7" t="s">
        <v>9151</v>
      </c>
      <c r="W916" s="7" t="s">
        <v>9151</v>
      </c>
      <c r="X916" s="7" t="s">
        <v>9151</v>
      </c>
      <c r="Y916" s="7" t="s">
        <v>9151</v>
      </c>
      <c r="Z916" s="7" t="s">
        <v>9151</v>
      </c>
      <c r="AA916" s="7">
        <v>1555872387</v>
      </c>
      <c r="AB916" s="7">
        <v>90.59</v>
      </c>
      <c r="AC916" s="7">
        <v>62.46</v>
      </c>
    </row>
    <row r="917" spans="1:29" x14ac:dyDescent="0.25">
      <c r="A917" s="7" t="s">
        <v>9151</v>
      </c>
      <c r="B917" s="7" t="s">
        <v>9151</v>
      </c>
      <c r="C917" s="7" t="s">
        <v>9151</v>
      </c>
      <c r="D917" s="7" t="s">
        <v>9151</v>
      </c>
      <c r="E917" s="7">
        <v>-6.8375269999999997</v>
      </c>
      <c r="F917" s="7">
        <v>107.2104935</v>
      </c>
      <c r="G917" s="7" t="s">
        <v>9151</v>
      </c>
      <c r="H917" s="7" t="s">
        <v>9258</v>
      </c>
      <c r="I917" s="7" t="s">
        <v>9258</v>
      </c>
      <c r="J917" s="7" t="s">
        <v>9258</v>
      </c>
      <c r="K917" s="7" t="s">
        <v>9151</v>
      </c>
      <c r="L917" s="7" t="s">
        <v>9151</v>
      </c>
      <c r="M917" s="7" t="s">
        <v>9151</v>
      </c>
      <c r="N917" s="7" t="s">
        <v>9151</v>
      </c>
      <c r="O917" s="7" t="s">
        <v>9151</v>
      </c>
      <c r="P917" s="7" t="s">
        <v>9151</v>
      </c>
      <c r="Q917" s="7" t="s">
        <v>9151</v>
      </c>
      <c r="R917" s="7" t="s">
        <v>9151</v>
      </c>
      <c r="S917" s="7" t="s">
        <v>9151</v>
      </c>
      <c r="T917" s="7" t="s">
        <v>9151</v>
      </c>
      <c r="U917" s="7" t="s">
        <v>9151</v>
      </c>
      <c r="V917" s="7" t="s">
        <v>9151</v>
      </c>
      <c r="W917" s="7" t="s">
        <v>9151</v>
      </c>
      <c r="X917" s="7" t="s">
        <v>9151</v>
      </c>
      <c r="Y917" s="7" t="s">
        <v>9151</v>
      </c>
      <c r="Z917" s="7" t="s">
        <v>9151</v>
      </c>
      <c r="AA917" s="7">
        <v>1555872385</v>
      </c>
      <c r="AB917" s="7">
        <v>90.59</v>
      </c>
      <c r="AC917" s="7">
        <v>62.46</v>
      </c>
    </row>
    <row r="918" spans="1:29" x14ac:dyDescent="0.25">
      <c r="A918" s="7" t="s">
        <v>9151</v>
      </c>
      <c r="B918" s="7" t="s">
        <v>9151</v>
      </c>
      <c r="C918" s="7" t="s">
        <v>9151</v>
      </c>
      <c r="D918" s="7" t="s">
        <v>9151</v>
      </c>
      <c r="E918" s="7">
        <v>49.993633799999998</v>
      </c>
      <c r="F918" s="7">
        <v>20.0199888</v>
      </c>
      <c r="G918" s="7" t="s">
        <v>9151</v>
      </c>
      <c r="H918" s="7" t="s">
        <v>9258</v>
      </c>
      <c r="I918" s="7" t="s">
        <v>9258</v>
      </c>
      <c r="J918" s="7" t="s">
        <v>9258</v>
      </c>
      <c r="K918" s="7" t="s">
        <v>9151</v>
      </c>
      <c r="L918" s="7" t="s">
        <v>9151</v>
      </c>
      <c r="M918" s="7" t="s">
        <v>9151</v>
      </c>
      <c r="N918" s="7" t="s">
        <v>9151</v>
      </c>
      <c r="O918" s="7" t="s">
        <v>9151</v>
      </c>
      <c r="P918" s="7" t="s">
        <v>9151</v>
      </c>
      <c r="Q918" s="7" t="s">
        <v>9151</v>
      </c>
      <c r="R918" s="7" t="s">
        <v>9151</v>
      </c>
      <c r="S918" s="7" t="s">
        <v>9151</v>
      </c>
      <c r="T918" s="7" t="s">
        <v>9151</v>
      </c>
      <c r="U918" s="7" t="s">
        <v>9151</v>
      </c>
      <c r="V918" s="7" t="s">
        <v>9151</v>
      </c>
      <c r="W918" s="7" t="s">
        <v>9151</v>
      </c>
      <c r="X918" s="7" t="s">
        <v>9151</v>
      </c>
      <c r="Y918" s="7" t="s">
        <v>9151</v>
      </c>
      <c r="Z918" s="7" t="s">
        <v>9151</v>
      </c>
      <c r="AA918" s="7">
        <v>1555872387</v>
      </c>
      <c r="AB918" s="7">
        <v>90.59</v>
      </c>
      <c r="AC918" s="7">
        <v>62.46</v>
      </c>
    </row>
    <row r="919" spans="1:29" x14ac:dyDescent="0.25">
      <c r="A919" s="7" t="s">
        <v>9151</v>
      </c>
      <c r="B919" s="7" t="s">
        <v>9151</v>
      </c>
      <c r="C919" s="7" t="s">
        <v>9151</v>
      </c>
      <c r="D919" s="7" t="s">
        <v>9151</v>
      </c>
      <c r="E919" s="7" t="s">
        <v>9258</v>
      </c>
      <c r="F919" s="7" t="s">
        <v>9258</v>
      </c>
      <c r="G919" s="7" t="s">
        <v>9258</v>
      </c>
      <c r="H919" s="7">
        <v>61.0180334</v>
      </c>
      <c r="I919" s="7">
        <v>14.6053692</v>
      </c>
      <c r="J919" s="7" t="s">
        <v>9151</v>
      </c>
      <c r="K919" s="7" t="s">
        <v>9151</v>
      </c>
      <c r="L919" s="7" t="s">
        <v>9151</v>
      </c>
      <c r="M919" s="7" t="s">
        <v>9151</v>
      </c>
      <c r="N919" s="7" t="s">
        <v>9151</v>
      </c>
      <c r="O919" s="7" t="s">
        <v>9151</v>
      </c>
      <c r="P919" s="7" t="s">
        <v>9151</v>
      </c>
      <c r="Q919" s="7" t="s">
        <v>9151</v>
      </c>
      <c r="R919" s="7" t="s">
        <v>9151</v>
      </c>
      <c r="S919" s="7" t="s">
        <v>9151</v>
      </c>
      <c r="T919" s="7" t="s">
        <v>9151</v>
      </c>
      <c r="U919" s="7" t="s">
        <v>9151</v>
      </c>
      <c r="V919" s="7" t="s">
        <v>9151</v>
      </c>
      <c r="W919" s="7" t="s">
        <v>9151</v>
      </c>
      <c r="X919" s="7" t="s">
        <v>9151</v>
      </c>
      <c r="Y919" s="7" t="s">
        <v>9151</v>
      </c>
      <c r="Z919" s="7" t="s">
        <v>9151</v>
      </c>
      <c r="AA919" s="7" t="s">
        <v>9258</v>
      </c>
      <c r="AB919" s="7" t="s">
        <v>9258</v>
      </c>
      <c r="AC919" s="7" t="s">
        <v>9258</v>
      </c>
    </row>
    <row r="920" spans="1:29" x14ac:dyDescent="0.25">
      <c r="A920" s="7" t="s">
        <v>9151</v>
      </c>
      <c r="B920" s="7" t="s">
        <v>9151</v>
      </c>
      <c r="C920" s="7" t="s">
        <v>9151</v>
      </c>
      <c r="D920" s="7" t="s">
        <v>9151</v>
      </c>
      <c r="E920" s="7" t="s">
        <v>9258</v>
      </c>
      <c r="F920" s="7" t="s">
        <v>9258</v>
      </c>
      <c r="G920" s="7" t="s">
        <v>9258</v>
      </c>
      <c r="H920" s="7">
        <v>-5.85</v>
      </c>
      <c r="I920" s="7">
        <v>105.75</v>
      </c>
      <c r="J920" s="7" t="s">
        <v>9151</v>
      </c>
      <c r="K920" s="7" t="s">
        <v>9151</v>
      </c>
      <c r="L920" s="7" t="s">
        <v>9151</v>
      </c>
      <c r="M920" s="7" t="s">
        <v>9151</v>
      </c>
      <c r="N920" s="7" t="s">
        <v>9151</v>
      </c>
      <c r="O920" s="7" t="s">
        <v>9151</v>
      </c>
      <c r="P920" s="7" t="s">
        <v>9151</v>
      </c>
      <c r="Q920" s="7" t="s">
        <v>9151</v>
      </c>
      <c r="R920" s="7" t="s">
        <v>9151</v>
      </c>
      <c r="S920" s="7" t="s">
        <v>9151</v>
      </c>
      <c r="T920" s="7" t="s">
        <v>9151</v>
      </c>
      <c r="U920" s="7" t="s">
        <v>9151</v>
      </c>
      <c r="V920" s="7" t="s">
        <v>9151</v>
      </c>
      <c r="W920" s="7" t="s">
        <v>9151</v>
      </c>
      <c r="X920" s="7" t="s">
        <v>9151</v>
      </c>
      <c r="Y920" s="7" t="s">
        <v>9151</v>
      </c>
      <c r="Z920" s="7" t="s">
        <v>9151</v>
      </c>
      <c r="AA920" s="7" t="s">
        <v>9258</v>
      </c>
      <c r="AB920" s="7" t="s">
        <v>9258</v>
      </c>
      <c r="AC920" s="7" t="s">
        <v>9258</v>
      </c>
    </row>
    <row r="921" spans="1:29" x14ac:dyDescent="0.25">
      <c r="A921" s="7" t="s">
        <v>9151</v>
      </c>
      <c r="B921" s="7" t="s">
        <v>9151</v>
      </c>
      <c r="C921" s="7" t="s">
        <v>9151</v>
      </c>
      <c r="D921" s="7" t="s">
        <v>9151</v>
      </c>
      <c r="E921" s="7" t="s">
        <v>9258</v>
      </c>
      <c r="F921" s="7" t="s">
        <v>9258</v>
      </c>
      <c r="G921" s="7" t="s">
        <v>9258</v>
      </c>
      <c r="H921" s="7">
        <v>49.857533799999999</v>
      </c>
      <c r="I921" s="7">
        <v>18.150811699999998</v>
      </c>
      <c r="J921" s="7" t="s">
        <v>9151</v>
      </c>
      <c r="K921" s="7" t="s">
        <v>9151</v>
      </c>
      <c r="L921" s="7" t="s">
        <v>9151</v>
      </c>
      <c r="M921" s="7" t="s">
        <v>9151</v>
      </c>
      <c r="N921" s="7" t="s">
        <v>9151</v>
      </c>
      <c r="O921" s="7" t="s">
        <v>9151</v>
      </c>
      <c r="P921" s="7" t="s">
        <v>9151</v>
      </c>
      <c r="Q921" s="7" t="s">
        <v>9151</v>
      </c>
      <c r="R921" s="7" t="s">
        <v>9151</v>
      </c>
      <c r="S921" s="7" t="s">
        <v>9151</v>
      </c>
      <c r="T921" s="7" t="s">
        <v>9151</v>
      </c>
      <c r="U921" s="7" t="s">
        <v>9151</v>
      </c>
      <c r="V921" s="7" t="s">
        <v>9151</v>
      </c>
      <c r="W921" s="7" t="s">
        <v>9151</v>
      </c>
      <c r="X921" s="7" t="s">
        <v>9151</v>
      </c>
      <c r="Y921" s="7" t="s">
        <v>9151</v>
      </c>
      <c r="Z921" s="7" t="s">
        <v>9151</v>
      </c>
      <c r="AA921" s="7" t="s">
        <v>9258</v>
      </c>
      <c r="AB921" s="7" t="s">
        <v>9258</v>
      </c>
      <c r="AC921" s="7" t="s">
        <v>9258</v>
      </c>
    </row>
    <row r="922" spans="1:29" x14ac:dyDescent="0.25">
      <c r="A922" s="7" t="s">
        <v>9151</v>
      </c>
      <c r="B922" s="7" t="s">
        <v>9151</v>
      </c>
      <c r="C922" s="7" t="s">
        <v>9151</v>
      </c>
      <c r="D922" s="7" t="s">
        <v>9151</v>
      </c>
      <c r="E922" s="7">
        <v>-14.255750000000001</v>
      </c>
      <c r="F922" s="7">
        <v>-74.859191899999999</v>
      </c>
      <c r="G922" s="7" t="s">
        <v>9151</v>
      </c>
      <c r="H922" s="7" t="s">
        <v>9258</v>
      </c>
      <c r="I922" s="7" t="s">
        <v>9258</v>
      </c>
      <c r="J922" s="7" t="s">
        <v>9258</v>
      </c>
      <c r="K922" s="7" t="s">
        <v>9151</v>
      </c>
      <c r="L922" s="7" t="s">
        <v>9151</v>
      </c>
      <c r="M922" s="7" t="s">
        <v>9151</v>
      </c>
      <c r="N922" s="7" t="s">
        <v>9151</v>
      </c>
      <c r="O922" s="7" t="s">
        <v>9151</v>
      </c>
      <c r="P922" s="7" t="s">
        <v>9151</v>
      </c>
      <c r="Q922" s="7" t="s">
        <v>9151</v>
      </c>
      <c r="R922" s="7" t="s">
        <v>9151</v>
      </c>
      <c r="S922" s="7" t="s">
        <v>9151</v>
      </c>
      <c r="T922" s="7" t="s">
        <v>9151</v>
      </c>
      <c r="U922" s="7" t="s">
        <v>9151</v>
      </c>
      <c r="V922" s="7" t="s">
        <v>9151</v>
      </c>
      <c r="W922" s="7" t="s">
        <v>9151</v>
      </c>
      <c r="X922" s="7" t="s">
        <v>9151</v>
      </c>
      <c r="Y922" s="7" t="s">
        <v>9151</v>
      </c>
      <c r="Z922" s="7" t="s">
        <v>9151</v>
      </c>
      <c r="AA922" s="7">
        <v>1551305652</v>
      </c>
      <c r="AB922" s="7">
        <v>84.31</v>
      </c>
      <c r="AC922" s="7">
        <v>32.67</v>
      </c>
    </row>
    <row r="923" spans="1:29" x14ac:dyDescent="0.25">
      <c r="A923" s="7" t="s">
        <v>9151</v>
      </c>
      <c r="B923" s="7" t="s">
        <v>9151</v>
      </c>
      <c r="C923" s="7" t="s">
        <v>9151</v>
      </c>
      <c r="D923" s="7" t="s">
        <v>9151</v>
      </c>
      <c r="E923" s="7">
        <v>24.304673000000001</v>
      </c>
      <c r="F923" s="7">
        <v>113.136459</v>
      </c>
      <c r="G923" s="7" t="s">
        <v>9151</v>
      </c>
      <c r="H923" s="7" t="s">
        <v>9258</v>
      </c>
      <c r="I923" s="7" t="s">
        <v>9258</v>
      </c>
      <c r="J923" s="7" t="s">
        <v>9258</v>
      </c>
      <c r="K923" s="7" t="s">
        <v>9151</v>
      </c>
      <c r="L923" s="7" t="s">
        <v>9151</v>
      </c>
      <c r="M923" s="7" t="s">
        <v>9151</v>
      </c>
      <c r="N923" s="7" t="s">
        <v>9151</v>
      </c>
      <c r="O923" s="7" t="s">
        <v>9151</v>
      </c>
      <c r="P923" s="7" t="s">
        <v>9151</v>
      </c>
      <c r="Q923" s="7" t="s">
        <v>9151</v>
      </c>
      <c r="R923" s="7" t="s">
        <v>9151</v>
      </c>
      <c r="S923" s="7" t="s">
        <v>9151</v>
      </c>
      <c r="T923" s="7" t="s">
        <v>9151</v>
      </c>
      <c r="U923" s="7" t="s">
        <v>9151</v>
      </c>
      <c r="V923" s="7" t="s">
        <v>9151</v>
      </c>
      <c r="W923" s="7" t="s">
        <v>9151</v>
      </c>
      <c r="X923" s="7" t="s">
        <v>9151</v>
      </c>
      <c r="Y923" s="7" t="s">
        <v>9151</v>
      </c>
      <c r="Z923" s="7" t="s">
        <v>9151</v>
      </c>
      <c r="AA923" s="7">
        <v>1551305656</v>
      </c>
      <c r="AB923" s="7">
        <v>84.31</v>
      </c>
      <c r="AC923" s="7">
        <v>32.67</v>
      </c>
    </row>
    <row r="924" spans="1:29" x14ac:dyDescent="0.25">
      <c r="A924" s="7" t="s">
        <v>9151</v>
      </c>
      <c r="B924" s="7" t="s">
        <v>9151</v>
      </c>
      <c r="C924" s="7" t="s">
        <v>9151</v>
      </c>
      <c r="D924" s="7" t="s">
        <v>9151</v>
      </c>
      <c r="E924" s="7">
        <v>7.1089121000000004</v>
      </c>
      <c r="F924" s="7">
        <v>125.69254290000001</v>
      </c>
      <c r="G924" s="7" t="s">
        <v>9151</v>
      </c>
      <c r="H924" s="7" t="s">
        <v>9258</v>
      </c>
      <c r="I924" s="7" t="s">
        <v>9258</v>
      </c>
      <c r="J924" s="7" t="s">
        <v>9258</v>
      </c>
      <c r="K924" s="7" t="s">
        <v>9151</v>
      </c>
      <c r="L924" s="7" t="s">
        <v>9151</v>
      </c>
      <c r="M924" s="7" t="s">
        <v>9151</v>
      </c>
      <c r="N924" s="7" t="s">
        <v>9151</v>
      </c>
      <c r="O924" s="7" t="s">
        <v>9151</v>
      </c>
      <c r="P924" s="7" t="s">
        <v>9151</v>
      </c>
      <c r="Q924" s="7" t="s">
        <v>9151</v>
      </c>
      <c r="R924" s="7" t="s">
        <v>9151</v>
      </c>
      <c r="S924" s="7" t="s">
        <v>9151</v>
      </c>
      <c r="T924" s="7" t="s">
        <v>9151</v>
      </c>
      <c r="U924" s="7" t="s">
        <v>9151</v>
      </c>
      <c r="V924" s="7" t="s">
        <v>9151</v>
      </c>
      <c r="W924" s="7" t="s">
        <v>9151</v>
      </c>
      <c r="X924" s="7" t="s">
        <v>9151</v>
      </c>
      <c r="Y924" s="7" t="s">
        <v>9151</v>
      </c>
      <c r="Z924" s="7" t="s">
        <v>9151</v>
      </c>
      <c r="AA924" s="7">
        <v>1551305653</v>
      </c>
      <c r="AB924" s="7">
        <v>84.31</v>
      </c>
      <c r="AC924" s="7">
        <v>32.67</v>
      </c>
    </row>
    <row r="925" spans="1:29" x14ac:dyDescent="0.25">
      <c r="A925" s="7" t="s">
        <v>9151</v>
      </c>
      <c r="B925" s="7" t="s">
        <v>9151</v>
      </c>
      <c r="C925" s="7" t="s">
        <v>9151</v>
      </c>
      <c r="D925" s="7" t="s">
        <v>9151</v>
      </c>
      <c r="E925" s="7">
        <v>14.51155</v>
      </c>
      <c r="F925" s="7">
        <v>44.01511</v>
      </c>
      <c r="G925" s="7" t="s">
        <v>9151</v>
      </c>
      <c r="H925" s="7" t="s">
        <v>9258</v>
      </c>
      <c r="I925" s="7" t="s">
        <v>9258</v>
      </c>
      <c r="J925" s="7" t="s">
        <v>9258</v>
      </c>
      <c r="K925" s="7" t="s">
        <v>9151</v>
      </c>
      <c r="L925" s="7" t="s">
        <v>9151</v>
      </c>
      <c r="M925" s="7" t="s">
        <v>9151</v>
      </c>
      <c r="N925" s="7" t="s">
        <v>9151</v>
      </c>
      <c r="O925" s="7" t="s">
        <v>9151</v>
      </c>
      <c r="P925" s="7" t="s">
        <v>9151</v>
      </c>
      <c r="Q925" s="7" t="s">
        <v>9151</v>
      </c>
      <c r="R925" s="7" t="s">
        <v>9151</v>
      </c>
      <c r="S925" s="7" t="s">
        <v>9151</v>
      </c>
      <c r="T925" s="7" t="s">
        <v>9151</v>
      </c>
      <c r="U925" s="7" t="s">
        <v>9151</v>
      </c>
      <c r="V925" s="7" t="s">
        <v>9151</v>
      </c>
      <c r="W925" s="7" t="s">
        <v>9151</v>
      </c>
      <c r="X925" s="7" t="s">
        <v>9151</v>
      </c>
      <c r="Y925" s="7" t="s">
        <v>9151</v>
      </c>
      <c r="Z925" s="7" t="s">
        <v>9151</v>
      </c>
      <c r="AA925" s="7">
        <v>1551305653</v>
      </c>
      <c r="AB925" s="7">
        <v>84.31</v>
      </c>
      <c r="AC925" s="7">
        <v>32.67</v>
      </c>
    </row>
    <row r="926" spans="1:29" x14ac:dyDescent="0.25">
      <c r="A926" s="7" t="s">
        <v>9151</v>
      </c>
      <c r="B926" s="7" t="s">
        <v>9151</v>
      </c>
      <c r="C926" s="7" t="s">
        <v>9151</v>
      </c>
      <c r="D926" s="7" t="s">
        <v>9151</v>
      </c>
      <c r="E926" s="7">
        <v>34.329599999999999</v>
      </c>
      <c r="F926" s="7">
        <v>71.178520000000006</v>
      </c>
      <c r="G926" s="7" t="s">
        <v>9151</v>
      </c>
      <c r="H926" s="7" t="s">
        <v>9258</v>
      </c>
      <c r="I926" s="7" t="s">
        <v>9258</v>
      </c>
      <c r="J926" s="7" t="s">
        <v>9258</v>
      </c>
      <c r="K926" s="7" t="s">
        <v>9151</v>
      </c>
      <c r="L926" s="7" t="s">
        <v>9151</v>
      </c>
      <c r="M926" s="7" t="s">
        <v>9151</v>
      </c>
      <c r="N926" s="7" t="s">
        <v>9151</v>
      </c>
      <c r="O926" s="7" t="s">
        <v>9151</v>
      </c>
      <c r="P926" s="7" t="s">
        <v>9151</v>
      </c>
      <c r="Q926" s="7" t="s">
        <v>9151</v>
      </c>
      <c r="R926" s="7" t="s">
        <v>9151</v>
      </c>
      <c r="S926" s="7" t="s">
        <v>9151</v>
      </c>
      <c r="T926" s="7" t="s">
        <v>9151</v>
      </c>
      <c r="U926" s="7" t="s">
        <v>9151</v>
      </c>
      <c r="V926" s="7" t="s">
        <v>9151</v>
      </c>
      <c r="W926" s="7" t="s">
        <v>9151</v>
      </c>
      <c r="X926" s="7" t="s">
        <v>9151</v>
      </c>
      <c r="Y926" s="7" t="s">
        <v>9151</v>
      </c>
      <c r="Z926" s="7" t="s">
        <v>9151</v>
      </c>
      <c r="AA926" s="7">
        <v>1551305653</v>
      </c>
      <c r="AB926" s="7">
        <v>84.31</v>
      </c>
      <c r="AC926" s="7">
        <v>32.67</v>
      </c>
    </row>
    <row r="927" spans="1:29" x14ac:dyDescent="0.25">
      <c r="A927" s="7" t="s">
        <v>9151</v>
      </c>
      <c r="B927" s="7" t="s">
        <v>9151</v>
      </c>
      <c r="C927" s="7" t="s">
        <v>9151</v>
      </c>
      <c r="D927" s="7" t="s">
        <v>9151</v>
      </c>
      <c r="E927" s="7">
        <v>36.724077600000001</v>
      </c>
      <c r="F927" s="7">
        <v>51.114118300000001</v>
      </c>
      <c r="G927" s="7" t="s">
        <v>9151</v>
      </c>
      <c r="H927" s="7" t="s">
        <v>9258</v>
      </c>
      <c r="I927" s="7" t="s">
        <v>9258</v>
      </c>
      <c r="J927" s="7" t="s">
        <v>9258</v>
      </c>
      <c r="K927" s="7" t="s">
        <v>9151</v>
      </c>
      <c r="L927" s="7" t="s">
        <v>9151</v>
      </c>
      <c r="M927" s="7" t="s">
        <v>9151</v>
      </c>
      <c r="N927" s="7" t="s">
        <v>9151</v>
      </c>
      <c r="O927" s="7" t="s">
        <v>9151</v>
      </c>
      <c r="P927" s="7" t="s">
        <v>9151</v>
      </c>
      <c r="Q927" s="7" t="s">
        <v>9151</v>
      </c>
      <c r="R927" s="7" t="s">
        <v>9151</v>
      </c>
      <c r="S927" s="7" t="s">
        <v>9151</v>
      </c>
      <c r="T927" s="7" t="s">
        <v>9151</v>
      </c>
      <c r="U927" s="7" t="s">
        <v>9151</v>
      </c>
      <c r="V927" s="7" t="s">
        <v>9151</v>
      </c>
      <c r="W927" s="7" t="s">
        <v>9151</v>
      </c>
      <c r="X927" s="7" t="s">
        <v>9151</v>
      </c>
      <c r="Y927" s="7" t="s">
        <v>9151</v>
      </c>
      <c r="Z927" s="7" t="s">
        <v>9151</v>
      </c>
      <c r="AA927" s="7">
        <v>1562513632</v>
      </c>
      <c r="AB927" s="7">
        <v>69.19</v>
      </c>
      <c r="AC927" s="7">
        <v>7.01</v>
      </c>
    </row>
    <row r="928" spans="1:29" x14ac:dyDescent="0.25">
      <c r="A928" s="7" t="s">
        <v>9151</v>
      </c>
      <c r="B928" s="7" t="s">
        <v>9151</v>
      </c>
      <c r="C928" s="7" t="s">
        <v>9151</v>
      </c>
      <c r="D928" s="7" t="s">
        <v>9151</v>
      </c>
      <c r="E928" s="7">
        <v>-34.851267100000001</v>
      </c>
      <c r="F928" s="7">
        <v>-58.6754654</v>
      </c>
      <c r="G928" s="7" t="s">
        <v>9151</v>
      </c>
      <c r="H928" s="7" t="s">
        <v>9258</v>
      </c>
      <c r="I928" s="7" t="s">
        <v>9258</v>
      </c>
      <c r="J928" s="7" t="s">
        <v>9258</v>
      </c>
      <c r="K928" s="7" t="s">
        <v>9151</v>
      </c>
      <c r="L928" s="7" t="s">
        <v>9151</v>
      </c>
      <c r="M928" s="7" t="s">
        <v>9151</v>
      </c>
      <c r="N928" s="7" t="s">
        <v>9151</v>
      </c>
      <c r="O928" s="7" t="s">
        <v>9151</v>
      </c>
      <c r="P928" s="7" t="s">
        <v>9151</v>
      </c>
      <c r="Q928" s="7" t="s">
        <v>9151</v>
      </c>
      <c r="R928" s="7" t="s">
        <v>9151</v>
      </c>
      <c r="S928" s="7" t="s">
        <v>9151</v>
      </c>
      <c r="T928" s="7" t="s">
        <v>9151</v>
      </c>
      <c r="U928" s="7" t="s">
        <v>9151</v>
      </c>
      <c r="V928" s="7" t="s">
        <v>9151</v>
      </c>
      <c r="W928" s="7" t="s">
        <v>9151</v>
      </c>
      <c r="X928" s="7" t="s">
        <v>9151</v>
      </c>
      <c r="Y928" s="7" t="s">
        <v>9151</v>
      </c>
      <c r="Z928" s="7" t="s">
        <v>9151</v>
      </c>
      <c r="AA928" s="7">
        <v>1562513634</v>
      </c>
      <c r="AB928" s="7">
        <v>69.19</v>
      </c>
      <c r="AC928" s="7">
        <v>7.01</v>
      </c>
    </row>
    <row r="929" spans="1:29" x14ac:dyDescent="0.25">
      <c r="A929" s="7" t="s">
        <v>9151</v>
      </c>
      <c r="B929" s="7" t="s">
        <v>9151</v>
      </c>
      <c r="C929" s="7" t="s">
        <v>9151</v>
      </c>
      <c r="D929" s="7" t="s">
        <v>9151</v>
      </c>
      <c r="E929" s="7">
        <v>31.9069842</v>
      </c>
      <c r="F929" s="7">
        <v>73.272328299999998</v>
      </c>
      <c r="G929" s="7" t="s">
        <v>9151</v>
      </c>
      <c r="H929" s="7" t="s">
        <v>9258</v>
      </c>
      <c r="I929" s="7" t="s">
        <v>9258</v>
      </c>
      <c r="J929" s="7" t="s">
        <v>9258</v>
      </c>
      <c r="K929" s="7" t="s">
        <v>9151</v>
      </c>
      <c r="L929" s="7" t="s">
        <v>9151</v>
      </c>
      <c r="M929" s="7" t="s">
        <v>9151</v>
      </c>
      <c r="N929" s="7" t="s">
        <v>9151</v>
      </c>
      <c r="O929" s="7" t="s">
        <v>9151</v>
      </c>
      <c r="P929" s="7" t="s">
        <v>9151</v>
      </c>
      <c r="Q929" s="7" t="s">
        <v>9151</v>
      </c>
      <c r="R929" s="7" t="s">
        <v>9151</v>
      </c>
      <c r="S929" s="7" t="s">
        <v>9151</v>
      </c>
      <c r="T929" s="7" t="s">
        <v>9151</v>
      </c>
      <c r="U929" s="7" t="s">
        <v>9151</v>
      </c>
      <c r="V929" s="7" t="s">
        <v>9151</v>
      </c>
      <c r="W929" s="7" t="s">
        <v>9151</v>
      </c>
      <c r="X929" s="7" t="s">
        <v>9151</v>
      </c>
      <c r="Y929" s="7" t="s">
        <v>9151</v>
      </c>
      <c r="Z929" s="7" t="s">
        <v>9151</v>
      </c>
      <c r="AA929" s="7">
        <v>1562513632</v>
      </c>
      <c r="AB929" s="7">
        <v>69.19</v>
      </c>
      <c r="AC929" s="7">
        <v>7.01</v>
      </c>
    </row>
    <row r="930" spans="1:29" x14ac:dyDescent="0.25">
      <c r="A930" s="7" t="s">
        <v>9151</v>
      </c>
      <c r="B930" s="7" t="s">
        <v>9151</v>
      </c>
      <c r="C930" s="7" t="s">
        <v>9151</v>
      </c>
      <c r="D930" s="7" t="s">
        <v>9151</v>
      </c>
      <c r="E930" s="7">
        <v>34.775709300000003</v>
      </c>
      <c r="F930" s="7">
        <v>134.7206721</v>
      </c>
      <c r="G930" s="7" t="s">
        <v>9151</v>
      </c>
      <c r="H930" s="7" t="s">
        <v>9258</v>
      </c>
      <c r="I930" s="7" t="s">
        <v>9258</v>
      </c>
      <c r="J930" s="7" t="s">
        <v>9258</v>
      </c>
      <c r="K930" s="7" t="s">
        <v>9151</v>
      </c>
      <c r="L930" s="7" t="s">
        <v>9151</v>
      </c>
      <c r="M930" s="7" t="s">
        <v>9151</v>
      </c>
      <c r="N930" s="7" t="s">
        <v>9151</v>
      </c>
      <c r="O930" s="7" t="s">
        <v>9151</v>
      </c>
      <c r="P930" s="7" t="s">
        <v>9151</v>
      </c>
      <c r="Q930" s="7" t="s">
        <v>9151</v>
      </c>
      <c r="R930" s="7" t="s">
        <v>9151</v>
      </c>
      <c r="S930" s="7" t="s">
        <v>9151</v>
      </c>
      <c r="T930" s="7" t="s">
        <v>9151</v>
      </c>
      <c r="U930" s="7" t="s">
        <v>9151</v>
      </c>
      <c r="V930" s="7" t="s">
        <v>9151</v>
      </c>
      <c r="W930" s="7" t="s">
        <v>9151</v>
      </c>
      <c r="X930" s="7" t="s">
        <v>9151</v>
      </c>
      <c r="Y930" s="7" t="s">
        <v>9151</v>
      </c>
      <c r="Z930" s="7" t="s">
        <v>9151</v>
      </c>
      <c r="AA930" s="7">
        <v>1562513627</v>
      </c>
      <c r="AB930" s="7">
        <v>69.19</v>
      </c>
      <c r="AC930" s="7">
        <v>7.01</v>
      </c>
    </row>
    <row r="931" spans="1:29" x14ac:dyDescent="0.25">
      <c r="A931" s="7" t="s">
        <v>9151</v>
      </c>
      <c r="B931" s="7" t="s">
        <v>9151</v>
      </c>
      <c r="C931" s="7" t="s">
        <v>9151</v>
      </c>
      <c r="D931" s="7" t="s">
        <v>9151</v>
      </c>
      <c r="E931" s="7">
        <v>3.1852692</v>
      </c>
      <c r="F931" s="7">
        <v>-74.920877200000007</v>
      </c>
      <c r="G931" s="7" t="s">
        <v>9151</v>
      </c>
      <c r="H931" s="7" t="s">
        <v>9258</v>
      </c>
      <c r="I931" s="7" t="s">
        <v>9258</v>
      </c>
      <c r="J931" s="7" t="s">
        <v>9258</v>
      </c>
      <c r="K931" s="7" t="s">
        <v>9151</v>
      </c>
      <c r="L931" s="7" t="s">
        <v>9151</v>
      </c>
      <c r="M931" s="7" t="s">
        <v>9151</v>
      </c>
      <c r="N931" s="7" t="s">
        <v>9151</v>
      </c>
      <c r="O931" s="7" t="s">
        <v>9151</v>
      </c>
      <c r="P931" s="7" t="s">
        <v>9151</v>
      </c>
      <c r="Q931" s="7" t="s">
        <v>9151</v>
      </c>
      <c r="R931" s="7" t="s">
        <v>9151</v>
      </c>
      <c r="S931" s="7" t="s">
        <v>9151</v>
      </c>
      <c r="T931" s="7" t="s">
        <v>9151</v>
      </c>
      <c r="U931" s="7" t="s">
        <v>9151</v>
      </c>
      <c r="V931" s="7" t="s">
        <v>9151</v>
      </c>
      <c r="W931" s="7" t="s">
        <v>9151</v>
      </c>
      <c r="X931" s="7" t="s">
        <v>9151</v>
      </c>
      <c r="Y931" s="7" t="s">
        <v>9151</v>
      </c>
      <c r="Z931" s="7" t="s">
        <v>9151</v>
      </c>
      <c r="AA931" s="7">
        <v>1562513632</v>
      </c>
      <c r="AB931" s="7">
        <v>69.19</v>
      </c>
      <c r="AC931" s="7">
        <v>7.01</v>
      </c>
    </row>
    <row r="932" spans="1:29" x14ac:dyDescent="0.25">
      <c r="A932" s="7" t="s">
        <v>9151</v>
      </c>
      <c r="B932" s="7" t="s">
        <v>9151</v>
      </c>
      <c r="C932" s="7" t="s">
        <v>9151</v>
      </c>
      <c r="D932" s="7" t="s">
        <v>9151</v>
      </c>
      <c r="E932" s="7" t="s">
        <v>9258</v>
      </c>
      <c r="F932" s="7" t="s">
        <v>9258</v>
      </c>
      <c r="G932" s="7" t="s">
        <v>9258</v>
      </c>
      <c r="H932" s="7">
        <v>49.6287673</v>
      </c>
      <c r="I932" s="7">
        <v>23.695536700000002</v>
      </c>
      <c r="J932" s="7" t="s">
        <v>9151</v>
      </c>
      <c r="K932" s="7" t="s">
        <v>9151</v>
      </c>
      <c r="L932" s="7" t="s">
        <v>9151</v>
      </c>
      <c r="M932" s="7" t="s">
        <v>9151</v>
      </c>
      <c r="N932" s="7" t="s">
        <v>9151</v>
      </c>
      <c r="O932" s="7" t="s">
        <v>9151</v>
      </c>
      <c r="P932" s="7" t="s">
        <v>9151</v>
      </c>
      <c r="Q932" s="7" t="s">
        <v>9151</v>
      </c>
      <c r="R932" s="7" t="s">
        <v>9151</v>
      </c>
      <c r="S932" s="7" t="s">
        <v>9151</v>
      </c>
      <c r="T932" s="7" t="s">
        <v>9151</v>
      </c>
      <c r="U932" s="7" t="s">
        <v>9151</v>
      </c>
      <c r="V932" s="7" t="s">
        <v>9151</v>
      </c>
      <c r="W932" s="7" t="s">
        <v>9151</v>
      </c>
      <c r="X932" s="7" t="s">
        <v>9151</v>
      </c>
      <c r="Y932" s="7" t="s">
        <v>9151</v>
      </c>
      <c r="Z932" s="7" t="s">
        <v>9151</v>
      </c>
      <c r="AA932" s="7" t="s">
        <v>9258</v>
      </c>
      <c r="AB932" s="7" t="s">
        <v>9258</v>
      </c>
      <c r="AC932" s="7" t="s">
        <v>9258</v>
      </c>
    </row>
    <row r="933" spans="1:29" x14ac:dyDescent="0.25">
      <c r="A933" s="7" t="s">
        <v>9151</v>
      </c>
      <c r="B933" s="7" t="s">
        <v>9151</v>
      </c>
      <c r="C933" s="7" t="s">
        <v>9151</v>
      </c>
      <c r="D933" s="7" t="s">
        <v>9151</v>
      </c>
      <c r="E933" s="7" t="s">
        <v>9258</v>
      </c>
      <c r="F933" s="7" t="s">
        <v>9258</v>
      </c>
      <c r="G933" s="7" t="s">
        <v>9258</v>
      </c>
      <c r="H933" s="7">
        <v>-8.6245515000000008</v>
      </c>
      <c r="I933" s="7">
        <v>122.21469639999999</v>
      </c>
      <c r="J933" s="7" t="s">
        <v>9151</v>
      </c>
      <c r="K933" s="7" t="s">
        <v>9151</v>
      </c>
      <c r="L933" s="7" t="s">
        <v>9151</v>
      </c>
      <c r="M933" s="7" t="s">
        <v>9151</v>
      </c>
      <c r="N933" s="7" t="s">
        <v>9151</v>
      </c>
      <c r="O933" s="7" t="s">
        <v>9151</v>
      </c>
      <c r="P933" s="7" t="s">
        <v>9151</v>
      </c>
      <c r="Q933" s="7" t="s">
        <v>9151</v>
      </c>
      <c r="R933" s="7" t="s">
        <v>9151</v>
      </c>
      <c r="S933" s="7" t="s">
        <v>9151</v>
      </c>
      <c r="T933" s="7" t="s">
        <v>9151</v>
      </c>
      <c r="U933" s="7" t="s">
        <v>9151</v>
      </c>
      <c r="V933" s="7" t="s">
        <v>9151</v>
      </c>
      <c r="W933" s="7" t="s">
        <v>9151</v>
      </c>
      <c r="X933" s="7" t="s">
        <v>9151</v>
      </c>
      <c r="Y933" s="7" t="s">
        <v>9151</v>
      </c>
      <c r="Z933" s="7" t="s">
        <v>9151</v>
      </c>
      <c r="AA933" s="7" t="s">
        <v>9258</v>
      </c>
      <c r="AB933" s="7" t="s">
        <v>9258</v>
      </c>
      <c r="AC933" s="7" t="s">
        <v>9258</v>
      </c>
    </row>
    <row r="934" spans="1:29" x14ac:dyDescent="0.25">
      <c r="A934" s="7" t="s">
        <v>9151</v>
      </c>
      <c r="B934" s="7" t="s">
        <v>9151</v>
      </c>
      <c r="C934" s="7" t="s">
        <v>9151</v>
      </c>
      <c r="D934" s="7" t="s">
        <v>9151</v>
      </c>
      <c r="E934" s="7">
        <v>24.789361</v>
      </c>
      <c r="F934" s="7">
        <v>103.140748</v>
      </c>
      <c r="G934" s="7" t="s">
        <v>9151</v>
      </c>
      <c r="H934" s="7" t="s">
        <v>9258</v>
      </c>
      <c r="I934" s="7" t="s">
        <v>9258</v>
      </c>
      <c r="J934" s="7" t="s">
        <v>9258</v>
      </c>
      <c r="K934" s="7" t="s">
        <v>9151</v>
      </c>
      <c r="L934" s="7" t="s">
        <v>9151</v>
      </c>
      <c r="M934" s="7" t="s">
        <v>9151</v>
      </c>
      <c r="N934" s="7" t="s">
        <v>9151</v>
      </c>
      <c r="O934" s="7" t="s">
        <v>9151</v>
      </c>
      <c r="P934" s="7" t="s">
        <v>9151</v>
      </c>
      <c r="Q934" s="7" t="s">
        <v>9151</v>
      </c>
      <c r="R934" s="7" t="s">
        <v>9151</v>
      </c>
      <c r="S934" s="7" t="s">
        <v>9151</v>
      </c>
      <c r="T934" s="7" t="s">
        <v>9151</v>
      </c>
      <c r="U934" s="7" t="s">
        <v>9151</v>
      </c>
      <c r="V934" s="7" t="s">
        <v>9151</v>
      </c>
      <c r="W934" s="7" t="s">
        <v>9151</v>
      </c>
      <c r="X934" s="7" t="s">
        <v>9151</v>
      </c>
      <c r="Y934" s="7" t="s">
        <v>9151</v>
      </c>
      <c r="Z934" s="7" t="s">
        <v>9151</v>
      </c>
      <c r="AA934" s="7">
        <v>1575582398</v>
      </c>
      <c r="AB934" s="7">
        <v>187.69</v>
      </c>
      <c r="AC934" s="7">
        <v>108.44</v>
      </c>
    </row>
    <row r="935" spans="1:29" x14ac:dyDescent="0.25">
      <c r="A935" s="7" t="s">
        <v>9151</v>
      </c>
      <c r="B935" s="7" t="s">
        <v>9151</v>
      </c>
      <c r="C935" s="7" t="s">
        <v>9151</v>
      </c>
      <c r="D935" s="7" t="s">
        <v>9151</v>
      </c>
      <c r="E935" s="7">
        <v>39.207953000000003</v>
      </c>
      <c r="F935" s="7">
        <v>117.115904</v>
      </c>
      <c r="G935" s="7" t="s">
        <v>9151</v>
      </c>
      <c r="H935" s="7" t="s">
        <v>9258</v>
      </c>
      <c r="I935" s="7" t="s">
        <v>9258</v>
      </c>
      <c r="J935" s="7" t="s">
        <v>9258</v>
      </c>
      <c r="K935" s="7" t="s">
        <v>9151</v>
      </c>
      <c r="L935" s="7" t="s">
        <v>9151</v>
      </c>
      <c r="M935" s="7" t="s">
        <v>9151</v>
      </c>
      <c r="N935" s="7" t="s">
        <v>9151</v>
      </c>
      <c r="O935" s="7" t="s">
        <v>9151</v>
      </c>
      <c r="P935" s="7" t="s">
        <v>9151</v>
      </c>
      <c r="Q935" s="7" t="s">
        <v>9151</v>
      </c>
      <c r="R935" s="7" t="s">
        <v>9151</v>
      </c>
      <c r="S935" s="7" t="s">
        <v>9151</v>
      </c>
      <c r="T935" s="7" t="s">
        <v>9151</v>
      </c>
      <c r="U935" s="7" t="s">
        <v>9151</v>
      </c>
      <c r="V935" s="7" t="s">
        <v>9151</v>
      </c>
      <c r="W935" s="7" t="s">
        <v>9151</v>
      </c>
      <c r="X935" s="7" t="s">
        <v>9151</v>
      </c>
      <c r="Y935" s="7" t="s">
        <v>9151</v>
      </c>
      <c r="Z935" s="7" t="s">
        <v>9151</v>
      </c>
      <c r="AA935" s="7">
        <v>1575582439</v>
      </c>
      <c r="AB935" s="7">
        <v>187.69</v>
      </c>
      <c r="AC935" s="7">
        <v>108.44</v>
      </c>
    </row>
    <row r="936" spans="1:29" x14ac:dyDescent="0.25">
      <c r="A936" s="7" t="s">
        <v>9151</v>
      </c>
      <c r="B936" s="7" t="s">
        <v>9151</v>
      </c>
      <c r="C936" s="7" t="s">
        <v>9151</v>
      </c>
      <c r="D936" s="7" t="s">
        <v>9151</v>
      </c>
      <c r="E936" s="7">
        <v>-6.9071999999999996</v>
      </c>
      <c r="F936" s="7">
        <v>113.88249999999999</v>
      </c>
      <c r="G936" s="7" t="s">
        <v>9151</v>
      </c>
      <c r="H936" s="7" t="s">
        <v>9258</v>
      </c>
      <c r="I936" s="7" t="s">
        <v>9258</v>
      </c>
      <c r="J936" s="7" t="s">
        <v>9258</v>
      </c>
      <c r="K936" s="7" t="s">
        <v>9151</v>
      </c>
      <c r="L936" s="7" t="s">
        <v>9151</v>
      </c>
      <c r="M936" s="7" t="s">
        <v>9151</v>
      </c>
      <c r="N936" s="7" t="s">
        <v>9151</v>
      </c>
      <c r="O936" s="7" t="s">
        <v>9151</v>
      </c>
      <c r="P936" s="7" t="s">
        <v>9151</v>
      </c>
      <c r="Q936" s="7" t="s">
        <v>9151</v>
      </c>
      <c r="R936" s="7" t="s">
        <v>9151</v>
      </c>
      <c r="S936" s="7" t="s">
        <v>9151</v>
      </c>
      <c r="T936" s="7" t="s">
        <v>9151</v>
      </c>
      <c r="U936" s="7" t="s">
        <v>9151</v>
      </c>
      <c r="V936" s="7" t="s">
        <v>9151</v>
      </c>
      <c r="W936" s="7" t="s">
        <v>9151</v>
      </c>
      <c r="X936" s="7" t="s">
        <v>9151</v>
      </c>
      <c r="Y936" s="7" t="s">
        <v>9151</v>
      </c>
      <c r="Z936" s="7" t="s">
        <v>9151</v>
      </c>
      <c r="AA936" s="7">
        <v>1575582416</v>
      </c>
      <c r="AB936" s="7">
        <v>187.69</v>
      </c>
      <c r="AC936" s="7">
        <v>108.44</v>
      </c>
    </row>
    <row r="937" spans="1:29" x14ac:dyDescent="0.25">
      <c r="A937" s="7" t="s">
        <v>9151</v>
      </c>
      <c r="B937" s="7" t="s">
        <v>9151</v>
      </c>
      <c r="C937" s="7" t="s">
        <v>9151</v>
      </c>
      <c r="D937" s="7" t="s">
        <v>9151</v>
      </c>
      <c r="E937" s="7">
        <v>47.699993499999998</v>
      </c>
      <c r="F937" s="7">
        <v>131.12432989999999</v>
      </c>
      <c r="G937" s="7" t="s">
        <v>9151</v>
      </c>
      <c r="H937" s="7" t="s">
        <v>9258</v>
      </c>
      <c r="I937" s="7" t="s">
        <v>9258</v>
      </c>
      <c r="J937" s="7" t="s">
        <v>9258</v>
      </c>
      <c r="K937" s="7" t="s">
        <v>9151</v>
      </c>
      <c r="L937" s="7" t="s">
        <v>9151</v>
      </c>
      <c r="M937" s="7" t="s">
        <v>9151</v>
      </c>
      <c r="N937" s="7" t="s">
        <v>9151</v>
      </c>
      <c r="O937" s="7" t="s">
        <v>9151</v>
      </c>
      <c r="P937" s="7" t="s">
        <v>9151</v>
      </c>
      <c r="Q937" s="7" t="s">
        <v>9151</v>
      </c>
      <c r="R937" s="7" t="s">
        <v>9151</v>
      </c>
      <c r="S937" s="7" t="s">
        <v>9151</v>
      </c>
      <c r="T937" s="7" t="s">
        <v>9151</v>
      </c>
      <c r="U937" s="7" t="s">
        <v>9151</v>
      </c>
      <c r="V937" s="7" t="s">
        <v>9151</v>
      </c>
      <c r="W937" s="7" t="s">
        <v>9151</v>
      </c>
      <c r="X937" s="7" t="s">
        <v>9151</v>
      </c>
      <c r="Y937" s="7" t="s">
        <v>9151</v>
      </c>
      <c r="Z937" s="7" t="s">
        <v>9151</v>
      </c>
      <c r="AA937" s="7">
        <v>1575582427</v>
      </c>
      <c r="AB937" s="7">
        <v>187.69</v>
      </c>
      <c r="AC937" s="7">
        <v>108.44</v>
      </c>
    </row>
    <row r="938" spans="1:29" x14ac:dyDescent="0.25">
      <c r="A938" s="7" t="s">
        <v>9151</v>
      </c>
      <c r="B938" s="7" t="s">
        <v>9151</v>
      </c>
      <c r="C938" s="7" t="s">
        <v>9151</v>
      </c>
      <c r="D938" s="7" t="s">
        <v>9151</v>
      </c>
      <c r="E938" s="7">
        <v>34.137138999999998</v>
      </c>
      <c r="F938" s="7">
        <v>120.22762400000001</v>
      </c>
      <c r="G938" s="7" t="s">
        <v>9151</v>
      </c>
      <c r="H938" s="7" t="s">
        <v>9258</v>
      </c>
      <c r="I938" s="7" t="s">
        <v>9258</v>
      </c>
      <c r="J938" s="7" t="s">
        <v>9258</v>
      </c>
      <c r="K938" s="7" t="s">
        <v>9151</v>
      </c>
      <c r="L938" s="7" t="s">
        <v>9151</v>
      </c>
      <c r="M938" s="7" t="s">
        <v>9151</v>
      </c>
      <c r="N938" s="7" t="s">
        <v>9151</v>
      </c>
      <c r="O938" s="7" t="s">
        <v>9151</v>
      </c>
      <c r="P938" s="7" t="s">
        <v>9151</v>
      </c>
      <c r="Q938" s="7" t="s">
        <v>9151</v>
      </c>
      <c r="R938" s="7" t="s">
        <v>9151</v>
      </c>
      <c r="S938" s="7" t="s">
        <v>9151</v>
      </c>
      <c r="T938" s="7" t="s">
        <v>9151</v>
      </c>
      <c r="U938" s="7" t="s">
        <v>9151</v>
      </c>
      <c r="V938" s="7" t="s">
        <v>9151</v>
      </c>
      <c r="W938" s="7" t="s">
        <v>9151</v>
      </c>
      <c r="X938" s="7" t="s">
        <v>9151</v>
      </c>
      <c r="Y938" s="7" t="s">
        <v>9151</v>
      </c>
      <c r="Z938" s="7" t="s">
        <v>9151</v>
      </c>
      <c r="AA938" s="7">
        <v>1575582419</v>
      </c>
      <c r="AB938" s="7">
        <v>187.69</v>
      </c>
      <c r="AC938" s="7">
        <v>108.44</v>
      </c>
    </row>
    <row r="939" spans="1:29" x14ac:dyDescent="0.25">
      <c r="A939" s="7" t="s">
        <v>9151</v>
      </c>
      <c r="B939" s="7" t="s">
        <v>9151</v>
      </c>
      <c r="C939" s="7" t="s">
        <v>9151</v>
      </c>
      <c r="D939" s="7" t="s">
        <v>9151</v>
      </c>
      <c r="E939" s="7" t="s">
        <v>9258</v>
      </c>
      <c r="F939" s="7" t="s">
        <v>9258</v>
      </c>
      <c r="G939" s="7" t="s">
        <v>9258</v>
      </c>
      <c r="H939" s="7">
        <v>50.059980000000003</v>
      </c>
      <c r="I939" s="7">
        <v>21.832413800000001</v>
      </c>
      <c r="J939" s="7" t="s">
        <v>9151</v>
      </c>
      <c r="K939" s="7" t="s">
        <v>9151</v>
      </c>
      <c r="L939" s="7" t="s">
        <v>9151</v>
      </c>
      <c r="M939" s="7" t="s">
        <v>9151</v>
      </c>
      <c r="N939" s="7" t="s">
        <v>9151</v>
      </c>
      <c r="O939" s="7" t="s">
        <v>9151</v>
      </c>
      <c r="P939" s="7" t="s">
        <v>9151</v>
      </c>
      <c r="Q939" s="7" t="s">
        <v>9151</v>
      </c>
      <c r="R939" s="7" t="s">
        <v>9151</v>
      </c>
      <c r="S939" s="7" t="s">
        <v>9151</v>
      </c>
      <c r="T939" s="7" t="s">
        <v>9151</v>
      </c>
      <c r="U939" s="7" t="s">
        <v>9151</v>
      </c>
      <c r="V939" s="7" t="s">
        <v>9151</v>
      </c>
      <c r="W939" s="7" t="s">
        <v>9151</v>
      </c>
      <c r="X939" s="7" t="s">
        <v>9151</v>
      </c>
      <c r="Y939" s="7" t="s">
        <v>9151</v>
      </c>
      <c r="Z939" s="7" t="s">
        <v>9151</v>
      </c>
      <c r="AA939" s="7" t="s">
        <v>9258</v>
      </c>
      <c r="AB939" s="7" t="s">
        <v>9258</v>
      </c>
      <c r="AC939" s="7" t="s">
        <v>9258</v>
      </c>
    </row>
    <row r="940" spans="1:29" x14ac:dyDescent="0.25">
      <c r="A940" s="7" t="s">
        <v>9151</v>
      </c>
      <c r="B940" s="7" t="s">
        <v>9151</v>
      </c>
      <c r="C940" s="7" t="s">
        <v>9151</v>
      </c>
      <c r="D940" s="7" t="s">
        <v>9151</v>
      </c>
      <c r="E940" s="7" t="s">
        <v>9258</v>
      </c>
      <c r="F940" s="7" t="s">
        <v>9258</v>
      </c>
      <c r="G940" s="7" t="s">
        <v>9258</v>
      </c>
      <c r="H940" s="7">
        <v>-6.7115834000000003</v>
      </c>
      <c r="I940" s="7">
        <v>111.39479780000001</v>
      </c>
      <c r="J940" s="7" t="s">
        <v>9151</v>
      </c>
      <c r="K940" s="7" t="s">
        <v>9151</v>
      </c>
      <c r="L940" s="7" t="s">
        <v>9151</v>
      </c>
      <c r="M940" s="7" t="s">
        <v>9151</v>
      </c>
      <c r="N940" s="7" t="s">
        <v>9151</v>
      </c>
      <c r="O940" s="7" t="s">
        <v>9151</v>
      </c>
      <c r="P940" s="7" t="s">
        <v>9151</v>
      </c>
      <c r="Q940" s="7" t="s">
        <v>9151</v>
      </c>
      <c r="R940" s="7" t="s">
        <v>9151</v>
      </c>
      <c r="S940" s="7" t="s">
        <v>9151</v>
      </c>
      <c r="T940" s="7" t="s">
        <v>9151</v>
      </c>
      <c r="U940" s="7" t="s">
        <v>9151</v>
      </c>
      <c r="V940" s="7" t="s">
        <v>9151</v>
      </c>
      <c r="W940" s="7" t="s">
        <v>9151</v>
      </c>
      <c r="X940" s="7" t="s">
        <v>9151</v>
      </c>
      <c r="Y940" s="7" t="s">
        <v>9151</v>
      </c>
      <c r="Z940" s="7" t="s">
        <v>9151</v>
      </c>
      <c r="AA940" s="7" t="s">
        <v>9258</v>
      </c>
      <c r="AB940" s="7" t="s">
        <v>9258</v>
      </c>
      <c r="AC940" s="7" t="s">
        <v>9258</v>
      </c>
    </row>
    <row r="941" spans="1:29" x14ac:dyDescent="0.25">
      <c r="A941" s="7" t="s">
        <v>9151</v>
      </c>
      <c r="B941" s="7" t="s">
        <v>9151</v>
      </c>
      <c r="C941" s="7" t="s">
        <v>9151</v>
      </c>
      <c r="D941" s="7" t="s">
        <v>9151</v>
      </c>
      <c r="E941" s="7" t="s">
        <v>9258</v>
      </c>
      <c r="F941" s="7" t="s">
        <v>9258</v>
      </c>
      <c r="G941" s="7" t="s">
        <v>9258</v>
      </c>
      <c r="H941" s="7">
        <v>59.354962700000002</v>
      </c>
      <c r="I941" s="7">
        <v>17.2093329</v>
      </c>
      <c r="J941" s="7" t="s">
        <v>9151</v>
      </c>
      <c r="K941" s="7" t="s">
        <v>9151</v>
      </c>
      <c r="L941" s="7" t="s">
        <v>9151</v>
      </c>
      <c r="M941" s="7" t="s">
        <v>9151</v>
      </c>
      <c r="N941" s="7" t="s">
        <v>9151</v>
      </c>
      <c r="O941" s="7" t="s">
        <v>9151</v>
      </c>
      <c r="P941" s="7" t="s">
        <v>9151</v>
      </c>
      <c r="Q941" s="7" t="s">
        <v>9151</v>
      </c>
      <c r="R941" s="7" t="s">
        <v>9151</v>
      </c>
      <c r="S941" s="7" t="s">
        <v>9151</v>
      </c>
      <c r="T941" s="7" t="s">
        <v>9151</v>
      </c>
      <c r="U941" s="7" t="s">
        <v>9151</v>
      </c>
      <c r="V941" s="7" t="s">
        <v>9151</v>
      </c>
      <c r="W941" s="7" t="s">
        <v>9151</v>
      </c>
      <c r="X941" s="7" t="s">
        <v>9151</v>
      </c>
      <c r="Y941" s="7" t="s">
        <v>9151</v>
      </c>
      <c r="Z941" s="7" t="s">
        <v>9151</v>
      </c>
      <c r="AA941" s="7" t="s">
        <v>9258</v>
      </c>
      <c r="AB941" s="7" t="s">
        <v>9258</v>
      </c>
      <c r="AC941" s="7" t="s">
        <v>9258</v>
      </c>
    </row>
    <row r="942" spans="1:29" x14ac:dyDescent="0.25">
      <c r="A942" s="7" t="s">
        <v>9151</v>
      </c>
      <c r="B942" s="7" t="s">
        <v>9151</v>
      </c>
      <c r="C942" s="7" t="s">
        <v>9151</v>
      </c>
      <c r="D942" s="7" t="s">
        <v>9151</v>
      </c>
      <c r="E942" s="7" t="s">
        <v>9258</v>
      </c>
      <c r="F942" s="7" t="s">
        <v>9258</v>
      </c>
      <c r="G942" s="7" t="s">
        <v>9258</v>
      </c>
      <c r="H942" s="7">
        <v>21.4394636</v>
      </c>
      <c r="I942" s="7">
        <v>92.0077316</v>
      </c>
      <c r="J942" s="7" t="s">
        <v>9151</v>
      </c>
      <c r="K942" s="7" t="s">
        <v>9151</v>
      </c>
      <c r="L942" s="7" t="s">
        <v>9151</v>
      </c>
      <c r="M942" s="7" t="s">
        <v>9151</v>
      </c>
      <c r="N942" s="7" t="s">
        <v>9151</v>
      </c>
      <c r="O942" s="7" t="s">
        <v>9151</v>
      </c>
      <c r="P942" s="7" t="s">
        <v>9151</v>
      </c>
      <c r="Q942" s="7" t="s">
        <v>9151</v>
      </c>
      <c r="R942" s="7" t="s">
        <v>9151</v>
      </c>
      <c r="S942" s="7" t="s">
        <v>9151</v>
      </c>
      <c r="T942" s="7" t="s">
        <v>9151</v>
      </c>
      <c r="U942" s="7" t="s">
        <v>9151</v>
      </c>
      <c r="V942" s="7" t="s">
        <v>9151</v>
      </c>
      <c r="W942" s="7" t="s">
        <v>9151</v>
      </c>
      <c r="X942" s="7" t="s">
        <v>9151</v>
      </c>
      <c r="Y942" s="7" t="s">
        <v>9151</v>
      </c>
      <c r="Z942" s="7" t="s">
        <v>9151</v>
      </c>
      <c r="AA942" s="7" t="s">
        <v>9258</v>
      </c>
      <c r="AB942" s="7" t="s">
        <v>9258</v>
      </c>
      <c r="AC942" s="7" t="s">
        <v>9258</v>
      </c>
    </row>
    <row r="943" spans="1:29" x14ac:dyDescent="0.25">
      <c r="A943" s="7" t="s">
        <v>9151</v>
      </c>
      <c r="B943" s="7" t="s">
        <v>9151</v>
      </c>
      <c r="C943" s="7" t="s">
        <v>9151</v>
      </c>
      <c r="D943" s="7" t="s">
        <v>9151</v>
      </c>
      <c r="E943" s="7" t="s">
        <v>9258</v>
      </c>
      <c r="F943" s="7" t="s">
        <v>9258</v>
      </c>
      <c r="G943" s="7" t="s">
        <v>9258</v>
      </c>
      <c r="H943" s="7">
        <v>-23.526679600000001</v>
      </c>
      <c r="I943" s="7">
        <v>-51.831144100000003</v>
      </c>
      <c r="J943" s="7" t="s">
        <v>9151</v>
      </c>
      <c r="K943" s="7" t="s">
        <v>9151</v>
      </c>
      <c r="L943" s="7" t="s">
        <v>9151</v>
      </c>
      <c r="M943" s="7" t="s">
        <v>9151</v>
      </c>
      <c r="N943" s="7" t="s">
        <v>9151</v>
      </c>
      <c r="O943" s="7" t="s">
        <v>9151</v>
      </c>
      <c r="P943" s="7" t="s">
        <v>9151</v>
      </c>
      <c r="Q943" s="7" t="s">
        <v>9151</v>
      </c>
      <c r="R943" s="7" t="s">
        <v>9151</v>
      </c>
      <c r="S943" s="7" t="s">
        <v>9151</v>
      </c>
      <c r="T943" s="7" t="s">
        <v>9151</v>
      </c>
      <c r="U943" s="7" t="s">
        <v>9151</v>
      </c>
      <c r="V943" s="7" t="s">
        <v>9151</v>
      </c>
      <c r="W943" s="7" t="s">
        <v>9151</v>
      </c>
      <c r="X943" s="7" t="s">
        <v>9151</v>
      </c>
      <c r="Y943" s="7" t="s">
        <v>9151</v>
      </c>
      <c r="Z943" s="7" t="s">
        <v>9151</v>
      </c>
      <c r="AA943" s="7" t="s">
        <v>9258</v>
      </c>
      <c r="AB943" s="7" t="s">
        <v>9258</v>
      </c>
      <c r="AC943" s="7" t="s">
        <v>9258</v>
      </c>
    </row>
    <row r="944" spans="1:29" x14ac:dyDescent="0.25">
      <c r="A944" s="7" t="s">
        <v>9151</v>
      </c>
      <c r="B944" s="7" t="s">
        <v>9151</v>
      </c>
      <c r="C944" s="7" t="s">
        <v>9151</v>
      </c>
      <c r="D944" s="7" t="s">
        <v>9151</v>
      </c>
      <c r="E944" s="7">
        <v>13.2606549</v>
      </c>
      <c r="F944" s="7">
        <v>123.3710571</v>
      </c>
      <c r="G944" s="7" t="s">
        <v>9151</v>
      </c>
      <c r="H944" s="7" t="s">
        <v>9258</v>
      </c>
      <c r="I944" s="7" t="s">
        <v>9258</v>
      </c>
      <c r="J944" s="7" t="s">
        <v>9258</v>
      </c>
      <c r="K944" s="7" t="s">
        <v>9151</v>
      </c>
      <c r="L944" s="7" t="s">
        <v>9151</v>
      </c>
      <c r="M944" s="7" t="s">
        <v>9151</v>
      </c>
      <c r="N944" s="7" t="s">
        <v>9151</v>
      </c>
      <c r="O944" s="7" t="s">
        <v>9151</v>
      </c>
      <c r="P944" s="7" t="s">
        <v>9151</v>
      </c>
      <c r="Q944" s="7" t="s">
        <v>9151</v>
      </c>
      <c r="R944" s="7" t="s">
        <v>9151</v>
      </c>
      <c r="S944" s="7" t="s">
        <v>9151</v>
      </c>
      <c r="T944" s="7" t="s">
        <v>9151</v>
      </c>
      <c r="U944" s="7" t="s">
        <v>9151</v>
      </c>
      <c r="V944" s="7" t="s">
        <v>9151</v>
      </c>
      <c r="W944" s="7" t="s">
        <v>9151</v>
      </c>
      <c r="X944" s="7" t="s">
        <v>9151</v>
      </c>
      <c r="Y944" s="7" t="s">
        <v>9151</v>
      </c>
      <c r="Z944" s="7" t="s">
        <v>9151</v>
      </c>
      <c r="AA944" s="7">
        <v>1552819871</v>
      </c>
      <c r="AB944" s="7">
        <v>151.02000000000001</v>
      </c>
      <c r="AC944" s="7">
        <v>21.59</v>
      </c>
    </row>
    <row r="945" spans="1:29" x14ac:dyDescent="0.25">
      <c r="A945" s="7" t="s">
        <v>9151</v>
      </c>
      <c r="B945" s="7" t="s">
        <v>9151</v>
      </c>
      <c r="C945" s="7" t="s">
        <v>9151</v>
      </c>
      <c r="D945" s="7" t="s">
        <v>9151</v>
      </c>
      <c r="E945" s="7" t="s">
        <v>9258</v>
      </c>
      <c r="F945" s="7" t="s">
        <v>9258</v>
      </c>
      <c r="G945" s="7" t="s">
        <v>9258</v>
      </c>
      <c r="H945" s="7">
        <v>30.741990999999999</v>
      </c>
      <c r="I945" s="7">
        <v>121.34196900000001</v>
      </c>
      <c r="J945" s="7" t="s">
        <v>9151</v>
      </c>
      <c r="K945" s="7" t="s">
        <v>9151</v>
      </c>
      <c r="L945" s="7" t="s">
        <v>9151</v>
      </c>
      <c r="M945" s="7" t="s">
        <v>9151</v>
      </c>
      <c r="N945" s="7" t="s">
        <v>9151</v>
      </c>
      <c r="O945" s="7" t="s">
        <v>9151</v>
      </c>
      <c r="P945" s="7" t="s">
        <v>9151</v>
      </c>
      <c r="Q945" s="7" t="s">
        <v>9151</v>
      </c>
      <c r="R945" s="7" t="s">
        <v>9151</v>
      </c>
      <c r="S945" s="7" t="s">
        <v>9151</v>
      </c>
      <c r="T945" s="7" t="s">
        <v>9151</v>
      </c>
      <c r="U945" s="7" t="s">
        <v>9151</v>
      </c>
      <c r="V945" s="7" t="s">
        <v>9151</v>
      </c>
      <c r="W945" s="7" t="s">
        <v>9151</v>
      </c>
      <c r="X945" s="7" t="s">
        <v>9151</v>
      </c>
      <c r="Y945" s="7" t="s">
        <v>9151</v>
      </c>
      <c r="Z945" s="7" t="s">
        <v>9151</v>
      </c>
      <c r="AA945" s="7" t="s">
        <v>9258</v>
      </c>
      <c r="AB945" s="7" t="s">
        <v>9258</v>
      </c>
      <c r="AC945" s="7" t="s">
        <v>9258</v>
      </c>
    </row>
    <row r="946" spans="1:29" x14ac:dyDescent="0.25">
      <c r="A946" s="7" t="s">
        <v>9151</v>
      </c>
      <c r="B946" s="7" t="s">
        <v>9151</v>
      </c>
      <c r="C946" s="7" t="s">
        <v>9151</v>
      </c>
      <c r="D946" s="7" t="s">
        <v>9151</v>
      </c>
      <c r="E946" s="7" t="s">
        <v>9258</v>
      </c>
      <c r="F946" s="7" t="s">
        <v>9258</v>
      </c>
      <c r="G946" s="7" t="s">
        <v>9258</v>
      </c>
      <c r="H946" s="7">
        <v>52.575076500000002</v>
      </c>
      <c r="I946" s="7">
        <v>15.742050799999999</v>
      </c>
      <c r="J946" s="7" t="s">
        <v>9151</v>
      </c>
      <c r="K946" s="7" t="s">
        <v>9151</v>
      </c>
      <c r="L946" s="7" t="s">
        <v>9151</v>
      </c>
      <c r="M946" s="7" t="s">
        <v>9151</v>
      </c>
      <c r="N946" s="7" t="s">
        <v>9151</v>
      </c>
      <c r="O946" s="7" t="s">
        <v>9151</v>
      </c>
      <c r="P946" s="7" t="s">
        <v>9151</v>
      </c>
      <c r="Q946" s="7" t="s">
        <v>9151</v>
      </c>
      <c r="R946" s="7" t="s">
        <v>9151</v>
      </c>
      <c r="S946" s="7" t="s">
        <v>9151</v>
      </c>
      <c r="T946" s="7" t="s">
        <v>9151</v>
      </c>
      <c r="U946" s="7" t="s">
        <v>9151</v>
      </c>
      <c r="V946" s="7" t="s">
        <v>9151</v>
      </c>
      <c r="W946" s="7" t="s">
        <v>9151</v>
      </c>
      <c r="X946" s="7" t="s">
        <v>9151</v>
      </c>
      <c r="Y946" s="7" t="s">
        <v>9151</v>
      </c>
      <c r="Z946" s="7" t="s">
        <v>9151</v>
      </c>
      <c r="AA946" s="7" t="s">
        <v>9258</v>
      </c>
      <c r="AB946" s="7" t="s">
        <v>9258</v>
      </c>
      <c r="AC946" s="7" t="s">
        <v>9258</v>
      </c>
    </row>
    <row r="947" spans="1:29" x14ac:dyDescent="0.25">
      <c r="A947" s="7" t="s">
        <v>9151</v>
      </c>
      <c r="B947" s="7" t="s">
        <v>9151</v>
      </c>
      <c r="C947" s="7" t="s">
        <v>9151</v>
      </c>
      <c r="D947" s="7" t="s">
        <v>9151</v>
      </c>
      <c r="E947" s="7" t="s">
        <v>9258</v>
      </c>
      <c r="F947" s="7" t="s">
        <v>9258</v>
      </c>
      <c r="G947" s="7" t="s">
        <v>9258</v>
      </c>
      <c r="H947" s="7">
        <v>56.0058358</v>
      </c>
      <c r="I947" s="7">
        <v>71.500556599999996</v>
      </c>
      <c r="J947" s="7" t="s">
        <v>9151</v>
      </c>
      <c r="K947" s="7" t="s">
        <v>9151</v>
      </c>
      <c r="L947" s="7" t="s">
        <v>9151</v>
      </c>
      <c r="M947" s="7" t="s">
        <v>9151</v>
      </c>
      <c r="N947" s="7" t="s">
        <v>9151</v>
      </c>
      <c r="O947" s="7" t="s">
        <v>9151</v>
      </c>
      <c r="P947" s="7" t="s">
        <v>9151</v>
      </c>
      <c r="Q947" s="7" t="s">
        <v>9151</v>
      </c>
      <c r="R947" s="7" t="s">
        <v>9151</v>
      </c>
      <c r="S947" s="7" t="s">
        <v>9151</v>
      </c>
      <c r="T947" s="7" t="s">
        <v>9151</v>
      </c>
      <c r="U947" s="7" t="s">
        <v>9151</v>
      </c>
      <c r="V947" s="7" t="s">
        <v>9151</v>
      </c>
      <c r="W947" s="7" t="s">
        <v>9151</v>
      </c>
      <c r="X947" s="7" t="s">
        <v>9151</v>
      </c>
      <c r="Y947" s="7" t="s">
        <v>9151</v>
      </c>
      <c r="Z947" s="7" t="s">
        <v>9151</v>
      </c>
      <c r="AA947" s="7" t="s">
        <v>9258</v>
      </c>
      <c r="AB947" s="7" t="s">
        <v>9258</v>
      </c>
      <c r="AC947" s="7" t="s">
        <v>9258</v>
      </c>
    </row>
    <row r="948" spans="1:29" x14ac:dyDescent="0.25">
      <c r="A948" s="7" t="s">
        <v>9151</v>
      </c>
      <c r="B948" s="7" t="s">
        <v>9151</v>
      </c>
      <c r="C948" s="7" t="s">
        <v>9151</v>
      </c>
      <c r="D948" s="7" t="s">
        <v>9151</v>
      </c>
      <c r="E948" s="7" t="s">
        <v>9258</v>
      </c>
      <c r="F948" s="7" t="s">
        <v>9258</v>
      </c>
      <c r="G948" s="7" t="s">
        <v>9258</v>
      </c>
      <c r="H948" s="7">
        <v>8.2192682999999995</v>
      </c>
      <c r="I948" s="7">
        <v>5.5066242000000001</v>
      </c>
      <c r="J948" s="7" t="s">
        <v>9151</v>
      </c>
      <c r="K948" s="7" t="s">
        <v>9151</v>
      </c>
      <c r="L948" s="7" t="s">
        <v>9151</v>
      </c>
      <c r="M948" s="7" t="s">
        <v>9151</v>
      </c>
      <c r="N948" s="7" t="s">
        <v>9151</v>
      </c>
      <c r="O948" s="7" t="s">
        <v>9151</v>
      </c>
      <c r="P948" s="7" t="s">
        <v>9151</v>
      </c>
      <c r="Q948" s="7" t="s">
        <v>9151</v>
      </c>
      <c r="R948" s="7" t="s">
        <v>9151</v>
      </c>
      <c r="S948" s="7" t="s">
        <v>9151</v>
      </c>
      <c r="T948" s="7" t="s">
        <v>9151</v>
      </c>
      <c r="U948" s="7" t="s">
        <v>9151</v>
      </c>
      <c r="V948" s="7" t="s">
        <v>9151</v>
      </c>
      <c r="W948" s="7" t="s">
        <v>9151</v>
      </c>
      <c r="X948" s="7" t="s">
        <v>9151</v>
      </c>
      <c r="Y948" s="7" t="s">
        <v>9151</v>
      </c>
      <c r="Z948" s="7" t="s">
        <v>9151</v>
      </c>
      <c r="AA948" s="7" t="s">
        <v>9258</v>
      </c>
      <c r="AB948" s="7" t="s">
        <v>9258</v>
      </c>
      <c r="AC948" s="7" t="s">
        <v>9258</v>
      </c>
    </row>
    <row r="949" spans="1:29" x14ac:dyDescent="0.25">
      <c r="A949" s="7" t="s">
        <v>9151</v>
      </c>
      <c r="B949" s="7" t="s">
        <v>9151</v>
      </c>
      <c r="C949" s="7" t="s">
        <v>9151</v>
      </c>
      <c r="D949" s="7" t="s">
        <v>9151</v>
      </c>
      <c r="E949" s="7">
        <v>49.787118200000002</v>
      </c>
      <c r="F949" s="7">
        <v>18.7242344</v>
      </c>
      <c r="G949" s="7" t="s">
        <v>9151</v>
      </c>
      <c r="H949" s="7" t="s">
        <v>9258</v>
      </c>
      <c r="I949" s="7" t="s">
        <v>9258</v>
      </c>
      <c r="J949" s="7" t="s">
        <v>9258</v>
      </c>
      <c r="K949" s="7" t="s">
        <v>9151</v>
      </c>
      <c r="L949" s="7" t="s">
        <v>9151</v>
      </c>
      <c r="M949" s="7" t="s">
        <v>9151</v>
      </c>
      <c r="N949" s="7" t="s">
        <v>9151</v>
      </c>
      <c r="O949" s="7" t="s">
        <v>9151</v>
      </c>
      <c r="P949" s="7" t="s">
        <v>9151</v>
      </c>
      <c r="Q949" s="7" t="s">
        <v>9151</v>
      </c>
      <c r="R949" s="7" t="s">
        <v>9151</v>
      </c>
      <c r="S949" s="7" t="s">
        <v>9151</v>
      </c>
      <c r="T949" s="7" t="s">
        <v>9151</v>
      </c>
      <c r="U949" s="7" t="s">
        <v>9151</v>
      </c>
      <c r="V949" s="7" t="s">
        <v>9151</v>
      </c>
      <c r="W949" s="7" t="s">
        <v>9151</v>
      </c>
      <c r="X949" s="7" t="s">
        <v>9151</v>
      </c>
      <c r="Y949" s="7" t="s">
        <v>9151</v>
      </c>
      <c r="Z949" s="7" t="s">
        <v>9151</v>
      </c>
      <c r="AA949" s="7">
        <v>1546007948</v>
      </c>
      <c r="AB949" s="7">
        <v>11.87</v>
      </c>
      <c r="AC949" s="7">
        <v>91.47</v>
      </c>
    </row>
    <row r="950" spans="1:29" x14ac:dyDescent="0.25">
      <c r="A950" s="7" t="s">
        <v>9151</v>
      </c>
      <c r="B950" s="7" t="s">
        <v>9151</v>
      </c>
      <c r="C950" s="7" t="s">
        <v>9151</v>
      </c>
      <c r="D950" s="7" t="s">
        <v>9151</v>
      </c>
      <c r="E950" s="7">
        <v>11.4693878</v>
      </c>
      <c r="F950" s="7">
        <v>123.14760459999999</v>
      </c>
      <c r="G950" s="7" t="s">
        <v>9151</v>
      </c>
      <c r="H950" s="7" t="s">
        <v>9258</v>
      </c>
      <c r="I950" s="7" t="s">
        <v>9258</v>
      </c>
      <c r="J950" s="7" t="s">
        <v>9258</v>
      </c>
      <c r="K950" s="7" t="s">
        <v>9151</v>
      </c>
      <c r="L950" s="7" t="s">
        <v>9151</v>
      </c>
      <c r="M950" s="7" t="s">
        <v>9151</v>
      </c>
      <c r="N950" s="7" t="s">
        <v>9151</v>
      </c>
      <c r="O950" s="7" t="s">
        <v>9151</v>
      </c>
      <c r="P950" s="7" t="s">
        <v>9151</v>
      </c>
      <c r="Q950" s="7" t="s">
        <v>9151</v>
      </c>
      <c r="R950" s="7" t="s">
        <v>9151</v>
      </c>
      <c r="S950" s="7" t="s">
        <v>9151</v>
      </c>
      <c r="T950" s="7" t="s">
        <v>9151</v>
      </c>
      <c r="U950" s="7" t="s">
        <v>9151</v>
      </c>
      <c r="V950" s="7" t="s">
        <v>9151</v>
      </c>
      <c r="W950" s="7" t="s">
        <v>9151</v>
      </c>
      <c r="X950" s="7" t="s">
        <v>9151</v>
      </c>
      <c r="Y950" s="7" t="s">
        <v>9151</v>
      </c>
      <c r="Z950" s="7" t="s">
        <v>9151</v>
      </c>
      <c r="AA950" s="7">
        <v>1546007948</v>
      </c>
      <c r="AB950" s="7">
        <v>11.87</v>
      </c>
      <c r="AC950" s="7">
        <v>91.47</v>
      </c>
    </row>
    <row r="951" spans="1:29" x14ac:dyDescent="0.25">
      <c r="A951" s="7" t="s">
        <v>9151</v>
      </c>
      <c r="B951" s="7" t="s">
        <v>9151</v>
      </c>
      <c r="C951" s="7" t="s">
        <v>9151</v>
      </c>
      <c r="D951" s="7" t="s">
        <v>9151</v>
      </c>
      <c r="E951" s="7">
        <v>28.955846999999999</v>
      </c>
      <c r="F951" s="7">
        <v>114.532957</v>
      </c>
      <c r="G951" s="7" t="s">
        <v>9151</v>
      </c>
      <c r="H951" s="7" t="s">
        <v>9258</v>
      </c>
      <c r="I951" s="7" t="s">
        <v>9258</v>
      </c>
      <c r="J951" s="7" t="s">
        <v>9258</v>
      </c>
      <c r="K951" s="7" t="s">
        <v>9151</v>
      </c>
      <c r="L951" s="7" t="s">
        <v>9151</v>
      </c>
      <c r="M951" s="7" t="s">
        <v>9151</v>
      </c>
      <c r="N951" s="7" t="s">
        <v>9151</v>
      </c>
      <c r="O951" s="7" t="s">
        <v>9151</v>
      </c>
      <c r="P951" s="7" t="s">
        <v>9151</v>
      </c>
      <c r="Q951" s="7" t="s">
        <v>9151</v>
      </c>
      <c r="R951" s="7" t="s">
        <v>9151</v>
      </c>
      <c r="S951" s="7" t="s">
        <v>9151</v>
      </c>
      <c r="T951" s="7" t="s">
        <v>9151</v>
      </c>
      <c r="U951" s="7" t="s">
        <v>9151</v>
      </c>
      <c r="V951" s="7" t="s">
        <v>9151</v>
      </c>
      <c r="W951" s="7" t="s">
        <v>9151</v>
      </c>
      <c r="X951" s="7" t="s">
        <v>9151</v>
      </c>
      <c r="Y951" s="7" t="s">
        <v>9151</v>
      </c>
      <c r="Z951" s="7" t="s">
        <v>9151</v>
      </c>
      <c r="AA951" s="7">
        <v>1546007947</v>
      </c>
      <c r="AB951" s="7">
        <v>11.87</v>
      </c>
      <c r="AC951" s="7">
        <v>91.47</v>
      </c>
    </row>
    <row r="952" spans="1:29" x14ac:dyDescent="0.25">
      <c r="A952" s="7" t="s">
        <v>9151</v>
      </c>
      <c r="B952" s="7" t="s">
        <v>9151</v>
      </c>
      <c r="C952" s="7" t="s">
        <v>9151</v>
      </c>
      <c r="D952" s="7" t="s">
        <v>9151</v>
      </c>
      <c r="E952" s="7">
        <v>29.531057000000001</v>
      </c>
      <c r="F952" s="7">
        <v>112.540463</v>
      </c>
      <c r="G952" s="7" t="s">
        <v>9151</v>
      </c>
      <c r="H952" s="7" t="s">
        <v>9258</v>
      </c>
      <c r="I952" s="7" t="s">
        <v>9258</v>
      </c>
      <c r="J952" s="7" t="s">
        <v>9258</v>
      </c>
      <c r="K952" s="7" t="s">
        <v>9151</v>
      </c>
      <c r="L952" s="7" t="s">
        <v>9151</v>
      </c>
      <c r="M952" s="7" t="s">
        <v>9151</v>
      </c>
      <c r="N952" s="7" t="s">
        <v>9151</v>
      </c>
      <c r="O952" s="7" t="s">
        <v>9151</v>
      </c>
      <c r="P952" s="7" t="s">
        <v>9151</v>
      </c>
      <c r="Q952" s="7" t="s">
        <v>9151</v>
      </c>
      <c r="R952" s="7" t="s">
        <v>9151</v>
      </c>
      <c r="S952" s="7" t="s">
        <v>9151</v>
      </c>
      <c r="T952" s="7" t="s">
        <v>9151</v>
      </c>
      <c r="U952" s="7" t="s">
        <v>9151</v>
      </c>
      <c r="V952" s="7" t="s">
        <v>9151</v>
      </c>
      <c r="W952" s="7" t="s">
        <v>9151</v>
      </c>
      <c r="X952" s="7" t="s">
        <v>9151</v>
      </c>
      <c r="Y952" s="7" t="s">
        <v>9151</v>
      </c>
      <c r="Z952" s="7" t="s">
        <v>9151</v>
      </c>
      <c r="AA952" s="7">
        <v>1546007947</v>
      </c>
      <c r="AB952" s="7">
        <v>11.87</v>
      </c>
      <c r="AC952" s="7">
        <v>91.47</v>
      </c>
    </row>
    <row r="953" spans="1:29" x14ac:dyDescent="0.25">
      <c r="A953" s="7" t="s">
        <v>9151</v>
      </c>
      <c r="B953" s="7" t="s">
        <v>9151</v>
      </c>
      <c r="C953" s="7" t="s">
        <v>9151</v>
      </c>
      <c r="D953" s="7" t="s">
        <v>9151</v>
      </c>
      <c r="E953" s="7" t="s">
        <v>9258</v>
      </c>
      <c r="F953" s="7" t="s">
        <v>9258</v>
      </c>
      <c r="G953" s="7" t="s">
        <v>9258</v>
      </c>
      <c r="H953" s="7">
        <v>9.0650999999999993</v>
      </c>
      <c r="I953" s="7">
        <v>123.05240000000001</v>
      </c>
      <c r="J953" s="7" t="s">
        <v>9151</v>
      </c>
      <c r="K953" s="7" t="s">
        <v>9151</v>
      </c>
      <c r="L953" s="7" t="s">
        <v>9151</v>
      </c>
      <c r="M953" s="7" t="s">
        <v>9151</v>
      </c>
      <c r="N953" s="7" t="s">
        <v>9151</v>
      </c>
      <c r="O953" s="7" t="s">
        <v>9151</v>
      </c>
      <c r="P953" s="7" t="s">
        <v>9151</v>
      </c>
      <c r="Q953" s="7" t="s">
        <v>9151</v>
      </c>
      <c r="R953" s="7" t="s">
        <v>9151</v>
      </c>
      <c r="S953" s="7" t="s">
        <v>9151</v>
      </c>
      <c r="T953" s="7" t="s">
        <v>9151</v>
      </c>
      <c r="U953" s="7" t="s">
        <v>9151</v>
      </c>
      <c r="V953" s="7" t="s">
        <v>9151</v>
      </c>
      <c r="W953" s="7" t="s">
        <v>9151</v>
      </c>
      <c r="X953" s="7" t="s">
        <v>9151</v>
      </c>
      <c r="Y953" s="7" t="s">
        <v>9151</v>
      </c>
      <c r="Z953" s="7" t="s">
        <v>9151</v>
      </c>
      <c r="AA953" s="7" t="s">
        <v>9258</v>
      </c>
      <c r="AB953" s="7" t="s">
        <v>9258</v>
      </c>
      <c r="AC953" s="7" t="s">
        <v>9258</v>
      </c>
    </row>
    <row r="954" spans="1:29" x14ac:dyDescent="0.25">
      <c r="A954" s="7" t="s">
        <v>9151</v>
      </c>
      <c r="B954" s="7" t="s">
        <v>9151</v>
      </c>
      <c r="C954" s="7" t="s">
        <v>9151</v>
      </c>
      <c r="D954" s="7" t="s">
        <v>9151</v>
      </c>
      <c r="E954" s="7" t="s">
        <v>9258</v>
      </c>
      <c r="F954" s="7" t="s">
        <v>9258</v>
      </c>
      <c r="G954" s="7" t="s">
        <v>9258</v>
      </c>
      <c r="H954" s="7">
        <v>38.476374</v>
      </c>
      <c r="I954" s="7">
        <v>114.24517</v>
      </c>
      <c r="J954" s="7" t="s">
        <v>9151</v>
      </c>
      <c r="K954" s="7" t="s">
        <v>9151</v>
      </c>
      <c r="L954" s="7" t="s">
        <v>9151</v>
      </c>
      <c r="M954" s="7" t="s">
        <v>9151</v>
      </c>
      <c r="N954" s="7" t="s">
        <v>9151</v>
      </c>
      <c r="O954" s="7" t="s">
        <v>9151</v>
      </c>
      <c r="P954" s="7" t="s">
        <v>9151</v>
      </c>
      <c r="Q954" s="7" t="s">
        <v>9151</v>
      </c>
      <c r="R954" s="7" t="s">
        <v>9151</v>
      </c>
      <c r="S954" s="7" t="s">
        <v>9151</v>
      </c>
      <c r="T954" s="7" t="s">
        <v>9151</v>
      </c>
      <c r="U954" s="7" t="s">
        <v>9151</v>
      </c>
      <c r="V954" s="7" t="s">
        <v>9151</v>
      </c>
      <c r="W954" s="7" t="s">
        <v>9151</v>
      </c>
      <c r="X954" s="7" t="s">
        <v>9151</v>
      </c>
      <c r="Y954" s="7" t="s">
        <v>9151</v>
      </c>
      <c r="Z954" s="7" t="s">
        <v>9151</v>
      </c>
      <c r="AA954" s="7" t="s">
        <v>9258</v>
      </c>
      <c r="AB954" s="7" t="s">
        <v>9258</v>
      </c>
      <c r="AC954" s="7" t="s">
        <v>9258</v>
      </c>
    </row>
    <row r="955" spans="1:29" x14ac:dyDescent="0.25">
      <c r="A955" s="7" t="s">
        <v>9151</v>
      </c>
      <c r="B955" s="7" t="s">
        <v>9151</v>
      </c>
      <c r="C955" s="7" t="s">
        <v>9151</v>
      </c>
      <c r="D955" s="7" t="s">
        <v>9151</v>
      </c>
      <c r="E955" s="7" t="s">
        <v>9258</v>
      </c>
      <c r="F955" s="7" t="s">
        <v>9258</v>
      </c>
      <c r="G955" s="7" t="s">
        <v>9258</v>
      </c>
      <c r="H955" s="7">
        <v>53.362413400000001</v>
      </c>
      <c r="I955" s="7">
        <v>55.938113600000001</v>
      </c>
      <c r="J955" s="7" t="s">
        <v>9151</v>
      </c>
      <c r="K955" s="7" t="s">
        <v>9151</v>
      </c>
      <c r="L955" s="7" t="s">
        <v>9151</v>
      </c>
      <c r="M955" s="7" t="s">
        <v>9151</v>
      </c>
      <c r="N955" s="7" t="s">
        <v>9151</v>
      </c>
      <c r="O955" s="7" t="s">
        <v>9151</v>
      </c>
      <c r="P955" s="7" t="s">
        <v>9151</v>
      </c>
      <c r="Q955" s="7" t="s">
        <v>9151</v>
      </c>
      <c r="R955" s="7" t="s">
        <v>9151</v>
      </c>
      <c r="S955" s="7" t="s">
        <v>9151</v>
      </c>
      <c r="T955" s="7" t="s">
        <v>9151</v>
      </c>
      <c r="U955" s="7" t="s">
        <v>9151</v>
      </c>
      <c r="V955" s="7" t="s">
        <v>9151</v>
      </c>
      <c r="W955" s="7" t="s">
        <v>9151</v>
      </c>
      <c r="X955" s="7" t="s">
        <v>9151</v>
      </c>
      <c r="Y955" s="7" t="s">
        <v>9151</v>
      </c>
      <c r="Z955" s="7" t="s">
        <v>9151</v>
      </c>
      <c r="AA955" s="7" t="s">
        <v>9258</v>
      </c>
      <c r="AB955" s="7" t="s">
        <v>9258</v>
      </c>
      <c r="AC955" s="7" t="s">
        <v>9258</v>
      </c>
    </row>
    <row r="956" spans="1:29" x14ac:dyDescent="0.25">
      <c r="A956" s="7" t="s">
        <v>9151</v>
      </c>
      <c r="B956" s="7" t="s">
        <v>9151</v>
      </c>
      <c r="C956" s="7" t="s">
        <v>9151</v>
      </c>
      <c r="D956" s="7" t="s">
        <v>9151</v>
      </c>
      <c r="E956" s="7" t="s">
        <v>9258</v>
      </c>
      <c r="F956" s="7" t="s">
        <v>9258</v>
      </c>
      <c r="G956" s="7" t="s">
        <v>9258</v>
      </c>
      <c r="H956" s="7">
        <v>51.986372500000002</v>
      </c>
      <c r="I956" s="7">
        <v>17.768093400000001</v>
      </c>
      <c r="J956" s="7" t="s">
        <v>9151</v>
      </c>
      <c r="K956" s="7" t="s">
        <v>9151</v>
      </c>
      <c r="L956" s="7" t="s">
        <v>9151</v>
      </c>
      <c r="M956" s="7" t="s">
        <v>9151</v>
      </c>
      <c r="N956" s="7" t="s">
        <v>9151</v>
      </c>
      <c r="O956" s="7" t="s">
        <v>9151</v>
      </c>
      <c r="P956" s="7" t="s">
        <v>9151</v>
      </c>
      <c r="Q956" s="7" t="s">
        <v>9151</v>
      </c>
      <c r="R956" s="7" t="s">
        <v>9151</v>
      </c>
      <c r="S956" s="7" t="s">
        <v>9151</v>
      </c>
      <c r="T956" s="7" t="s">
        <v>9151</v>
      </c>
      <c r="U956" s="7" t="s">
        <v>9151</v>
      </c>
      <c r="V956" s="7" t="s">
        <v>9151</v>
      </c>
      <c r="W956" s="7" t="s">
        <v>9151</v>
      </c>
      <c r="X956" s="7" t="s">
        <v>9151</v>
      </c>
      <c r="Y956" s="7" t="s">
        <v>9151</v>
      </c>
      <c r="Z956" s="7" t="s">
        <v>9151</v>
      </c>
      <c r="AA956" s="7" t="s">
        <v>9258</v>
      </c>
      <c r="AB956" s="7" t="s">
        <v>9258</v>
      </c>
      <c r="AC956" s="7" t="s">
        <v>9258</v>
      </c>
    </row>
    <row r="957" spans="1:29" x14ac:dyDescent="0.25">
      <c r="A957" s="7" t="s">
        <v>9151</v>
      </c>
      <c r="B957" s="7" t="s">
        <v>9151</v>
      </c>
      <c r="C957" s="7" t="s">
        <v>9151</v>
      </c>
      <c r="D957" s="7" t="s">
        <v>9151</v>
      </c>
      <c r="E957" s="7">
        <v>39.6211427</v>
      </c>
      <c r="F957" s="7">
        <v>125.6638035</v>
      </c>
      <c r="G957" s="7" t="s">
        <v>9151</v>
      </c>
      <c r="H957" s="7" t="s">
        <v>9258</v>
      </c>
      <c r="I957" s="7" t="s">
        <v>9258</v>
      </c>
      <c r="J957" s="7" t="s">
        <v>9258</v>
      </c>
      <c r="K957" s="7" t="s">
        <v>9151</v>
      </c>
      <c r="L957" s="7" t="s">
        <v>9151</v>
      </c>
      <c r="M957" s="7" t="s">
        <v>9151</v>
      </c>
      <c r="N957" s="7" t="s">
        <v>9151</v>
      </c>
      <c r="O957" s="7" t="s">
        <v>9151</v>
      </c>
      <c r="P957" s="7" t="s">
        <v>9151</v>
      </c>
      <c r="Q957" s="7" t="s">
        <v>9151</v>
      </c>
      <c r="R957" s="7" t="s">
        <v>9151</v>
      </c>
      <c r="S957" s="7" t="s">
        <v>9151</v>
      </c>
      <c r="T957" s="7" t="s">
        <v>9151</v>
      </c>
      <c r="U957" s="7" t="s">
        <v>9151</v>
      </c>
      <c r="V957" s="7" t="s">
        <v>9151</v>
      </c>
      <c r="W957" s="7" t="s">
        <v>9151</v>
      </c>
      <c r="X957" s="7" t="s">
        <v>9151</v>
      </c>
      <c r="Y957" s="7" t="s">
        <v>9151</v>
      </c>
      <c r="Z957" s="7" t="s">
        <v>9151</v>
      </c>
      <c r="AA957" s="7">
        <v>1575246913</v>
      </c>
      <c r="AB957" s="7">
        <v>4.18</v>
      </c>
      <c r="AC957" s="7">
        <v>18.07</v>
      </c>
    </row>
    <row r="958" spans="1:29" x14ac:dyDescent="0.25">
      <c r="A958" s="7" t="s">
        <v>9151</v>
      </c>
      <c r="B958" s="7" t="s">
        <v>9151</v>
      </c>
      <c r="C958" s="7" t="s">
        <v>9151</v>
      </c>
      <c r="D958" s="7" t="s">
        <v>9151</v>
      </c>
      <c r="E958" s="7">
        <v>32.701086599999996</v>
      </c>
      <c r="F958" s="7">
        <v>-17.134051899999999</v>
      </c>
      <c r="G958" s="7" t="s">
        <v>9151</v>
      </c>
      <c r="H958" s="7" t="s">
        <v>9258</v>
      </c>
      <c r="I958" s="7" t="s">
        <v>9258</v>
      </c>
      <c r="J958" s="7" t="s">
        <v>9258</v>
      </c>
      <c r="K958" s="7" t="s">
        <v>9151</v>
      </c>
      <c r="L958" s="7" t="s">
        <v>9151</v>
      </c>
      <c r="M958" s="7" t="s">
        <v>9151</v>
      </c>
      <c r="N958" s="7" t="s">
        <v>9151</v>
      </c>
      <c r="O958" s="7" t="s">
        <v>9151</v>
      </c>
      <c r="P958" s="7" t="s">
        <v>9151</v>
      </c>
      <c r="Q958" s="7" t="s">
        <v>9151</v>
      </c>
      <c r="R958" s="7" t="s">
        <v>9151</v>
      </c>
      <c r="S958" s="7" t="s">
        <v>9151</v>
      </c>
      <c r="T958" s="7" t="s">
        <v>9151</v>
      </c>
      <c r="U958" s="7" t="s">
        <v>9151</v>
      </c>
      <c r="V958" s="7" t="s">
        <v>9151</v>
      </c>
      <c r="W958" s="7" t="s">
        <v>9151</v>
      </c>
      <c r="X958" s="7" t="s">
        <v>9151</v>
      </c>
      <c r="Y958" s="7" t="s">
        <v>9151</v>
      </c>
      <c r="Z958" s="7" t="s">
        <v>9151</v>
      </c>
      <c r="AA958" s="7">
        <v>1575246909</v>
      </c>
      <c r="AB958" s="7">
        <v>4.18</v>
      </c>
      <c r="AC958" s="7">
        <v>18.07</v>
      </c>
    </row>
    <row r="959" spans="1:29" x14ac:dyDescent="0.25">
      <c r="A959" s="7" t="s">
        <v>9151</v>
      </c>
      <c r="B959" s="7" t="s">
        <v>9151</v>
      </c>
      <c r="C959" s="7" t="s">
        <v>9151</v>
      </c>
      <c r="D959" s="7" t="s">
        <v>9151</v>
      </c>
      <c r="E959" s="7">
        <v>12.220000300000001</v>
      </c>
      <c r="F959" s="7">
        <v>123.4869995</v>
      </c>
      <c r="G959" s="7" t="s">
        <v>9151</v>
      </c>
      <c r="H959" s="7" t="s">
        <v>9258</v>
      </c>
      <c r="I959" s="7" t="s">
        <v>9258</v>
      </c>
      <c r="J959" s="7" t="s">
        <v>9258</v>
      </c>
      <c r="K959" s="7" t="s">
        <v>9151</v>
      </c>
      <c r="L959" s="7" t="s">
        <v>9151</v>
      </c>
      <c r="M959" s="7" t="s">
        <v>9151</v>
      </c>
      <c r="N959" s="7" t="s">
        <v>9151</v>
      </c>
      <c r="O959" s="7" t="s">
        <v>9151</v>
      </c>
      <c r="P959" s="7" t="s">
        <v>9151</v>
      </c>
      <c r="Q959" s="7" t="s">
        <v>9151</v>
      </c>
      <c r="R959" s="7" t="s">
        <v>9151</v>
      </c>
      <c r="S959" s="7" t="s">
        <v>9151</v>
      </c>
      <c r="T959" s="7" t="s">
        <v>9151</v>
      </c>
      <c r="U959" s="7" t="s">
        <v>9151</v>
      </c>
      <c r="V959" s="7" t="s">
        <v>9151</v>
      </c>
      <c r="W959" s="7" t="s">
        <v>9151</v>
      </c>
      <c r="X959" s="7" t="s">
        <v>9151</v>
      </c>
      <c r="Y959" s="7" t="s">
        <v>9151</v>
      </c>
      <c r="Z959" s="7" t="s">
        <v>9151</v>
      </c>
      <c r="AA959" s="7">
        <v>1575246918</v>
      </c>
      <c r="AB959" s="7">
        <v>4.18</v>
      </c>
      <c r="AC959" s="7">
        <v>18.07</v>
      </c>
    </row>
    <row r="960" spans="1:29" x14ac:dyDescent="0.25">
      <c r="A960" s="7" t="s">
        <v>9151</v>
      </c>
      <c r="B960" s="7" t="s">
        <v>9151</v>
      </c>
      <c r="C960" s="7" t="s">
        <v>9151</v>
      </c>
      <c r="D960" s="7" t="s">
        <v>9151</v>
      </c>
      <c r="E960" s="7">
        <v>24.546876000000001</v>
      </c>
      <c r="F960" s="7">
        <v>107.04219000000001</v>
      </c>
      <c r="G960" s="7" t="s">
        <v>9151</v>
      </c>
      <c r="H960" s="7" t="s">
        <v>9258</v>
      </c>
      <c r="I960" s="7" t="s">
        <v>9258</v>
      </c>
      <c r="J960" s="7" t="s">
        <v>9258</v>
      </c>
      <c r="K960" s="7" t="s">
        <v>9151</v>
      </c>
      <c r="L960" s="7" t="s">
        <v>9151</v>
      </c>
      <c r="M960" s="7" t="s">
        <v>9151</v>
      </c>
      <c r="N960" s="7" t="s">
        <v>9151</v>
      </c>
      <c r="O960" s="7" t="s">
        <v>9151</v>
      </c>
      <c r="P960" s="7" t="s">
        <v>9151</v>
      </c>
      <c r="Q960" s="7" t="s">
        <v>9151</v>
      </c>
      <c r="R960" s="7" t="s">
        <v>9151</v>
      </c>
      <c r="S960" s="7" t="s">
        <v>9151</v>
      </c>
      <c r="T960" s="7" t="s">
        <v>9151</v>
      </c>
      <c r="U960" s="7" t="s">
        <v>9151</v>
      </c>
      <c r="V960" s="7" t="s">
        <v>9151</v>
      </c>
      <c r="W960" s="7" t="s">
        <v>9151</v>
      </c>
      <c r="X960" s="7" t="s">
        <v>9151</v>
      </c>
      <c r="Y960" s="7" t="s">
        <v>9151</v>
      </c>
      <c r="Z960" s="7" t="s">
        <v>9151</v>
      </c>
      <c r="AA960" s="7">
        <v>1575246887</v>
      </c>
      <c r="AB960" s="7">
        <v>4.18</v>
      </c>
      <c r="AC960" s="7">
        <v>18.07</v>
      </c>
    </row>
    <row r="961" spans="1:29" x14ac:dyDescent="0.25">
      <c r="A961" s="7" t="s">
        <v>9151</v>
      </c>
      <c r="B961" s="7" t="s">
        <v>9151</v>
      </c>
      <c r="C961" s="7" t="s">
        <v>9151</v>
      </c>
      <c r="D961" s="7" t="s">
        <v>9151</v>
      </c>
      <c r="E961" s="7" t="s">
        <v>9258</v>
      </c>
      <c r="F961" s="7" t="s">
        <v>9258</v>
      </c>
      <c r="G961" s="7" t="s">
        <v>9258</v>
      </c>
      <c r="H961" s="7">
        <v>41.383618200000001</v>
      </c>
      <c r="I961" s="7">
        <v>-8.4170742000000001</v>
      </c>
      <c r="J961" s="7" t="s">
        <v>9151</v>
      </c>
      <c r="K961" s="7" t="s">
        <v>9151</v>
      </c>
      <c r="L961" s="7" t="s">
        <v>9151</v>
      </c>
      <c r="M961" s="7" t="s">
        <v>9151</v>
      </c>
      <c r="N961" s="7" t="s">
        <v>9151</v>
      </c>
      <c r="O961" s="7" t="s">
        <v>9151</v>
      </c>
      <c r="P961" s="7" t="s">
        <v>9151</v>
      </c>
      <c r="Q961" s="7" t="s">
        <v>9151</v>
      </c>
      <c r="R961" s="7" t="s">
        <v>9151</v>
      </c>
      <c r="S961" s="7" t="s">
        <v>9151</v>
      </c>
      <c r="T961" s="7" t="s">
        <v>9151</v>
      </c>
      <c r="U961" s="7" t="s">
        <v>9151</v>
      </c>
      <c r="V961" s="7" t="s">
        <v>9151</v>
      </c>
      <c r="W961" s="7" t="s">
        <v>9151</v>
      </c>
      <c r="X961" s="7" t="s">
        <v>9151</v>
      </c>
      <c r="Y961" s="7" t="s">
        <v>9151</v>
      </c>
      <c r="Z961" s="7" t="s">
        <v>9151</v>
      </c>
      <c r="AA961" s="7" t="s">
        <v>9258</v>
      </c>
      <c r="AB961" s="7" t="s">
        <v>9258</v>
      </c>
      <c r="AC961" s="7" t="s">
        <v>9258</v>
      </c>
    </row>
    <row r="962" spans="1:29" x14ac:dyDescent="0.25">
      <c r="A962" s="7" t="s">
        <v>9151</v>
      </c>
      <c r="B962" s="7" t="s">
        <v>9151</v>
      </c>
      <c r="C962" s="7" t="s">
        <v>9151</v>
      </c>
      <c r="D962" s="7" t="s">
        <v>9151</v>
      </c>
      <c r="E962" s="7" t="s">
        <v>9258</v>
      </c>
      <c r="F962" s="7" t="s">
        <v>9258</v>
      </c>
      <c r="G962" s="7" t="s">
        <v>9258</v>
      </c>
      <c r="H962" s="7">
        <v>52.241320600000002</v>
      </c>
      <c r="I962" s="7">
        <v>-7.0833117999999997</v>
      </c>
      <c r="J962" s="7" t="s">
        <v>9151</v>
      </c>
      <c r="K962" s="7" t="s">
        <v>9151</v>
      </c>
      <c r="L962" s="7" t="s">
        <v>9151</v>
      </c>
      <c r="M962" s="7" t="s">
        <v>9151</v>
      </c>
      <c r="N962" s="7" t="s">
        <v>9151</v>
      </c>
      <c r="O962" s="7" t="s">
        <v>9151</v>
      </c>
      <c r="P962" s="7" t="s">
        <v>9151</v>
      </c>
      <c r="Q962" s="7" t="s">
        <v>9151</v>
      </c>
      <c r="R962" s="7" t="s">
        <v>9151</v>
      </c>
      <c r="S962" s="7" t="s">
        <v>9151</v>
      </c>
      <c r="T962" s="7" t="s">
        <v>9151</v>
      </c>
      <c r="U962" s="7" t="s">
        <v>9151</v>
      </c>
      <c r="V962" s="7" t="s">
        <v>9151</v>
      </c>
      <c r="W962" s="7" t="s">
        <v>9151</v>
      </c>
      <c r="X962" s="7" t="s">
        <v>9151</v>
      </c>
      <c r="Y962" s="7" t="s">
        <v>9151</v>
      </c>
      <c r="Z962" s="7" t="s">
        <v>9151</v>
      </c>
      <c r="AA962" s="7" t="s">
        <v>9258</v>
      </c>
      <c r="AB962" s="7" t="s">
        <v>9258</v>
      </c>
      <c r="AC962" s="7" t="s">
        <v>9258</v>
      </c>
    </row>
    <row r="963" spans="1:29" x14ac:dyDescent="0.25">
      <c r="A963" s="7" t="s">
        <v>9151</v>
      </c>
      <c r="B963" s="7" t="s">
        <v>9151</v>
      </c>
      <c r="C963" s="7" t="s">
        <v>9151</v>
      </c>
      <c r="D963" s="7" t="s">
        <v>9151</v>
      </c>
      <c r="E963" s="7" t="s">
        <v>9258</v>
      </c>
      <c r="F963" s="7" t="s">
        <v>9258</v>
      </c>
      <c r="G963" s="7" t="s">
        <v>9258</v>
      </c>
      <c r="H963" s="7">
        <v>28.2107548</v>
      </c>
      <c r="I963" s="7">
        <v>-82.290914599999994</v>
      </c>
      <c r="J963" s="7" t="s">
        <v>9151</v>
      </c>
      <c r="K963" s="7" t="s">
        <v>9151</v>
      </c>
      <c r="L963" s="7" t="s">
        <v>9151</v>
      </c>
      <c r="M963" s="7" t="s">
        <v>9151</v>
      </c>
      <c r="N963" s="7" t="s">
        <v>9151</v>
      </c>
      <c r="O963" s="7" t="s">
        <v>9151</v>
      </c>
      <c r="P963" s="7" t="s">
        <v>9151</v>
      </c>
      <c r="Q963" s="7" t="s">
        <v>9151</v>
      </c>
      <c r="R963" s="7" t="s">
        <v>9151</v>
      </c>
      <c r="S963" s="7" t="s">
        <v>9151</v>
      </c>
      <c r="T963" s="7" t="s">
        <v>9151</v>
      </c>
      <c r="U963" s="7" t="s">
        <v>9151</v>
      </c>
      <c r="V963" s="7" t="s">
        <v>9151</v>
      </c>
      <c r="W963" s="7" t="s">
        <v>9151</v>
      </c>
      <c r="X963" s="7" t="s">
        <v>9151</v>
      </c>
      <c r="Y963" s="7" t="s">
        <v>9151</v>
      </c>
      <c r="Z963" s="7" t="s">
        <v>9151</v>
      </c>
      <c r="AA963" s="7" t="s">
        <v>9258</v>
      </c>
      <c r="AB963" s="7" t="s">
        <v>9258</v>
      </c>
      <c r="AC963" s="7" t="s">
        <v>9258</v>
      </c>
    </row>
    <row r="964" spans="1:29" x14ac:dyDescent="0.25">
      <c r="A964" s="7" t="s">
        <v>9151</v>
      </c>
      <c r="B964" s="7" t="s">
        <v>9151</v>
      </c>
      <c r="C964" s="7" t="s">
        <v>9151</v>
      </c>
      <c r="D964" s="7" t="s">
        <v>9151</v>
      </c>
      <c r="E964" s="7" t="s">
        <v>9258</v>
      </c>
      <c r="F964" s="7" t="s">
        <v>9258</v>
      </c>
      <c r="G964" s="7" t="s">
        <v>9258</v>
      </c>
      <c r="H964" s="7">
        <v>47.49371</v>
      </c>
      <c r="I964" s="7">
        <v>87.541610000000006</v>
      </c>
      <c r="J964" s="7" t="s">
        <v>9151</v>
      </c>
      <c r="K964" s="7" t="s">
        <v>9151</v>
      </c>
      <c r="L964" s="7" t="s">
        <v>9151</v>
      </c>
      <c r="M964" s="7" t="s">
        <v>9151</v>
      </c>
      <c r="N964" s="7" t="s">
        <v>9151</v>
      </c>
      <c r="O964" s="7" t="s">
        <v>9151</v>
      </c>
      <c r="P964" s="7" t="s">
        <v>9151</v>
      </c>
      <c r="Q964" s="7" t="s">
        <v>9151</v>
      </c>
      <c r="R964" s="7" t="s">
        <v>9151</v>
      </c>
      <c r="S964" s="7" t="s">
        <v>9151</v>
      </c>
      <c r="T964" s="7" t="s">
        <v>9151</v>
      </c>
      <c r="U964" s="7" t="s">
        <v>9151</v>
      </c>
      <c r="V964" s="7" t="s">
        <v>9151</v>
      </c>
      <c r="W964" s="7" t="s">
        <v>9151</v>
      </c>
      <c r="X964" s="7" t="s">
        <v>9151</v>
      </c>
      <c r="Y964" s="7" t="s">
        <v>9151</v>
      </c>
      <c r="Z964" s="7" t="s">
        <v>9151</v>
      </c>
      <c r="AA964" s="7" t="s">
        <v>9258</v>
      </c>
      <c r="AB964" s="7" t="s">
        <v>9258</v>
      </c>
      <c r="AC964" s="7" t="s">
        <v>9258</v>
      </c>
    </row>
    <row r="965" spans="1:29" x14ac:dyDescent="0.25">
      <c r="A965" s="7" t="s">
        <v>9151</v>
      </c>
      <c r="B965" s="7" t="s">
        <v>9151</v>
      </c>
      <c r="C965" s="7" t="s">
        <v>9151</v>
      </c>
      <c r="D965" s="7" t="s">
        <v>9151</v>
      </c>
      <c r="E965" s="7">
        <v>49.981735999999998</v>
      </c>
      <c r="F965" s="7">
        <v>16.573048499999999</v>
      </c>
      <c r="G965" s="7" t="s">
        <v>9151</v>
      </c>
      <c r="H965" s="7" t="s">
        <v>9258</v>
      </c>
      <c r="I965" s="7" t="s">
        <v>9258</v>
      </c>
      <c r="J965" s="7" t="s">
        <v>9258</v>
      </c>
      <c r="K965" s="7" t="s">
        <v>9151</v>
      </c>
      <c r="L965" s="7" t="s">
        <v>9151</v>
      </c>
      <c r="M965" s="7" t="s">
        <v>9151</v>
      </c>
      <c r="N965" s="7" t="s">
        <v>9151</v>
      </c>
      <c r="O965" s="7" t="s">
        <v>9151</v>
      </c>
      <c r="P965" s="7" t="s">
        <v>9151</v>
      </c>
      <c r="Q965" s="7" t="s">
        <v>9151</v>
      </c>
      <c r="R965" s="7" t="s">
        <v>9151</v>
      </c>
      <c r="S965" s="7" t="s">
        <v>9151</v>
      </c>
      <c r="T965" s="7" t="s">
        <v>9151</v>
      </c>
      <c r="U965" s="7" t="s">
        <v>9151</v>
      </c>
      <c r="V965" s="7" t="s">
        <v>9151</v>
      </c>
      <c r="W965" s="7" t="s">
        <v>9151</v>
      </c>
      <c r="X965" s="7" t="s">
        <v>9151</v>
      </c>
      <c r="Y965" s="7" t="s">
        <v>9151</v>
      </c>
      <c r="Z965" s="7" t="s">
        <v>9151</v>
      </c>
      <c r="AA965" s="7">
        <v>1563064331</v>
      </c>
      <c r="AB965" s="7">
        <v>54.52</v>
      </c>
      <c r="AC965" s="7">
        <v>143.33000000000001</v>
      </c>
    </row>
    <row r="966" spans="1:29" x14ac:dyDescent="0.25">
      <c r="A966" s="7" t="s">
        <v>9151</v>
      </c>
      <c r="B966" s="7" t="s">
        <v>9151</v>
      </c>
      <c r="C966" s="7" t="s">
        <v>9151</v>
      </c>
      <c r="D966" s="7" t="s">
        <v>9151</v>
      </c>
      <c r="E966" s="7">
        <v>41.273153000000001</v>
      </c>
      <c r="F966" s="7">
        <v>125.36175900000001</v>
      </c>
      <c r="G966" s="7" t="s">
        <v>9151</v>
      </c>
      <c r="H966" s="7" t="s">
        <v>9258</v>
      </c>
      <c r="I966" s="7" t="s">
        <v>9258</v>
      </c>
      <c r="J966" s="7" t="s">
        <v>9258</v>
      </c>
      <c r="K966" s="7" t="s">
        <v>9151</v>
      </c>
      <c r="L966" s="7" t="s">
        <v>9151</v>
      </c>
      <c r="M966" s="7" t="s">
        <v>9151</v>
      </c>
      <c r="N966" s="7" t="s">
        <v>9151</v>
      </c>
      <c r="O966" s="7" t="s">
        <v>9151</v>
      </c>
      <c r="P966" s="7" t="s">
        <v>9151</v>
      </c>
      <c r="Q966" s="7" t="s">
        <v>9151</v>
      </c>
      <c r="R966" s="7" t="s">
        <v>9151</v>
      </c>
      <c r="S966" s="7" t="s">
        <v>9151</v>
      </c>
      <c r="T966" s="7" t="s">
        <v>9151</v>
      </c>
      <c r="U966" s="7" t="s">
        <v>9151</v>
      </c>
      <c r="V966" s="7" t="s">
        <v>9151</v>
      </c>
      <c r="W966" s="7" t="s">
        <v>9151</v>
      </c>
      <c r="X966" s="7" t="s">
        <v>9151</v>
      </c>
      <c r="Y966" s="7" t="s">
        <v>9151</v>
      </c>
      <c r="Z966" s="7" t="s">
        <v>9151</v>
      </c>
      <c r="AA966" s="7">
        <v>1563064301</v>
      </c>
      <c r="AB966" s="7">
        <v>54.52</v>
      </c>
      <c r="AC966" s="7">
        <v>143.33000000000001</v>
      </c>
    </row>
    <row r="967" spans="1:29" x14ac:dyDescent="0.25">
      <c r="A967" s="7" t="s">
        <v>9151</v>
      </c>
      <c r="B967" s="7" t="s">
        <v>9151</v>
      </c>
      <c r="C967" s="7" t="s">
        <v>9151</v>
      </c>
      <c r="D967" s="7" t="s">
        <v>9151</v>
      </c>
      <c r="E967" s="7">
        <v>45.532297700000001</v>
      </c>
      <c r="F967" s="7">
        <v>20.2153721</v>
      </c>
      <c r="G967" s="7" t="s">
        <v>9151</v>
      </c>
      <c r="H967" s="7" t="s">
        <v>9258</v>
      </c>
      <c r="I967" s="7" t="s">
        <v>9258</v>
      </c>
      <c r="J967" s="7" t="s">
        <v>9258</v>
      </c>
      <c r="K967" s="7" t="s">
        <v>9151</v>
      </c>
      <c r="L967" s="7" t="s">
        <v>9151</v>
      </c>
      <c r="M967" s="7" t="s">
        <v>9151</v>
      </c>
      <c r="N967" s="7" t="s">
        <v>9151</v>
      </c>
      <c r="O967" s="7" t="s">
        <v>9151</v>
      </c>
      <c r="P967" s="7" t="s">
        <v>9151</v>
      </c>
      <c r="Q967" s="7" t="s">
        <v>9151</v>
      </c>
      <c r="R967" s="7" t="s">
        <v>9151</v>
      </c>
      <c r="S967" s="7" t="s">
        <v>9151</v>
      </c>
      <c r="T967" s="7" t="s">
        <v>9151</v>
      </c>
      <c r="U967" s="7" t="s">
        <v>9151</v>
      </c>
      <c r="V967" s="7" t="s">
        <v>9151</v>
      </c>
      <c r="W967" s="7" t="s">
        <v>9151</v>
      </c>
      <c r="X967" s="7" t="s">
        <v>9151</v>
      </c>
      <c r="Y967" s="7" t="s">
        <v>9151</v>
      </c>
      <c r="Z967" s="7" t="s">
        <v>9151</v>
      </c>
      <c r="AA967" s="7">
        <v>1563064316</v>
      </c>
      <c r="AB967" s="7">
        <v>54.52</v>
      </c>
      <c r="AC967" s="7">
        <v>143.33000000000001</v>
      </c>
    </row>
    <row r="968" spans="1:29" x14ac:dyDescent="0.25">
      <c r="A968" s="7" t="s">
        <v>9151</v>
      </c>
      <c r="B968" s="7" t="s">
        <v>9151</v>
      </c>
      <c r="C968" s="7" t="s">
        <v>9151</v>
      </c>
      <c r="D968" s="7" t="s">
        <v>9151</v>
      </c>
      <c r="E968" s="7">
        <v>14.048166999999999</v>
      </c>
      <c r="F968" s="7">
        <v>122.955697</v>
      </c>
      <c r="G968" s="7" t="s">
        <v>9151</v>
      </c>
      <c r="H968" s="7" t="s">
        <v>9258</v>
      </c>
      <c r="I968" s="7" t="s">
        <v>9258</v>
      </c>
      <c r="J968" s="7" t="s">
        <v>9258</v>
      </c>
      <c r="K968" s="7" t="s">
        <v>9151</v>
      </c>
      <c r="L968" s="7" t="s">
        <v>9151</v>
      </c>
      <c r="M968" s="7" t="s">
        <v>9151</v>
      </c>
      <c r="N968" s="7" t="s">
        <v>9151</v>
      </c>
      <c r="O968" s="7" t="s">
        <v>9151</v>
      </c>
      <c r="P968" s="7" t="s">
        <v>9151</v>
      </c>
      <c r="Q968" s="7" t="s">
        <v>9151</v>
      </c>
      <c r="R968" s="7" t="s">
        <v>9151</v>
      </c>
      <c r="S968" s="7" t="s">
        <v>9151</v>
      </c>
      <c r="T968" s="7" t="s">
        <v>9151</v>
      </c>
      <c r="U968" s="7" t="s">
        <v>9151</v>
      </c>
      <c r="V968" s="7" t="s">
        <v>9151</v>
      </c>
      <c r="W968" s="7" t="s">
        <v>9151</v>
      </c>
      <c r="X968" s="7" t="s">
        <v>9151</v>
      </c>
      <c r="Y968" s="7" t="s">
        <v>9151</v>
      </c>
      <c r="Z968" s="7" t="s">
        <v>9151</v>
      </c>
      <c r="AA968" s="7">
        <v>1563064295</v>
      </c>
      <c r="AB968" s="7">
        <v>54.52</v>
      </c>
      <c r="AC968" s="7">
        <v>143.33000000000001</v>
      </c>
    </row>
    <row r="969" spans="1:29" x14ac:dyDescent="0.25">
      <c r="A969" s="7" t="s">
        <v>9151</v>
      </c>
      <c r="B969" s="7" t="s">
        <v>9151</v>
      </c>
      <c r="C969" s="7" t="s">
        <v>9151</v>
      </c>
      <c r="D969" s="7" t="s">
        <v>9151</v>
      </c>
      <c r="E969" s="7">
        <v>42.959874399999997</v>
      </c>
      <c r="F969" s="7">
        <v>-81.2353612</v>
      </c>
      <c r="G969" s="7" t="s">
        <v>9151</v>
      </c>
      <c r="H969" s="7" t="s">
        <v>9258</v>
      </c>
      <c r="I969" s="7" t="s">
        <v>9258</v>
      </c>
      <c r="J969" s="7" t="s">
        <v>9258</v>
      </c>
      <c r="K969" s="7" t="s">
        <v>9151</v>
      </c>
      <c r="L969" s="7" t="s">
        <v>9151</v>
      </c>
      <c r="M969" s="7" t="s">
        <v>9151</v>
      </c>
      <c r="N969" s="7" t="s">
        <v>9151</v>
      </c>
      <c r="O969" s="7" t="s">
        <v>9151</v>
      </c>
      <c r="P969" s="7" t="s">
        <v>9151</v>
      </c>
      <c r="Q969" s="7" t="s">
        <v>9151</v>
      </c>
      <c r="R969" s="7" t="s">
        <v>9151</v>
      </c>
      <c r="S969" s="7" t="s">
        <v>9151</v>
      </c>
      <c r="T969" s="7" t="s">
        <v>9151</v>
      </c>
      <c r="U969" s="7" t="s">
        <v>9151</v>
      </c>
      <c r="V969" s="7" t="s">
        <v>9151</v>
      </c>
      <c r="W969" s="7" t="s">
        <v>9151</v>
      </c>
      <c r="X969" s="7" t="s">
        <v>9151</v>
      </c>
      <c r="Y969" s="7" t="s">
        <v>9151</v>
      </c>
      <c r="Z969" s="7" t="s">
        <v>9151</v>
      </c>
      <c r="AA969" s="7">
        <v>1567195650</v>
      </c>
      <c r="AB969" s="7">
        <v>162.11000000000001</v>
      </c>
      <c r="AC969" s="7">
        <v>119.3</v>
      </c>
    </row>
    <row r="970" spans="1:29" x14ac:dyDescent="0.25">
      <c r="A970" s="7" t="s">
        <v>9151</v>
      </c>
      <c r="B970" s="7" t="s">
        <v>9151</v>
      </c>
      <c r="C970" s="7" t="s">
        <v>9151</v>
      </c>
      <c r="D970" s="7" t="s">
        <v>9151</v>
      </c>
      <c r="E970" s="7" t="s">
        <v>9258</v>
      </c>
      <c r="F970" s="7" t="s">
        <v>9258</v>
      </c>
      <c r="G970" s="7" t="s">
        <v>9258</v>
      </c>
      <c r="H970" s="7">
        <v>31.77</v>
      </c>
      <c r="I970" s="7">
        <v>-106.43</v>
      </c>
      <c r="J970" s="7" t="s">
        <v>9151</v>
      </c>
      <c r="K970" s="7" t="s">
        <v>9151</v>
      </c>
      <c r="L970" s="7" t="s">
        <v>9151</v>
      </c>
      <c r="M970" s="7" t="s">
        <v>9151</v>
      </c>
      <c r="N970" s="7" t="s">
        <v>9151</v>
      </c>
      <c r="O970" s="7" t="s">
        <v>9151</v>
      </c>
      <c r="P970" s="7" t="s">
        <v>9151</v>
      </c>
      <c r="Q970" s="7" t="s">
        <v>9151</v>
      </c>
      <c r="R970" s="7" t="s">
        <v>9151</v>
      </c>
      <c r="S970" s="7" t="s">
        <v>9151</v>
      </c>
      <c r="T970" s="7" t="s">
        <v>9151</v>
      </c>
      <c r="U970" s="7" t="s">
        <v>9151</v>
      </c>
      <c r="V970" s="7" t="s">
        <v>9151</v>
      </c>
      <c r="W970" s="7" t="s">
        <v>9151</v>
      </c>
      <c r="X970" s="7" t="s">
        <v>9151</v>
      </c>
      <c r="Y970" s="7" t="s">
        <v>9151</v>
      </c>
      <c r="Z970" s="7" t="s">
        <v>9151</v>
      </c>
      <c r="AA970" s="7" t="s">
        <v>9258</v>
      </c>
      <c r="AB970" s="7" t="s">
        <v>9258</v>
      </c>
      <c r="AC970" s="7" t="s">
        <v>9258</v>
      </c>
    </row>
    <row r="971" spans="1:29" x14ac:dyDescent="0.25">
      <c r="A971" s="7" t="s">
        <v>9151</v>
      </c>
      <c r="B971" s="7" t="s">
        <v>9151</v>
      </c>
      <c r="C971" s="7" t="s">
        <v>9151</v>
      </c>
      <c r="D971" s="7" t="s">
        <v>9151</v>
      </c>
      <c r="E971" s="7" t="s">
        <v>9258</v>
      </c>
      <c r="F971" s="7" t="s">
        <v>9258</v>
      </c>
      <c r="G971" s="7" t="s">
        <v>9258</v>
      </c>
      <c r="H971" s="7">
        <v>52.290201099999997</v>
      </c>
      <c r="I971" s="7">
        <v>22.4724915</v>
      </c>
      <c r="J971" s="7" t="s">
        <v>9151</v>
      </c>
      <c r="K971" s="7" t="s">
        <v>9151</v>
      </c>
      <c r="L971" s="7" t="s">
        <v>9151</v>
      </c>
      <c r="M971" s="7" t="s">
        <v>9151</v>
      </c>
      <c r="N971" s="7" t="s">
        <v>9151</v>
      </c>
      <c r="O971" s="7" t="s">
        <v>9151</v>
      </c>
      <c r="P971" s="7" t="s">
        <v>9151</v>
      </c>
      <c r="Q971" s="7" t="s">
        <v>9151</v>
      </c>
      <c r="R971" s="7" t="s">
        <v>9151</v>
      </c>
      <c r="S971" s="7" t="s">
        <v>9151</v>
      </c>
      <c r="T971" s="7" t="s">
        <v>9151</v>
      </c>
      <c r="U971" s="7" t="s">
        <v>9151</v>
      </c>
      <c r="V971" s="7" t="s">
        <v>9151</v>
      </c>
      <c r="W971" s="7" t="s">
        <v>9151</v>
      </c>
      <c r="X971" s="7" t="s">
        <v>9151</v>
      </c>
      <c r="Y971" s="7" t="s">
        <v>9151</v>
      </c>
      <c r="Z971" s="7" t="s">
        <v>9151</v>
      </c>
      <c r="AA971" s="7" t="s">
        <v>9258</v>
      </c>
      <c r="AB971" s="7" t="s">
        <v>9258</v>
      </c>
      <c r="AC971" s="7" t="s">
        <v>9258</v>
      </c>
    </row>
    <row r="972" spans="1:29" x14ac:dyDescent="0.25">
      <c r="A972" s="7" t="s">
        <v>9151</v>
      </c>
      <c r="B972" s="7" t="s">
        <v>9151</v>
      </c>
      <c r="C972" s="7" t="s">
        <v>9151</v>
      </c>
      <c r="D972" s="7" t="s">
        <v>9151</v>
      </c>
      <c r="E972" s="7" t="s">
        <v>9258</v>
      </c>
      <c r="F972" s="7" t="s">
        <v>9258</v>
      </c>
      <c r="G972" s="7" t="s">
        <v>9258</v>
      </c>
      <c r="H972" s="7">
        <v>33.347315999999999</v>
      </c>
      <c r="I972" s="7">
        <v>120.16365999999999</v>
      </c>
      <c r="J972" s="7" t="s">
        <v>9151</v>
      </c>
      <c r="K972" s="7" t="s">
        <v>9151</v>
      </c>
      <c r="L972" s="7" t="s">
        <v>9151</v>
      </c>
      <c r="M972" s="7" t="s">
        <v>9151</v>
      </c>
      <c r="N972" s="7" t="s">
        <v>9151</v>
      </c>
      <c r="O972" s="7" t="s">
        <v>9151</v>
      </c>
      <c r="P972" s="7" t="s">
        <v>9151</v>
      </c>
      <c r="Q972" s="7" t="s">
        <v>9151</v>
      </c>
      <c r="R972" s="7" t="s">
        <v>9151</v>
      </c>
      <c r="S972" s="7" t="s">
        <v>9151</v>
      </c>
      <c r="T972" s="7" t="s">
        <v>9151</v>
      </c>
      <c r="U972" s="7" t="s">
        <v>9151</v>
      </c>
      <c r="V972" s="7" t="s">
        <v>9151</v>
      </c>
      <c r="W972" s="7" t="s">
        <v>9151</v>
      </c>
      <c r="X972" s="7" t="s">
        <v>9151</v>
      </c>
      <c r="Y972" s="7" t="s">
        <v>9151</v>
      </c>
      <c r="Z972" s="7" t="s">
        <v>9151</v>
      </c>
      <c r="AA972" s="7" t="s">
        <v>9258</v>
      </c>
      <c r="AB972" s="7" t="s">
        <v>9258</v>
      </c>
      <c r="AC972" s="7" t="s">
        <v>9258</v>
      </c>
    </row>
    <row r="973" spans="1:29" x14ac:dyDescent="0.25">
      <c r="A973" s="7" t="s">
        <v>9151</v>
      </c>
      <c r="B973" s="7" t="s">
        <v>9151</v>
      </c>
      <c r="C973" s="7" t="s">
        <v>9151</v>
      </c>
      <c r="D973" s="7" t="s">
        <v>9151</v>
      </c>
      <c r="E973" s="7" t="s">
        <v>9258</v>
      </c>
      <c r="F973" s="7" t="s">
        <v>9258</v>
      </c>
      <c r="G973" s="7" t="s">
        <v>9258</v>
      </c>
      <c r="H973" s="7">
        <v>55.6188565</v>
      </c>
      <c r="I973" s="7">
        <v>74.045206800000003</v>
      </c>
      <c r="J973" s="7" t="s">
        <v>9151</v>
      </c>
      <c r="K973" s="7" t="s">
        <v>9151</v>
      </c>
      <c r="L973" s="7" t="s">
        <v>9151</v>
      </c>
      <c r="M973" s="7" t="s">
        <v>9151</v>
      </c>
      <c r="N973" s="7" t="s">
        <v>9151</v>
      </c>
      <c r="O973" s="7" t="s">
        <v>9151</v>
      </c>
      <c r="P973" s="7" t="s">
        <v>9151</v>
      </c>
      <c r="Q973" s="7" t="s">
        <v>9151</v>
      </c>
      <c r="R973" s="7" t="s">
        <v>9151</v>
      </c>
      <c r="S973" s="7" t="s">
        <v>9151</v>
      </c>
      <c r="T973" s="7" t="s">
        <v>9151</v>
      </c>
      <c r="U973" s="7" t="s">
        <v>9151</v>
      </c>
      <c r="V973" s="7" t="s">
        <v>9151</v>
      </c>
      <c r="W973" s="7" t="s">
        <v>9151</v>
      </c>
      <c r="X973" s="7" t="s">
        <v>9151</v>
      </c>
      <c r="Y973" s="7" t="s">
        <v>9151</v>
      </c>
      <c r="Z973" s="7" t="s">
        <v>9151</v>
      </c>
      <c r="AA973" s="7" t="s">
        <v>9258</v>
      </c>
      <c r="AB973" s="7" t="s">
        <v>9258</v>
      </c>
      <c r="AC973" s="7" t="s">
        <v>9258</v>
      </c>
    </row>
    <row r="974" spans="1:29" x14ac:dyDescent="0.25">
      <c r="A974" s="7" t="s">
        <v>9151</v>
      </c>
      <c r="B974" s="7" t="s">
        <v>9151</v>
      </c>
      <c r="C974" s="7" t="s">
        <v>9151</v>
      </c>
      <c r="D974" s="7" t="s">
        <v>9151</v>
      </c>
      <c r="E974" s="7" t="s">
        <v>9258</v>
      </c>
      <c r="F974" s="7" t="s">
        <v>9258</v>
      </c>
      <c r="G974" s="7" t="s">
        <v>9258</v>
      </c>
      <c r="H974" s="7">
        <v>13.291070700000001</v>
      </c>
      <c r="I974" s="7">
        <v>-87.300370599999994</v>
      </c>
      <c r="J974" s="7" t="s">
        <v>9151</v>
      </c>
      <c r="K974" s="7" t="s">
        <v>9151</v>
      </c>
      <c r="L974" s="7" t="s">
        <v>9151</v>
      </c>
      <c r="M974" s="7" t="s">
        <v>9151</v>
      </c>
      <c r="N974" s="7" t="s">
        <v>9151</v>
      </c>
      <c r="O974" s="7" t="s">
        <v>9151</v>
      </c>
      <c r="P974" s="7" t="s">
        <v>9151</v>
      </c>
      <c r="Q974" s="7" t="s">
        <v>9151</v>
      </c>
      <c r="R974" s="7" t="s">
        <v>9151</v>
      </c>
      <c r="S974" s="7" t="s">
        <v>9151</v>
      </c>
      <c r="T974" s="7" t="s">
        <v>9151</v>
      </c>
      <c r="U974" s="7" t="s">
        <v>9151</v>
      </c>
      <c r="V974" s="7" t="s">
        <v>9151</v>
      </c>
      <c r="W974" s="7" t="s">
        <v>9151</v>
      </c>
      <c r="X974" s="7" t="s">
        <v>9151</v>
      </c>
      <c r="Y974" s="7" t="s">
        <v>9151</v>
      </c>
      <c r="Z974" s="7" t="s">
        <v>9151</v>
      </c>
      <c r="AA974" s="7" t="s">
        <v>9258</v>
      </c>
      <c r="AB974" s="7" t="s">
        <v>9258</v>
      </c>
      <c r="AC974" s="7" t="s">
        <v>9258</v>
      </c>
    </row>
    <row r="975" spans="1:29" x14ac:dyDescent="0.25">
      <c r="A975" s="7" t="s">
        <v>9151</v>
      </c>
      <c r="B975" s="7" t="s">
        <v>9151</v>
      </c>
      <c r="C975" s="7" t="s">
        <v>9151</v>
      </c>
      <c r="D975" s="7" t="s">
        <v>9151</v>
      </c>
      <c r="E975" s="7">
        <v>31.476202000000001</v>
      </c>
      <c r="F975" s="7">
        <v>92.051238999999995</v>
      </c>
      <c r="G975" s="7" t="s">
        <v>9151</v>
      </c>
      <c r="H975" s="7" t="s">
        <v>9258</v>
      </c>
      <c r="I975" s="7" t="s">
        <v>9258</v>
      </c>
      <c r="J975" s="7" t="s">
        <v>9258</v>
      </c>
      <c r="K975" s="7" t="s">
        <v>9151</v>
      </c>
      <c r="L975" s="7" t="s">
        <v>9151</v>
      </c>
      <c r="M975" s="7" t="s">
        <v>9151</v>
      </c>
      <c r="N975" s="7" t="s">
        <v>9151</v>
      </c>
      <c r="O975" s="7" t="s">
        <v>9151</v>
      </c>
      <c r="P975" s="7" t="s">
        <v>9151</v>
      </c>
      <c r="Q975" s="7" t="s">
        <v>9151</v>
      </c>
      <c r="R975" s="7" t="s">
        <v>9151</v>
      </c>
      <c r="S975" s="7" t="s">
        <v>9151</v>
      </c>
      <c r="T975" s="7" t="s">
        <v>9151</v>
      </c>
      <c r="U975" s="7" t="s">
        <v>9151</v>
      </c>
      <c r="V975" s="7" t="s">
        <v>9151</v>
      </c>
      <c r="W975" s="7" t="s">
        <v>9151</v>
      </c>
      <c r="X975" s="7" t="s">
        <v>9151</v>
      </c>
      <c r="Y975" s="7" t="s">
        <v>9151</v>
      </c>
      <c r="Z975" s="7" t="s">
        <v>9151</v>
      </c>
      <c r="AA975" s="7">
        <v>1547353657</v>
      </c>
      <c r="AB975" s="7">
        <v>199.86</v>
      </c>
      <c r="AC975" s="7">
        <v>11.07</v>
      </c>
    </row>
    <row r="976" spans="1:29" x14ac:dyDescent="0.25">
      <c r="A976" s="7" t="s">
        <v>9151</v>
      </c>
      <c r="B976" s="7" t="s">
        <v>9151</v>
      </c>
      <c r="C976" s="7" t="s">
        <v>9151</v>
      </c>
      <c r="D976" s="7" t="s">
        <v>9151</v>
      </c>
      <c r="E976" s="7">
        <v>12.4544798</v>
      </c>
      <c r="F976" s="7">
        <v>7.4976535999999996</v>
      </c>
      <c r="G976" s="7" t="s">
        <v>9151</v>
      </c>
      <c r="H976" s="7" t="s">
        <v>9258</v>
      </c>
      <c r="I976" s="7" t="s">
        <v>9258</v>
      </c>
      <c r="J976" s="7" t="s">
        <v>9258</v>
      </c>
      <c r="K976" s="7" t="s">
        <v>9151</v>
      </c>
      <c r="L976" s="7" t="s">
        <v>9151</v>
      </c>
      <c r="M976" s="7" t="s">
        <v>9151</v>
      </c>
      <c r="N976" s="7" t="s">
        <v>9151</v>
      </c>
      <c r="O976" s="7" t="s">
        <v>9151</v>
      </c>
      <c r="P976" s="7" t="s">
        <v>9151</v>
      </c>
      <c r="Q976" s="7" t="s">
        <v>9151</v>
      </c>
      <c r="R976" s="7" t="s">
        <v>9151</v>
      </c>
      <c r="S976" s="7" t="s">
        <v>9151</v>
      </c>
      <c r="T976" s="7" t="s">
        <v>9151</v>
      </c>
      <c r="U976" s="7" t="s">
        <v>9151</v>
      </c>
      <c r="V976" s="7" t="s">
        <v>9151</v>
      </c>
      <c r="W976" s="7" t="s">
        <v>9151</v>
      </c>
      <c r="X976" s="7" t="s">
        <v>9151</v>
      </c>
      <c r="Y976" s="7" t="s">
        <v>9151</v>
      </c>
      <c r="Z976" s="7" t="s">
        <v>9151</v>
      </c>
      <c r="AA976" s="7">
        <v>1547353716</v>
      </c>
      <c r="AB976" s="7">
        <v>199.86</v>
      </c>
      <c r="AC976" s="7">
        <v>11.07</v>
      </c>
    </row>
    <row r="977" spans="1:29" x14ac:dyDescent="0.25">
      <c r="A977" s="7" t="s">
        <v>9151</v>
      </c>
      <c r="B977" s="7" t="s">
        <v>9151</v>
      </c>
      <c r="C977" s="7" t="s">
        <v>9151</v>
      </c>
      <c r="D977" s="7" t="s">
        <v>9151</v>
      </c>
      <c r="E977" s="7">
        <v>-10.10712</v>
      </c>
      <c r="F977" s="7">
        <v>-76.601273000000006</v>
      </c>
      <c r="G977" s="7" t="s">
        <v>9151</v>
      </c>
      <c r="H977" s="7" t="s">
        <v>9258</v>
      </c>
      <c r="I977" s="7" t="s">
        <v>9258</v>
      </c>
      <c r="J977" s="7" t="s">
        <v>9258</v>
      </c>
      <c r="K977" s="7" t="s">
        <v>9151</v>
      </c>
      <c r="L977" s="7" t="s">
        <v>9151</v>
      </c>
      <c r="M977" s="7" t="s">
        <v>9151</v>
      </c>
      <c r="N977" s="7" t="s">
        <v>9151</v>
      </c>
      <c r="O977" s="7" t="s">
        <v>9151</v>
      </c>
      <c r="P977" s="7" t="s">
        <v>9151</v>
      </c>
      <c r="Q977" s="7" t="s">
        <v>9151</v>
      </c>
      <c r="R977" s="7" t="s">
        <v>9151</v>
      </c>
      <c r="S977" s="7" t="s">
        <v>9151</v>
      </c>
      <c r="T977" s="7" t="s">
        <v>9151</v>
      </c>
      <c r="U977" s="7" t="s">
        <v>9151</v>
      </c>
      <c r="V977" s="7" t="s">
        <v>9151</v>
      </c>
      <c r="W977" s="7" t="s">
        <v>9151</v>
      </c>
      <c r="X977" s="7" t="s">
        <v>9151</v>
      </c>
      <c r="Y977" s="7" t="s">
        <v>9151</v>
      </c>
      <c r="Z977" s="7" t="s">
        <v>9151</v>
      </c>
      <c r="AA977" s="7">
        <v>1547353700</v>
      </c>
      <c r="AB977" s="7">
        <v>199.86</v>
      </c>
      <c r="AC977" s="7">
        <v>11.07</v>
      </c>
    </row>
    <row r="978" spans="1:29" x14ac:dyDescent="0.25">
      <c r="A978" s="7" t="s">
        <v>9151</v>
      </c>
      <c r="B978" s="7" t="s">
        <v>9151</v>
      </c>
      <c r="C978" s="7" t="s">
        <v>9151</v>
      </c>
      <c r="D978" s="7" t="s">
        <v>9151</v>
      </c>
      <c r="E978" s="7">
        <v>-20.698429900000001</v>
      </c>
      <c r="F978" s="7">
        <v>-44.8256777</v>
      </c>
      <c r="G978" s="7" t="s">
        <v>9151</v>
      </c>
      <c r="H978" s="7" t="s">
        <v>9258</v>
      </c>
      <c r="I978" s="7" t="s">
        <v>9258</v>
      </c>
      <c r="J978" s="7" t="s">
        <v>9258</v>
      </c>
      <c r="K978" s="7" t="s">
        <v>9151</v>
      </c>
      <c r="L978" s="7" t="s">
        <v>9151</v>
      </c>
      <c r="M978" s="7" t="s">
        <v>9151</v>
      </c>
      <c r="N978" s="7" t="s">
        <v>9151</v>
      </c>
      <c r="O978" s="7" t="s">
        <v>9151</v>
      </c>
      <c r="P978" s="7" t="s">
        <v>9151</v>
      </c>
      <c r="Q978" s="7" t="s">
        <v>9151</v>
      </c>
      <c r="R978" s="7" t="s">
        <v>9151</v>
      </c>
      <c r="S978" s="7" t="s">
        <v>9151</v>
      </c>
      <c r="T978" s="7" t="s">
        <v>9151</v>
      </c>
      <c r="U978" s="7" t="s">
        <v>9151</v>
      </c>
      <c r="V978" s="7" t="s">
        <v>9151</v>
      </c>
      <c r="W978" s="7" t="s">
        <v>9151</v>
      </c>
      <c r="X978" s="7" t="s">
        <v>9151</v>
      </c>
      <c r="Y978" s="7" t="s">
        <v>9151</v>
      </c>
      <c r="Z978" s="7" t="s">
        <v>9151</v>
      </c>
      <c r="AA978" s="7">
        <v>1547353696</v>
      </c>
      <c r="AB978" s="7">
        <v>199.86</v>
      </c>
      <c r="AC978" s="7">
        <v>11.07</v>
      </c>
    </row>
    <row r="979" spans="1:29" x14ac:dyDescent="0.25">
      <c r="A979" s="7" t="s">
        <v>9151</v>
      </c>
      <c r="B979" s="7" t="s">
        <v>9151</v>
      </c>
      <c r="C979" s="7" t="s">
        <v>9151</v>
      </c>
      <c r="D979" s="7" t="s">
        <v>9151</v>
      </c>
      <c r="E979" s="7">
        <v>30.606033</v>
      </c>
      <c r="F979" s="7">
        <v>118.297302</v>
      </c>
      <c r="G979" s="7" t="s">
        <v>9151</v>
      </c>
      <c r="H979" s="7" t="s">
        <v>9258</v>
      </c>
      <c r="I979" s="7" t="s">
        <v>9258</v>
      </c>
      <c r="J979" s="7" t="s">
        <v>9258</v>
      </c>
      <c r="K979" s="7" t="s">
        <v>9151</v>
      </c>
      <c r="L979" s="7" t="s">
        <v>9151</v>
      </c>
      <c r="M979" s="7" t="s">
        <v>9151</v>
      </c>
      <c r="N979" s="7" t="s">
        <v>9151</v>
      </c>
      <c r="O979" s="7" t="s">
        <v>9151</v>
      </c>
      <c r="P979" s="7" t="s">
        <v>9151</v>
      </c>
      <c r="Q979" s="7" t="s">
        <v>9151</v>
      </c>
      <c r="R979" s="7" t="s">
        <v>9151</v>
      </c>
      <c r="S979" s="7" t="s">
        <v>9151</v>
      </c>
      <c r="T979" s="7" t="s">
        <v>9151</v>
      </c>
      <c r="U979" s="7" t="s">
        <v>9151</v>
      </c>
      <c r="V979" s="7" t="s">
        <v>9151</v>
      </c>
      <c r="W979" s="7" t="s">
        <v>9151</v>
      </c>
      <c r="X979" s="7" t="s">
        <v>9151</v>
      </c>
      <c r="Y979" s="7" t="s">
        <v>9151</v>
      </c>
      <c r="Z979" s="7" t="s">
        <v>9151</v>
      </c>
      <c r="AA979" s="7">
        <v>1547353707</v>
      </c>
      <c r="AB979" s="7">
        <v>199.86</v>
      </c>
      <c r="AC979" s="7">
        <v>11.07</v>
      </c>
    </row>
    <row r="980" spans="1:29" x14ac:dyDescent="0.25">
      <c r="A980" s="7" t="s">
        <v>9151</v>
      </c>
      <c r="B980" s="7" t="s">
        <v>9151</v>
      </c>
      <c r="C980" s="7" t="s">
        <v>9151</v>
      </c>
      <c r="D980" s="7" t="s">
        <v>9151</v>
      </c>
      <c r="E980" s="7">
        <v>8.3802672000000005</v>
      </c>
      <c r="F980" s="7">
        <v>-71.784489300000004</v>
      </c>
      <c r="G980" s="7" t="s">
        <v>9151</v>
      </c>
      <c r="H980" s="7" t="s">
        <v>9258</v>
      </c>
      <c r="I980" s="7" t="s">
        <v>9258</v>
      </c>
      <c r="J980" s="7" t="s">
        <v>9258</v>
      </c>
      <c r="K980" s="7" t="s">
        <v>9151</v>
      </c>
      <c r="L980" s="7" t="s">
        <v>9151</v>
      </c>
      <c r="M980" s="7" t="s">
        <v>9151</v>
      </c>
      <c r="N980" s="7" t="s">
        <v>9151</v>
      </c>
      <c r="O980" s="7" t="s">
        <v>9151</v>
      </c>
      <c r="P980" s="7" t="s">
        <v>9151</v>
      </c>
      <c r="Q980" s="7" t="s">
        <v>9151</v>
      </c>
      <c r="R980" s="7" t="s">
        <v>9151</v>
      </c>
      <c r="S980" s="7" t="s">
        <v>9151</v>
      </c>
      <c r="T980" s="7" t="s">
        <v>9151</v>
      </c>
      <c r="U980" s="7" t="s">
        <v>9151</v>
      </c>
      <c r="V980" s="7" t="s">
        <v>9151</v>
      </c>
      <c r="W980" s="7" t="s">
        <v>9151</v>
      </c>
      <c r="X980" s="7" t="s">
        <v>9151</v>
      </c>
      <c r="Y980" s="7" t="s">
        <v>9151</v>
      </c>
      <c r="Z980" s="7" t="s">
        <v>9151</v>
      </c>
      <c r="AA980" s="7">
        <v>1554738097</v>
      </c>
      <c r="AB980" s="7">
        <v>178</v>
      </c>
      <c r="AC980" s="7">
        <v>89.17</v>
      </c>
    </row>
    <row r="981" spans="1:29" x14ac:dyDescent="0.25">
      <c r="A981" s="7" t="s">
        <v>9151</v>
      </c>
      <c r="B981" s="7" t="s">
        <v>9151</v>
      </c>
      <c r="C981" s="7" t="s">
        <v>9151</v>
      </c>
      <c r="D981" s="7" t="s">
        <v>9151</v>
      </c>
      <c r="E981" s="7">
        <v>22.149009</v>
      </c>
      <c r="F981" s="7">
        <v>113.217268</v>
      </c>
      <c r="G981" s="7" t="s">
        <v>9151</v>
      </c>
      <c r="H981" s="7" t="s">
        <v>9258</v>
      </c>
      <c r="I981" s="7" t="s">
        <v>9258</v>
      </c>
      <c r="J981" s="7" t="s">
        <v>9258</v>
      </c>
      <c r="K981" s="7" t="s">
        <v>9151</v>
      </c>
      <c r="L981" s="7" t="s">
        <v>9151</v>
      </c>
      <c r="M981" s="7" t="s">
        <v>9151</v>
      </c>
      <c r="N981" s="7" t="s">
        <v>9151</v>
      </c>
      <c r="O981" s="7" t="s">
        <v>9151</v>
      </c>
      <c r="P981" s="7" t="s">
        <v>9151</v>
      </c>
      <c r="Q981" s="7" t="s">
        <v>9151</v>
      </c>
      <c r="R981" s="7" t="s">
        <v>9151</v>
      </c>
      <c r="S981" s="7" t="s">
        <v>9151</v>
      </c>
      <c r="T981" s="7" t="s">
        <v>9151</v>
      </c>
      <c r="U981" s="7" t="s">
        <v>9151</v>
      </c>
      <c r="V981" s="7" t="s">
        <v>9151</v>
      </c>
      <c r="W981" s="7" t="s">
        <v>9151</v>
      </c>
      <c r="X981" s="7" t="s">
        <v>9151</v>
      </c>
      <c r="Y981" s="7" t="s">
        <v>9151</v>
      </c>
      <c r="Z981" s="7" t="s">
        <v>9151</v>
      </c>
      <c r="AA981" s="7">
        <v>1554738087</v>
      </c>
      <c r="AB981" s="7">
        <v>178</v>
      </c>
      <c r="AC981" s="7">
        <v>89.17</v>
      </c>
    </row>
    <row r="982" spans="1:29" x14ac:dyDescent="0.25">
      <c r="A982" s="7" t="s">
        <v>9151</v>
      </c>
      <c r="B982" s="7" t="s">
        <v>9151</v>
      </c>
      <c r="C982" s="7" t="s">
        <v>9151</v>
      </c>
      <c r="D982" s="7" t="s">
        <v>9151</v>
      </c>
      <c r="E982" s="7">
        <v>42.389073500000002</v>
      </c>
      <c r="F982" s="7">
        <v>47.989769099999997</v>
      </c>
      <c r="G982" s="7" t="s">
        <v>9151</v>
      </c>
      <c r="H982" s="7" t="s">
        <v>9258</v>
      </c>
      <c r="I982" s="7" t="s">
        <v>9258</v>
      </c>
      <c r="J982" s="7" t="s">
        <v>9258</v>
      </c>
      <c r="K982" s="7" t="s">
        <v>9151</v>
      </c>
      <c r="L982" s="7" t="s">
        <v>9151</v>
      </c>
      <c r="M982" s="7" t="s">
        <v>9151</v>
      </c>
      <c r="N982" s="7" t="s">
        <v>9151</v>
      </c>
      <c r="O982" s="7" t="s">
        <v>9151</v>
      </c>
      <c r="P982" s="7" t="s">
        <v>9151</v>
      </c>
      <c r="Q982" s="7" t="s">
        <v>9151</v>
      </c>
      <c r="R982" s="7" t="s">
        <v>9151</v>
      </c>
      <c r="S982" s="7" t="s">
        <v>9151</v>
      </c>
      <c r="T982" s="7" t="s">
        <v>9151</v>
      </c>
      <c r="U982" s="7" t="s">
        <v>9151</v>
      </c>
      <c r="V982" s="7" t="s">
        <v>9151</v>
      </c>
      <c r="W982" s="7" t="s">
        <v>9151</v>
      </c>
      <c r="X982" s="7" t="s">
        <v>9151</v>
      </c>
      <c r="Y982" s="7" t="s">
        <v>9151</v>
      </c>
      <c r="Z982" s="7" t="s">
        <v>9151</v>
      </c>
      <c r="AA982" s="7">
        <v>1554738093</v>
      </c>
      <c r="AB982" s="7">
        <v>178</v>
      </c>
      <c r="AC982" s="7">
        <v>89.17</v>
      </c>
    </row>
    <row r="983" spans="1:29" x14ac:dyDescent="0.25">
      <c r="A983" s="7" t="s">
        <v>9151</v>
      </c>
      <c r="B983" s="7" t="s">
        <v>9151</v>
      </c>
      <c r="C983" s="7" t="s">
        <v>9151</v>
      </c>
      <c r="D983" s="7" t="s">
        <v>9151</v>
      </c>
      <c r="E983" s="7" t="s">
        <v>9258</v>
      </c>
      <c r="F983" s="7" t="s">
        <v>9258</v>
      </c>
      <c r="G983" s="7" t="s">
        <v>9258</v>
      </c>
      <c r="H983" s="7">
        <v>-8.0521999999999991</v>
      </c>
      <c r="I983" s="7">
        <v>112.4885</v>
      </c>
      <c r="J983" s="7" t="s">
        <v>9151</v>
      </c>
      <c r="K983" s="7" t="s">
        <v>9151</v>
      </c>
      <c r="L983" s="7" t="s">
        <v>9151</v>
      </c>
      <c r="M983" s="7" t="s">
        <v>9151</v>
      </c>
      <c r="N983" s="7" t="s">
        <v>9151</v>
      </c>
      <c r="O983" s="7" t="s">
        <v>9151</v>
      </c>
      <c r="P983" s="7" t="s">
        <v>9151</v>
      </c>
      <c r="Q983" s="7" t="s">
        <v>9151</v>
      </c>
      <c r="R983" s="7" t="s">
        <v>9151</v>
      </c>
      <c r="S983" s="7" t="s">
        <v>9151</v>
      </c>
      <c r="T983" s="7" t="s">
        <v>9151</v>
      </c>
      <c r="U983" s="7" t="s">
        <v>9151</v>
      </c>
      <c r="V983" s="7" t="s">
        <v>9151</v>
      </c>
      <c r="W983" s="7" t="s">
        <v>9151</v>
      </c>
      <c r="X983" s="7" t="s">
        <v>9151</v>
      </c>
      <c r="Y983" s="7" t="s">
        <v>9151</v>
      </c>
      <c r="Z983" s="7" t="s">
        <v>9151</v>
      </c>
      <c r="AA983" s="7" t="s">
        <v>9258</v>
      </c>
      <c r="AB983" s="7" t="s">
        <v>9258</v>
      </c>
      <c r="AC983" s="7" t="s">
        <v>9258</v>
      </c>
    </row>
    <row r="984" spans="1:29" x14ac:dyDescent="0.25">
      <c r="A984" s="7" t="s">
        <v>9151</v>
      </c>
      <c r="B984" s="7" t="s">
        <v>9151</v>
      </c>
      <c r="C984" s="7" t="s">
        <v>9151</v>
      </c>
      <c r="D984" s="7" t="s">
        <v>9151</v>
      </c>
      <c r="E984" s="7" t="s">
        <v>9258</v>
      </c>
      <c r="F984" s="7" t="s">
        <v>9258</v>
      </c>
      <c r="G984" s="7" t="s">
        <v>9258</v>
      </c>
      <c r="H984" s="7">
        <v>-11.806679000000001</v>
      </c>
      <c r="I984" s="7">
        <v>-77.165771599999999</v>
      </c>
      <c r="J984" s="7" t="s">
        <v>9151</v>
      </c>
      <c r="K984" s="7" t="s">
        <v>9151</v>
      </c>
      <c r="L984" s="7" t="s">
        <v>9151</v>
      </c>
      <c r="M984" s="7" t="s">
        <v>9151</v>
      </c>
      <c r="N984" s="7" t="s">
        <v>9151</v>
      </c>
      <c r="O984" s="7" t="s">
        <v>9151</v>
      </c>
      <c r="P984" s="7" t="s">
        <v>9151</v>
      </c>
      <c r="Q984" s="7" t="s">
        <v>9151</v>
      </c>
      <c r="R984" s="7" t="s">
        <v>9151</v>
      </c>
      <c r="S984" s="7" t="s">
        <v>9151</v>
      </c>
      <c r="T984" s="7" t="s">
        <v>9151</v>
      </c>
      <c r="U984" s="7" t="s">
        <v>9151</v>
      </c>
      <c r="V984" s="7" t="s">
        <v>9151</v>
      </c>
      <c r="W984" s="7" t="s">
        <v>9151</v>
      </c>
      <c r="X984" s="7" t="s">
        <v>9151</v>
      </c>
      <c r="Y984" s="7" t="s">
        <v>9151</v>
      </c>
      <c r="Z984" s="7" t="s">
        <v>9151</v>
      </c>
      <c r="AA984" s="7" t="s">
        <v>9258</v>
      </c>
      <c r="AB984" s="7" t="s">
        <v>9258</v>
      </c>
      <c r="AC984" s="7" t="s">
        <v>9258</v>
      </c>
    </row>
    <row r="985" spans="1:29" x14ac:dyDescent="0.25">
      <c r="A985" s="7" t="s">
        <v>9151</v>
      </c>
      <c r="B985" s="7" t="s">
        <v>9151</v>
      </c>
      <c r="C985" s="7" t="s">
        <v>9151</v>
      </c>
      <c r="D985" s="7" t="s">
        <v>9151</v>
      </c>
      <c r="E985" s="7" t="s">
        <v>9258</v>
      </c>
      <c r="F985" s="7" t="s">
        <v>9258</v>
      </c>
      <c r="G985" s="7" t="s">
        <v>9258</v>
      </c>
      <c r="H985" s="7">
        <v>-11.807363199999999</v>
      </c>
      <c r="I985" s="7">
        <v>-39.380915199999997</v>
      </c>
      <c r="J985" s="7" t="s">
        <v>9151</v>
      </c>
      <c r="K985" s="7" t="s">
        <v>9151</v>
      </c>
      <c r="L985" s="7" t="s">
        <v>9151</v>
      </c>
      <c r="M985" s="7" t="s">
        <v>9151</v>
      </c>
      <c r="N985" s="7" t="s">
        <v>9151</v>
      </c>
      <c r="O985" s="7" t="s">
        <v>9151</v>
      </c>
      <c r="P985" s="7" t="s">
        <v>9151</v>
      </c>
      <c r="Q985" s="7" t="s">
        <v>9151</v>
      </c>
      <c r="R985" s="7" t="s">
        <v>9151</v>
      </c>
      <c r="S985" s="7" t="s">
        <v>9151</v>
      </c>
      <c r="T985" s="7" t="s">
        <v>9151</v>
      </c>
      <c r="U985" s="7" t="s">
        <v>9151</v>
      </c>
      <c r="V985" s="7" t="s">
        <v>9151</v>
      </c>
      <c r="W985" s="7" t="s">
        <v>9151</v>
      </c>
      <c r="X985" s="7" t="s">
        <v>9151</v>
      </c>
      <c r="Y985" s="7" t="s">
        <v>9151</v>
      </c>
      <c r="Z985" s="7" t="s">
        <v>9151</v>
      </c>
      <c r="AA985" s="7" t="s">
        <v>9258</v>
      </c>
      <c r="AB985" s="7" t="s">
        <v>9258</v>
      </c>
      <c r="AC985" s="7" t="s">
        <v>9258</v>
      </c>
    </row>
    <row r="986" spans="1:29" x14ac:dyDescent="0.25">
      <c r="A986" s="7" t="s">
        <v>9151</v>
      </c>
      <c r="B986" s="7" t="s">
        <v>9151</v>
      </c>
      <c r="C986" s="7" t="s">
        <v>9151</v>
      </c>
      <c r="D986" s="7" t="s">
        <v>9151</v>
      </c>
      <c r="E986" s="7" t="s">
        <v>9258</v>
      </c>
      <c r="F986" s="7" t="s">
        <v>9258</v>
      </c>
      <c r="G986" s="7" t="s">
        <v>9258</v>
      </c>
      <c r="H986" s="7">
        <v>48.9755228</v>
      </c>
      <c r="I986" s="7">
        <v>140.26535469999999</v>
      </c>
      <c r="J986" s="7" t="s">
        <v>9151</v>
      </c>
      <c r="K986" s="7" t="s">
        <v>9151</v>
      </c>
      <c r="L986" s="7" t="s">
        <v>9151</v>
      </c>
      <c r="M986" s="7" t="s">
        <v>9151</v>
      </c>
      <c r="N986" s="7" t="s">
        <v>9151</v>
      </c>
      <c r="O986" s="7" t="s">
        <v>9151</v>
      </c>
      <c r="P986" s="7" t="s">
        <v>9151</v>
      </c>
      <c r="Q986" s="7" t="s">
        <v>9151</v>
      </c>
      <c r="R986" s="7" t="s">
        <v>9151</v>
      </c>
      <c r="S986" s="7" t="s">
        <v>9151</v>
      </c>
      <c r="T986" s="7" t="s">
        <v>9151</v>
      </c>
      <c r="U986" s="7" t="s">
        <v>9151</v>
      </c>
      <c r="V986" s="7" t="s">
        <v>9151</v>
      </c>
      <c r="W986" s="7" t="s">
        <v>9151</v>
      </c>
      <c r="X986" s="7" t="s">
        <v>9151</v>
      </c>
      <c r="Y986" s="7" t="s">
        <v>9151</v>
      </c>
      <c r="Z986" s="7" t="s">
        <v>9151</v>
      </c>
      <c r="AA986" s="7" t="s">
        <v>9258</v>
      </c>
      <c r="AB986" s="7" t="s">
        <v>9258</v>
      </c>
      <c r="AC986" s="7" t="s">
        <v>9258</v>
      </c>
    </row>
    <row r="987" spans="1:29" x14ac:dyDescent="0.25">
      <c r="A987" s="7" t="s">
        <v>9151</v>
      </c>
      <c r="B987" s="7" t="s">
        <v>9151</v>
      </c>
      <c r="C987" s="7" t="s">
        <v>9151</v>
      </c>
      <c r="D987" s="7" t="s">
        <v>9151</v>
      </c>
      <c r="E987" s="7" t="s">
        <v>9258</v>
      </c>
      <c r="F987" s="7" t="s">
        <v>9258</v>
      </c>
      <c r="G987" s="7" t="s">
        <v>9258</v>
      </c>
      <c r="H987" s="7">
        <v>-45.840500499999997</v>
      </c>
      <c r="I987" s="7">
        <v>-67.468647500000003</v>
      </c>
      <c r="J987" s="7" t="s">
        <v>9151</v>
      </c>
      <c r="K987" s="7" t="s">
        <v>9151</v>
      </c>
      <c r="L987" s="7" t="s">
        <v>9151</v>
      </c>
      <c r="M987" s="7" t="s">
        <v>9151</v>
      </c>
      <c r="N987" s="7" t="s">
        <v>9151</v>
      </c>
      <c r="O987" s="7" t="s">
        <v>9151</v>
      </c>
      <c r="P987" s="7" t="s">
        <v>9151</v>
      </c>
      <c r="Q987" s="7" t="s">
        <v>9151</v>
      </c>
      <c r="R987" s="7" t="s">
        <v>9151</v>
      </c>
      <c r="S987" s="7" t="s">
        <v>9151</v>
      </c>
      <c r="T987" s="7" t="s">
        <v>9151</v>
      </c>
      <c r="U987" s="7" t="s">
        <v>9151</v>
      </c>
      <c r="V987" s="7" t="s">
        <v>9151</v>
      </c>
      <c r="W987" s="7" t="s">
        <v>9151</v>
      </c>
      <c r="X987" s="7" t="s">
        <v>9151</v>
      </c>
      <c r="Y987" s="7" t="s">
        <v>9151</v>
      </c>
      <c r="Z987" s="7" t="s">
        <v>9151</v>
      </c>
      <c r="AA987" s="7" t="s">
        <v>9258</v>
      </c>
      <c r="AB987" s="7" t="s">
        <v>9258</v>
      </c>
      <c r="AC987" s="7" t="s">
        <v>9258</v>
      </c>
    </row>
    <row r="988" spans="1:29" x14ac:dyDescent="0.25">
      <c r="A988" s="7" t="s">
        <v>9151</v>
      </c>
      <c r="B988" s="7" t="s">
        <v>9151</v>
      </c>
      <c r="C988" s="7" t="s">
        <v>9151</v>
      </c>
      <c r="D988" s="7" t="s">
        <v>9151</v>
      </c>
      <c r="E988" s="7">
        <v>55.121132299999999</v>
      </c>
      <c r="F988" s="7">
        <v>60.072230400000002</v>
      </c>
      <c r="G988" s="7" t="s">
        <v>9151</v>
      </c>
      <c r="H988" s="7" t="s">
        <v>9258</v>
      </c>
      <c r="I988" s="7" t="s">
        <v>9258</v>
      </c>
      <c r="J988" s="7" t="s">
        <v>9258</v>
      </c>
      <c r="K988" s="7" t="s">
        <v>9151</v>
      </c>
      <c r="L988" s="7" t="s">
        <v>9151</v>
      </c>
      <c r="M988" s="7" t="s">
        <v>9151</v>
      </c>
      <c r="N988" s="7" t="s">
        <v>9151</v>
      </c>
      <c r="O988" s="7" t="s">
        <v>9151</v>
      </c>
      <c r="P988" s="7" t="s">
        <v>9151</v>
      </c>
      <c r="Q988" s="7" t="s">
        <v>9151</v>
      </c>
      <c r="R988" s="7" t="s">
        <v>9151</v>
      </c>
      <c r="S988" s="7" t="s">
        <v>9151</v>
      </c>
      <c r="T988" s="7" t="s">
        <v>9151</v>
      </c>
      <c r="U988" s="7" t="s">
        <v>9151</v>
      </c>
      <c r="V988" s="7" t="s">
        <v>9151</v>
      </c>
      <c r="W988" s="7" t="s">
        <v>9151</v>
      </c>
      <c r="X988" s="7" t="s">
        <v>9151</v>
      </c>
      <c r="Y988" s="7" t="s">
        <v>9151</v>
      </c>
      <c r="Z988" s="7" t="s">
        <v>9151</v>
      </c>
      <c r="AA988" s="7">
        <v>1569761731</v>
      </c>
      <c r="AB988" s="7">
        <v>117.01</v>
      </c>
      <c r="AC988" s="7">
        <v>68.709999999999994</v>
      </c>
    </row>
    <row r="989" spans="1:29" x14ac:dyDescent="0.25">
      <c r="A989" s="7" t="s">
        <v>9151</v>
      </c>
      <c r="B989" s="7" t="s">
        <v>9151</v>
      </c>
      <c r="C989" s="7" t="s">
        <v>9151</v>
      </c>
      <c r="D989" s="7" t="s">
        <v>9151</v>
      </c>
      <c r="E989" s="7">
        <v>25.941707999999998</v>
      </c>
      <c r="F989" s="7">
        <v>119.560304</v>
      </c>
      <c r="G989" s="7" t="s">
        <v>9151</v>
      </c>
      <c r="H989" s="7" t="s">
        <v>9258</v>
      </c>
      <c r="I989" s="7" t="s">
        <v>9258</v>
      </c>
      <c r="J989" s="7" t="s">
        <v>9258</v>
      </c>
      <c r="K989" s="7" t="s">
        <v>9151</v>
      </c>
      <c r="L989" s="7" t="s">
        <v>9151</v>
      </c>
      <c r="M989" s="7" t="s">
        <v>9151</v>
      </c>
      <c r="N989" s="7" t="s">
        <v>9151</v>
      </c>
      <c r="O989" s="7" t="s">
        <v>9151</v>
      </c>
      <c r="P989" s="7" t="s">
        <v>9151</v>
      </c>
      <c r="Q989" s="7" t="s">
        <v>9151</v>
      </c>
      <c r="R989" s="7" t="s">
        <v>9151</v>
      </c>
      <c r="S989" s="7" t="s">
        <v>9151</v>
      </c>
      <c r="T989" s="7" t="s">
        <v>9151</v>
      </c>
      <c r="U989" s="7" t="s">
        <v>9151</v>
      </c>
      <c r="V989" s="7" t="s">
        <v>9151</v>
      </c>
      <c r="W989" s="7" t="s">
        <v>9151</v>
      </c>
      <c r="X989" s="7" t="s">
        <v>9151</v>
      </c>
      <c r="Y989" s="7" t="s">
        <v>9151</v>
      </c>
      <c r="Z989" s="7" t="s">
        <v>9151</v>
      </c>
      <c r="AA989" s="7">
        <v>1569761708</v>
      </c>
      <c r="AB989" s="7">
        <v>117.01</v>
      </c>
      <c r="AC989" s="7">
        <v>68.709999999999994</v>
      </c>
    </row>
    <row r="990" spans="1:29" x14ac:dyDescent="0.25">
      <c r="A990" s="7" t="s">
        <v>9151</v>
      </c>
      <c r="B990" s="7" t="s">
        <v>9151</v>
      </c>
      <c r="C990" s="7" t="s">
        <v>9151</v>
      </c>
      <c r="D990" s="7" t="s">
        <v>9151</v>
      </c>
      <c r="E990" s="7">
        <v>29.208169999999999</v>
      </c>
      <c r="F990" s="7">
        <v>103.949326</v>
      </c>
      <c r="G990" s="7" t="s">
        <v>9151</v>
      </c>
      <c r="H990" s="7" t="s">
        <v>9258</v>
      </c>
      <c r="I990" s="7" t="s">
        <v>9258</v>
      </c>
      <c r="J990" s="7" t="s">
        <v>9258</v>
      </c>
      <c r="K990" s="7" t="s">
        <v>9151</v>
      </c>
      <c r="L990" s="7" t="s">
        <v>9151</v>
      </c>
      <c r="M990" s="7" t="s">
        <v>9151</v>
      </c>
      <c r="N990" s="7" t="s">
        <v>9151</v>
      </c>
      <c r="O990" s="7" t="s">
        <v>9151</v>
      </c>
      <c r="P990" s="7" t="s">
        <v>9151</v>
      </c>
      <c r="Q990" s="7" t="s">
        <v>9151</v>
      </c>
      <c r="R990" s="7" t="s">
        <v>9151</v>
      </c>
      <c r="S990" s="7" t="s">
        <v>9151</v>
      </c>
      <c r="T990" s="7" t="s">
        <v>9151</v>
      </c>
      <c r="U990" s="7" t="s">
        <v>9151</v>
      </c>
      <c r="V990" s="7" t="s">
        <v>9151</v>
      </c>
      <c r="W990" s="7" t="s">
        <v>9151</v>
      </c>
      <c r="X990" s="7" t="s">
        <v>9151</v>
      </c>
      <c r="Y990" s="7" t="s">
        <v>9151</v>
      </c>
      <c r="Z990" s="7" t="s">
        <v>9151</v>
      </c>
      <c r="AA990" s="7">
        <v>1569761700</v>
      </c>
      <c r="AB990" s="7">
        <v>117.01</v>
      </c>
      <c r="AC990" s="7">
        <v>68.709999999999994</v>
      </c>
    </row>
    <row r="991" spans="1:29" x14ac:dyDescent="0.25">
      <c r="A991" s="7" t="s">
        <v>9151</v>
      </c>
      <c r="B991" s="7" t="s">
        <v>9151</v>
      </c>
      <c r="C991" s="7" t="s">
        <v>9151</v>
      </c>
      <c r="D991" s="7" t="s">
        <v>9151</v>
      </c>
      <c r="E991" s="7" t="s">
        <v>9258</v>
      </c>
      <c r="F991" s="7" t="s">
        <v>9258</v>
      </c>
      <c r="G991" s="7" t="s">
        <v>9258</v>
      </c>
      <c r="H991" s="7">
        <v>30.661418999999999</v>
      </c>
      <c r="I991" s="7">
        <v>116.24467799999999</v>
      </c>
      <c r="J991" s="7" t="s">
        <v>9151</v>
      </c>
      <c r="K991" s="7" t="s">
        <v>9151</v>
      </c>
      <c r="L991" s="7" t="s">
        <v>9151</v>
      </c>
      <c r="M991" s="7" t="s">
        <v>9151</v>
      </c>
      <c r="N991" s="7" t="s">
        <v>9151</v>
      </c>
      <c r="O991" s="7" t="s">
        <v>9151</v>
      </c>
      <c r="P991" s="7" t="s">
        <v>9151</v>
      </c>
      <c r="Q991" s="7" t="s">
        <v>9151</v>
      </c>
      <c r="R991" s="7" t="s">
        <v>9151</v>
      </c>
      <c r="S991" s="7" t="s">
        <v>9151</v>
      </c>
      <c r="T991" s="7" t="s">
        <v>9151</v>
      </c>
      <c r="U991" s="7" t="s">
        <v>9151</v>
      </c>
      <c r="V991" s="7" t="s">
        <v>9151</v>
      </c>
      <c r="W991" s="7" t="s">
        <v>9151</v>
      </c>
      <c r="X991" s="7" t="s">
        <v>9151</v>
      </c>
      <c r="Y991" s="7" t="s">
        <v>9151</v>
      </c>
      <c r="Z991" s="7" t="s">
        <v>9151</v>
      </c>
      <c r="AA991" s="7" t="s">
        <v>9258</v>
      </c>
      <c r="AB991" s="7" t="s">
        <v>9258</v>
      </c>
      <c r="AC991" s="7" t="s">
        <v>9258</v>
      </c>
    </row>
    <row r="992" spans="1:29" x14ac:dyDescent="0.25">
      <c r="A992" s="7" t="s">
        <v>9151</v>
      </c>
      <c r="B992" s="7" t="s">
        <v>9151</v>
      </c>
      <c r="C992" s="7" t="s">
        <v>9151</v>
      </c>
      <c r="D992" s="7" t="s">
        <v>9151</v>
      </c>
      <c r="E992" s="7" t="s">
        <v>9258</v>
      </c>
      <c r="F992" s="7" t="s">
        <v>9258</v>
      </c>
      <c r="G992" s="7" t="s">
        <v>9258</v>
      </c>
      <c r="H992" s="7">
        <v>39.266576000000001</v>
      </c>
      <c r="I992" s="7">
        <v>77.597551999999993</v>
      </c>
      <c r="J992" s="7" t="s">
        <v>9151</v>
      </c>
      <c r="K992" s="7" t="s">
        <v>9151</v>
      </c>
      <c r="L992" s="7" t="s">
        <v>9151</v>
      </c>
      <c r="M992" s="7" t="s">
        <v>9151</v>
      </c>
      <c r="N992" s="7" t="s">
        <v>9151</v>
      </c>
      <c r="O992" s="7" t="s">
        <v>9151</v>
      </c>
      <c r="P992" s="7" t="s">
        <v>9151</v>
      </c>
      <c r="Q992" s="7" t="s">
        <v>9151</v>
      </c>
      <c r="R992" s="7" t="s">
        <v>9151</v>
      </c>
      <c r="S992" s="7" t="s">
        <v>9151</v>
      </c>
      <c r="T992" s="7" t="s">
        <v>9151</v>
      </c>
      <c r="U992" s="7" t="s">
        <v>9151</v>
      </c>
      <c r="V992" s="7" t="s">
        <v>9151</v>
      </c>
      <c r="W992" s="7" t="s">
        <v>9151</v>
      </c>
      <c r="X992" s="7" t="s">
        <v>9151</v>
      </c>
      <c r="Y992" s="7" t="s">
        <v>9151</v>
      </c>
      <c r="Z992" s="7" t="s">
        <v>9151</v>
      </c>
      <c r="AA992" s="7" t="s">
        <v>9258</v>
      </c>
      <c r="AB992" s="7" t="s">
        <v>9258</v>
      </c>
      <c r="AC992" s="7" t="s">
        <v>9258</v>
      </c>
    </row>
    <row r="993" spans="1:29" x14ac:dyDescent="0.25">
      <c r="A993" s="7" t="s">
        <v>9151</v>
      </c>
      <c r="B993" s="7" t="s">
        <v>9151</v>
      </c>
      <c r="C993" s="7" t="s">
        <v>9151</v>
      </c>
      <c r="D993" s="7" t="s">
        <v>9151</v>
      </c>
      <c r="E993" s="7" t="s">
        <v>9258</v>
      </c>
      <c r="F993" s="7" t="s">
        <v>9258</v>
      </c>
      <c r="G993" s="7" t="s">
        <v>9258</v>
      </c>
      <c r="H993" s="7">
        <v>37.090982599999997</v>
      </c>
      <c r="I993" s="7">
        <v>138.16980090000001</v>
      </c>
      <c r="J993" s="7" t="s">
        <v>9151</v>
      </c>
      <c r="K993" s="7" t="s">
        <v>9151</v>
      </c>
      <c r="L993" s="7" t="s">
        <v>9151</v>
      </c>
      <c r="M993" s="7" t="s">
        <v>9151</v>
      </c>
      <c r="N993" s="7" t="s">
        <v>9151</v>
      </c>
      <c r="O993" s="7" t="s">
        <v>9151</v>
      </c>
      <c r="P993" s="7" t="s">
        <v>9151</v>
      </c>
      <c r="Q993" s="7" t="s">
        <v>9151</v>
      </c>
      <c r="R993" s="7" t="s">
        <v>9151</v>
      </c>
      <c r="S993" s="7" t="s">
        <v>9151</v>
      </c>
      <c r="T993" s="7" t="s">
        <v>9151</v>
      </c>
      <c r="U993" s="7" t="s">
        <v>9151</v>
      </c>
      <c r="V993" s="7" t="s">
        <v>9151</v>
      </c>
      <c r="W993" s="7" t="s">
        <v>9151</v>
      </c>
      <c r="X993" s="7" t="s">
        <v>9151</v>
      </c>
      <c r="Y993" s="7" t="s">
        <v>9151</v>
      </c>
      <c r="Z993" s="7" t="s">
        <v>9151</v>
      </c>
      <c r="AA993" s="7" t="s">
        <v>9258</v>
      </c>
      <c r="AB993" s="7" t="s">
        <v>9258</v>
      </c>
      <c r="AC993" s="7" t="s">
        <v>9258</v>
      </c>
    </row>
    <row r="994" spans="1:29" x14ac:dyDescent="0.25">
      <c r="A994" s="7" t="s">
        <v>9151</v>
      </c>
      <c r="B994" s="7" t="s">
        <v>9151</v>
      </c>
      <c r="C994" s="7" t="s">
        <v>9151</v>
      </c>
      <c r="D994" s="7" t="s">
        <v>9151</v>
      </c>
      <c r="E994" s="7" t="s">
        <v>9258</v>
      </c>
      <c r="F994" s="7" t="s">
        <v>9258</v>
      </c>
      <c r="G994" s="7" t="s">
        <v>9258</v>
      </c>
      <c r="H994" s="7">
        <v>49.4040465</v>
      </c>
      <c r="I994" s="7">
        <v>12.994654300000001</v>
      </c>
      <c r="J994" s="7" t="s">
        <v>9151</v>
      </c>
      <c r="K994" s="7" t="s">
        <v>9151</v>
      </c>
      <c r="L994" s="7" t="s">
        <v>9151</v>
      </c>
      <c r="M994" s="7" t="s">
        <v>9151</v>
      </c>
      <c r="N994" s="7" t="s">
        <v>9151</v>
      </c>
      <c r="O994" s="7" t="s">
        <v>9151</v>
      </c>
      <c r="P994" s="7" t="s">
        <v>9151</v>
      </c>
      <c r="Q994" s="7" t="s">
        <v>9151</v>
      </c>
      <c r="R994" s="7" t="s">
        <v>9151</v>
      </c>
      <c r="S994" s="7" t="s">
        <v>9151</v>
      </c>
      <c r="T994" s="7" t="s">
        <v>9151</v>
      </c>
      <c r="U994" s="7" t="s">
        <v>9151</v>
      </c>
      <c r="V994" s="7" t="s">
        <v>9151</v>
      </c>
      <c r="W994" s="7" t="s">
        <v>9151</v>
      </c>
      <c r="X994" s="7" t="s">
        <v>9151</v>
      </c>
      <c r="Y994" s="7" t="s">
        <v>9151</v>
      </c>
      <c r="Z994" s="7" t="s">
        <v>9151</v>
      </c>
      <c r="AA994" s="7" t="s">
        <v>9258</v>
      </c>
      <c r="AB994" s="7" t="s">
        <v>9258</v>
      </c>
      <c r="AC994" s="7" t="s">
        <v>9258</v>
      </c>
    </row>
    <row r="995" spans="1:29" x14ac:dyDescent="0.25">
      <c r="A995" s="7" t="s">
        <v>9151</v>
      </c>
      <c r="B995" s="7" t="s">
        <v>9151</v>
      </c>
      <c r="C995" s="7" t="s">
        <v>9151</v>
      </c>
      <c r="D995" s="7" t="s">
        <v>9151</v>
      </c>
      <c r="E995" s="7">
        <v>14.4137091</v>
      </c>
      <c r="F995" s="7">
        <v>-87.087397800000005</v>
      </c>
      <c r="G995" s="7" t="s">
        <v>9151</v>
      </c>
      <c r="H995" s="7" t="s">
        <v>9258</v>
      </c>
      <c r="I995" s="7" t="s">
        <v>9258</v>
      </c>
      <c r="J995" s="7" t="s">
        <v>9258</v>
      </c>
      <c r="K995" s="7" t="s">
        <v>9151</v>
      </c>
      <c r="L995" s="7" t="s">
        <v>9151</v>
      </c>
      <c r="M995" s="7" t="s">
        <v>9151</v>
      </c>
      <c r="N995" s="7" t="s">
        <v>9151</v>
      </c>
      <c r="O995" s="7" t="s">
        <v>9151</v>
      </c>
      <c r="P995" s="7" t="s">
        <v>9151</v>
      </c>
      <c r="Q995" s="7" t="s">
        <v>9151</v>
      </c>
      <c r="R995" s="7" t="s">
        <v>9151</v>
      </c>
      <c r="S995" s="7" t="s">
        <v>9151</v>
      </c>
      <c r="T995" s="7" t="s">
        <v>9151</v>
      </c>
      <c r="U995" s="7" t="s">
        <v>9151</v>
      </c>
      <c r="V995" s="7" t="s">
        <v>9151</v>
      </c>
      <c r="W995" s="7" t="s">
        <v>9151</v>
      </c>
      <c r="X995" s="7" t="s">
        <v>9151</v>
      </c>
      <c r="Y995" s="7" t="s">
        <v>9151</v>
      </c>
      <c r="Z995" s="7" t="s">
        <v>9151</v>
      </c>
      <c r="AA995" s="7">
        <v>1573094715</v>
      </c>
      <c r="AB995" s="7">
        <v>54.21</v>
      </c>
      <c r="AC995" s="7">
        <v>3.29</v>
      </c>
    </row>
    <row r="996" spans="1:29" x14ac:dyDescent="0.25">
      <c r="A996" s="7" t="s">
        <v>9151</v>
      </c>
      <c r="B996" s="7" t="s">
        <v>9151</v>
      </c>
      <c r="C996" s="7" t="s">
        <v>9151</v>
      </c>
      <c r="D996" s="7" t="s">
        <v>9151</v>
      </c>
      <c r="E996" s="7" t="s">
        <v>9258</v>
      </c>
      <c r="F996" s="7" t="s">
        <v>9258</v>
      </c>
      <c r="G996" s="7" t="s">
        <v>9258</v>
      </c>
      <c r="H996" s="7">
        <v>37.156277799999998</v>
      </c>
      <c r="I996" s="7">
        <v>24.488623199999999</v>
      </c>
      <c r="J996" s="7" t="s">
        <v>9151</v>
      </c>
      <c r="K996" s="7" t="s">
        <v>9151</v>
      </c>
      <c r="L996" s="7" t="s">
        <v>9151</v>
      </c>
      <c r="M996" s="7" t="s">
        <v>9151</v>
      </c>
      <c r="N996" s="7" t="s">
        <v>9151</v>
      </c>
      <c r="O996" s="7" t="s">
        <v>9151</v>
      </c>
      <c r="P996" s="7" t="s">
        <v>9151</v>
      </c>
      <c r="Q996" s="7" t="s">
        <v>9151</v>
      </c>
      <c r="R996" s="7" t="s">
        <v>9151</v>
      </c>
      <c r="S996" s="7" t="s">
        <v>9151</v>
      </c>
      <c r="T996" s="7" t="s">
        <v>9151</v>
      </c>
      <c r="U996" s="7" t="s">
        <v>9151</v>
      </c>
      <c r="V996" s="7" t="s">
        <v>9151</v>
      </c>
      <c r="W996" s="7" t="s">
        <v>9151</v>
      </c>
      <c r="X996" s="7" t="s">
        <v>9151</v>
      </c>
      <c r="Y996" s="7" t="s">
        <v>9151</v>
      </c>
      <c r="Z996" s="7" t="s">
        <v>9151</v>
      </c>
      <c r="AA996" s="7" t="s">
        <v>9258</v>
      </c>
      <c r="AB996" s="7" t="s">
        <v>9258</v>
      </c>
      <c r="AC996" s="7" t="s">
        <v>9258</v>
      </c>
    </row>
    <row r="997" spans="1:29" x14ac:dyDescent="0.25">
      <c r="A997" s="7" t="s">
        <v>9151</v>
      </c>
      <c r="B997" s="7" t="s">
        <v>9151</v>
      </c>
      <c r="C997" s="7" t="s">
        <v>9151</v>
      </c>
      <c r="D997" s="7" t="s">
        <v>9151</v>
      </c>
      <c r="E997" s="7">
        <v>-24.383333</v>
      </c>
      <c r="F997" s="7">
        <v>25.85</v>
      </c>
      <c r="G997" s="7" t="s">
        <v>9151</v>
      </c>
      <c r="H997" s="7" t="s">
        <v>9258</v>
      </c>
      <c r="I997" s="7" t="s">
        <v>9258</v>
      </c>
      <c r="J997" s="7" t="s">
        <v>9258</v>
      </c>
      <c r="K997" s="7" t="s">
        <v>9151</v>
      </c>
      <c r="L997" s="7" t="s">
        <v>9151</v>
      </c>
      <c r="M997" s="7" t="s">
        <v>9151</v>
      </c>
      <c r="N997" s="7" t="s">
        <v>9151</v>
      </c>
      <c r="O997" s="7" t="s">
        <v>9151</v>
      </c>
      <c r="P997" s="7" t="s">
        <v>9151</v>
      </c>
      <c r="Q997" s="7" t="s">
        <v>9151</v>
      </c>
      <c r="R997" s="7" t="s">
        <v>9151</v>
      </c>
      <c r="S997" s="7" t="s">
        <v>9151</v>
      </c>
      <c r="T997" s="7" t="s">
        <v>9151</v>
      </c>
      <c r="U997" s="7" t="s">
        <v>9151</v>
      </c>
      <c r="V997" s="7" t="s">
        <v>9151</v>
      </c>
      <c r="W997" s="7" t="s">
        <v>9151</v>
      </c>
      <c r="X997" s="7" t="s">
        <v>9151</v>
      </c>
      <c r="Y997" s="7" t="s">
        <v>9151</v>
      </c>
      <c r="Z997" s="7" t="s">
        <v>9151</v>
      </c>
      <c r="AA997" s="7">
        <v>1568637474</v>
      </c>
      <c r="AB997" s="7">
        <v>168.62</v>
      </c>
      <c r="AC997" s="7">
        <v>91.02</v>
      </c>
    </row>
    <row r="998" spans="1:29" x14ac:dyDescent="0.25">
      <c r="A998" s="7" t="s">
        <v>9151</v>
      </c>
      <c r="B998" s="7" t="s">
        <v>9151</v>
      </c>
      <c r="C998" s="7" t="s">
        <v>9151</v>
      </c>
      <c r="D998" s="7" t="s">
        <v>9151</v>
      </c>
      <c r="E998" s="7">
        <v>-34.727713700000002</v>
      </c>
      <c r="F998" s="7">
        <v>-58.332635600000003</v>
      </c>
      <c r="G998" s="7" t="s">
        <v>9151</v>
      </c>
      <c r="H998" s="7" t="s">
        <v>9258</v>
      </c>
      <c r="I998" s="7" t="s">
        <v>9258</v>
      </c>
      <c r="J998" s="7" t="s">
        <v>9258</v>
      </c>
      <c r="K998" s="7" t="s">
        <v>9151</v>
      </c>
      <c r="L998" s="7" t="s">
        <v>9151</v>
      </c>
      <c r="M998" s="7" t="s">
        <v>9151</v>
      </c>
      <c r="N998" s="7" t="s">
        <v>9151</v>
      </c>
      <c r="O998" s="7" t="s">
        <v>9151</v>
      </c>
      <c r="P998" s="7" t="s">
        <v>9151</v>
      </c>
      <c r="Q998" s="7" t="s">
        <v>9151</v>
      </c>
      <c r="R998" s="7" t="s">
        <v>9151</v>
      </c>
      <c r="S998" s="7" t="s">
        <v>9151</v>
      </c>
      <c r="T998" s="7" t="s">
        <v>9151</v>
      </c>
      <c r="U998" s="7" t="s">
        <v>9151</v>
      </c>
      <c r="V998" s="7" t="s">
        <v>9151</v>
      </c>
      <c r="W998" s="7" t="s">
        <v>9151</v>
      </c>
      <c r="X998" s="7" t="s">
        <v>9151</v>
      </c>
      <c r="Y998" s="7" t="s">
        <v>9151</v>
      </c>
      <c r="Z998" s="7" t="s">
        <v>9151</v>
      </c>
      <c r="AA998" s="7">
        <v>1568637456</v>
      </c>
      <c r="AB998" s="7">
        <v>168.62</v>
      </c>
      <c r="AC998" s="7">
        <v>91.02</v>
      </c>
    </row>
    <row r="999" spans="1:29" x14ac:dyDescent="0.25">
      <c r="A999" s="7" t="s">
        <v>9151</v>
      </c>
      <c r="B999" s="7" t="s">
        <v>9151</v>
      </c>
      <c r="C999" s="7" t="s">
        <v>9151</v>
      </c>
      <c r="D999" s="7" t="s">
        <v>9151</v>
      </c>
      <c r="E999" s="7" t="s">
        <v>9258</v>
      </c>
      <c r="F999" s="7" t="s">
        <v>9258</v>
      </c>
      <c r="G999" s="7" t="s">
        <v>9258</v>
      </c>
      <c r="H999" s="7">
        <v>19.992977</v>
      </c>
      <c r="I999" s="7">
        <v>105.84517580000001</v>
      </c>
      <c r="J999" s="7" t="s">
        <v>9151</v>
      </c>
      <c r="K999" s="7" t="s">
        <v>9151</v>
      </c>
      <c r="L999" s="7" t="s">
        <v>9151</v>
      </c>
      <c r="M999" s="7" t="s">
        <v>9151</v>
      </c>
      <c r="N999" s="7" t="s">
        <v>9151</v>
      </c>
      <c r="O999" s="7" t="s">
        <v>9151</v>
      </c>
      <c r="P999" s="7" t="s">
        <v>9151</v>
      </c>
      <c r="Q999" s="7" t="s">
        <v>9151</v>
      </c>
      <c r="R999" s="7" t="s">
        <v>9151</v>
      </c>
      <c r="S999" s="7" t="s">
        <v>9151</v>
      </c>
      <c r="T999" s="7" t="s">
        <v>9151</v>
      </c>
      <c r="U999" s="7" t="s">
        <v>9151</v>
      </c>
      <c r="V999" s="7" t="s">
        <v>9151</v>
      </c>
      <c r="W999" s="7" t="s">
        <v>9151</v>
      </c>
      <c r="X999" s="7" t="s">
        <v>9151</v>
      </c>
      <c r="Y999" s="7" t="s">
        <v>9151</v>
      </c>
      <c r="Z999" s="7" t="s">
        <v>9151</v>
      </c>
      <c r="AA999" s="7" t="s">
        <v>9258</v>
      </c>
      <c r="AB999" s="7" t="s">
        <v>9258</v>
      </c>
      <c r="AC999" s="7" t="s">
        <v>9258</v>
      </c>
    </row>
    <row r="1000" spans="1:29" x14ac:dyDescent="0.25">
      <c r="A1000" s="7" t="s">
        <v>9151</v>
      </c>
      <c r="B1000" s="7" t="s">
        <v>9151</v>
      </c>
      <c r="C1000" s="7" t="s">
        <v>9151</v>
      </c>
      <c r="D1000" s="7" t="s">
        <v>9151</v>
      </c>
      <c r="E1000" s="7" t="s">
        <v>9258</v>
      </c>
      <c r="F1000" s="7" t="s">
        <v>9258</v>
      </c>
      <c r="G1000" s="7" t="s">
        <v>9258</v>
      </c>
      <c r="H1000" s="7">
        <v>31.599979999999999</v>
      </c>
      <c r="I1000" s="7">
        <v>118.553352</v>
      </c>
      <c r="J1000" s="7" t="s">
        <v>9151</v>
      </c>
      <c r="K1000" s="7" t="s">
        <v>9151</v>
      </c>
      <c r="L1000" s="7" t="s">
        <v>9151</v>
      </c>
      <c r="M1000" s="7" t="s">
        <v>9151</v>
      </c>
      <c r="N1000" s="7" t="s">
        <v>9151</v>
      </c>
      <c r="O1000" s="7" t="s">
        <v>9151</v>
      </c>
      <c r="P1000" s="7" t="s">
        <v>9151</v>
      </c>
      <c r="Q1000" s="7" t="s">
        <v>9151</v>
      </c>
      <c r="R1000" s="7" t="s">
        <v>9151</v>
      </c>
      <c r="S1000" s="7" t="s">
        <v>9151</v>
      </c>
      <c r="T1000" s="7" t="s">
        <v>9151</v>
      </c>
      <c r="U1000" s="7" t="s">
        <v>9151</v>
      </c>
      <c r="V1000" s="7" t="s">
        <v>9151</v>
      </c>
      <c r="W1000" s="7" t="s">
        <v>9151</v>
      </c>
      <c r="X1000" s="7" t="s">
        <v>9151</v>
      </c>
      <c r="Y1000" s="7" t="s">
        <v>9151</v>
      </c>
      <c r="Z1000" s="7" t="s">
        <v>9151</v>
      </c>
      <c r="AA1000" s="7" t="s">
        <v>9258</v>
      </c>
      <c r="AB1000" s="7" t="s">
        <v>9258</v>
      </c>
      <c r="AC1000" s="7" t="s">
        <v>9258</v>
      </c>
    </row>
    <row r="1001" spans="1:29" x14ac:dyDescent="0.25">
      <c r="A1001" s="7" t="s">
        <v>9151</v>
      </c>
      <c r="B1001" s="7" t="s">
        <v>9151</v>
      </c>
      <c r="C1001" s="7" t="s">
        <v>9151</v>
      </c>
      <c r="D1001" s="7" t="s">
        <v>9151</v>
      </c>
      <c r="E1001" s="7" t="s">
        <v>9258</v>
      </c>
      <c r="F1001" s="7" t="s">
        <v>9258</v>
      </c>
      <c r="G1001" s="7" t="s">
        <v>9258</v>
      </c>
      <c r="H1001" s="7">
        <v>4.2571092000000004</v>
      </c>
      <c r="I1001" s="7">
        <v>15.787937100000001</v>
      </c>
      <c r="J1001" s="7" t="s">
        <v>9151</v>
      </c>
      <c r="K1001" s="7" t="s">
        <v>9151</v>
      </c>
      <c r="L1001" s="7" t="s">
        <v>9151</v>
      </c>
      <c r="M1001" s="7" t="s">
        <v>9151</v>
      </c>
      <c r="N1001" s="7" t="s">
        <v>9151</v>
      </c>
      <c r="O1001" s="7" t="s">
        <v>9151</v>
      </c>
      <c r="P1001" s="7" t="s">
        <v>9151</v>
      </c>
      <c r="Q1001" s="7" t="s">
        <v>9151</v>
      </c>
      <c r="R1001" s="7" t="s">
        <v>9151</v>
      </c>
      <c r="S1001" s="7" t="s">
        <v>9151</v>
      </c>
      <c r="T1001" s="7" t="s">
        <v>9151</v>
      </c>
      <c r="U1001" s="7" t="s">
        <v>9151</v>
      </c>
      <c r="V1001" s="7" t="s">
        <v>9151</v>
      </c>
      <c r="W1001" s="7" t="s">
        <v>9151</v>
      </c>
      <c r="X1001" s="7" t="s">
        <v>9151</v>
      </c>
      <c r="Y1001" s="7" t="s">
        <v>9151</v>
      </c>
      <c r="Z1001" s="7" t="s">
        <v>9151</v>
      </c>
      <c r="AA1001" s="7" t="s">
        <v>9258</v>
      </c>
      <c r="AB1001" s="7" t="s">
        <v>9258</v>
      </c>
      <c r="AC1001" s="7" t="s">
        <v>9258</v>
      </c>
    </row>
    <row r="1002" spans="1:29" x14ac:dyDescent="0.25">
      <c r="A1002" s="7" t="s">
        <v>9151</v>
      </c>
      <c r="B1002" s="7" t="s">
        <v>9151</v>
      </c>
      <c r="C1002" s="7" t="s">
        <v>9151</v>
      </c>
      <c r="D1002" s="7" t="s">
        <v>9151</v>
      </c>
      <c r="E1002" s="7" t="s">
        <v>9258</v>
      </c>
      <c r="F1002" s="7" t="s">
        <v>9258</v>
      </c>
      <c r="G1002" s="7" t="s">
        <v>9258</v>
      </c>
      <c r="H1002" s="7">
        <v>17.295373000000001</v>
      </c>
      <c r="I1002" s="7">
        <v>-62.767336999999998</v>
      </c>
      <c r="J1002" s="7" t="s">
        <v>9151</v>
      </c>
      <c r="K1002" s="7" t="s">
        <v>9151</v>
      </c>
      <c r="L1002" s="7" t="s">
        <v>9151</v>
      </c>
      <c r="M1002" s="7" t="s">
        <v>9151</v>
      </c>
      <c r="N1002" s="7" t="s">
        <v>9151</v>
      </c>
      <c r="O1002" s="7" t="s">
        <v>9151</v>
      </c>
      <c r="P1002" s="7" t="s">
        <v>9151</v>
      </c>
      <c r="Q1002" s="7" t="s">
        <v>9151</v>
      </c>
      <c r="R1002" s="7" t="s">
        <v>9151</v>
      </c>
      <c r="S1002" s="7" t="s">
        <v>9151</v>
      </c>
      <c r="T1002" s="7" t="s">
        <v>9151</v>
      </c>
      <c r="U1002" s="7" t="s">
        <v>9151</v>
      </c>
      <c r="V1002" s="7" t="s">
        <v>9151</v>
      </c>
      <c r="W1002" s="7" t="s">
        <v>9151</v>
      </c>
      <c r="X1002" s="7" t="s">
        <v>9151</v>
      </c>
      <c r="Y1002" s="7" t="s">
        <v>9151</v>
      </c>
      <c r="Z1002" s="7" t="s">
        <v>9151</v>
      </c>
      <c r="AA1002" s="7" t="s">
        <v>9258</v>
      </c>
      <c r="AB1002" s="7" t="s">
        <v>9258</v>
      </c>
      <c r="AC1002" s="7" t="s">
        <v>9258</v>
      </c>
    </row>
    <row r="1003" spans="1:29" x14ac:dyDescent="0.25">
      <c r="A1003" s="7" t="s">
        <v>9151</v>
      </c>
      <c r="B1003" s="7" t="s">
        <v>9151</v>
      </c>
      <c r="C1003" s="7" t="s">
        <v>9151</v>
      </c>
      <c r="D1003" s="7" t="s">
        <v>9151</v>
      </c>
      <c r="E1003" s="7" t="s">
        <v>9258</v>
      </c>
      <c r="F1003" s="7" t="s">
        <v>9258</v>
      </c>
      <c r="G1003" s="7" t="s">
        <v>9258</v>
      </c>
      <c r="H1003" s="7">
        <v>39.463599600000002</v>
      </c>
      <c r="I1003" s="7">
        <v>-8.3542102000000007</v>
      </c>
      <c r="J1003" s="7" t="s">
        <v>9151</v>
      </c>
      <c r="K1003" s="7" t="s">
        <v>9151</v>
      </c>
      <c r="L1003" s="7" t="s">
        <v>9151</v>
      </c>
      <c r="M1003" s="7" t="s">
        <v>9151</v>
      </c>
      <c r="N1003" s="7" t="s">
        <v>9151</v>
      </c>
      <c r="O1003" s="7" t="s">
        <v>9151</v>
      </c>
      <c r="P1003" s="7" t="s">
        <v>9151</v>
      </c>
      <c r="Q1003" s="7" t="s">
        <v>9151</v>
      </c>
      <c r="R1003" s="7" t="s">
        <v>9151</v>
      </c>
      <c r="S1003" s="7" t="s">
        <v>9151</v>
      </c>
      <c r="T1003" s="7" t="s">
        <v>9151</v>
      </c>
      <c r="U1003" s="7" t="s">
        <v>9151</v>
      </c>
      <c r="V1003" s="7" t="s">
        <v>9151</v>
      </c>
      <c r="W1003" s="7" t="s">
        <v>9151</v>
      </c>
      <c r="X1003" s="7" t="s">
        <v>9151</v>
      </c>
      <c r="Y1003" s="7" t="s">
        <v>9151</v>
      </c>
      <c r="Z1003" s="7" t="s">
        <v>9151</v>
      </c>
      <c r="AA1003" s="7" t="s">
        <v>9258</v>
      </c>
      <c r="AB1003" s="7" t="s">
        <v>9258</v>
      </c>
      <c r="AC1003" s="7" t="s">
        <v>9258</v>
      </c>
    </row>
    <row r="1004" spans="1:29" x14ac:dyDescent="0.25">
      <c r="A1004" s="7" t="s">
        <v>9151</v>
      </c>
      <c r="B1004" s="7" t="s">
        <v>9151</v>
      </c>
      <c r="C1004" s="7" t="s">
        <v>9151</v>
      </c>
      <c r="D1004" s="7" t="s">
        <v>9151</v>
      </c>
      <c r="E1004" s="7">
        <v>27.272725999999999</v>
      </c>
      <c r="F1004" s="7">
        <v>98.875783999999996</v>
      </c>
      <c r="G1004" s="7" t="s">
        <v>9151</v>
      </c>
      <c r="H1004" s="7" t="s">
        <v>9258</v>
      </c>
      <c r="I1004" s="7" t="s">
        <v>9258</v>
      </c>
      <c r="J1004" s="7" t="s">
        <v>9258</v>
      </c>
      <c r="K1004" s="7" t="s">
        <v>9151</v>
      </c>
      <c r="L1004" s="7" t="s">
        <v>9151</v>
      </c>
      <c r="M1004" s="7" t="s">
        <v>9151</v>
      </c>
      <c r="N1004" s="7" t="s">
        <v>9151</v>
      </c>
      <c r="O1004" s="7" t="s">
        <v>9151</v>
      </c>
      <c r="P1004" s="7" t="s">
        <v>9151</v>
      </c>
      <c r="Q1004" s="7" t="s">
        <v>9151</v>
      </c>
      <c r="R1004" s="7" t="s">
        <v>9151</v>
      </c>
      <c r="S1004" s="7" t="s">
        <v>9151</v>
      </c>
      <c r="T1004" s="7" t="s">
        <v>9151</v>
      </c>
      <c r="U1004" s="7" t="s">
        <v>9151</v>
      </c>
      <c r="V1004" s="7" t="s">
        <v>9151</v>
      </c>
      <c r="W1004" s="7" t="s">
        <v>9151</v>
      </c>
      <c r="X1004" s="7" t="s">
        <v>9151</v>
      </c>
      <c r="Y1004" s="7" t="s">
        <v>9151</v>
      </c>
      <c r="Z1004" s="7" t="s">
        <v>9151</v>
      </c>
      <c r="AA1004" s="7">
        <v>1551979614</v>
      </c>
      <c r="AB1004" s="7">
        <v>105.66</v>
      </c>
      <c r="AC1004" s="7">
        <v>124.86</v>
      </c>
    </row>
    <row r="1005" spans="1:29" x14ac:dyDescent="0.25">
      <c r="A1005" s="7" t="s">
        <v>9151</v>
      </c>
      <c r="B1005" s="7" t="s">
        <v>9151</v>
      </c>
      <c r="C1005" s="7" t="s">
        <v>9151</v>
      </c>
      <c r="D1005" s="7" t="s">
        <v>9151</v>
      </c>
      <c r="E1005" s="7">
        <v>-21.911148300000001</v>
      </c>
      <c r="F1005" s="7">
        <v>-56.471992800000002</v>
      </c>
      <c r="G1005" s="7" t="s">
        <v>9151</v>
      </c>
      <c r="H1005" s="7" t="s">
        <v>9258</v>
      </c>
      <c r="I1005" s="7" t="s">
        <v>9258</v>
      </c>
      <c r="J1005" s="7" t="s">
        <v>9258</v>
      </c>
      <c r="K1005" s="7" t="s">
        <v>9151</v>
      </c>
      <c r="L1005" s="7" t="s">
        <v>9151</v>
      </c>
      <c r="M1005" s="7" t="s">
        <v>9151</v>
      </c>
      <c r="N1005" s="7" t="s">
        <v>9151</v>
      </c>
      <c r="O1005" s="7" t="s">
        <v>9151</v>
      </c>
      <c r="P1005" s="7" t="s">
        <v>9151</v>
      </c>
      <c r="Q1005" s="7" t="s">
        <v>9151</v>
      </c>
      <c r="R1005" s="7" t="s">
        <v>9151</v>
      </c>
      <c r="S1005" s="7" t="s">
        <v>9151</v>
      </c>
      <c r="T1005" s="7" t="s">
        <v>9151</v>
      </c>
      <c r="U1005" s="7" t="s">
        <v>9151</v>
      </c>
      <c r="V1005" s="7" t="s">
        <v>9151</v>
      </c>
      <c r="W1005" s="7" t="s">
        <v>9151</v>
      </c>
      <c r="X1005" s="7" t="s">
        <v>9151</v>
      </c>
      <c r="Y1005" s="7" t="s">
        <v>9151</v>
      </c>
      <c r="Z1005" s="7" t="s">
        <v>9151</v>
      </c>
      <c r="AA1005" s="7">
        <v>1551979625</v>
      </c>
      <c r="AB1005" s="7">
        <v>105.66</v>
      </c>
      <c r="AC1005" s="7">
        <v>124.86</v>
      </c>
    </row>
    <row r="1006" spans="1:29" x14ac:dyDescent="0.25">
      <c r="A1006" s="7" t="s">
        <v>9151</v>
      </c>
      <c r="B1006" s="7" t="s">
        <v>9151</v>
      </c>
      <c r="C1006" s="7" t="s">
        <v>9151</v>
      </c>
      <c r="D1006" s="7" t="s">
        <v>9151</v>
      </c>
      <c r="E1006" s="7">
        <v>13.226800000000001</v>
      </c>
      <c r="F1006" s="7">
        <v>123.6148</v>
      </c>
      <c r="G1006" s="7" t="s">
        <v>9151</v>
      </c>
      <c r="H1006" s="7" t="s">
        <v>9258</v>
      </c>
      <c r="I1006" s="7" t="s">
        <v>9258</v>
      </c>
      <c r="J1006" s="7" t="s">
        <v>9258</v>
      </c>
      <c r="K1006" s="7" t="s">
        <v>9151</v>
      </c>
      <c r="L1006" s="7" t="s">
        <v>9151</v>
      </c>
      <c r="M1006" s="7" t="s">
        <v>9151</v>
      </c>
      <c r="N1006" s="7" t="s">
        <v>9151</v>
      </c>
      <c r="O1006" s="7" t="s">
        <v>9151</v>
      </c>
      <c r="P1006" s="7" t="s">
        <v>9151</v>
      </c>
      <c r="Q1006" s="7" t="s">
        <v>9151</v>
      </c>
      <c r="R1006" s="7" t="s">
        <v>9151</v>
      </c>
      <c r="S1006" s="7" t="s">
        <v>9151</v>
      </c>
      <c r="T1006" s="7" t="s">
        <v>9151</v>
      </c>
      <c r="U1006" s="7" t="s">
        <v>9151</v>
      </c>
      <c r="V1006" s="7" t="s">
        <v>9151</v>
      </c>
      <c r="W1006" s="7" t="s">
        <v>9151</v>
      </c>
      <c r="X1006" s="7" t="s">
        <v>9151</v>
      </c>
      <c r="Y1006" s="7" t="s">
        <v>9151</v>
      </c>
      <c r="Z1006" s="7" t="s">
        <v>9151</v>
      </c>
      <c r="AA1006" s="7">
        <v>1551979618</v>
      </c>
      <c r="AB1006" s="7">
        <v>105.66</v>
      </c>
      <c r="AC1006" s="7">
        <v>124.86</v>
      </c>
    </row>
    <row r="1007" spans="1:29" x14ac:dyDescent="0.25">
      <c r="A1007" s="7" t="s">
        <v>9151</v>
      </c>
      <c r="B1007" s="7" t="s">
        <v>9151</v>
      </c>
      <c r="C1007" s="7" t="s">
        <v>9151</v>
      </c>
      <c r="D1007" s="7" t="s">
        <v>9151</v>
      </c>
      <c r="E1007" s="7">
        <v>24.44218</v>
      </c>
      <c r="F1007" s="7">
        <v>114.93868399999999</v>
      </c>
      <c r="G1007" s="7" t="s">
        <v>9151</v>
      </c>
      <c r="H1007" s="7" t="s">
        <v>9258</v>
      </c>
      <c r="I1007" s="7" t="s">
        <v>9258</v>
      </c>
      <c r="J1007" s="7" t="s">
        <v>9258</v>
      </c>
      <c r="K1007" s="7" t="s">
        <v>9151</v>
      </c>
      <c r="L1007" s="7" t="s">
        <v>9151</v>
      </c>
      <c r="M1007" s="7" t="s">
        <v>9151</v>
      </c>
      <c r="N1007" s="7" t="s">
        <v>9151</v>
      </c>
      <c r="O1007" s="7" t="s">
        <v>9151</v>
      </c>
      <c r="P1007" s="7" t="s">
        <v>9151</v>
      </c>
      <c r="Q1007" s="7" t="s">
        <v>9151</v>
      </c>
      <c r="R1007" s="7" t="s">
        <v>9151</v>
      </c>
      <c r="S1007" s="7" t="s">
        <v>9151</v>
      </c>
      <c r="T1007" s="7" t="s">
        <v>9151</v>
      </c>
      <c r="U1007" s="7" t="s">
        <v>9151</v>
      </c>
      <c r="V1007" s="7" t="s">
        <v>9151</v>
      </c>
      <c r="W1007" s="7" t="s">
        <v>9151</v>
      </c>
      <c r="X1007" s="7" t="s">
        <v>9151</v>
      </c>
      <c r="Y1007" s="7" t="s">
        <v>9151</v>
      </c>
      <c r="Z1007" s="7" t="s">
        <v>9151</v>
      </c>
      <c r="AA1007" s="7">
        <v>1551979615</v>
      </c>
      <c r="AB1007" s="7">
        <v>105.66</v>
      </c>
      <c r="AC1007" s="7">
        <v>124.86</v>
      </c>
    </row>
    <row r="1008" spans="1:29" x14ac:dyDescent="0.25">
      <c r="A1008" s="7" t="s">
        <v>9151</v>
      </c>
      <c r="B1008" s="7" t="s">
        <v>9151</v>
      </c>
      <c r="C1008" s="7" t="s">
        <v>9151</v>
      </c>
      <c r="D1008" s="7" t="s">
        <v>9151</v>
      </c>
      <c r="E1008" s="7" t="s">
        <v>9258</v>
      </c>
      <c r="F1008" s="7" t="s">
        <v>9258</v>
      </c>
      <c r="G1008" s="7" t="s">
        <v>9258</v>
      </c>
      <c r="H1008" s="7">
        <v>22.5674949</v>
      </c>
      <c r="I1008" s="7">
        <v>58.685870899999998</v>
      </c>
      <c r="J1008" s="7" t="s">
        <v>9151</v>
      </c>
      <c r="K1008" s="7" t="s">
        <v>9151</v>
      </c>
      <c r="L1008" s="7" t="s">
        <v>9151</v>
      </c>
      <c r="M1008" s="7" t="s">
        <v>9151</v>
      </c>
      <c r="N1008" s="7" t="s">
        <v>9151</v>
      </c>
      <c r="O1008" s="7" t="s">
        <v>9151</v>
      </c>
      <c r="P1008" s="7" t="s">
        <v>9151</v>
      </c>
      <c r="Q1008" s="7" t="s">
        <v>9151</v>
      </c>
      <c r="R1008" s="7" t="s">
        <v>9151</v>
      </c>
      <c r="S1008" s="7" t="s">
        <v>9151</v>
      </c>
      <c r="T1008" s="7" t="s">
        <v>9151</v>
      </c>
      <c r="U1008" s="7" t="s">
        <v>9151</v>
      </c>
      <c r="V1008" s="7" t="s">
        <v>9151</v>
      </c>
      <c r="W1008" s="7" t="s">
        <v>9151</v>
      </c>
      <c r="X1008" s="7" t="s">
        <v>9151</v>
      </c>
      <c r="Y1008" s="7" t="s">
        <v>9151</v>
      </c>
      <c r="Z1008" s="7" t="s">
        <v>9151</v>
      </c>
      <c r="AA1008" s="7" t="s">
        <v>9258</v>
      </c>
      <c r="AB1008" s="7" t="s">
        <v>9258</v>
      </c>
      <c r="AC1008" s="7" t="s">
        <v>9258</v>
      </c>
    </row>
    <row r="1009" spans="1:29" x14ac:dyDescent="0.25">
      <c r="A1009" s="7" t="s">
        <v>9151</v>
      </c>
      <c r="B1009" s="7" t="s">
        <v>9151</v>
      </c>
      <c r="C1009" s="7" t="s">
        <v>9151</v>
      </c>
      <c r="D1009" s="7" t="s">
        <v>9151</v>
      </c>
      <c r="E1009" s="7" t="s">
        <v>9258</v>
      </c>
      <c r="F1009" s="7" t="s">
        <v>9258</v>
      </c>
      <c r="G1009" s="7" t="s">
        <v>9258</v>
      </c>
      <c r="H1009" s="7">
        <v>-7.7061422000000004</v>
      </c>
      <c r="I1009" s="7">
        <v>-78.032737699999998</v>
      </c>
      <c r="J1009" s="7" t="s">
        <v>9151</v>
      </c>
      <c r="K1009" s="7" t="s">
        <v>9151</v>
      </c>
      <c r="L1009" s="7" t="s">
        <v>9151</v>
      </c>
      <c r="M1009" s="7" t="s">
        <v>9151</v>
      </c>
      <c r="N1009" s="7" t="s">
        <v>9151</v>
      </c>
      <c r="O1009" s="7" t="s">
        <v>9151</v>
      </c>
      <c r="P1009" s="7" t="s">
        <v>9151</v>
      </c>
      <c r="Q1009" s="7" t="s">
        <v>9151</v>
      </c>
      <c r="R1009" s="7" t="s">
        <v>9151</v>
      </c>
      <c r="S1009" s="7" t="s">
        <v>9151</v>
      </c>
      <c r="T1009" s="7" t="s">
        <v>9151</v>
      </c>
      <c r="U1009" s="7" t="s">
        <v>9151</v>
      </c>
      <c r="V1009" s="7" t="s">
        <v>9151</v>
      </c>
      <c r="W1009" s="7" t="s">
        <v>9151</v>
      </c>
      <c r="X1009" s="7" t="s">
        <v>9151</v>
      </c>
      <c r="Y1009" s="7" t="s">
        <v>9151</v>
      </c>
      <c r="Z1009" s="7" t="s">
        <v>9151</v>
      </c>
      <c r="AA1009" s="7" t="s">
        <v>9258</v>
      </c>
      <c r="AB1009" s="7" t="s">
        <v>9258</v>
      </c>
      <c r="AC1009" s="7" t="s">
        <v>9258</v>
      </c>
    </row>
    <row r="1010" spans="1:29" x14ac:dyDescent="0.25">
      <c r="A1010" s="7" t="s">
        <v>9151</v>
      </c>
      <c r="B1010" s="7" t="s">
        <v>9151</v>
      </c>
      <c r="C1010" s="7" t="s">
        <v>9151</v>
      </c>
      <c r="D1010" s="7" t="s">
        <v>9151</v>
      </c>
      <c r="E1010" s="7">
        <v>24.324998999999998</v>
      </c>
      <c r="F1010" s="7">
        <v>103.78883</v>
      </c>
      <c r="G1010" s="7" t="s">
        <v>9151</v>
      </c>
      <c r="H1010" s="7" t="s">
        <v>9258</v>
      </c>
      <c r="I1010" s="7" t="s">
        <v>9258</v>
      </c>
      <c r="J1010" s="7" t="s">
        <v>9258</v>
      </c>
      <c r="K1010" s="7" t="s">
        <v>9151</v>
      </c>
      <c r="L1010" s="7" t="s">
        <v>9151</v>
      </c>
      <c r="M1010" s="7" t="s">
        <v>9151</v>
      </c>
      <c r="N1010" s="7" t="s">
        <v>9151</v>
      </c>
      <c r="O1010" s="7" t="s">
        <v>9151</v>
      </c>
      <c r="P1010" s="7" t="s">
        <v>9151</v>
      </c>
      <c r="Q1010" s="7" t="s">
        <v>9151</v>
      </c>
      <c r="R1010" s="7" t="s">
        <v>9151</v>
      </c>
      <c r="S1010" s="7" t="s">
        <v>9151</v>
      </c>
      <c r="T1010" s="7" t="s">
        <v>9151</v>
      </c>
      <c r="U1010" s="7" t="s">
        <v>9151</v>
      </c>
      <c r="V1010" s="7" t="s">
        <v>9151</v>
      </c>
      <c r="W1010" s="7" t="s">
        <v>9151</v>
      </c>
      <c r="X1010" s="7" t="s">
        <v>9151</v>
      </c>
      <c r="Y1010" s="7" t="s">
        <v>9151</v>
      </c>
      <c r="Z1010" s="7" t="s">
        <v>9151</v>
      </c>
      <c r="AA1010" s="7">
        <v>1574493517</v>
      </c>
      <c r="AB1010" s="7">
        <v>97.91</v>
      </c>
      <c r="AC1010" s="7">
        <v>190.67</v>
      </c>
    </row>
    <row r="1011" spans="1:29" x14ac:dyDescent="0.25">
      <c r="A1011" s="7" t="s">
        <v>9151</v>
      </c>
      <c r="B1011" s="7" t="s">
        <v>9151</v>
      </c>
      <c r="C1011" s="7" t="s">
        <v>9151</v>
      </c>
      <c r="D1011" s="7" t="s">
        <v>9151</v>
      </c>
      <c r="E1011" s="7">
        <v>18.439968400000001</v>
      </c>
      <c r="F1011" s="7">
        <v>-69.284660299999999</v>
      </c>
      <c r="G1011" s="7" t="s">
        <v>9151</v>
      </c>
      <c r="H1011" s="7" t="s">
        <v>9258</v>
      </c>
      <c r="I1011" s="7" t="s">
        <v>9258</v>
      </c>
      <c r="J1011" s="7" t="s">
        <v>9258</v>
      </c>
      <c r="K1011" s="7" t="s">
        <v>9151</v>
      </c>
      <c r="L1011" s="7" t="s">
        <v>9151</v>
      </c>
      <c r="M1011" s="7" t="s">
        <v>9151</v>
      </c>
      <c r="N1011" s="7" t="s">
        <v>9151</v>
      </c>
      <c r="O1011" s="7" t="s">
        <v>9151</v>
      </c>
      <c r="P1011" s="7" t="s">
        <v>9151</v>
      </c>
      <c r="Q1011" s="7" t="s">
        <v>9151</v>
      </c>
      <c r="R1011" s="7" t="s">
        <v>9151</v>
      </c>
      <c r="S1011" s="7" t="s">
        <v>9151</v>
      </c>
      <c r="T1011" s="7" t="s">
        <v>9151</v>
      </c>
      <c r="U1011" s="7" t="s">
        <v>9151</v>
      </c>
      <c r="V1011" s="7" t="s">
        <v>9151</v>
      </c>
      <c r="W1011" s="7" t="s">
        <v>9151</v>
      </c>
      <c r="X1011" s="7" t="s">
        <v>9151</v>
      </c>
      <c r="Y1011" s="7" t="s">
        <v>9151</v>
      </c>
      <c r="Z1011" s="7" t="s">
        <v>9151</v>
      </c>
      <c r="AA1011" s="7">
        <v>1574493578</v>
      </c>
      <c r="AB1011" s="7">
        <v>97.91</v>
      </c>
      <c r="AC1011" s="7">
        <v>190.67</v>
      </c>
    </row>
    <row r="1012" spans="1:29" x14ac:dyDescent="0.25">
      <c r="A1012" s="7" t="s">
        <v>9151</v>
      </c>
      <c r="B1012" s="7" t="s">
        <v>9151</v>
      </c>
      <c r="C1012" s="7" t="s">
        <v>9151</v>
      </c>
      <c r="D1012" s="7" t="s">
        <v>9151</v>
      </c>
      <c r="E1012" s="7">
        <v>37.023749700000003</v>
      </c>
      <c r="F1012" s="7">
        <v>120.5622121</v>
      </c>
      <c r="G1012" s="7" t="s">
        <v>9151</v>
      </c>
      <c r="H1012" s="7" t="s">
        <v>9258</v>
      </c>
      <c r="I1012" s="7" t="s">
        <v>9258</v>
      </c>
      <c r="J1012" s="7" t="s">
        <v>9258</v>
      </c>
      <c r="K1012" s="7" t="s">
        <v>9151</v>
      </c>
      <c r="L1012" s="7" t="s">
        <v>9151</v>
      </c>
      <c r="M1012" s="7" t="s">
        <v>9151</v>
      </c>
      <c r="N1012" s="7" t="s">
        <v>9151</v>
      </c>
      <c r="O1012" s="7" t="s">
        <v>9151</v>
      </c>
      <c r="P1012" s="7" t="s">
        <v>9151</v>
      </c>
      <c r="Q1012" s="7" t="s">
        <v>9151</v>
      </c>
      <c r="R1012" s="7" t="s">
        <v>9151</v>
      </c>
      <c r="S1012" s="7" t="s">
        <v>9151</v>
      </c>
      <c r="T1012" s="7" t="s">
        <v>9151</v>
      </c>
      <c r="U1012" s="7" t="s">
        <v>9151</v>
      </c>
      <c r="V1012" s="7" t="s">
        <v>9151</v>
      </c>
      <c r="W1012" s="7" t="s">
        <v>9151</v>
      </c>
      <c r="X1012" s="7" t="s">
        <v>9151</v>
      </c>
      <c r="Y1012" s="7" t="s">
        <v>9151</v>
      </c>
      <c r="Z1012" s="7" t="s">
        <v>9151</v>
      </c>
      <c r="AA1012" s="7">
        <v>1574493511</v>
      </c>
      <c r="AB1012" s="7">
        <v>97.91</v>
      </c>
      <c r="AC1012" s="7">
        <v>190.67</v>
      </c>
    </row>
    <row r="1013" spans="1:29" x14ac:dyDescent="0.25">
      <c r="A1013" s="7" t="s">
        <v>9151</v>
      </c>
      <c r="B1013" s="7" t="s">
        <v>9151</v>
      </c>
      <c r="C1013" s="7" t="s">
        <v>9151</v>
      </c>
      <c r="D1013" s="7" t="s">
        <v>9151</v>
      </c>
      <c r="E1013" s="7" t="s">
        <v>9258</v>
      </c>
      <c r="F1013" s="7" t="s">
        <v>9258</v>
      </c>
      <c r="G1013" s="7" t="s">
        <v>9258</v>
      </c>
      <c r="H1013" s="7">
        <v>49.508378999999998</v>
      </c>
      <c r="I1013" s="7">
        <v>19.9809619</v>
      </c>
      <c r="J1013" s="7" t="s">
        <v>9151</v>
      </c>
      <c r="K1013" s="7" t="s">
        <v>9151</v>
      </c>
      <c r="L1013" s="7" t="s">
        <v>9151</v>
      </c>
      <c r="M1013" s="7" t="s">
        <v>9151</v>
      </c>
      <c r="N1013" s="7" t="s">
        <v>9151</v>
      </c>
      <c r="O1013" s="7" t="s">
        <v>9151</v>
      </c>
      <c r="P1013" s="7" t="s">
        <v>9151</v>
      </c>
      <c r="Q1013" s="7" t="s">
        <v>9151</v>
      </c>
      <c r="R1013" s="7" t="s">
        <v>9151</v>
      </c>
      <c r="S1013" s="7" t="s">
        <v>9151</v>
      </c>
      <c r="T1013" s="7" t="s">
        <v>9151</v>
      </c>
      <c r="U1013" s="7" t="s">
        <v>9151</v>
      </c>
      <c r="V1013" s="7" t="s">
        <v>9151</v>
      </c>
      <c r="W1013" s="7" t="s">
        <v>9151</v>
      </c>
      <c r="X1013" s="7" t="s">
        <v>9151</v>
      </c>
      <c r="Y1013" s="7" t="s">
        <v>9151</v>
      </c>
      <c r="Z1013" s="7" t="s">
        <v>9151</v>
      </c>
      <c r="AA1013" s="7" t="s">
        <v>9258</v>
      </c>
      <c r="AB1013" s="7" t="s">
        <v>9258</v>
      </c>
      <c r="AC1013" s="7" t="s">
        <v>9258</v>
      </c>
    </row>
    <row r="1014" spans="1:29" x14ac:dyDescent="0.25">
      <c r="A1014" s="7" t="s">
        <v>9151</v>
      </c>
      <c r="B1014" s="7" t="s">
        <v>9151</v>
      </c>
      <c r="C1014" s="7" t="s">
        <v>9151</v>
      </c>
      <c r="D1014" s="7" t="s">
        <v>9151</v>
      </c>
      <c r="E1014" s="7" t="s">
        <v>9258</v>
      </c>
      <c r="F1014" s="7" t="s">
        <v>9258</v>
      </c>
      <c r="G1014" s="7" t="s">
        <v>9258</v>
      </c>
      <c r="H1014" s="7">
        <v>13.4686603</v>
      </c>
      <c r="I1014" s="7">
        <v>-15.2589778</v>
      </c>
      <c r="J1014" s="7" t="s">
        <v>9151</v>
      </c>
      <c r="K1014" s="7" t="s">
        <v>9151</v>
      </c>
      <c r="L1014" s="7" t="s">
        <v>9151</v>
      </c>
      <c r="M1014" s="7" t="s">
        <v>9151</v>
      </c>
      <c r="N1014" s="7" t="s">
        <v>9151</v>
      </c>
      <c r="O1014" s="7" t="s">
        <v>9151</v>
      </c>
      <c r="P1014" s="7" t="s">
        <v>9151</v>
      </c>
      <c r="Q1014" s="7" t="s">
        <v>9151</v>
      </c>
      <c r="R1014" s="7" t="s">
        <v>9151</v>
      </c>
      <c r="S1014" s="7" t="s">
        <v>9151</v>
      </c>
      <c r="T1014" s="7" t="s">
        <v>9151</v>
      </c>
      <c r="U1014" s="7" t="s">
        <v>9151</v>
      </c>
      <c r="V1014" s="7" t="s">
        <v>9151</v>
      </c>
      <c r="W1014" s="7" t="s">
        <v>9151</v>
      </c>
      <c r="X1014" s="7" t="s">
        <v>9151</v>
      </c>
      <c r="Y1014" s="7" t="s">
        <v>9151</v>
      </c>
      <c r="Z1014" s="7" t="s">
        <v>9151</v>
      </c>
      <c r="AA1014" s="7" t="s">
        <v>9258</v>
      </c>
      <c r="AB1014" s="7" t="s">
        <v>9258</v>
      </c>
      <c r="AC1014" s="7" t="s">
        <v>9258</v>
      </c>
    </row>
    <row r="1015" spans="1:29" x14ac:dyDescent="0.25">
      <c r="A1015" s="7" t="s">
        <v>9151</v>
      </c>
      <c r="B1015" s="7" t="s">
        <v>9151</v>
      </c>
      <c r="C1015" s="7" t="s">
        <v>9151</v>
      </c>
      <c r="D1015" s="7" t="s">
        <v>9151</v>
      </c>
      <c r="E1015" s="7">
        <v>-7.2215619999999996</v>
      </c>
      <c r="F1015" s="7">
        <v>111.759598</v>
      </c>
      <c r="G1015" s="7" t="s">
        <v>9151</v>
      </c>
      <c r="H1015" s="7" t="s">
        <v>9258</v>
      </c>
      <c r="I1015" s="7" t="s">
        <v>9258</v>
      </c>
      <c r="J1015" s="7" t="s">
        <v>9258</v>
      </c>
      <c r="K1015" s="7" t="s">
        <v>9151</v>
      </c>
      <c r="L1015" s="7" t="s">
        <v>9151</v>
      </c>
      <c r="M1015" s="7" t="s">
        <v>9151</v>
      </c>
      <c r="N1015" s="7" t="s">
        <v>9151</v>
      </c>
      <c r="O1015" s="7" t="s">
        <v>9151</v>
      </c>
      <c r="P1015" s="7" t="s">
        <v>9151</v>
      </c>
      <c r="Q1015" s="7" t="s">
        <v>9151</v>
      </c>
      <c r="R1015" s="7" t="s">
        <v>9151</v>
      </c>
      <c r="S1015" s="7" t="s">
        <v>9151</v>
      </c>
      <c r="T1015" s="7" t="s">
        <v>9151</v>
      </c>
      <c r="U1015" s="7" t="s">
        <v>9151</v>
      </c>
      <c r="V1015" s="7" t="s">
        <v>9151</v>
      </c>
      <c r="W1015" s="7" t="s">
        <v>9151</v>
      </c>
      <c r="X1015" s="7" t="s">
        <v>9151</v>
      </c>
      <c r="Y1015" s="7" t="s">
        <v>9151</v>
      </c>
      <c r="Z1015" s="7" t="s">
        <v>9151</v>
      </c>
      <c r="AA1015" s="7">
        <v>1546301824</v>
      </c>
      <c r="AB1015" s="7">
        <v>10.07</v>
      </c>
      <c r="AC1015" s="7">
        <v>28.96</v>
      </c>
    </row>
    <row r="1016" spans="1:29" x14ac:dyDescent="0.25">
      <c r="A1016" s="7" t="s">
        <v>9151</v>
      </c>
      <c r="B1016" s="7" t="s">
        <v>9151</v>
      </c>
      <c r="C1016" s="7" t="s">
        <v>9151</v>
      </c>
      <c r="D1016" s="7" t="s">
        <v>9151</v>
      </c>
      <c r="E1016" s="7">
        <v>42.268536900000001</v>
      </c>
      <c r="F1016" s="7">
        <v>86.868036099999998</v>
      </c>
      <c r="G1016" s="7" t="s">
        <v>9151</v>
      </c>
      <c r="H1016" s="7" t="s">
        <v>9258</v>
      </c>
      <c r="I1016" s="7" t="s">
        <v>9258</v>
      </c>
      <c r="J1016" s="7" t="s">
        <v>9258</v>
      </c>
      <c r="K1016" s="7" t="s">
        <v>9151</v>
      </c>
      <c r="L1016" s="7" t="s">
        <v>9151</v>
      </c>
      <c r="M1016" s="7" t="s">
        <v>9151</v>
      </c>
      <c r="N1016" s="7" t="s">
        <v>9151</v>
      </c>
      <c r="O1016" s="7" t="s">
        <v>9151</v>
      </c>
      <c r="P1016" s="7" t="s">
        <v>9151</v>
      </c>
      <c r="Q1016" s="7" t="s">
        <v>9151</v>
      </c>
      <c r="R1016" s="7" t="s">
        <v>9151</v>
      </c>
      <c r="S1016" s="7" t="s">
        <v>9151</v>
      </c>
      <c r="T1016" s="7" t="s">
        <v>9151</v>
      </c>
      <c r="U1016" s="7" t="s">
        <v>9151</v>
      </c>
      <c r="V1016" s="7" t="s">
        <v>9151</v>
      </c>
      <c r="W1016" s="7" t="s">
        <v>9151</v>
      </c>
      <c r="X1016" s="7" t="s">
        <v>9151</v>
      </c>
      <c r="Y1016" s="7" t="s">
        <v>9151</v>
      </c>
      <c r="Z1016" s="7" t="s">
        <v>9151</v>
      </c>
      <c r="AA1016" s="7">
        <v>1546301817</v>
      </c>
      <c r="AB1016" s="7">
        <v>10.07</v>
      </c>
      <c r="AC1016" s="7">
        <v>28.96</v>
      </c>
    </row>
    <row r="1017" spans="1:29" x14ac:dyDescent="0.25">
      <c r="A1017" s="7" t="s">
        <v>9151</v>
      </c>
      <c r="B1017" s="7" t="s">
        <v>9151</v>
      </c>
      <c r="C1017" s="7" t="s">
        <v>9151</v>
      </c>
      <c r="D1017" s="7" t="s">
        <v>9151</v>
      </c>
      <c r="E1017" s="7">
        <v>-16.0100923</v>
      </c>
      <c r="F1017" s="7">
        <v>35.308211700000001</v>
      </c>
      <c r="G1017" s="7" t="s">
        <v>9151</v>
      </c>
      <c r="H1017" s="7" t="s">
        <v>9258</v>
      </c>
      <c r="I1017" s="7" t="s">
        <v>9258</v>
      </c>
      <c r="J1017" s="7" t="s">
        <v>9258</v>
      </c>
      <c r="K1017" s="7" t="s">
        <v>9151</v>
      </c>
      <c r="L1017" s="7" t="s">
        <v>9151</v>
      </c>
      <c r="M1017" s="7" t="s">
        <v>9151</v>
      </c>
      <c r="N1017" s="7" t="s">
        <v>9151</v>
      </c>
      <c r="O1017" s="7" t="s">
        <v>9151</v>
      </c>
      <c r="P1017" s="7" t="s">
        <v>9151</v>
      </c>
      <c r="Q1017" s="7" t="s">
        <v>9151</v>
      </c>
      <c r="R1017" s="7" t="s">
        <v>9151</v>
      </c>
      <c r="S1017" s="7" t="s">
        <v>9151</v>
      </c>
      <c r="T1017" s="7" t="s">
        <v>9151</v>
      </c>
      <c r="U1017" s="7" t="s">
        <v>9151</v>
      </c>
      <c r="V1017" s="7" t="s">
        <v>9151</v>
      </c>
      <c r="W1017" s="7" t="s">
        <v>9151</v>
      </c>
      <c r="X1017" s="7" t="s">
        <v>9151</v>
      </c>
      <c r="Y1017" s="7" t="s">
        <v>9151</v>
      </c>
      <c r="Z1017" s="7" t="s">
        <v>9151</v>
      </c>
      <c r="AA1017" s="7">
        <v>1546301826</v>
      </c>
      <c r="AB1017" s="7">
        <v>10.07</v>
      </c>
      <c r="AC1017" s="7">
        <v>28.96</v>
      </c>
    </row>
    <row r="1018" spans="1:29" x14ac:dyDescent="0.25">
      <c r="A1018" s="7" t="s">
        <v>9151</v>
      </c>
      <c r="B1018" s="7" t="s">
        <v>9151</v>
      </c>
      <c r="C1018" s="7" t="s">
        <v>9151</v>
      </c>
      <c r="D1018" s="7" t="s">
        <v>9151</v>
      </c>
      <c r="E1018" s="7">
        <v>-9.7780409000000006</v>
      </c>
      <c r="F1018" s="7">
        <v>124.65246689999999</v>
      </c>
      <c r="G1018" s="7" t="s">
        <v>9151</v>
      </c>
      <c r="H1018" s="7" t="s">
        <v>9258</v>
      </c>
      <c r="I1018" s="7" t="s">
        <v>9258</v>
      </c>
      <c r="J1018" s="7" t="s">
        <v>9258</v>
      </c>
      <c r="K1018" s="7" t="s">
        <v>9151</v>
      </c>
      <c r="L1018" s="7" t="s">
        <v>9151</v>
      </c>
      <c r="M1018" s="7" t="s">
        <v>9151</v>
      </c>
      <c r="N1018" s="7" t="s">
        <v>9151</v>
      </c>
      <c r="O1018" s="7" t="s">
        <v>9151</v>
      </c>
      <c r="P1018" s="7" t="s">
        <v>9151</v>
      </c>
      <c r="Q1018" s="7" t="s">
        <v>9151</v>
      </c>
      <c r="R1018" s="7" t="s">
        <v>9151</v>
      </c>
      <c r="S1018" s="7" t="s">
        <v>9151</v>
      </c>
      <c r="T1018" s="7" t="s">
        <v>9151</v>
      </c>
      <c r="U1018" s="7" t="s">
        <v>9151</v>
      </c>
      <c r="V1018" s="7" t="s">
        <v>9151</v>
      </c>
      <c r="W1018" s="7" t="s">
        <v>9151</v>
      </c>
      <c r="X1018" s="7" t="s">
        <v>9151</v>
      </c>
      <c r="Y1018" s="7" t="s">
        <v>9151</v>
      </c>
      <c r="Z1018" s="7" t="s">
        <v>9151</v>
      </c>
      <c r="AA1018" s="7">
        <v>1546301819</v>
      </c>
      <c r="AB1018" s="7">
        <v>10.07</v>
      </c>
      <c r="AC1018" s="7">
        <v>28.96</v>
      </c>
    </row>
    <row r="1019" spans="1:29" x14ac:dyDescent="0.25">
      <c r="A1019" s="7" t="s">
        <v>9151</v>
      </c>
      <c r="B1019" s="7" t="s">
        <v>9151</v>
      </c>
      <c r="C1019" s="7" t="s">
        <v>9151</v>
      </c>
      <c r="D1019" s="7" t="s">
        <v>9151</v>
      </c>
      <c r="E1019" s="7">
        <v>59.987116200000003</v>
      </c>
      <c r="F1019" s="7">
        <v>15.812581700000001</v>
      </c>
      <c r="G1019" s="7" t="s">
        <v>9151</v>
      </c>
      <c r="H1019" s="7" t="s">
        <v>9258</v>
      </c>
      <c r="I1019" s="7" t="s">
        <v>9258</v>
      </c>
      <c r="J1019" s="7" t="s">
        <v>9258</v>
      </c>
      <c r="K1019" s="7" t="s">
        <v>9151</v>
      </c>
      <c r="L1019" s="7" t="s">
        <v>9151</v>
      </c>
      <c r="M1019" s="7" t="s">
        <v>9151</v>
      </c>
      <c r="N1019" s="7" t="s">
        <v>9151</v>
      </c>
      <c r="O1019" s="7" t="s">
        <v>9151</v>
      </c>
      <c r="P1019" s="7" t="s">
        <v>9151</v>
      </c>
      <c r="Q1019" s="7" t="s">
        <v>9151</v>
      </c>
      <c r="R1019" s="7" t="s">
        <v>9151</v>
      </c>
      <c r="S1019" s="7" t="s">
        <v>9151</v>
      </c>
      <c r="T1019" s="7" t="s">
        <v>9151</v>
      </c>
      <c r="U1019" s="7" t="s">
        <v>9151</v>
      </c>
      <c r="V1019" s="7" t="s">
        <v>9151</v>
      </c>
      <c r="W1019" s="7" t="s">
        <v>9151</v>
      </c>
      <c r="X1019" s="7" t="s">
        <v>9151</v>
      </c>
      <c r="Y1019" s="7" t="s">
        <v>9151</v>
      </c>
      <c r="Z1019" s="7" t="s">
        <v>9151</v>
      </c>
      <c r="AA1019" s="7">
        <v>1546301824</v>
      </c>
      <c r="AB1019" s="7">
        <v>10.07</v>
      </c>
      <c r="AC1019" s="7">
        <v>28.96</v>
      </c>
    </row>
    <row r="1020" spans="1:29" x14ac:dyDescent="0.25">
      <c r="A1020" s="7" t="s">
        <v>9151</v>
      </c>
      <c r="B1020" s="7" t="s">
        <v>9151</v>
      </c>
      <c r="C1020" s="7" t="s">
        <v>9151</v>
      </c>
      <c r="D1020" s="7" t="s">
        <v>9151</v>
      </c>
      <c r="E1020" s="7" t="s">
        <v>9258</v>
      </c>
      <c r="F1020" s="7" t="s">
        <v>9258</v>
      </c>
      <c r="G1020" s="7" t="s">
        <v>9258</v>
      </c>
      <c r="H1020" s="7">
        <v>-40.150046699999997</v>
      </c>
      <c r="I1020" s="7">
        <v>-71.337793399999995</v>
      </c>
      <c r="J1020" s="7" t="s">
        <v>9151</v>
      </c>
      <c r="K1020" s="7" t="s">
        <v>9151</v>
      </c>
      <c r="L1020" s="7" t="s">
        <v>9151</v>
      </c>
      <c r="M1020" s="7" t="s">
        <v>9151</v>
      </c>
      <c r="N1020" s="7" t="s">
        <v>9151</v>
      </c>
      <c r="O1020" s="7" t="s">
        <v>9151</v>
      </c>
      <c r="P1020" s="7" t="s">
        <v>9151</v>
      </c>
      <c r="Q1020" s="7" t="s">
        <v>9151</v>
      </c>
      <c r="R1020" s="7" t="s">
        <v>9151</v>
      </c>
      <c r="S1020" s="7" t="s">
        <v>9151</v>
      </c>
      <c r="T1020" s="7" t="s">
        <v>9151</v>
      </c>
      <c r="U1020" s="7" t="s">
        <v>9151</v>
      </c>
      <c r="V1020" s="7" t="s">
        <v>9151</v>
      </c>
      <c r="W1020" s="7" t="s">
        <v>9151</v>
      </c>
      <c r="X1020" s="7" t="s">
        <v>9151</v>
      </c>
      <c r="Y1020" s="7" t="s">
        <v>9151</v>
      </c>
      <c r="Z1020" s="7" t="s">
        <v>9151</v>
      </c>
      <c r="AA1020" s="7" t="s">
        <v>9258</v>
      </c>
      <c r="AB1020" s="7" t="s">
        <v>9258</v>
      </c>
      <c r="AC1020" s="7" t="s">
        <v>9258</v>
      </c>
    </row>
    <row r="1021" spans="1:29" x14ac:dyDescent="0.25">
      <c r="A1021" s="7" t="s">
        <v>9151</v>
      </c>
      <c r="B1021" s="7" t="s">
        <v>9151</v>
      </c>
      <c r="C1021" s="7" t="s">
        <v>9151</v>
      </c>
      <c r="D1021" s="7" t="s">
        <v>9151</v>
      </c>
      <c r="E1021" s="7" t="s">
        <v>9258</v>
      </c>
      <c r="F1021" s="7" t="s">
        <v>9258</v>
      </c>
      <c r="G1021" s="7" t="s">
        <v>9258</v>
      </c>
      <c r="H1021" s="7">
        <v>37.005017000000002</v>
      </c>
      <c r="I1021" s="7">
        <v>114.683863</v>
      </c>
      <c r="J1021" s="7" t="s">
        <v>9151</v>
      </c>
      <c r="K1021" s="7" t="s">
        <v>9151</v>
      </c>
      <c r="L1021" s="7" t="s">
        <v>9151</v>
      </c>
      <c r="M1021" s="7" t="s">
        <v>9151</v>
      </c>
      <c r="N1021" s="7" t="s">
        <v>9151</v>
      </c>
      <c r="O1021" s="7" t="s">
        <v>9151</v>
      </c>
      <c r="P1021" s="7" t="s">
        <v>9151</v>
      </c>
      <c r="Q1021" s="7" t="s">
        <v>9151</v>
      </c>
      <c r="R1021" s="7" t="s">
        <v>9151</v>
      </c>
      <c r="S1021" s="7" t="s">
        <v>9151</v>
      </c>
      <c r="T1021" s="7" t="s">
        <v>9151</v>
      </c>
      <c r="U1021" s="7" t="s">
        <v>9151</v>
      </c>
      <c r="V1021" s="7" t="s">
        <v>9151</v>
      </c>
      <c r="W1021" s="7" t="s">
        <v>9151</v>
      </c>
      <c r="X1021" s="7" t="s">
        <v>9151</v>
      </c>
      <c r="Y1021" s="7" t="s">
        <v>9151</v>
      </c>
      <c r="Z1021" s="7" t="s">
        <v>9151</v>
      </c>
      <c r="AA1021" s="7" t="s">
        <v>9258</v>
      </c>
      <c r="AB1021" s="7" t="s">
        <v>9258</v>
      </c>
      <c r="AC1021" s="7" t="s">
        <v>9258</v>
      </c>
    </row>
    <row r="1022" spans="1:29" x14ac:dyDescent="0.25">
      <c r="A1022" s="7" t="s">
        <v>9151</v>
      </c>
      <c r="B1022" s="7" t="s">
        <v>9151</v>
      </c>
      <c r="C1022" s="7" t="s">
        <v>9151</v>
      </c>
      <c r="D1022" s="7" t="s">
        <v>9151</v>
      </c>
      <c r="E1022" s="7" t="s">
        <v>9258</v>
      </c>
      <c r="F1022" s="7" t="s">
        <v>9258</v>
      </c>
      <c r="G1022" s="7" t="s">
        <v>9258</v>
      </c>
      <c r="H1022" s="7">
        <v>60.790579100000002</v>
      </c>
      <c r="I1022" s="7">
        <v>24.929802899999999</v>
      </c>
      <c r="J1022" s="7" t="s">
        <v>9151</v>
      </c>
      <c r="K1022" s="7" t="s">
        <v>9151</v>
      </c>
      <c r="L1022" s="7" t="s">
        <v>9151</v>
      </c>
      <c r="M1022" s="7" t="s">
        <v>9151</v>
      </c>
      <c r="N1022" s="7" t="s">
        <v>9151</v>
      </c>
      <c r="O1022" s="7" t="s">
        <v>9151</v>
      </c>
      <c r="P1022" s="7" t="s">
        <v>9151</v>
      </c>
      <c r="Q1022" s="7" t="s">
        <v>9151</v>
      </c>
      <c r="R1022" s="7" t="s">
        <v>9151</v>
      </c>
      <c r="S1022" s="7" t="s">
        <v>9151</v>
      </c>
      <c r="T1022" s="7" t="s">
        <v>9151</v>
      </c>
      <c r="U1022" s="7" t="s">
        <v>9151</v>
      </c>
      <c r="V1022" s="7" t="s">
        <v>9151</v>
      </c>
      <c r="W1022" s="7" t="s">
        <v>9151</v>
      </c>
      <c r="X1022" s="7" t="s">
        <v>9151</v>
      </c>
      <c r="Y1022" s="7" t="s">
        <v>9151</v>
      </c>
      <c r="Z1022" s="7" t="s">
        <v>9151</v>
      </c>
      <c r="AA1022" s="7" t="s">
        <v>9258</v>
      </c>
      <c r="AB1022" s="7" t="s">
        <v>9258</v>
      </c>
      <c r="AC1022" s="7" t="s">
        <v>9258</v>
      </c>
    </row>
    <row r="1023" spans="1:29" x14ac:dyDescent="0.25">
      <c r="A1023" s="7" t="s">
        <v>9151</v>
      </c>
      <c r="B1023" s="7" t="s">
        <v>9151</v>
      </c>
      <c r="C1023" s="7" t="s">
        <v>9151</v>
      </c>
      <c r="D1023" s="7" t="s">
        <v>9151</v>
      </c>
      <c r="E1023" s="7" t="s">
        <v>9258</v>
      </c>
      <c r="F1023" s="7" t="s">
        <v>9258</v>
      </c>
      <c r="G1023" s="7" t="s">
        <v>9258</v>
      </c>
      <c r="H1023" s="7">
        <v>-7.0431436999999999</v>
      </c>
      <c r="I1023" s="7">
        <v>111.36796889999999</v>
      </c>
      <c r="J1023" s="7" t="s">
        <v>9151</v>
      </c>
      <c r="K1023" s="7" t="s">
        <v>9151</v>
      </c>
      <c r="L1023" s="7" t="s">
        <v>9151</v>
      </c>
      <c r="M1023" s="7" t="s">
        <v>9151</v>
      </c>
      <c r="N1023" s="7" t="s">
        <v>9151</v>
      </c>
      <c r="O1023" s="7" t="s">
        <v>9151</v>
      </c>
      <c r="P1023" s="7" t="s">
        <v>9151</v>
      </c>
      <c r="Q1023" s="7" t="s">
        <v>9151</v>
      </c>
      <c r="R1023" s="7" t="s">
        <v>9151</v>
      </c>
      <c r="S1023" s="7" t="s">
        <v>9151</v>
      </c>
      <c r="T1023" s="7" t="s">
        <v>9151</v>
      </c>
      <c r="U1023" s="7" t="s">
        <v>9151</v>
      </c>
      <c r="V1023" s="7" t="s">
        <v>9151</v>
      </c>
      <c r="W1023" s="7" t="s">
        <v>9151</v>
      </c>
      <c r="X1023" s="7" t="s">
        <v>9151</v>
      </c>
      <c r="Y1023" s="7" t="s">
        <v>9151</v>
      </c>
      <c r="Z1023" s="7" t="s">
        <v>9151</v>
      </c>
      <c r="AA1023" s="7" t="s">
        <v>9258</v>
      </c>
      <c r="AB1023" s="7" t="s">
        <v>9258</v>
      </c>
      <c r="AC1023" s="7" t="s">
        <v>9258</v>
      </c>
    </row>
    <row r="1024" spans="1:29" x14ac:dyDescent="0.25">
      <c r="A1024" s="7" t="s">
        <v>9151</v>
      </c>
      <c r="B1024" s="7" t="s">
        <v>9151</v>
      </c>
      <c r="C1024" s="7" t="s">
        <v>9151</v>
      </c>
      <c r="D1024" s="7" t="s">
        <v>9151</v>
      </c>
      <c r="E1024" s="7" t="s">
        <v>9258</v>
      </c>
      <c r="F1024" s="7" t="s">
        <v>9258</v>
      </c>
      <c r="G1024" s="7" t="s">
        <v>9258</v>
      </c>
      <c r="H1024" s="7">
        <v>-6.2266760000000003</v>
      </c>
      <c r="I1024" s="7">
        <v>106.810463</v>
      </c>
      <c r="J1024" s="7" t="s">
        <v>9151</v>
      </c>
      <c r="K1024" s="7" t="s">
        <v>9151</v>
      </c>
      <c r="L1024" s="7" t="s">
        <v>9151</v>
      </c>
      <c r="M1024" s="7" t="s">
        <v>9151</v>
      </c>
      <c r="N1024" s="7" t="s">
        <v>9151</v>
      </c>
      <c r="O1024" s="7" t="s">
        <v>9151</v>
      </c>
      <c r="P1024" s="7" t="s">
        <v>9151</v>
      </c>
      <c r="Q1024" s="7" t="s">
        <v>9151</v>
      </c>
      <c r="R1024" s="7" t="s">
        <v>9151</v>
      </c>
      <c r="S1024" s="7" t="s">
        <v>9151</v>
      </c>
      <c r="T1024" s="7" t="s">
        <v>9151</v>
      </c>
      <c r="U1024" s="7" t="s">
        <v>9151</v>
      </c>
      <c r="V1024" s="7" t="s">
        <v>9151</v>
      </c>
      <c r="W1024" s="7" t="s">
        <v>9151</v>
      </c>
      <c r="X1024" s="7" t="s">
        <v>9151</v>
      </c>
      <c r="Y1024" s="7" t="s">
        <v>9151</v>
      </c>
      <c r="Z1024" s="7" t="s">
        <v>9151</v>
      </c>
      <c r="AA1024" s="7" t="s">
        <v>9258</v>
      </c>
      <c r="AB1024" s="7" t="s">
        <v>9258</v>
      </c>
      <c r="AC1024" s="7" t="s">
        <v>9258</v>
      </c>
    </row>
    <row r="1025" spans="1:29" x14ac:dyDescent="0.25">
      <c r="A1025" s="7" t="s">
        <v>9151</v>
      </c>
      <c r="B1025" s="7" t="s">
        <v>9151</v>
      </c>
      <c r="C1025" s="7" t="s">
        <v>9151</v>
      </c>
      <c r="D1025" s="7" t="s">
        <v>9151</v>
      </c>
      <c r="E1025" s="7">
        <v>28.398949999999999</v>
      </c>
      <c r="F1025" s="7">
        <v>113.02064</v>
      </c>
      <c r="G1025" s="7" t="s">
        <v>9151</v>
      </c>
      <c r="H1025" s="7" t="s">
        <v>9258</v>
      </c>
      <c r="I1025" s="7" t="s">
        <v>9258</v>
      </c>
      <c r="J1025" s="7" t="s">
        <v>9258</v>
      </c>
      <c r="K1025" s="7" t="s">
        <v>9151</v>
      </c>
      <c r="L1025" s="7" t="s">
        <v>9151</v>
      </c>
      <c r="M1025" s="7" t="s">
        <v>9151</v>
      </c>
      <c r="N1025" s="7" t="s">
        <v>9151</v>
      </c>
      <c r="O1025" s="7" t="s">
        <v>9151</v>
      </c>
      <c r="P1025" s="7" t="s">
        <v>9151</v>
      </c>
      <c r="Q1025" s="7" t="s">
        <v>9151</v>
      </c>
      <c r="R1025" s="7" t="s">
        <v>9151</v>
      </c>
      <c r="S1025" s="7" t="s">
        <v>9151</v>
      </c>
      <c r="T1025" s="7" t="s">
        <v>9151</v>
      </c>
      <c r="U1025" s="7" t="s">
        <v>9151</v>
      </c>
      <c r="V1025" s="7" t="s">
        <v>9151</v>
      </c>
      <c r="W1025" s="7" t="s">
        <v>9151</v>
      </c>
      <c r="X1025" s="7" t="s">
        <v>9151</v>
      </c>
      <c r="Y1025" s="7" t="s">
        <v>9151</v>
      </c>
      <c r="Z1025" s="7" t="s">
        <v>9151</v>
      </c>
      <c r="AA1025" s="7">
        <v>1563968845</v>
      </c>
      <c r="AB1025" s="7">
        <v>93.63</v>
      </c>
      <c r="AC1025" s="7">
        <v>165.87</v>
      </c>
    </row>
    <row r="1026" spans="1:29" x14ac:dyDescent="0.25">
      <c r="A1026" s="7" t="s">
        <v>9151</v>
      </c>
      <c r="B1026" s="7" t="s">
        <v>9151</v>
      </c>
      <c r="C1026" s="7" t="s">
        <v>9151</v>
      </c>
      <c r="D1026" s="7" t="s">
        <v>9151</v>
      </c>
      <c r="E1026" s="7" t="s">
        <v>9258</v>
      </c>
      <c r="F1026" s="7" t="s">
        <v>9258</v>
      </c>
      <c r="G1026" s="7" t="s">
        <v>9258</v>
      </c>
      <c r="H1026" s="7">
        <v>34.564641399999999</v>
      </c>
      <c r="I1026" s="7">
        <v>133.41674230000001</v>
      </c>
      <c r="J1026" s="7" t="s">
        <v>9151</v>
      </c>
      <c r="K1026" s="7" t="s">
        <v>9151</v>
      </c>
      <c r="L1026" s="7" t="s">
        <v>9151</v>
      </c>
      <c r="M1026" s="7" t="s">
        <v>9151</v>
      </c>
      <c r="N1026" s="7" t="s">
        <v>9151</v>
      </c>
      <c r="O1026" s="7" t="s">
        <v>9151</v>
      </c>
      <c r="P1026" s="7" t="s">
        <v>9151</v>
      </c>
      <c r="Q1026" s="7" t="s">
        <v>9151</v>
      </c>
      <c r="R1026" s="7" t="s">
        <v>9151</v>
      </c>
      <c r="S1026" s="7" t="s">
        <v>9151</v>
      </c>
      <c r="T1026" s="7" t="s">
        <v>9151</v>
      </c>
      <c r="U1026" s="7" t="s">
        <v>9151</v>
      </c>
      <c r="V1026" s="7" t="s">
        <v>9151</v>
      </c>
      <c r="W1026" s="7" t="s">
        <v>9151</v>
      </c>
      <c r="X1026" s="7" t="s">
        <v>9151</v>
      </c>
      <c r="Y1026" s="7" t="s">
        <v>9151</v>
      </c>
      <c r="Z1026" s="7" t="s">
        <v>9151</v>
      </c>
      <c r="AA1026" s="7" t="s">
        <v>9258</v>
      </c>
      <c r="AB1026" s="7" t="s">
        <v>9258</v>
      </c>
      <c r="AC1026" s="7" t="s">
        <v>9258</v>
      </c>
    </row>
    <row r="1027" spans="1:29" x14ac:dyDescent="0.25">
      <c r="A1027" s="7" t="s">
        <v>9151</v>
      </c>
      <c r="B1027" s="7" t="s">
        <v>9151</v>
      </c>
      <c r="C1027" s="7" t="s">
        <v>9151</v>
      </c>
      <c r="D1027" s="7" t="s">
        <v>9151</v>
      </c>
      <c r="E1027" s="7">
        <v>-0.87616289999999997</v>
      </c>
      <c r="F1027" s="7">
        <v>131.25582800000001</v>
      </c>
      <c r="G1027" s="7" t="s">
        <v>9151</v>
      </c>
      <c r="H1027" s="7" t="s">
        <v>9258</v>
      </c>
      <c r="I1027" s="7" t="s">
        <v>9258</v>
      </c>
      <c r="J1027" s="7" t="s">
        <v>9258</v>
      </c>
      <c r="K1027" s="7" t="s">
        <v>9151</v>
      </c>
      <c r="L1027" s="7" t="s">
        <v>9151</v>
      </c>
      <c r="M1027" s="7" t="s">
        <v>9151</v>
      </c>
      <c r="N1027" s="7" t="s">
        <v>9151</v>
      </c>
      <c r="O1027" s="7" t="s">
        <v>9151</v>
      </c>
      <c r="P1027" s="7" t="s">
        <v>9151</v>
      </c>
      <c r="Q1027" s="7" t="s">
        <v>9151</v>
      </c>
      <c r="R1027" s="7" t="s">
        <v>9151</v>
      </c>
      <c r="S1027" s="7" t="s">
        <v>9151</v>
      </c>
      <c r="T1027" s="7" t="s">
        <v>9151</v>
      </c>
      <c r="U1027" s="7" t="s">
        <v>9151</v>
      </c>
      <c r="V1027" s="7" t="s">
        <v>9151</v>
      </c>
      <c r="W1027" s="7" t="s">
        <v>9151</v>
      </c>
      <c r="X1027" s="7" t="s">
        <v>9151</v>
      </c>
      <c r="Y1027" s="7" t="s">
        <v>9151</v>
      </c>
      <c r="Z1027" s="7" t="s">
        <v>9151</v>
      </c>
      <c r="AA1027" s="7">
        <v>1554281133</v>
      </c>
      <c r="AB1027" s="7">
        <v>102.89</v>
      </c>
      <c r="AC1027" s="7">
        <v>109.29</v>
      </c>
    </row>
    <row r="1028" spans="1:29" x14ac:dyDescent="0.25">
      <c r="A1028" s="7" t="s">
        <v>9151</v>
      </c>
      <c r="B1028" s="7" t="s">
        <v>9151</v>
      </c>
      <c r="C1028" s="7" t="s">
        <v>9151</v>
      </c>
      <c r="D1028" s="7" t="s">
        <v>9151</v>
      </c>
      <c r="E1028" s="7" t="s">
        <v>9258</v>
      </c>
      <c r="F1028" s="7" t="s">
        <v>9258</v>
      </c>
      <c r="G1028" s="7" t="s">
        <v>9258</v>
      </c>
      <c r="H1028" s="7">
        <v>16.858360000000001</v>
      </c>
      <c r="I1028" s="7">
        <v>43.197809999999997</v>
      </c>
      <c r="J1028" s="7" t="s">
        <v>9151</v>
      </c>
      <c r="K1028" s="7" t="s">
        <v>9151</v>
      </c>
      <c r="L1028" s="7" t="s">
        <v>9151</v>
      </c>
      <c r="M1028" s="7" t="s">
        <v>9151</v>
      </c>
      <c r="N1028" s="7" t="s">
        <v>9151</v>
      </c>
      <c r="O1028" s="7" t="s">
        <v>9151</v>
      </c>
      <c r="P1028" s="7" t="s">
        <v>9151</v>
      </c>
      <c r="Q1028" s="7" t="s">
        <v>9151</v>
      </c>
      <c r="R1028" s="7" t="s">
        <v>9151</v>
      </c>
      <c r="S1028" s="7" t="s">
        <v>9151</v>
      </c>
      <c r="T1028" s="7" t="s">
        <v>9151</v>
      </c>
      <c r="U1028" s="7" t="s">
        <v>9151</v>
      </c>
      <c r="V1028" s="7" t="s">
        <v>9151</v>
      </c>
      <c r="W1028" s="7" t="s">
        <v>9151</v>
      </c>
      <c r="X1028" s="7" t="s">
        <v>9151</v>
      </c>
      <c r="Y1028" s="7" t="s">
        <v>9151</v>
      </c>
      <c r="Z1028" s="7" t="s">
        <v>9151</v>
      </c>
      <c r="AA1028" s="7" t="s">
        <v>9258</v>
      </c>
      <c r="AB1028" s="7" t="s">
        <v>9258</v>
      </c>
      <c r="AC1028" s="7" t="s">
        <v>9258</v>
      </c>
    </row>
    <row r="1029" spans="1:29" x14ac:dyDescent="0.25">
      <c r="A1029" s="7" t="s">
        <v>9151</v>
      </c>
      <c r="B1029" s="7" t="s">
        <v>9151</v>
      </c>
      <c r="C1029" s="7" t="s">
        <v>9151</v>
      </c>
      <c r="D1029" s="7" t="s">
        <v>9151</v>
      </c>
      <c r="E1029" s="7" t="s">
        <v>9258</v>
      </c>
      <c r="F1029" s="7" t="s">
        <v>9258</v>
      </c>
      <c r="G1029" s="7" t="s">
        <v>9258</v>
      </c>
      <c r="H1029" s="7">
        <v>37.039800300000003</v>
      </c>
      <c r="I1029" s="7">
        <v>137.86745730000001</v>
      </c>
      <c r="J1029" s="7" t="s">
        <v>9151</v>
      </c>
      <c r="K1029" s="7" t="s">
        <v>9151</v>
      </c>
      <c r="L1029" s="7" t="s">
        <v>9151</v>
      </c>
      <c r="M1029" s="7" t="s">
        <v>9151</v>
      </c>
      <c r="N1029" s="7" t="s">
        <v>9151</v>
      </c>
      <c r="O1029" s="7" t="s">
        <v>9151</v>
      </c>
      <c r="P1029" s="7" t="s">
        <v>9151</v>
      </c>
      <c r="Q1029" s="7" t="s">
        <v>9151</v>
      </c>
      <c r="R1029" s="7" t="s">
        <v>9151</v>
      </c>
      <c r="S1029" s="7" t="s">
        <v>9151</v>
      </c>
      <c r="T1029" s="7" t="s">
        <v>9151</v>
      </c>
      <c r="U1029" s="7" t="s">
        <v>9151</v>
      </c>
      <c r="V1029" s="7" t="s">
        <v>9151</v>
      </c>
      <c r="W1029" s="7" t="s">
        <v>9151</v>
      </c>
      <c r="X1029" s="7" t="s">
        <v>9151</v>
      </c>
      <c r="Y1029" s="7" t="s">
        <v>9151</v>
      </c>
      <c r="Z1029" s="7" t="s">
        <v>9151</v>
      </c>
      <c r="AA1029" s="7" t="s">
        <v>9258</v>
      </c>
      <c r="AB1029" s="7" t="s">
        <v>9258</v>
      </c>
      <c r="AC1029" s="7" t="s">
        <v>9258</v>
      </c>
    </row>
    <row r="1030" spans="1:29" x14ac:dyDescent="0.25">
      <c r="A1030" s="7" t="s">
        <v>9151</v>
      </c>
      <c r="B1030" s="7" t="s">
        <v>9151</v>
      </c>
      <c r="C1030" s="7" t="s">
        <v>9151</v>
      </c>
      <c r="D1030" s="7" t="s">
        <v>9151</v>
      </c>
      <c r="E1030" s="7" t="s">
        <v>9258</v>
      </c>
      <c r="F1030" s="7" t="s">
        <v>9258</v>
      </c>
      <c r="G1030" s="7" t="s">
        <v>9258</v>
      </c>
      <c r="H1030" s="7">
        <v>30.783300000000001</v>
      </c>
      <c r="I1030" s="7">
        <v>114.41144</v>
      </c>
      <c r="J1030" s="7" t="s">
        <v>9151</v>
      </c>
      <c r="K1030" s="7" t="s">
        <v>9151</v>
      </c>
      <c r="L1030" s="7" t="s">
        <v>9151</v>
      </c>
      <c r="M1030" s="7" t="s">
        <v>9151</v>
      </c>
      <c r="N1030" s="7" t="s">
        <v>9151</v>
      </c>
      <c r="O1030" s="7" t="s">
        <v>9151</v>
      </c>
      <c r="P1030" s="7" t="s">
        <v>9151</v>
      </c>
      <c r="Q1030" s="7" t="s">
        <v>9151</v>
      </c>
      <c r="R1030" s="7" t="s">
        <v>9151</v>
      </c>
      <c r="S1030" s="7" t="s">
        <v>9151</v>
      </c>
      <c r="T1030" s="7" t="s">
        <v>9151</v>
      </c>
      <c r="U1030" s="7" t="s">
        <v>9151</v>
      </c>
      <c r="V1030" s="7" t="s">
        <v>9151</v>
      </c>
      <c r="W1030" s="7" t="s">
        <v>9151</v>
      </c>
      <c r="X1030" s="7" t="s">
        <v>9151</v>
      </c>
      <c r="Y1030" s="7" t="s">
        <v>9151</v>
      </c>
      <c r="Z1030" s="7" t="s">
        <v>9151</v>
      </c>
      <c r="AA1030" s="7" t="s">
        <v>9258</v>
      </c>
      <c r="AB1030" s="7" t="s">
        <v>9258</v>
      </c>
      <c r="AC1030" s="7" t="s">
        <v>9258</v>
      </c>
    </row>
    <row r="1031" spans="1:29" x14ac:dyDescent="0.25">
      <c r="A1031" s="7" t="s">
        <v>9151</v>
      </c>
      <c r="B1031" s="7" t="s">
        <v>9151</v>
      </c>
      <c r="C1031" s="7" t="s">
        <v>9151</v>
      </c>
      <c r="D1031" s="7" t="s">
        <v>9151</v>
      </c>
      <c r="E1031" s="7" t="s">
        <v>9258</v>
      </c>
      <c r="F1031" s="7" t="s">
        <v>9258</v>
      </c>
      <c r="G1031" s="7" t="s">
        <v>9258</v>
      </c>
      <c r="H1031" s="7">
        <v>21.547820999999999</v>
      </c>
      <c r="I1031" s="7">
        <v>107.97182599999999</v>
      </c>
      <c r="J1031" s="7" t="s">
        <v>9151</v>
      </c>
      <c r="K1031" s="7" t="s">
        <v>9151</v>
      </c>
      <c r="L1031" s="7" t="s">
        <v>9151</v>
      </c>
      <c r="M1031" s="7" t="s">
        <v>9151</v>
      </c>
      <c r="N1031" s="7" t="s">
        <v>9151</v>
      </c>
      <c r="O1031" s="7" t="s">
        <v>9151</v>
      </c>
      <c r="P1031" s="7" t="s">
        <v>9151</v>
      </c>
      <c r="Q1031" s="7" t="s">
        <v>9151</v>
      </c>
      <c r="R1031" s="7" t="s">
        <v>9151</v>
      </c>
      <c r="S1031" s="7" t="s">
        <v>9151</v>
      </c>
      <c r="T1031" s="7" t="s">
        <v>9151</v>
      </c>
      <c r="U1031" s="7" t="s">
        <v>9151</v>
      </c>
      <c r="V1031" s="7" t="s">
        <v>9151</v>
      </c>
      <c r="W1031" s="7" t="s">
        <v>9151</v>
      </c>
      <c r="X1031" s="7" t="s">
        <v>9151</v>
      </c>
      <c r="Y1031" s="7" t="s">
        <v>9151</v>
      </c>
      <c r="Z1031" s="7" t="s">
        <v>9151</v>
      </c>
      <c r="AA1031" s="7" t="s">
        <v>9258</v>
      </c>
      <c r="AB1031" s="7" t="s">
        <v>9258</v>
      </c>
      <c r="AC1031" s="7" t="s">
        <v>9258</v>
      </c>
    </row>
    <row r="1032" spans="1:29" x14ac:dyDescent="0.25">
      <c r="A1032" s="7" t="s">
        <v>9151</v>
      </c>
      <c r="B1032" s="7" t="s">
        <v>9151</v>
      </c>
      <c r="C1032" s="7" t="s">
        <v>9151</v>
      </c>
      <c r="D1032" s="7" t="s">
        <v>9151</v>
      </c>
      <c r="E1032" s="7" t="s">
        <v>9258</v>
      </c>
      <c r="F1032" s="7" t="s">
        <v>9258</v>
      </c>
      <c r="G1032" s="7" t="s">
        <v>9258</v>
      </c>
      <c r="H1032" s="7">
        <v>56.711705600000002</v>
      </c>
      <c r="I1032" s="7">
        <v>12.877804599999999</v>
      </c>
      <c r="J1032" s="7" t="s">
        <v>9151</v>
      </c>
      <c r="K1032" s="7" t="s">
        <v>9151</v>
      </c>
      <c r="L1032" s="7" t="s">
        <v>9151</v>
      </c>
      <c r="M1032" s="7" t="s">
        <v>9151</v>
      </c>
      <c r="N1032" s="7" t="s">
        <v>9151</v>
      </c>
      <c r="O1032" s="7" t="s">
        <v>9151</v>
      </c>
      <c r="P1032" s="7" t="s">
        <v>9151</v>
      </c>
      <c r="Q1032" s="7" t="s">
        <v>9151</v>
      </c>
      <c r="R1032" s="7" t="s">
        <v>9151</v>
      </c>
      <c r="S1032" s="7" t="s">
        <v>9151</v>
      </c>
      <c r="T1032" s="7" t="s">
        <v>9151</v>
      </c>
      <c r="U1032" s="7" t="s">
        <v>9151</v>
      </c>
      <c r="V1032" s="7" t="s">
        <v>9151</v>
      </c>
      <c r="W1032" s="7" t="s">
        <v>9151</v>
      </c>
      <c r="X1032" s="7" t="s">
        <v>9151</v>
      </c>
      <c r="Y1032" s="7" t="s">
        <v>9151</v>
      </c>
      <c r="Z1032" s="7" t="s">
        <v>9151</v>
      </c>
      <c r="AA1032" s="7" t="s">
        <v>9258</v>
      </c>
      <c r="AB1032" s="7" t="s">
        <v>9258</v>
      </c>
      <c r="AC1032" s="7" t="s">
        <v>9258</v>
      </c>
    </row>
    <row r="1033" spans="1:29" x14ac:dyDescent="0.25">
      <c r="A1033" s="7" t="s">
        <v>9151</v>
      </c>
      <c r="B1033" s="7" t="s">
        <v>9151</v>
      </c>
      <c r="C1033" s="7" t="s">
        <v>9151</v>
      </c>
      <c r="D1033" s="7" t="s">
        <v>9151</v>
      </c>
      <c r="E1033" s="7" t="s">
        <v>9258</v>
      </c>
      <c r="F1033" s="7" t="s">
        <v>9258</v>
      </c>
      <c r="G1033" s="7" t="s">
        <v>9258</v>
      </c>
      <c r="H1033" s="7">
        <v>48.0589455</v>
      </c>
      <c r="I1033" s="7">
        <v>34.615390699999999</v>
      </c>
      <c r="J1033" s="7" t="s">
        <v>9151</v>
      </c>
      <c r="K1033" s="7" t="s">
        <v>9151</v>
      </c>
      <c r="L1033" s="7" t="s">
        <v>9151</v>
      </c>
      <c r="M1033" s="7" t="s">
        <v>9151</v>
      </c>
      <c r="N1033" s="7" t="s">
        <v>9151</v>
      </c>
      <c r="O1033" s="7" t="s">
        <v>9151</v>
      </c>
      <c r="P1033" s="7" t="s">
        <v>9151</v>
      </c>
      <c r="Q1033" s="7" t="s">
        <v>9151</v>
      </c>
      <c r="R1033" s="7" t="s">
        <v>9151</v>
      </c>
      <c r="S1033" s="7" t="s">
        <v>9151</v>
      </c>
      <c r="T1033" s="7" t="s">
        <v>9151</v>
      </c>
      <c r="U1033" s="7" t="s">
        <v>9151</v>
      </c>
      <c r="V1033" s="7" t="s">
        <v>9151</v>
      </c>
      <c r="W1033" s="7" t="s">
        <v>9151</v>
      </c>
      <c r="X1033" s="7" t="s">
        <v>9151</v>
      </c>
      <c r="Y1033" s="7" t="s">
        <v>9151</v>
      </c>
      <c r="Z1033" s="7" t="s">
        <v>9151</v>
      </c>
      <c r="AA1033" s="7" t="s">
        <v>9258</v>
      </c>
      <c r="AB1033" s="7" t="s">
        <v>9258</v>
      </c>
      <c r="AC1033" s="7" t="s">
        <v>9258</v>
      </c>
    </row>
    <row r="1034" spans="1:29" x14ac:dyDescent="0.25">
      <c r="A1034" s="7" t="s">
        <v>9151</v>
      </c>
      <c r="B1034" s="7" t="s">
        <v>9151</v>
      </c>
      <c r="C1034" s="7" t="s">
        <v>9151</v>
      </c>
      <c r="D1034" s="7" t="s">
        <v>9151</v>
      </c>
      <c r="E1034" s="7" t="s">
        <v>9258</v>
      </c>
      <c r="F1034" s="7" t="s">
        <v>9258</v>
      </c>
      <c r="G1034" s="7" t="s">
        <v>9258</v>
      </c>
      <c r="H1034" s="7">
        <v>-16.328545999999999</v>
      </c>
      <c r="I1034" s="7">
        <v>-48.953403000000002</v>
      </c>
      <c r="J1034" s="7" t="s">
        <v>9151</v>
      </c>
      <c r="K1034" s="7" t="s">
        <v>9151</v>
      </c>
      <c r="L1034" s="7" t="s">
        <v>9151</v>
      </c>
      <c r="M1034" s="7" t="s">
        <v>9151</v>
      </c>
      <c r="N1034" s="7" t="s">
        <v>9151</v>
      </c>
      <c r="O1034" s="7" t="s">
        <v>9151</v>
      </c>
      <c r="P1034" s="7" t="s">
        <v>9151</v>
      </c>
      <c r="Q1034" s="7" t="s">
        <v>9151</v>
      </c>
      <c r="R1034" s="7" t="s">
        <v>9151</v>
      </c>
      <c r="S1034" s="7" t="s">
        <v>9151</v>
      </c>
      <c r="T1034" s="7" t="s">
        <v>9151</v>
      </c>
      <c r="U1034" s="7" t="s">
        <v>9151</v>
      </c>
      <c r="V1034" s="7" t="s">
        <v>9151</v>
      </c>
      <c r="W1034" s="7" t="s">
        <v>9151</v>
      </c>
      <c r="X1034" s="7" t="s">
        <v>9151</v>
      </c>
      <c r="Y1034" s="7" t="s">
        <v>9151</v>
      </c>
      <c r="Z1034" s="7" t="s">
        <v>9151</v>
      </c>
      <c r="AA1034" s="7" t="s">
        <v>9258</v>
      </c>
      <c r="AB1034" s="7" t="s">
        <v>9258</v>
      </c>
      <c r="AC1034" s="7" t="s">
        <v>9258</v>
      </c>
    </row>
    <row r="1035" spans="1:29" x14ac:dyDescent="0.25">
      <c r="A1035" s="7" t="s">
        <v>9151</v>
      </c>
      <c r="B1035" s="7" t="s">
        <v>9151</v>
      </c>
      <c r="C1035" s="7" t="s">
        <v>9151</v>
      </c>
      <c r="D1035" s="7" t="s">
        <v>9151</v>
      </c>
      <c r="E1035" s="7" t="s">
        <v>9258</v>
      </c>
      <c r="F1035" s="7" t="s">
        <v>9258</v>
      </c>
      <c r="G1035" s="7" t="s">
        <v>9258</v>
      </c>
      <c r="H1035" s="7">
        <v>40.142003299999999</v>
      </c>
      <c r="I1035" s="7">
        <v>-82.977037100000004</v>
      </c>
      <c r="J1035" s="7" t="s">
        <v>9151</v>
      </c>
      <c r="K1035" s="7" t="s">
        <v>9151</v>
      </c>
      <c r="L1035" s="7" t="s">
        <v>9151</v>
      </c>
      <c r="M1035" s="7" t="s">
        <v>9151</v>
      </c>
      <c r="N1035" s="7" t="s">
        <v>9151</v>
      </c>
      <c r="O1035" s="7" t="s">
        <v>9151</v>
      </c>
      <c r="P1035" s="7" t="s">
        <v>9151</v>
      </c>
      <c r="Q1035" s="7" t="s">
        <v>9151</v>
      </c>
      <c r="R1035" s="7" t="s">
        <v>9151</v>
      </c>
      <c r="S1035" s="7" t="s">
        <v>9151</v>
      </c>
      <c r="T1035" s="7" t="s">
        <v>9151</v>
      </c>
      <c r="U1035" s="7" t="s">
        <v>9151</v>
      </c>
      <c r="V1035" s="7" t="s">
        <v>9151</v>
      </c>
      <c r="W1035" s="7" t="s">
        <v>9151</v>
      </c>
      <c r="X1035" s="7" t="s">
        <v>9151</v>
      </c>
      <c r="Y1035" s="7" t="s">
        <v>9151</v>
      </c>
      <c r="Z1035" s="7" t="s">
        <v>9151</v>
      </c>
      <c r="AA1035" s="7" t="s">
        <v>9258</v>
      </c>
      <c r="AB1035" s="7" t="s">
        <v>9258</v>
      </c>
      <c r="AC1035" s="7" t="s">
        <v>9258</v>
      </c>
    </row>
    <row r="1036" spans="1:29" x14ac:dyDescent="0.25">
      <c r="A1036" s="7" t="s">
        <v>9151</v>
      </c>
      <c r="B1036" s="7" t="s">
        <v>9151</v>
      </c>
      <c r="C1036" s="7" t="s">
        <v>9151</v>
      </c>
      <c r="D1036" s="7" t="s">
        <v>9151</v>
      </c>
      <c r="E1036" s="7">
        <v>33.652309600000002</v>
      </c>
      <c r="F1036" s="7">
        <v>-86.711454500000002</v>
      </c>
      <c r="G1036" s="7" t="s">
        <v>9151</v>
      </c>
      <c r="H1036" s="7" t="s">
        <v>9258</v>
      </c>
      <c r="I1036" s="7" t="s">
        <v>9258</v>
      </c>
      <c r="J1036" s="7" t="s">
        <v>9258</v>
      </c>
      <c r="K1036" s="7" t="s">
        <v>9151</v>
      </c>
      <c r="L1036" s="7" t="s">
        <v>9151</v>
      </c>
      <c r="M1036" s="7" t="s">
        <v>9151</v>
      </c>
      <c r="N1036" s="7" t="s">
        <v>9151</v>
      </c>
      <c r="O1036" s="7" t="s">
        <v>9151</v>
      </c>
      <c r="P1036" s="7" t="s">
        <v>9151</v>
      </c>
      <c r="Q1036" s="7" t="s">
        <v>9151</v>
      </c>
      <c r="R1036" s="7" t="s">
        <v>9151</v>
      </c>
      <c r="S1036" s="7" t="s">
        <v>9151</v>
      </c>
      <c r="T1036" s="7" t="s">
        <v>9151</v>
      </c>
      <c r="U1036" s="7" t="s">
        <v>9151</v>
      </c>
      <c r="V1036" s="7" t="s">
        <v>9151</v>
      </c>
      <c r="W1036" s="7" t="s">
        <v>9151</v>
      </c>
      <c r="X1036" s="7" t="s">
        <v>9151</v>
      </c>
      <c r="Y1036" s="7" t="s">
        <v>9151</v>
      </c>
      <c r="Z1036" s="7" t="s">
        <v>9151</v>
      </c>
      <c r="AA1036" s="7">
        <v>1552446443</v>
      </c>
      <c r="AB1036" s="7">
        <v>65.2</v>
      </c>
      <c r="AC1036" s="7">
        <v>7.76</v>
      </c>
    </row>
    <row r="1037" spans="1:29" x14ac:dyDescent="0.25">
      <c r="A1037" s="7" t="s">
        <v>9151</v>
      </c>
      <c r="B1037" s="7" t="s">
        <v>9151</v>
      </c>
      <c r="C1037" s="7" t="s">
        <v>9151</v>
      </c>
      <c r="D1037" s="7" t="s">
        <v>9151</v>
      </c>
      <c r="E1037" s="7">
        <v>15.48333</v>
      </c>
      <c r="F1037" s="7">
        <v>48.433329999999998</v>
      </c>
      <c r="G1037" s="7" t="s">
        <v>9151</v>
      </c>
      <c r="H1037" s="7" t="s">
        <v>9258</v>
      </c>
      <c r="I1037" s="7" t="s">
        <v>9258</v>
      </c>
      <c r="J1037" s="7" t="s">
        <v>9258</v>
      </c>
      <c r="K1037" s="7" t="s">
        <v>9151</v>
      </c>
      <c r="L1037" s="7" t="s">
        <v>9151</v>
      </c>
      <c r="M1037" s="7" t="s">
        <v>9151</v>
      </c>
      <c r="N1037" s="7" t="s">
        <v>9151</v>
      </c>
      <c r="O1037" s="7" t="s">
        <v>9151</v>
      </c>
      <c r="P1037" s="7" t="s">
        <v>9151</v>
      </c>
      <c r="Q1037" s="7" t="s">
        <v>9151</v>
      </c>
      <c r="R1037" s="7" t="s">
        <v>9151</v>
      </c>
      <c r="S1037" s="7" t="s">
        <v>9151</v>
      </c>
      <c r="T1037" s="7" t="s">
        <v>9151</v>
      </c>
      <c r="U1037" s="7" t="s">
        <v>9151</v>
      </c>
      <c r="V1037" s="7" t="s">
        <v>9151</v>
      </c>
      <c r="W1037" s="7" t="s">
        <v>9151</v>
      </c>
      <c r="X1037" s="7" t="s">
        <v>9151</v>
      </c>
      <c r="Y1037" s="7" t="s">
        <v>9151</v>
      </c>
      <c r="Z1037" s="7" t="s">
        <v>9151</v>
      </c>
      <c r="AA1037" s="7">
        <v>1552446443</v>
      </c>
      <c r="AB1037" s="7">
        <v>65.2</v>
      </c>
      <c r="AC1037" s="7">
        <v>7.76</v>
      </c>
    </row>
    <row r="1038" spans="1:29" x14ac:dyDescent="0.25">
      <c r="A1038" s="7" t="s">
        <v>9151</v>
      </c>
      <c r="B1038" s="7" t="s">
        <v>9151</v>
      </c>
      <c r="C1038" s="7" t="s">
        <v>9151</v>
      </c>
      <c r="D1038" s="7" t="s">
        <v>9151</v>
      </c>
      <c r="E1038" s="7" t="s">
        <v>9258</v>
      </c>
      <c r="F1038" s="7" t="s">
        <v>9258</v>
      </c>
      <c r="G1038" s="7" t="s">
        <v>9258</v>
      </c>
      <c r="H1038" s="7">
        <v>4.88917</v>
      </c>
      <c r="I1038" s="7">
        <v>-75.870743000000004</v>
      </c>
      <c r="J1038" s="7" t="s">
        <v>9151</v>
      </c>
      <c r="K1038" s="7" t="s">
        <v>9151</v>
      </c>
      <c r="L1038" s="7" t="s">
        <v>9151</v>
      </c>
      <c r="M1038" s="7" t="s">
        <v>9151</v>
      </c>
      <c r="N1038" s="7" t="s">
        <v>9151</v>
      </c>
      <c r="O1038" s="7" t="s">
        <v>9151</v>
      </c>
      <c r="P1038" s="7" t="s">
        <v>9151</v>
      </c>
      <c r="Q1038" s="7" t="s">
        <v>9151</v>
      </c>
      <c r="R1038" s="7" t="s">
        <v>9151</v>
      </c>
      <c r="S1038" s="7" t="s">
        <v>9151</v>
      </c>
      <c r="T1038" s="7" t="s">
        <v>9151</v>
      </c>
      <c r="U1038" s="7" t="s">
        <v>9151</v>
      </c>
      <c r="V1038" s="7" t="s">
        <v>9151</v>
      </c>
      <c r="W1038" s="7" t="s">
        <v>9151</v>
      </c>
      <c r="X1038" s="7" t="s">
        <v>9151</v>
      </c>
      <c r="Y1038" s="7" t="s">
        <v>9151</v>
      </c>
      <c r="Z1038" s="7" t="s">
        <v>9151</v>
      </c>
      <c r="AA1038" s="7" t="s">
        <v>9258</v>
      </c>
      <c r="AB1038" s="7" t="s">
        <v>9258</v>
      </c>
      <c r="AC1038" s="7" t="s">
        <v>9258</v>
      </c>
    </row>
    <row r="1039" spans="1:29" x14ac:dyDescent="0.25">
      <c r="A1039" s="7" t="s">
        <v>9151</v>
      </c>
      <c r="B1039" s="7" t="s">
        <v>9151</v>
      </c>
      <c r="C1039" s="7" t="s">
        <v>9151</v>
      </c>
      <c r="D1039" s="7" t="s">
        <v>9151</v>
      </c>
      <c r="E1039" s="7">
        <v>55.794213800000001</v>
      </c>
      <c r="F1039" s="7">
        <v>37.4827996</v>
      </c>
      <c r="G1039" s="7" t="s">
        <v>9151</v>
      </c>
      <c r="H1039" s="7" t="s">
        <v>9258</v>
      </c>
      <c r="I1039" s="7" t="s">
        <v>9258</v>
      </c>
      <c r="J1039" s="7" t="s">
        <v>9258</v>
      </c>
      <c r="K1039" s="7" t="s">
        <v>9151</v>
      </c>
      <c r="L1039" s="7" t="s">
        <v>9151</v>
      </c>
      <c r="M1039" s="7" t="s">
        <v>9151</v>
      </c>
      <c r="N1039" s="7" t="s">
        <v>9151</v>
      </c>
      <c r="O1039" s="7" t="s">
        <v>9151</v>
      </c>
      <c r="P1039" s="7" t="s">
        <v>9151</v>
      </c>
      <c r="Q1039" s="7" t="s">
        <v>9151</v>
      </c>
      <c r="R1039" s="7" t="s">
        <v>9151</v>
      </c>
      <c r="S1039" s="7" t="s">
        <v>9151</v>
      </c>
      <c r="T1039" s="7" t="s">
        <v>9151</v>
      </c>
      <c r="U1039" s="7" t="s">
        <v>9151</v>
      </c>
      <c r="V1039" s="7" t="s">
        <v>9151</v>
      </c>
      <c r="W1039" s="7" t="s">
        <v>9151</v>
      </c>
      <c r="X1039" s="7" t="s">
        <v>9151</v>
      </c>
      <c r="Y1039" s="7" t="s">
        <v>9151</v>
      </c>
      <c r="Z1039" s="7" t="s">
        <v>9151</v>
      </c>
      <c r="AA1039" s="7">
        <v>1569375076</v>
      </c>
      <c r="AB1039" s="7">
        <v>15.93</v>
      </c>
      <c r="AC1039" s="7">
        <v>6.16</v>
      </c>
    </row>
    <row r="1040" spans="1:29" x14ac:dyDescent="0.25">
      <c r="A1040" s="7" t="s">
        <v>9151</v>
      </c>
      <c r="B1040" s="7" t="s">
        <v>9151</v>
      </c>
      <c r="C1040" s="7" t="s">
        <v>9151</v>
      </c>
      <c r="D1040" s="7" t="s">
        <v>9151</v>
      </c>
      <c r="E1040" s="7">
        <v>-8.3980125999999995</v>
      </c>
      <c r="F1040" s="7">
        <v>117.1470637</v>
      </c>
      <c r="G1040" s="7" t="s">
        <v>9151</v>
      </c>
      <c r="H1040" s="7" t="s">
        <v>9258</v>
      </c>
      <c r="I1040" s="7" t="s">
        <v>9258</v>
      </c>
      <c r="J1040" s="7" t="s">
        <v>9258</v>
      </c>
      <c r="K1040" s="7" t="s">
        <v>9151</v>
      </c>
      <c r="L1040" s="7" t="s">
        <v>9151</v>
      </c>
      <c r="M1040" s="7" t="s">
        <v>9151</v>
      </c>
      <c r="N1040" s="7" t="s">
        <v>9151</v>
      </c>
      <c r="O1040" s="7" t="s">
        <v>9151</v>
      </c>
      <c r="P1040" s="7" t="s">
        <v>9151</v>
      </c>
      <c r="Q1040" s="7" t="s">
        <v>9151</v>
      </c>
      <c r="R1040" s="7" t="s">
        <v>9151</v>
      </c>
      <c r="S1040" s="7" t="s">
        <v>9151</v>
      </c>
      <c r="T1040" s="7" t="s">
        <v>9151</v>
      </c>
      <c r="U1040" s="7" t="s">
        <v>9151</v>
      </c>
      <c r="V1040" s="7" t="s">
        <v>9151</v>
      </c>
      <c r="W1040" s="7" t="s">
        <v>9151</v>
      </c>
      <c r="X1040" s="7" t="s">
        <v>9151</v>
      </c>
      <c r="Y1040" s="7" t="s">
        <v>9151</v>
      </c>
      <c r="Z1040" s="7" t="s">
        <v>9151</v>
      </c>
      <c r="AA1040" s="7">
        <v>1569375071</v>
      </c>
      <c r="AB1040" s="7">
        <v>15.93</v>
      </c>
      <c r="AC1040" s="7">
        <v>6.16</v>
      </c>
    </row>
    <row r="1041" spans="1:29" x14ac:dyDescent="0.25">
      <c r="A1041" s="7" t="s">
        <v>9151</v>
      </c>
      <c r="B1041" s="7" t="s">
        <v>9151</v>
      </c>
      <c r="C1041" s="7" t="s">
        <v>9151</v>
      </c>
      <c r="D1041" s="7" t="s">
        <v>9151</v>
      </c>
      <c r="E1041" s="7">
        <v>30.274083999999998</v>
      </c>
      <c r="F1041" s="7">
        <v>120.15506999999999</v>
      </c>
      <c r="G1041" s="7" t="s">
        <v>9151</v>
      </c>
      <c r="H1041" s="7" t="s">
        <v>9258</v>
      </c>
      <c r="I1041" s="7" t="s">
        <v>9258</v>
      </c>
      <c r="J1041" s="7" t="s">
        <v>9258</v>
      </c>
      <c r="K1041" s="7" t="s">
        <v>9151</v>
      </c>
      <c r="L1041" s="7" t="s">
        <v>9151</v>
      </c>
      <c r="M1041" s="7" t="s">
        <v>9151</v>
      </c>
      <c r="N1041" s="7" t="s">
        <v>9151</v>
      </c>
      <c r="O1041" s="7" t="s">
        <v>9151</v>
      </c>
      <c r="P1041" s="7" t="s">
        <v>9151</v>
      </c>
      <c r="Q1041" s="7" t="s">
        <v>9151</v>
      </c>
      <c r="R1041" s="7" t="s">
        <v>9151</v>
      </c>
      <c r="S1041" s="7" t="s">
        <v>9151</v>
      </c>
      <c r="T1041" s="7" t="s">
        <v>9151</v>
      </c>
      <c r="U1041" s="7" t="s">
        <v>9151</v>
      </c>
      <c r="V1041" s="7" t="s">
        <v>9151</v>
      </c>
      <c r="W1041" s="7" t="s">
        <v>9151</v>
      </c>
      <c r="X1041" s="7" t="s">
        <v>9151</v>
      </c>
      <c r="Y1041" s="7" t="s">
        <v>9151</v>
      </c>
      <c r="Z1041" s="7" t="s">
        <v>9151</v>
      </c>
      <c r="AA1041" s="7">
        <v>1569375093</v>
      </c>
      <c r="AB1041" s="7">
        <v>15.93</v>
      </c>
      <c r="AC1041" s="7">
        <v>6.16</v>
      </c>
    </row>
    <row r="1042" spans="1:29" x14ac:dyDescent="0.25">
      <c r="A1042" s="7" t="s">
        <v>9151</v>
      </c>
      <c r="B1042" s="7" t="s">
        <v>9151</v>
      </c>
      <c r="C1042" s="7" t="s">
        <v>9151</v>
      </c>
      <c r="D1042" s="7" t="s">
        <v>9151</v>
      </c>
      <c r="E1042" s="7">
        <v>36.0491557</v>
      </c>
      <c r="F1042" s="7">
        <v>120.2139413</v>
      </c>
      <c r="G1042" s="7" t="s">
        <v>9151</v>
      </c>
      <c r="H1042" s="7" t="s">
        <v>9258</v>
      </c>
      <c r="I1042" s="7" t="s">
        <v>9258</v>
      </c>
      <c r="J1042" s="7" t="s">
        <v>9258</v>
      </c>
      <c r="K1042" s="7" t="s">
        <v>9151</v>
      </c>
      <c r="L1042" s="7" t="s">
        <v>9151</v>
      </c>
      <c r="M1042" s="7" t="s">
        <v>9151</v>
      </c>
      <c r="N1042" s="7" t="s">
        <v>9151</v>
      </c>
      <c r="O1042" s="7" t="s">
        <v>9151</v>
      </c>
      <c r="P1042" s="7" t="s">
        <v>9151</v>
      </c>
      <c r="Q1042" s="7" t="s">
        <v>9151</v>
      </c>
      <c r="R1042" s="7" t="s">
        <v>9151</v>
      </c>
      <c r="S1042" s="7" t="s">
        <v>9151</v>
      </c>
      <c r="T1042" s="7" t="s">
        <v>9151</v>
      </c>
      <c r="U1042" s="7" t="s">
        <v>9151</v>
      </c>
      <c r="V1042" s="7" t="s">
        <v>9151</v>
      </c>
      <c r="W1042" s="7" t="s">
        <v>9151</v>
      </c>
      <c r="X1042" s="7" t="s">
        <v>9151</v>
      </c>
      <c r="Y1042" s="7" t="s">
        <v>9151</v>
      </c>
      <c r="Z1042" s="7" t="s">
        <v>9151</v>
      </c>
      <c r="AA1042" s="7">
        <v>1569375069</v>
      </c>
      <c r="AB1042" s="7">
        <v>15.93</v>
      </c>
      <c r="AC1042" s="7">
        <v>6.16</v>
      </c>
    </row>
    <row r="1043" spans="1:29" x14ac:dyDescent="0.25">
      <c r="A1043" s="7" t="s">
        <v>9151</v>
      </c>
      <c r="B1043" s="7" t="s">
        <v>9151</v>
      </c>
      <c r="C1043" s="7" t="s">
        <v>9151</v>
      </c>
      <c r="D1043" s="7" t="s">
        <v>9151</v>
      </c>
      <c r="E1043" s="7">
        <v>31.3188393</v>
      </c>
      <c r="F1043" s="7">
        <v>45.280617700000001</v>
      </c>
      <c r="G1043" s="7" t="s">
        <v>9151</v>
      </c>
      <c r="H1043" s="7" t="s">
        <v>9258</v>
      </c>
      <c r="I1043" s="7" t="s">
        <v>9258</v>
      </c>
      <c r="J1043" s="7" t="s">
        <v>9258</v>
      </c>
      <c r="K1043" s="7" t="s">
        <v>9151</v>
      </c>
      <c r="L1043" s="7" t="s">
        <v>9151</v>
      </c>
      <c r="M1043" s="7" t="s">
        <v>9151</v>
      </c>
      <c r="N1043" s="7" t="s">
        <v>9151</v>
      </c>
      <c r="O1043" s="7" t="s">
        <v>9151</v>
      </c>
      <c r="P1043" s="7" t="s">
        <v>9151</v>
      </c>
      <c r="Q1043" s="7" t="s">
        <v>9151</v>
      </c>
      <c r="R1043" s="7" t="s">
        <v>9151</v>
      </c>
      <c r="S1043" s="7" t="s">
        <v>9151</v>
      </c>
      <c r="T1043" s="7" t="s">
        <v>9151</v>
      </c>
      <c r="U1043" s="7" t="s">
        <v>9151</v>
      </c>
      <c r="V1043" s="7" t="s">
        <v>9151</v>
      </c>
      <c r="W1043" s="7" t="s">
        <v>9151</v>
      </c>
      <c r="X1043" s="7" t="s">
        <v>9151</v>
      </c>
      <c r="Y1043" s="7" t="s">
        <v>9151</v>
      </c>
      <c r="Z1043" s="7" t="s">
        <v>9151</v>
      </c>
      <c r="AA1043" s="7">
        <v>1569375069</v>
      </c>
      <c r="AB1043" s="7">
        <v>15.93</v>
      </c>
      <c r="AC1043" s="7">
        <v>6.16</v>
      </c>
    </row>
    <row r="1044" spans="1:29" x14ac:dyDescent="0.25">
      <c r="A1044" s="7" t="s">
        <v>9151</v>
      </c>
      <c r="B1044" s="7" t="s">
        <v>9151</v>
      </c>
      <c r="C1044" s="7" t="s">
        <v>9151</v>
      </c>
      <c r="D1044" s="7" t="s">
        <v>9151</v>
      </c>
      <c r="E1044" s="7" t="s">
        <v>9258</v>
      </c>
      <c r="F1044" s="7" t="s">
        <v>9258</v>
      </c>
      <c r="G1044" s="7" t="s">
        <v>9258</v>
      </c>
      <c r="H1044" s="7">
        <v>1.6135166999999999</v>
      </c>
      <c r="I1044" s="7">
        <v>-76.895155099999997</v>
      </c>
      <c r="J1044" s="7" t="s">
        <v>9151</v>
      </c>
      <c r="K1044" s="7" t="s">
        <v>9151</v>
      </c>
      <c r="L1044" s="7" t="s">
        <v>9151</v>
      </c>
      <c r="M1044" s="7" t="s">
        <v>9151</v>
      </c>
      <c r="N1044" s="7" t="s">
        <v>9151</v>
      </c>
      <c r="O1044" s="7" t="s">
        <v>9151</v>
      </c>
      <c r="P1044" s="7" t="s">
        <v>9151</v>
      </c>
      <c r="Q1044" s="7" t="s">
        <v>9151</v>
      </c>
      <c r="R1044" s="7" t="s">
        <v>9151</v>
      </c>
      <c r="S1044" s="7" t="s">
        <v>9151</v>
      </c>
      <c r="T1044" s="7" t="s">
        <v>9151</v>
      </c>
      <c r="U1044" s="7" t="s">
        <v>9151</v>
      </c>
      <c r="V1044" s="7" t="s">
        <v>9151</v>
      </c>
      <c r="W1044" s="7" t="s">
        <v>9151</v>
      </c>
      <c r="X1044" s="7" t="s">
        <v>9151</v>
      </c>
      <c r="Y1044" s="7" t="s">
        <v>9151</v>
      </c>
      <c r="Z1044" s="7" t="s">
        <v>9151</v>
      </c>
      <c r="AA1044" s="7" t="s">
        <v>9258</v>
      </c>
      <c r="AB1044" s="7" t="s">
        <v>9258</v>
      </c>
      <c r="AC1044" s="7" t="s">
        <v>9258</v>
      </c>
    </row>
    <row r="1045" spans="1:29" x14ac:dyDescent="0.25">
      <c r="A1045" s="7" t="s">
        <v>9151</v>
      </c>
      <c r="B1045" s="7" t="s">
        <v>9151</v>
      </c>
      <c r="C1045" s="7" t="s">
        <v>9151</v>
      </c>
      <c r="D1045" s="7" t="s">
        <v>9151</v>
      </c>
      <c r="E1045" s="7" t="s">
        <v>9258</v>
      </c>
      <c r="F1045" s="7" t="s">
        <v>9258</v>
      </c>
      <c r="G1045" s="7" t="s">
        <v>9258</v>
      </c>
      <c r="H1045" s="7">
        <v>29.444528999999999</v>
      </c>
      <c r="I1045" s="7">
        <v>121.04024</v>
      </c>
      <c r="J1045" s="7" t="s">
        <v>9151</v>
      </c>
      <c r="K1045" s="7" t="s">
        <v>9151</v>
      </c>
      <c r="L1045" s="7" t="s">
        <v>9151</v>
      </c>
      <c r="M1045" s="7" t="s">
        <v>9151</v>
      </c>
      <c r="N1045" s="7" t="s">
        <v>9151</v>
      </c>
      <c r="O1045" s="7" t="s">
        <v>9151</v>
      </c>
      <c r="P1045" s="7" t="s">
        <v>9151</v>
      </c>
      <c r="Q1045" s="7" t="s">
        <v>9151</v>
      </c>
      <c r="R1045" s="7" t="s">
        <v>9151</v>
      </c>
      <c r="S1045" s="7" t="s">
        <v>9151</v>
      </c>
      <c r="T1045" s="7" t="s">
        <v>9151</v>
      </c>
      <c r="U1045" s="7" t="s">
        <v>9151</v>
      </c>
      <c r="V1045" s="7" t="s">
        <v>9151</v>
      </c>
      <c r="W1045" s="7" t="s">
        <v>9151</v>
      </c>
      <c r="X1045" s="7" t="s">
        <v>9151</v>
      </c>
      <c r="Y1045" s="7" t="s">
        <v>9151</v>
      </c>
      <c r="Z1045" s="7" t="s">
        <v>9151</v>
      </c>
      <c r="AA1045" s="7" t="s">
        <v>9258</v>
      </c>
      <c r="AB1045" s="7" t="s">
        <v>9258</v>
      </c>
      <c r="AC1045" s="7" t="s">
        <v>9258</v>
      </c>
    </row>
    <row r="1046" spans="1:29" x14ac:dyDescent="0.25">
      <c r="A1046" s="7" t="s">
        <v>9151</v>
      </c>
      <c r="B1046" s="7" t="s">
        <v>9151</v>
      </c>
      <c r="C1046" s="7" t="s">
        <v>9151</v>
      </c>
      <c r="D1046" s="7" t="s">
        <v>9151</v>
      </c>
      <c r="E1046" s="7" t="s">
        <v>9258</v>
      </c>
      <c r="F1046" s="7" t="s">
        <v>9258</v>
      </c>
      <c r="G1046" s="7" t="s">
        <v>9258</v>
      </c>
      <c r="H1046" s="7">
        <v>-22.007793700000001</v>
      </c>
      <c r="I1046" s="7">
        <v>-51.5531899</v>
      </c>
      <c r="J1046" s="7" t="s">
        <v>9151</v>
      </c>
      <c r="K1046" s="7" t="s">
        <v>9151</v>
      </c>
      <c r="L1046" s="7" t="s">
        <v>9151</v>
      </c>
      <c r="M1046" s="7" t="s">
        <v>9151</v>
      </c>
      <c r="N1046" s="7" t="s">
        <v>9151</v>
      </c>
      <c r="O1046" s="7" t="s">
        <v>9151</v>
      </c>
      <c r="P1046" s="7" t="s">
        <v>9151</v>
      </c>
      <c r="Q1046" s="7" t="s">
        <v>9151</v>
      </c>
      <c r="R1046" s="7" t="s">
        <v>9151</v>
      </c>
      <c r="S1046" s="7" t="s">
        <v>9151</v>
      </c>
      <c r="T1046" s="7" t="s">
        <v>9151</v>
      </c>
      <c r="U1046" s="7" t="s">
        <v>9151</v>
      </c>
      <c r="V1046" s="7" t="s">
        <v>9151</v>
      </c>
      <c r="W1046" s="7" t="s">
        <v>9151</v>
      </c>
      <c r="X1046" s="7" t="s">
        <v>9151</v>
      </c>
      <c r="Y1046" s="7" t="s">
        <v>9151</v>
      </c>
      <c r="Z1046" s="7" t="s">
        <v>9151</v>
      </c>
      <c r="AA1046" s="7" t="s">
        <v>9258</v>
      </c>
      <c r="AB1046" s="7" t="s">
        <v>9258</v>
      </c>
      <c r="AC1046" s="7" t="s">
        <v>9258</v>
      </c>
    </row>
    <row r="1047" spans="1:29" x14ac:dyDescent="0.25">
      <c r="A1047" s="7" t="s">
        <v>9151</v>
      </c>
      <c r="B1047" s="7" t="s">
        <v>9151</v>
      </c>
      <c r="C1047" s="7" t="s">
        <v>9151</v>
      </c>
      <c r="D1047" s="7" t="s">
        <v>9151</v>
      </c>
      <c r="E1047" s="7">
        <v>19.503769399999999</v>
      </c>
      <c r="F1047" s="7">
        <v>-99.132428200000007</v>
      </c>
      <c r="G1047" s="7" t="s">
        <v>9151</v>
      </c>
      <c r="H1047" s="7" t="s">
        <v>9258</v>
      </c>
      <c r="I1047" s="7" t="s">
        <v>9258</v>
      </c>
      <c r="J1047" s="7" t="s">
        <v>9258</v>
      </c>
      <c r="K1047" s="7" t="s">
        <v>9151</v>
      </c>
      <c r="L1047" s="7" t="s">
        <v>9151</v>
      </c>
      <c r="M1047" s="7" t="s">
        <v>9151</v>
      </c>
      <c r="N1047" s="7" t="s">
        <v>9151</v>
      </c>
      <c r="O1047" s="7" t="s">
        <v>9151</v>
      </c>
      <c r="P1047" s="7" t="s">
        <v>9151</v>
      </c>
      <c r="Q1047" s="7" t="s">
        <v>9151</v>
      </c>
      <c r="R1047" s="7" t="s">
        <v>9151</v>
      </c>
      <c r="S1047" s="7" t="s">
        <v>9151</v>
      </c>
      <c r="T1047" s="7" t="s">
        <v>9151</v>
      </c>
      <c r="U1047" s="7" t="s">
        <v>9151</v>
      </c>
      <c r="V1047" s="7" t="s">
        <v>9151</v>
      </c>
      <c r="W1047" s="7" t="s">
        <v>9151</v>
      </c>
      <c r="X1047" s="7" t="s">
        <v>9151</v>
      </c>
      <c r="Y1047" s="7" t="s">
        <v>9151</v>
      </c>
      <c r="Z1047" s="7" t="s">
        <v>9151</v>
      </c>
      <c r="AA1047" s="7">
        <v>1559857560</v>
      </c>
      <c r="AB1047" s="7">
        <v>79.34</v>
      </c>
      <c r="AC1047" s="7">
        <v>169.81</v>
      </c>
    </row>
    <row r="1048" spans="1:29" x14ac:dyDescent="0.25">
      <c r="A1048" s="7" t="s">
        <v>9151</v>
      </c>
      <c r="B1048" s="7" t="s">
        <v>9151</v>
      </c>
      <c r="C1048" s="7" t="s">
        <v>9151</v>
      </c>
      <c r="D1048" s="7" t="s">
        <v>9151</v>
      </c>
      <c r="E1048" s="7">
        <v>-8.3075673999999999</v>
      </c>
      <c r="F1048" s="7">
        <v>114.9813499</v>
      </c>
      <c r="G1048" s="7" t="s">
        <v>9151</v>
      </c>
      <c r="H1048" s="7" t="s">
        <v>9258</v>
      </c>
      <c r="I1048" s="7" t="s">
        <v>9258</v>
      </c>
      <c r="J1048" s="7" t="s">
        <v>9258</v>
      </c>
      <c r="K1048" s="7" t="s">
        <v>9151</v>
      </c>
      <c r="L1048" s="7" t="s">
        <v>9151</v>
      </c>
      <c r="M1048" s="7" t="s">
        <v>9151</v>
      </c>
      <c r="N1048" s="7" t="s">
        <v>9151</v>
      </c>
      <c r="O1048" s="7" t="s">
        <v>9151</v>
      </c>
      <c r="P1048" s="7" t="s">
        <v>9151</v>
      </c>
      <c r="Q1048" s="7" t="s">
        <v>9151</v>
      </c>
      <c r="R1048" s="7" t="s">
        <v>9151</v>
      </c>
      <c r="S1048" s="7" t="s">
        <v>9151</v>
      </c>
      <c r="T1048" s="7" t="s">
        <v>9151</v>
      </c>
      <c r="U1048" s="7" t="s">
        <v>9151</v>
      </c>
      <c r="V1048" s="7" t="s">
        <v>9151</v>
      </c>
      <c r="W1048" s="7" t="s">
        <v>9151</v>
      </c>
      <c r="X1048" s="7" t="s">
        <v>9151</v>
      </c>
      <c r="Y1048" s="7" t="s">
        <v>9151</v>
      </c>
      <c r="Z1048" s="7" t="s">
        <v>9151</v>
      </c>
      <c r="AA1048" s="7">
        <v>1559857545</v>
      </c>
      <c r="AB1048" s="7">
        <v>79.34</v>
      </c>
      <c r="AC1048" s="7">
        <v>169.81</v>
      </c>
    </row>
    <row r="1049" spans="1:29" x14ac:dyDescent="0.25">
      <c r="A1049" s="7" t="s">
        <v>9151</v>
      </c>
      <c r="B1049" s="7" t="s">
        <v>9151</v>
      </c>
      <c r="C1049" s="7" t="s">
        <v>9151</v>
      </c>
      <c r="D1049" s="7" t="s">
        <v>9151</v>
      </c>
      <c r="E1049" s="7">
        <v>35.526733299999997</v>
      </c>
      <c r="F1049" s="7">
        <v>135.8074728</v>
      </c>
      <c r="G1049" s="7" t="s">
        <v>9151</v>
      </c>
      <c r="H1049" s="7" t="s">
        <v>9258</v>
      </c>
      <c r="I1049" s="7" t="s">
        <v>9258</v>
      </c>
      <c r="J1049" s="7" t="s">
        <v>9258</v>
      </c>
      <c r="K1049" s="7" t="s">
        <v>9151</v>
      </c>
      <c r="L1049" s="7" t="s">
        <v>9151</v>
      </c>
      <c r="M1049" s="7" t="s">
        <v>9151</v>
      </c>
      <c r="N1049" s="7" t="s">
        <v>9151</v>
      </c>
      <c r="O1049" s="7" t="s">
        <v>9151</v>
      </c>
      <c r="P1049" s="7" t="s">
        <v>9151</v>
      </c>
      <c r="Q1049" s="7" t="s">
        <v>9151</v>
      </c>
      <c r="R1049" s="7" t="s">
        <v>9151</v>
      </c>
      <c r="S1049" s="7" t="s">
        <v>9151</v>
      </c>
      <c r="T1049" s="7" t="s">
        <v>9151</v>
      </c>
      <c r="U1049" s="7" t="s">
        <v>9151</v>
      </c>
      <c r="V1049" s="7" t="s">
        <v>9151</v>
      </c>
      <c r="W1049" s="7" t="s">
        <v>9151</v>
      </c>
      <c r="X1049" s="7" t="s">
        <v>9151</v>
      </c>
      <c r="Y1049" s="7" t="s">
        <v>9151</v>
      </c>
      <c r="Z1049" s="7" t="s">
        <v>9151</v>
      </c>
      <c r="AA1049" s="7">
        <v>1559857556</v>
      </c>
      <c r="AB1049" s="7">
        <v>79.34</v>
      </c>
      <c r="AC1049" s="7">
        <v>169.81</v>
      </c>
    </row>
    <row r="1050" spans="1:29" x14ac:dyDescent="0.25">
      <c r="A1050" s="7" t="s">
        <v>9151</v>
      </c>
      <c r="B1050" s="7" t="s">
        <v>9151</v>
      </c>
      <c r="C1050" s="7" t="s">
        <v>9151</v>
      </c>
      <c r="D1050" s="7" t="s">
        <v>9151</v>
      </c>
      <c r="E1050" s="7">
        <v>-4.1956379000000004</v>
      </c>
      <c r="F1050" s="7">
        <v>12.673300899999999</v>
      </c>
      <c r="G1050" s="7" t="s">
        <v>9151</v>
      </c>
      <c r="H1050" s="7" t="s">
        <v>9258</v>
      </c>
      <c r="I1050" s="7" t="s">
        <v>9258</v>
      </c>
      <c r="J1050" s="7" t="s">
        <v>9258</v>
      </c>
      <c r="K1050" s="7" t="s">
        <v>9151</v>
      </c>
      <c r="L1050" s="7" t="s">
        <v>9151</v>
      </c>
      <c r="M1050" s="7" t="s">
        <v>9151</v>
      </c>
      <c r="N1050" s="7" t="s">
        <v>9151</v>
      </c>
      <c r="O1050" s="7" t="s">
        <v>9151</v>
      </c>
      <c r="P1050" s="7" t="s">
        <v>9151</v>
      </c>
      <c r="Q1050" s="7" t="s">
        <v>9151</v>
      </c>
      <c r="R1050" s="7" t="s">
        <v>9151</v>
      </c>
      <c r="S1050" s="7" t="s">
        <v>9151</v>
      </c>
      <c r="T1050" s="7" t="s">
        <v>9151</v>
      </c>
      <c r="U1050" s="7" t="s">
        <v>9151</v>
      </c>
      <c r="V1050" s="7" t="s">
        <v>9151</v>
      </c>
      <c r="W1050" s="7" t="s">
        <v>9151</v>
      </c>
      <c r="X1050" s="7" t="s">
        <v>9151</v>
      </c>
      <c r="Y1050" s="7" t="s">
        <v>9151</v>
      </c>
      <c r="Z1050" s="7" t="s">
        <v>9151</v>
      </c>
      <c r="AA1050" s="7">
        <v>1559857556</v>
      </c>
      <c r="AB1050" s="7">
        <v>79.34</v>
      </c>
      <c r="AC1050" s="7">
        <v>169.81</v>
      </c>
    </row>
    <row r="1051" spans="1:29" x14ac:dyDescent="0.25">
      <c r="A1051" s="7" t="s">
        <v>9151</v>
      </c>
      <c r="B1051" s="7" t="s">
        <v>9151</v>
      </c>
      <c r="C1051" s="7" t="s">
        <v>9151</v>
      </c>
      <c r="D1051" s="7" t="s">
        <v>9151</v>
      </c>
      <c r="E1051" s="7">
        <v>-7.2694279000000002</v>
      </c>
      <c r="F1051" s="7">
        <v>112.711668</v>
      </c>
      <c r="G1051" s="7" t="s">
        <v>9151</v>
      </c>
      <c r="H1051" s="7" t="s">
        <v>9258</v>
      </c>
      <c r="I1051" s="7" t="s">
        <v>9258</v>
      </c>
      <c r="J1051" s="7" t="s">
        <v>9258</v>
      </c>
      <c r="K1051" s="7" t="s">
        <v>9151</v>
      </c>
      <c r="L1051" s="7" t="s">
        <v>9151</v>
      </c>
      <c r="M1051" s="7" t="s">
        <v>9151</v>
      </c>
      <c r="N1051" s="7" t="s">
        <v>9151</v>
      </c>
      <c r="O1051" s="7" t="s">
        <v>9151</v>
      </c>
      <c r="P1051" s="7" t="s">
        <v>9151</v>
      </c>
      <c r="Q1051" s="7" t="s">
        <v>9151</v>
      </c>
      <c r="R1051" s="7" t="s">
        <v>9151</v>
      </c>
      <c r="S1051" s="7" t="s">
        <v>9151</v>
      </c>
      <c r="T1051" s="7" t="s">
        <v>9151</v>
      </c>
      <c r="U1051" s="7" t="s">
        <v>9151</v>
      </c>
      <c r="V1051" s="7" t="s">
        <v>9151</v>
      </c>
      <c r="W1051" s="7" t="s">
        <v>9151</v>
      </c>
      <c r="X1051" s="7" t="s">
        <v>9151</v>
      </c>
      <c r="Y1051" s="7" t="s">
        <v>9151</v>
      </c>
      <c r="Z1051" s="7" t="s">
        <v>9151</v>
      </c>
      <c r="AA1051" s="7">
        <v>1559857543</v>
      </c>
      <c r="AB1051" s="7">
        <v>79.34</v>
      </c>
      <c r="AC1051" s="7">
        <v>169.81</v>
      </c>
    </row>
    <row r="1052" spans="1:29" x14ac:dyDescent="0.25">
      <c r="A1052" s="7" t="s">
        <v>9151</v>
      </c>
      <c r="B1052" s="7" t="s">
        <v>9151</v>
      </c>
      <c r="C1052" s="7" t="s">
        <v>9151</v>
      </c>
      <c r="D1052" s="7" t="s">
        <v>9151</v>
      </c>
      <c r="E1052" s="7" t="s">
        <v>9258</v>
      </c>
      <c r="F1052" s="7" t="s">
        <v>9258</v>
      </c>
      <c r="G1052" s="7" t="s">
        <v>9258</v>
      </c>
      <c r="H1052" s="7">
        <v>48.408387699999999</v>
      </c>
      <c r="I1052" s="7">
        <v>40.258693399999999</v>
      </c>
      <c r="J1052" s="7" t="s">
        <v>9151</v>
      </c>
      <c r="K1052" s="7" t="s">
        <v>9151</v>
      </c>
      <c r="L1052" s="7" t="s">
        <v>9151</v>
      </c>
      <c r="M1052" s="7" t="s">
        <v>9151</v>
      </c>
      <c r="N1052" s="7" t="s">
        <v>9151</v>
      </c>
      <c r="O1052" s="7" t="s">
        <v>9151</v>
      </c>
      <c r="P1052" s="7" t="s">
        <v>9151</v>
      </c>
      <c r="Q1052" s="7" t="s">
        <v>9151</v>
      </c>
      <c r="R1052" s="7" t="s">
        <v>9151</v>
      </c>
      <c r="S1052" s="7" t="s">
        <v>9151</v>
      </c>
      <c r="T1052" s="7" t="s">
        <v>9151</v>
      </c>
      <c r="U1052" s="7" t="s">
        <v>9151</v>
      </c>
      <c r="V1052" s="7" t="s">
        <v>9151</v>
      </c>
      <c r="W1052" s="7" t="s">
        <v>9151</v>
      </c>
      <c r="X1052" s="7" t="s">
        <v>9151</v>
      </c>
      <c r="Y1052" s="7" t="s">
        <v>9151</v>
      </c>
      <c r="Z1052" s="7" t="s">
        <v>9151</v>
      </c>
      <c r="AA1052" s="7" t="s">
        <v>9258</v>
      </c>
      <c r="AB1052" s="7" t="s">
        <v>9258</v>
      </c>
      <c r="AC1052" s="7" t="s">
        <v>9258</v>
      </c>
    </row>
    <row r="1053" spans="1:29" x14ac:dyDescent="0.25">
      <c r="A1053" s="7" t="s">
        <v>9151</v>
      </c>
      <c r="B1053" s="7" t="s">
        <v>9151</v>
      </c>
      <c r="C1053" s="7" t="s">
        <v>9151</v>
      </c>
      <c r="D1053" s="7" t="s">
        <v>9151</v>
      </c>
      <c r="E1053" s="7">
        <v>8.9596669999999996</v>
      </c>
      <c r="F1053" s="7">
        <v>-73.626267999999996</v>
      </c>
      <c r="G1053" s="7" t="s">
        <v>9151</v>
      </c>
      <c r="H1053" s="7" t="s">
        <v>9258</v>
      </c>
      <c r="I1053" s="7" t="s">
        <v>9258</v>
      </c>
      <c r="J1053" s="7" t="s">
        <v>9258</v>
      </c>
      <c r="K1053" s="7" t="s">
        <v>9151</v>
      </c>
      <c r="L1053" s="7" t="s">
        <v>9151</v>
      </c>
      <c r="M1053" s="7" t="s">
        <v>9151</v>
      </c>
      <c r="N1053" s="7" t="s">
        <v>9151</v>
      </c>
      <c r="O1053" s="7" t="s">
        <v>9151</v>
      </c>
      <c r="P1053" s="7" t="s">
        <v>9151</v>
      </c>
      <c r="Q1053" s="7" t="s">
        <v>9151</v>
      </c>
      <c r="R1053" s="7" t="s">
        <v>9151</v>
      </c>
      <c r="S1053" s="7" t="s">
        <v>9151</v>
      </c>
      <c r="T1053" s="7" t="s">
        <v>9151</v>
      </c>
      <c r="U1053" s="7" t="s">
        <v>9151</v>
      </c>
      <c r="V1053" s="7" t="s">
        <v>9151</v>
      </c>
      <c r="W1053" s="7" t="s">
        <v>9151</v>
      </c>
      <c r="X1053" s="7" t="s">
        <v>9151</v>
      </c>
      <c r="Y1053" s="7" t="s">
        <v>9151</v>
      </c>
      <c r="Z1053" s="7" t="s">
        <v>9151</v>
      </c>
      <c r="AA1053" s="7">
        <v>1547750919</v>
      </c>
      <c r="AB1053" s="7">
        <v>125.92</v>
      </c>
      <c r="AC1053" s="7">
        <v>131.9</v>
      </c>
    </row>
    <row r="1054" spans="1:29" x14ac:dyDescent="0.25">
      <c r="A1054" s="7" t="s">
        <v>9151</v>
      </c>
      <c r="B1054" s="7" t="s">
        <v>9151</v>
      </c>
      <c r="C1054" s="7" t="s">
        <v>9151</v>
      </c>
      <c r="D1054" s="7" t="s">
        <v>9151</v>
      </c>
      <c r="E1054" s="7">
        <v>-27.557193399999999</v>
      </c>
      <c r="F1054" s="7">
        <v>-53.975913900000002</v>
      </c>
      <c r="G1054" s="7" t="s">
        <v>9151</v>
      </c>
      <c r="H1054" s="7" t="s">
        <v>9258</v>
      </c>
      <c r="I1054" s="7" t="s">
        <v>9258</v>
      </c>
      <c r="J1054" s="7" t="s">
        <v>9258</v>
      </c>
      <c r="K1054" s="7" t="s">
        <v>9151</v>
      </c>
      <c r="L1054" s="7" t="s">
        <v>9151</v>
      </c>
      <c r="M1054" s="7" t="s">
        <v>9151</v>
      </c>
      <c r="N1054" s="7" t="s">
        <v>9151</v>
      </c>
      <c r="O1054" s="7" t="s">
        <v>9151</v>
      </c>
      <c r="P1054" s="7" t="s">
        <v>9151</v>
      </c>
      <c r="Q1054" s="7" t="s">
        <v>9151</v>
      </c>
      <c r="R1054" s="7" t="s">
        <v>9151</v>
      </c>
      <c r="S1054" s="7" t="s">
        <v>9151</v>
      </c>
      <c r="T1054" s="7" t="s">
        <v>9151</v>
      </c>
      <c r="U1054" s="7" t="s">
        <v>9151</v>
      </c>
      <c r="V1054" s="7" t="s">
        <v>9151</v>
      </c>
      <c r="W1054" s="7" t="s">
        <v>9151</v>
      </c>
      <c r="X1054" s="7" t="s">
        <v>9151</v>
      </c>
      <c r="Y1054" s="7" t="s">
        <v>9151</v>
      </c>
      <c r="Z1054" s="7" t="s">
        <v>9151</v>
      </c>
      <c r="AA1054" s="7">
        <v>1547750920</v>
      </c>
      <c r="AB1054" s="7">
        <v>125.92</v>
      </c>
      <c r="AC1054" s="7">
        <v>131.9</v>
      </c>
    </row>
    <row r="1055" spans="1:29" x14ac:dyDescent="0.25">
      <c r="A1055" s="7" t="s">
        <v>9151</v>
      </c>
      <c r="B1055" s="7" t="s">
        <v>9151</v>
      </c>
      <c r="C1055" s="7" t="s">
        <v>9151</v>
      </c>
      <c r="D1055" s="7" t="s">
        <v>9151</v>
      </c>
      <c r="E1055" s="7">
        <v>23.573073999999998</v>
      </c>
      <c r="F1055" s="7">
        <v>89.825816500000002</v>
      </c>
      <c r="G1055" s="7" t="s">
        <v>9151</v>
      </c>
      <c r="H1055" s="7" t="s">
        <v>9258</v>
      </c>
      <c r="I1055" s="7" t="s">
        <v>9258</v>
      </c>
      <c r="J1055" s="7" t="s">
        <v>9258</v>
      </c>
      <c r="K1055" s="7" t="s">
        <v>9151</v>
      </c>
      <c r="L1055" s="7" t="s">
        <v>9151</v>
      </c>
      <c r="M1055" s="7" t="s">
        <v>9151</v>
      </c>
      <c r="N1055" s="7" t="s">
        <v>9151</v>
      </c>
      <c r="O1055" s="7" t="s">
        <v>9151</v>
      </c>
      <c r="P1055" s="7" t="s">
        <v>9151</v>
      </c>
      <c r="Q1055" s="7" t="s">
        <v>9151</v>
      </c>
      <c r="R1055" s="7" t="s">
        <v>9151</v>
      </c>
      <c r="S1055" s="7" t="s">
        <v>9151</v>
      </c>
      <c r="T1055" s="7" t="s">
        <v>9151</v>
      </c>
      <c r="U1055" s="7" t="s">
        <v>9151</v>
      </c>
      <c r="V1055" s="7" t="s">
        <v>9151</v>
      </c>
      <c r="W1055" s="7" t="s">
        <v>9151</v>
      </c>
      <c r="X1055" s="7" t="s">
        <v>9151</v>
      </c>
      <c r="Y1055" s="7" t="s">
        <v>9151</v>
      </c>
      <c r="Z1055" s="7" t="s">
        <v>9151</v>
      </c>
      <c r="AA1055" s="7">
        <v>1547750919</v>
      </c>
      <c r="AB1055" s="7">
        <v>125.92</v>
      </c>
      <c r="AC1055" s="7">
        <v>131.9</v>
      </c>
    </row>
    <row r="1056" spans="1:29" x14ac:dyDescent="0.25">
      <c r="A1056" s="7" t="s">
        <v>9151</v>
      </c>
      <c r="B1056" s="7" t="s">
        <v>9151</v>
      </c>
      <c r="C1056" s="7" t="s">
        <v>9151</v>
      </c>
      <c r="D1056" s="7" t="s">
        <v>9151</v>
      </c>
      <c r="E1056" s="7">
        <v>-6.9236000000000004</v>
      </c>
      <c r="F1056" s="7">
        <v>113.2611</v>
      </c>
      <c r="G1056" s="7" t="s">
        <v>9151</v>
      </c>
      <c r="H1056" s="7" t="s">
        <v>9258</v>
      </c>
      <c r="I1056" s="7" t="s">
        <v>9258</v>
      </c>
      <c r="J1056" s="7" t="s">
        <v>9258</v>
      </c>
      <c r="K1056" s="7" t="s">
        <v>9151</v>
      </c>
      <c r="L1056" s="7" t="s">
        <v>9151</v>
      </c>
      <c r="M1056" s="7" t="s">
        <v>9151</v>
      </c>
      <c r="N1056" s="7" t="s">
        <v>9151</v>
      </c>
      <c r="O1056" s="7" t="s">
        <v>9151</v>
      </c>
      <c r="P1056" s="7" t="s">
        <v>9151</v>
      </c>
      <c r="Q1056" s="7" t="s">
        <v>9151</v>
      </c>
      <c r="R1056" s="7" t="s">
        <v>9151</v>
      </c>
      <c r="S1056" s="7" t="s">
        <v>9151</v>
      </c>
      <c r="T1056" s="7" t="s">
        <v>9151</v>
      </c>
      <c r="U1056" s="7" t="s">
        <v>9151</v>
      </c>
      <c r="V1056" s="7" t="s">
        <v>9151</v>
      </c>
      <c r="W1056" s="7" t="s">
        <v>9151</v>
      </c>
      <c r="X1056" s="7" t="s">
        <v>9151</v>
      </c>
      <c r="Y1056" s="7" t="s">
        <v>9151</v>
      </c>
      <c r="Z1056" s="7" t="s">
        <v>9151</v>
      </c>
      <c r="AA1056" s="7">
        <v>1547750924</v>
      </c>
      <c r="AB1056" s="7">
        <v>125.92</v>
      </c>
      <c r="AC1056" s="7">
        <v>131.9</v>
      </c>
    </row>
    <row r="1057" spans="1:29" x14ac:dyDescent="0.25">
      <c r="A1057" s="7" t="s">
        <v>9151</v>
      </c>
      <c r="B1057" s="7" t="s">
        <v>9151</v>
      </c>
      <c r="C1057" s="7" t="s">
        <v>9151</v>
      </c>
      <c r="D1057" s="7" t="s">
        <v>9151</v>
      </c>
      <c r="E1057" s="7" t="s">
        <v>9258</v>
      </c>
      <c r="F1057" s="7" t="s">
        <v>9258</v>
      </c>
      <c r="G1057" s="7" t="s">
        <v>9258</v>
      </c>
      <c r="H1057" s="7">
        <v>32.727401499999999</v>
      </c>
      <c r="I1057" s="7">
        <v>-97.2706807</v>
      </c>
      <c r="J1057" s="7" t="s">
        <v>9151</v>
      </c>
      <c r="K1057" s="7" t="s">
        <v>9151</v>
      </c>
      <c r="L1057" s="7" t="s">
        <v>9151</v>
      </c>
      <c r="M1057" s="7" t="s">
        <v>9151</v>
      </c>
      <c r="N1057" s="7" t="s">
        <v>9151</v>
      </c>
      <c r="O1057" s="7" t="s">
        <v>9151</v>
      </c>
      <c r="P1057" s="7" t="s">
        <v>9151</v>
      </c>
      <c r="Q1057" s="7" t="s">
        <v>9151</v>
      </c>
      <c r="R1057" s="7" t="s">
        <v>9151</v>
      </c>
      <c r="S1057" s="7" t="s">
        <v>9151</v>
      </c>
      <c r="T1057" s="7" t="s">
        <v>9151</v>
      </c>
      <c r="U1057" s="7" t="s">
        <v>9151</v>
      </c>
      <c r="V1057" s="7" t="s">
        <v>9151</v>
      </c>
      <c r="W1057" s="7" t="s">
        <v>9151</v>
      </c>
      <c r="X1057" s="7" t="s">
        <v>9151</v>
      </c>
      <c r="Y1057" s="7" t="s">
        <v>9151</v>
      </c>
      <c r="Z1057" s="7" t="s">
        <v>9151</v>
      </c>
      <c r="AA1057" s="7" t="s">
        <v>9258</v>
      </c>
      <c r="AB1057" s="7" t="s">
        <v>9258</v>
      </c>
      <c r="AC1057" s="7" t="s">
        <v>9258</v>
      </c>
    </row>
    <row r="1058" spans="1:29" x14ac:dyDescent="0.25">
      <c r="A1058" s="7" t="s">
        <v>9151</v>
      </c>
      <c r="B1058" s="7" t="s">
        <v>9151</v>
      </c>
      <c r="C1058" s="7" t="s">
        <v>9151</v>
      </c>
      <c r="D1058" s="7" t="s">
        <v>9151</v>
      </c>
      <c r="E1058" s="7" t="s">
        <v>9258</v>
      </c>
      <c r="F1058" s="7" t="s">
        <v>9258</v>
      </c>
      <c r="G1058" s="7" t="s">
        <v>9258</v>
      </c>
      <c r="H1058" s="7">
        <v>-7.8082295000000004</v>
      </c>
      <c r="I1058" s="7">
        <v>113.0905501</v>
      </c>
      <c r="J1058" s="7" t="s">
        <v>9151</v>
      </c>
      <c r="K1058" s="7" t="s">
        <v>9151</v>
      </c>
      <c r="L1058" s="7" t="s">
        <v>9151</v>
      </c>
      <c r="M1058" s="7" t="s">
        <v>9151</v>
      </c>
      <c r="N1058" s="7" t="s">
        <v>9151</v>
      </c>
      <c r="O1058" s="7" t="s">
        <v>9151</v>
      </c>
      <c r="P1058" s="7" t="s">
        <v>9151</v>
      </c>
      <c r="Q1058" s="7" t="s">
        <v>9151</v>
      </c>
      <c r="R1058" s="7" t="s">
        <v>9151</v>
      </c>
      <c r="S1058" s="7" t="s">
        <v>9151</v>
      </c>
      <c r="T1058" s="7" t="s">
        <v>9151</v>
      </c>
      <c r="U1058" s="7" t="s">
        <v>9151</v>
      </c>
      <c r="V1058" s="7" t="s">
        <v>9151</v>
      </c>
      <c r="W1058" s="7" t="s">
        <v>9151</v>
      </c>
      <c r="X1058" s="7" t="s">
        <v>9151</v>
      </c>
      <c r="Y1058" s="7" t="s">
        <v>9151</v>
      </c>
      <c r="Z1058" s="7" t="s">
        <v>9151</v>
      </c>
      <c r="AA1058" s="7" t="s">
        <v>9258</v>
      </c>
      <c r="AB1058" s="7" t="s">
        <v>9258</v>
      </c>
      <c r="AC1058" s="7" t="s">
        <v>9258</v>
      </c>
    </row>
    <row r="1059" spans="1:29" x14ac:dyDescent="0.25">
      <c r="A1059" s="7" t="s">
        <v>9151</v>
      </c>
      <c r="B1059" s="7" t="s">
        <v>9151</v>
      </c>
      <c r="C1059" s="7" t="s">
        <v>9151</v>
      </c>
      <c r="D1059" s="7" t="s">
        <v>9151</v>
      </c>
      <c r="E1059" s="7" t="s">
        <v>9258</v>
      </c>
      <c r="F1059" s="7" t="s">
        <v>9258</v>
      </c>
      <c r="G1059" s="7" t="s">
        <v>9258</v>
      </c>
      <c r="H1059" s="7">
        <v>40.60624</v>
      </c>
      <c r="I1059" s="7">
        <v>-8.5926997000000007</v>
      </c>
      <c r="J1059" s="7" t="s">
        <v>9151</v>
      </c>
      <c r="K1059" s="7" t="s">
        <v>9151</v>
      </c>
      <c r="L1059" s="7" t="s">
        <v>9151</v>
      </c>
      <c r="M1059" s="7" t="s">
        <v>9151</v>
      </c>
      <c r="N1059" s="7" t="s">
        <v>9151</v>
      </c>
      <c r="O1059" s="7" t="s">
        <v>9151</v>
      </c>
      <c r="P1059" s="7" t="s">
        <v>9151</v>
      </c>
      <c r="Q1059" s="7" t="s">
        <v>9151</v>
      </c>
      <c r="R1059" s="7" t="s">
        <v>9151</v>
      </c>
      <c r="S1059" s="7" t="s">
        <v>9151</v>
      </c>
      <c r="T1059" s="7" t="s">
        <v>9151</v>
      </c>
      <c r="U1059" s="7" t="s">
        <v>9151</v>
      </c>
      <c r="V1059" s="7" t="s">
        <v>9151</v>
      </c>
      <c r="W1059" s="7" t="s">
        <v>9151</v>
      </c>
      <c r="X1059" s="7" t="s">
        <v>9151</v>
      </c>
      <c r="Y1059" s="7" t="s">
        <v>9151</v>
      </c>
      <c r="Z1059" s="7" t="s">
        <v>9151</v>
      </c>
      <c r="AA1059" s="7" t="s">
        <v>9258</v>
      </c>
      <c r="AB1059" s="7" t="s">
        <v>9258</v>
      </c>
      <c r="AC1059" s="7" t="s">
        <v>9258</v>
      </c>
    </row>
    <row r="1060" spans="1:29" x14ac:dyDescent="0.25">
      <c r="A1060" s="7" t="s">
        <v>9151</v>
      </c>
      <c r="B1060" s="7" t="s">
        <v>9151</v>
      </c>
      <c r="C1060" s="7" t="s">
        <v>9151</v>
      </c>
      <c r="D1060" s="7" t="s">
        <v>9151</v>
      </c>
      <c r="E1060" s="7">
        <v>-0.4660955</v>
      </c>
      <c r="F1060" s="7">
        <v>100.3984148</v>
      </c>
      <c r="G1060" s="7" t="s">
        <v>9151</v>
      </c>
      <c r="H1060" s="7" t="s">
        <v>9258</v>
      </c>
      <c r="I1060" s="7" t="s">
        <v>9258</v>
      </c>
      <c r="J1060" s="7" t="s">
        <v>9258</v>
      </c>
      <c r="K1060" s="7" t="s">
        <v>9151</v>
      </c>
      <c r="L1060" s="7" t="s">
        <v>9151</v>
      </c>
      <c r="M1060" s="7" t="s">
        <v>9151</v>
      </c>
      <c r="N1060" s="7" t="s">
        <v>9151</v>
      </c>
      <c r="O1060" s="7" t="s">
        <v>9151</v>
      </c>
      <c r="P1060" s="7" t="s">
        <v>9151</v>
      </c>
      <c r="Q1060" s="7" t="s">
        <v>9151</v>
      </c>
      <c r="R1060" s="7" t="s">
        <v>9151</v>
      </c>
      <c r="S1060" s="7" t="s">
        <v>9151</v>
      </c>
      <c r="T1060" s="7" t="s">
        <v>9151</v>
      </c>
      <c r="U1060" s="7" t="s">
        <v>9151</v>
      </c>
      <c r="V1060" s="7" t="s">
        <v>9151</v>
      </c>
      <c r="W1060" s="7" t="s">
        <v>9151</v>
      </c>
      <c r="X1060" s="7" t="s">
        <v>9151</v>
      </c>
      <c r="Y1060" s="7" t="s">
        <v>9151</v>
      </c>
      <c r="Z1060" s="7" t="s">
        <v>9151</v>
      </c>
      <c r="AA1060" s="7">
        <v>1556330225</v>
      </c>
      <c r="AB1060" s="7">
        <v>146.21</v>
      </c>
      <c r="AC1060" s="7">
        <v>151.02000000000001</v>
      </c>
    </row>
    <row r="1061" spans="1:29" x14ac:dyDescent="0.25">
      <c r="A1061" s="7" t="s">
        <v>9151</v>
      </c>
      <c r="B1061" s="7" t="s">
        <v>9151</v>
      </c>
      <c r="C1061" s="7" t="s">
        <v>9151</v>
      </c>
      <c r="D1061" s="7" t="s">
        <v>9151</v>
      </c>
      <c r="E1061" s="7">
        <v>54.451519900000001</v>
      </c>
      <c r="F1061" s="7">
        <v>101.1756457</v>
      </c>
      <c r="G1061" s="7" t="s">
        <v>9151</v>
      </c>
      <c r="H1061" s="7" t="s">
        <v>9258</v>
      </c>
      <c r="I1061" s="7" t="s">
        <v>9258</v>
      </c>
      <c r="J1061" s="7" t="s">
        <v>9258</v>
      </c>
      <c r="K1061" s="7" t="s">
        <v>9151</v>
      </c>
      <c r="L1061" s="7" t="s">
        <v>9151</v>
      </c>
      <c r="M1061" s="7" t="s">
        <v>9151</v>
      </c>
      <c r="N1061" s="7" t="s">
        <v>9151</v>
      </c>
      <c r="O1061" s="7" t="s">
        <v>9151</v>
      </c>
      <c r="P1061" s="7" t="s">
        <v>9151</v>
      </c>
      <c r="Q1061" s="7" t="s">
        <v>9151</v>
      </c>
      <c r="R1061" s="7" t="s">
        <v>9151</v>
      </c>
      <c r="S1061" s="7" t="s">
        <v>9151</v>
      </c>
      <c r="T1061" s="7" t="s">
        <v>9151</v>
      </c>
      <c r="U1061" s="7" t="s">
        <v>9151</v>
      </c>
      <c r="V1061" s="7" t="s">
        <v>9151</v>
      </c>
      <c r="W1061" s="7" t="s">
        <v>9151</v>
      </c>
      <c r="X1061" s="7" t="s">
        <v>9151</v>
      </c>
      <c r="Y1061" s="7" t="s">
        <v>9151</v>
      </c>
      <c r="Z1061" s="7" t="s">
        <v>9151</v>
      </c>
      <c r="AA1061" s="7">
        <v>1556330208</v>
      </c>
      <c r="AB1061" s="7">
        <v>146.21</v>
      </c>
      <c r="AC1061" s="7">
        <v>151.02000000000001</v>
      </c>
    </row>
    <row r="1062" spans="1:29" x14ac:dyDescent="0.25">
      <c r="A1062" s="7" t="s">
        <v>9151</v>
      </c>
      <c r="B1062" s="7" t="s">
        <v>9151</v>
      </c>
      <c r="C1062" s="7" t="s">
        <v>9151</v>
      </c>
      <c r="D1062" s="7" t="s">
        <v>9151</v>
      </c>
      <c r="E1062" s="7">
        <v>-24.209968799999999</v>
      </c>
      <c r="F1062" s="7">
        <v>-50.926329699999997</v>
      </c>
      <c r="G1062" s="7" t="s">
        <v>9151</v>
      </c>
      <c r="H1062" s="7" t="s">
        <v>9258</v>
      </c>
      <c r="I1062" s="7" t="s">
        <v>9258</v>
      </c>
      <c r="J1062" s="7" t="s">
        <v>9258</v>
      </c>
      <c r="K1062" s="7" t="s">
        <v>9151</v>
      </c>
      <c r="L1062" s="7" t="s">
        <v>9151</v>
      </c>
      <c r="M1062" s="7" t="s">
        <v>9151</v>
      </c>
      <c r="N1062" s="7" t="s">
        <v>9151</v>
      </c>
      <c r="O1062" s="7" t="s">
        <v>9151</v>
      </c>
      <c r="P1062" s="7" t="s">
        <v>9151</v>
      </c>
      <c r="Q1062" s="7" t="s">
        <v>9151</v>
      </c>
      <c r="R1062" s="7" t="s">
        <v>9151</v>
      </c>
      <c r="S1062" s="7" t="s">
        <v>9151</v>
      </c>
      <c r="T1062" s="7" t="s">
        <v>9151</v>
      </c>
      <c r="U1062" s="7" t="s">
        <v>9151</v>
      </c>
      <c r="V1062" s="7" t="s">
        <v>9151</v>
      </c>
      <c r="W1062" s="7" t="s">
        <v>9151</v>
      </c>
      <c r="X1062" s="7" t="s">
        <v>9151</v>
      </c>
      <c r="Y1062" s="7" t="s">
        <v>9151</v>
      </c>
      <c r="Z1062" s="7" t="s">
        <v>9151</v>
      </c>
      <c r="AA1062" s="7">
        <v>1556330238</v>
      </c>
      <c r="AB1062" s="7">
        <v>146.21</v>
      </c>
      <c r="AC1062" s="7">
        <v>151.02000000000001</v>
      </c>
    </row>
    <row r="1063" spans="1:29" x14ac:dyDescent="0.25">
      <c r="A1063" s="7" t="s">
        <v>9151</v>
      </c>
      <c r="B1063" s="7" t="s">
        <v>9151</v>
      </c>
      <c r="C1063" s="7" t="s">
        <v>9151</v>
      </c>
      <c r="D1063" s="7" t="s">
        <v>9151</v>
      </c>
      <c r="E1063" s="7" t="s">
        <v>9258</v>
      </c>
      <c r="F1063" s="7" t="s">
        <v>9258</v>
      </c>
      <c r="G1063" s="7" t="s">
        <v>9258</v>
      </c>
      <c r="H1063" s="7">
        <v>58.7462917</v>
      </c>
      <c r="I1063" s="7">
        <v>26.397211800000001</v>
      </c>
      <c r="J1063" s="7" t="s">
        <v>9151</v>
      </c>
      <c r="K1063" s="7" t="s">
        <v>9151</v>
      </c>
      <c r="L1063" s="7" t="s">
        <v>9151</v>
      </c>
      <c r="M1063" s="7" t="s">
        <v>9151</v>
      </c>
      <c r="N1063" s="7" t="s">
        <v>9151</v>
      </c>
      <c r="O1063" s="7" t="s">
        <v>9151</v>
      </c>
      <c r="P1063" s="7" t="s">
        <v>9151</v>
      </c>
      <c r="Q1063" s="7" t="s">
        <v>9151</v>
      </c>
      <c r="R1063" s="7" t="s">
        <v>9151</v>
      </c>
      <c r="S1063" s="7" t="s">
        <v>9151</v>
      </c>
      <c r="T1063" s="7" t="s">
        <v>9151</v>
      </c>
      <c r="U1063" s="7" t="s">
        <v>9151</v>
      </c>
      <c r="V1063" s="7" t="s">
        <v>9151</v>
      </c>
      <c r="W1063" s="7" t="s">
        <v>9151</v>
      </c>
      <c r="X1063" s="7" t="s">
        <v>9151</v>
      </c>
      <c r="Y1063" s="7" t="s">
        <v>9151</v>
      </c>
      <c r="Z1063" s="7" t="s">
        <v>9151</v>
      </c>
      <c r="AA1063" s="7" t="s">
        <v>9258</v>
      </c>
      <c r="AB1063" s="7" t="s">
        <v>9258</v>
      </c>
      <c r="AC1063" s="7" t="s">
        <v>9258</v>
      </c>
    </row>
    <row r="1064" spans="1:29" x14ac:dyDescent="0.25">
      <c r="A1064" s="7" t="s">
        <v>9151</v>
      </c>
      <c r="B1064" s="7" t="s">
        <v>9151</v>
      </c>
      <c r="C1064" s="7" t="s">
        <v>9151</v>
      </c>
      <c r="D1064" s="7" t="s">
        <v>9151</v>
      </c>
      <c r="E1064" s="7" t="s">
        <v>9258</v>
      </c>
      <c r="F1064" s="7" t="s">
        <v>9258</v>
      </c>
      <c r="G1064" s="7" t="s">
        <v>9258</v>
      </c>
      <c r="H1064" s="7">
        <v>64.162979100000001</v>
      </c>
      <c r="I1064" s="7">
        <v>24.3067885</v>
      </c>
      <c r="J1064" s="7" t="s">
        <v>9151</v>
      </c>
      <c r="K1064" s="7" t="s">
        <v>9151</v>
      </c>
      <c r="L1064" s="7" t="s">
        <v>9151</v>
      </c>
      <c r="M1064" s="7" t="s">
        <v>9151</v>
      </c>
      <c r="N1064" s="7" t="s">
        <v>9151</v>
      </c>
      <c r="O1064" s="7" t="s">
        <v>9151</v>
      </c>
      <c r="P1064" s="7" t="s">
        <v>9151</v>
      </c>
      <c r="Q1064" s="7" t="s">
        <v>9151</v>
      </c>
      <c r="R1064" s="7" t="s">
        <v>9151</v>
      </c>
      <c r="S1064" s="7" t="s">
        <v>9151</v>
      </c>
      <c r="T1064" s="7" t="s">
        <v>9151</v>
      </c>
      <c r="U1064" s="7" t="s">
        <v>9151</v>
      </c>
      <c r="V1064" s="7" t="s">
        <v>9151</v>
      </c>
      <c r="W1064" s="7" t="s">
        <v>9151</v>
      </c>
      <c r="X1064" s="7" t="s">
        <v>9151</v>
      </c>
      <c r="Y1064" s="7" t="s">
        <v>9151</v>
      </c>
      <c r="Z1064" s="7" t="s">
        <v>9151</v>
      </c>
      <c r="AA1064" s="7" t="s">
        <v>9258</v>
      </c>
      <c r="AB1064" s="7" t="s">
        <v>9258</v>
      </c>
      <c r="AC1064" s="7" t="s">
        <v>9258</v>
      </c>
    </row>
    <row r="1065" spans="1:29" x14ac:dyDescent="0.25">
      <c r="A1065" s="7" t="s">
        <v>9151</v>
      </c>
      <c r="B1065" s="7" t="s">
        <v>9151</v>
      </c>
      <c r="C1065" s="7" t="s">
        <v>9151</v>
      </c>
      <c r="D1065" s="7" t="s">
        <v>9151</v>
      </c>
      <c r="E1065" s="7" t="s">
        <v>9258</v>
      </c>
      <c r="F1065" s="7" t="s">
        <v>9258</v>
      </c>
      <c r="G1065" s="7" t="s">
        <v>9258</v>
      </c>
      <c r="H1065" s="7">
        <v>41.821778000000002</v>
      </c>
      <c r="I1065" s="7">
        <v>124.04845299999999</v>
      </c>
      <c r="J1065" s="7" t="s">
        <v>9151</v>
      </c>
      <c r="K1065" s="7" t="s">
        <v>9151</v>
      </c>
      <c r="L1065" s="7" t="s">
        <v>9151</v>
      </c>
      <c r="M1065" s="7" t="s">
        <v>9151</v>
      </c>
      <c r="N1065" s="7" t="s">
        <v>9151</v>
      </c>
      <c r="O1065" s="7" t="s">
        <v>9151</v>
      </c>
      <c r="P1065" s="7" t="s">
        <v>9151</v>
      </c>
      <c r="Q1065" s="7" t="s">
        <v>9151</v>
      </c>
      <c r="R1065" s="7" t="s">
        <v>9151</v>
      </c>
      <c r="S1065" s="7" t="s">
        <v>9151</v>
      </c>
      <c r="T1065" s="7" t="s">
        <v>9151</v>
      </c>
      <c r="U1065" s="7" t="s">
        <v>9151</v>
      </c>
      <c r="V1065" s="7" t="s">
        <v>9151</v>
      </c>
      <c r="W1065" s="7" t="s">
        <v>9151</v>
      </c>
      <c r="X1065" s="7" t="s">
        <v>9151</v>
      </c>
      <c r="Y1065" s="7" t="s">
        <v>9151</v>
      </c>
      <c r="Z1065" s="7" t="s">
        <v>9151</v>
      </c>
      <c r="AA1065" s="7" t="s">
        <v>9258</v>
      </c>
      <c r="AB1065" s="7" t="s">
        <v>9258</v>
      </c>
      <c r="AC1065" s="7" t="s">
        <v>9258</v>
      </c>
    </row>
    <row r="1066" spans="1:29" x14ac:dyDescent="0.25">
      <c r="A1066" s="7" t="s">
        <v>9151</v>
      </c>
      <c r="B1066" s="7" t="s">
        <v>9151</v>
      </c>
      <c r="C1066" s="7" t="s">
        <v>9151</v>
      </c>
      <c r="D1066" s="7" t="s">
        <v>9151</v>
      </c>
      <c r="E1066" s="7" t="s">
        <v>9258</v>
      </c>
      <c r="F1066" s="7" t="s">
        <v>9258</v>
      </c>
      <c r="G1066" s="7" t="s">
        <v>9258</v>
      </c>
      <c r="H1066" s="7">
        <v>39.755320500000003</v>
      </c>
      <c r="I1066" s="7">
        <v>-9.0317115000000001</v>
      </c>
      <c r="J1066" s="7" t="s">
        <v>9151</v>
      </c>
      <c r="K1066" s="7" t="s">
        <v>9151</v>
      </c>
      <c r="L1066" s="7" t="s">
        <v>9151</v>
      </c>
      <c r="M1066" s="7" t="s">
        <v>9151</v>
      </c>
      <c r="N1066" s="7" t="s">
        <v>9151</v>
      </c>
      <c r="O1066" s="7" t="s">
        <v>9151</v>
      </c>
      <c r="P1066" s="7" t="s">
        <v>9151</v>
      </c>
      <c r="Q1066" s="7" t="s">
        <v>9151</v>
      </c>
      <c r="R1066" s="7" t="s">
        <v>9151</v>
      </c>
      <c r="S1066" s="7" t="s">
        <v>9151</v>
      </c>
      <c r="T1066" s="7" t="s">
        <v>9151</v>
      </c>
      <c r="U1066" s="7" t="s">
        <v>9151</v>
      </c>
      <c r="V1066" s="7" t="s">
        <v>9151</v>
      </c>
      <c r="W1066" s="7" t="s">
        <v>9151</v>
      </c>
      <c r="X1066" s="7" t="s">
        <v>9151</v>
      </c>
      <c r="Y1066" s="7" t="s">
        <v>9151</v>
      </c>
      <c r="Z1066" s="7" t="s">
        <v>9151</v>
      </c>
      <c r="AA1066" s="7" t="s">
        <v>9258</v>
      </c>
      <c r="AB1066" s="7" t="s">
        <v>9258</v>
      </c>
      <c r="AC1066" s="7" t="s">
        <v>9258</v>
      </c>
    </row>
    <row r="1067" spans="1:29" x14ac:dyDescent="0.25">
      <c r="A1067" s="7" t="s">
        <v>9151</v>
      </c>
      <c r="B1067" s="7" t="s">
        <v>9151</v>
      </c>
      <c r="C1067" s="7" t="s">
        <v>9151</v>
      </c>
      <c r="D1067" s="7" t="s">
        <v>9151</v>
      </c>
      <c r="E1067" s="7" t="s">
        <v>9258</v>
      </c>
      <c r="F1067" s="7" t="s">
        <v>9258</v>
      </c>
      <c r="G1067" s="7" t="s">
        <v>9258</v>
      </c>
      <c r="H1067" s="7">
        <v>32.7668648</v>
      </c>
      <c r="I1067" s="7">
        <v>-7.5057736999999998</v>
      </c>
      <c r="J1067" s="7" t="s">
        <v>9151</v>
      </c>
      <c r="K1067" s="7" t="s">
        <v>9151</v>
      </c>
      <c r="L1067" s="7" t="s">
        <v>9151</v>
      </c>
      <c r="M1067" s="7" t="s">
        <v>9151</v>
      </c>
      <c r="N1067" s="7" t="s">
        <v>9151</v>
      </c>
      <c r="O1067" s="7" t="s">
        <v>9151</v>
      </c>
      <c r="P1067" s="7" t="s">
        <v>9151</v>
      </c>
      <c r="Q1067" s="7" t="s">
        <v>9151</v>
      </c>
      <c r="R1067" s="7" t="s">
        <v>9151</v>
      </c>
      <c r="S1067" s="7" t="s">
        <v>9151</v>
      </c>
      <c r="T1067" s="7" t="s">
        <v>9151</v>
      </c>
      <c r="U1067" s="7" t="s">
        <v>9151</v>
      </c>
      <c r="V1067" s="7" t="s">
        <v>9151</v>
      </c>
      <c r="W1067" s="7" t="s">
        <v>9151</v>
      </c>
      <c r="X1067" s="7" t="s">
        <v>9151</v>
      </c>
      <c r="Y1067" s="7" t="s">
        <v>9151</v>
      </c>
      <c r="Z1067" s="7" t="s">
        <v>9151</v>
      </c>
      <c r="AA1067" s="7" t="s">
        <v>9258</v>
      </c>
      <c r="AB1067" s="7" t="s">
        <v>9258</v>
      </c>
      <c r="AC1067" s="7" t="s">
        <v>9258</v>
      </c>
    </row>
    <row r="1068" spans="1:29" x14ac:dyDescent="0.25">
      <c r="A1068" s="7" t="s">
        <v>9151</v>
      </c>
      <c r="B1068" s="7" t="s">
        <v>9151</v>
      </c>
      <c r="C1068" s="7" t="s">
        <v>9151</v>
      </c>
      <c r="D1068" s="7" t="s">
        <v>9151</v>
      </c>
      <c r="E1068" s="7" t="s">
        <v>9258</v>
      </c>
      <c r="F1068" s="7" t="s">
        <v>9258</v>
      </c>
      <c r="G1068" s="7" t="s">
        <v>9258</v>
      </c>
      <c r="H1068" s="7">
        <v>6.8793892000000003</v>
      </c>
      <c r="I1068" s="7">
        <v>-72.188999999999993</v>
      </c>
      <c r="J1068" s="7" t="s">
        <v>9151</v>
      </c>
      <c r="K1068" s="7" t="s">
        <v>9151</v>
      </c>
      <c r="L1068" s="7" t="s">
        <v>9151</v>
      </c>
      <c r="M1068" s="7" t="s">
        <v>9151</v>
      </c>
      <c r="N1068" s="7" t="s">
        <v>9151</v>
      </c>
      <c r="O1068" s="7" t="s">
        <v>9151</v>
      </c>
      <c r="P1068" s="7" t="s">
        <v>9151</v>
      </c>
      <c r="Q1068" s="7" t="s">
        <v>9151</v>
      </c>
      <c r="R1068" s="7" t="s">
        <v>9151</v>
      </c>
      <c r="S1068" s="7" t="s">
        <v>9151</v>
      </c>
      <c r="T1068" s="7" t="s">
        <v>9151</v>
      </c>
      <c r="U1068" s="7" t="s">
        <v>9151</v>
      </c>
      <c r="V1068" s="7" t="s">
        <v>9151</v>
      </c>
      <c r="W1068" s="7" t="s">
        <v>9151</v>
      </c>
      <c r="X1068" s="7" t="s">
        <v>9151</v>
      </c>
      <c r="Y1068" s="7" t="s">
        <v>9151</v>
      </c>
      <c r="Z1068" s="7" t="s">
        <v>9151</v>
      </c>
      <c r="AA1068" s="7" t="s">
        <v>9258</v>
      </c>
      <c r="AB1068" s="7" t="s">
        <v>9258</v>
      </c>
      <c r="AC1068" s="7" t="s">
        <v>9258</v>
      </c>
    </row>
    <row r="1069" spans="1:29" x14ac:dyDescent="0.25">
      <c r="A1069" s="7" t="s">
        <v>9151</v>
      </c>
      <c r="B1069" s="7" t="s">
        <v>9151</v>
      </c>
      <c r="C1069" s="7" t="s">
        <v>9151</v>
      </c>
      <c r="D1069" s="7" t="s">
        <v>9151</v>
      </c>
      <c r="E1069" s="7" t="s">
        <v>9258</v>
      </c>
      <c r="F1069" s="7" t="s">
        <v>9258</v>
      </c>
      <c r="G1069" s="7" t="s">
        <v>9258</v>
      </c>
      <c r="H1069" s="7">
        <v>1.7131812</v>
      </c>
      <c r="I1069" s="7">
        <v>33.606385500000002</v>
      </c>
      <c r="J1069" s="7" t="s">
        <v>9151</v>
      </c>
      <c r="K1069" s="7" t="s">
        <v>9151</v>
      </c>
      <c r="L1069" s="7" t="s">
        <v>9151</v>
      </c>
      <c r="M1069" s="7" t="s">
        <v>9151</v>
      </c>
      <c r="N1069" s="7" t="s">
        <v>9151</v>
      </c>
      <c r="O1069" s="7" t="s">
        <v>9151</v>
      </c>
      <c r="P1069" s="7" t="s">
        <v>9151</v>
      </c>
      <c r="Q1069" s="7" t="s">
        <v>9151</v>
      </c>
      <c r="R1069" s="7" t="s">
        <v>9151</v>
      </c>
      <c r="S1069" s="7" t="s">
        <v>9151</v>
      </c>
      <c r="T1069" s="7" t="s">
        <v>9151</v>
      </c>
      <c r="U1069" s="7" t="s">
        <v>9151</v>
      </c>
      <c r="V1069" s="7" t="s">
        <v>9151</v>
      </c>
      <c r="W1069" s="7" t="s">
        <v>9151</v>
      </c>
      <c r="X1069" s="7" t="s">
        <v>9151</v>
      </c>
      <c r="Y1069" s="7" t="s">
        <v>9151</v>
      </c>
      <c r="Z1069" s="7" t="s">
        <v>9151</v>
      </c>
      <c r="AA1069" s="7" t="s">
        <v>9258</v>
      </c>
      <c r="AB1069" s="7" t="s">
        <v>9258</v>
      </c>
      <c r="AC1069" s="7" t="s">
        <v>9258</v>
      </c>
    </row>
    <row r="1070" spans="1:29" x14ac:dyDescent="0.25">
      <c r="A1070" s="7" t="s">
        <v>9151</v>
      </c>
      <c r="B1070" s="7" t="s">
        <v>9151</v>
      </c>
      <c r="C1070" s="7" t="s">
        <v>9151</v>
      </c>
      <c r="D1070" s="7" t="s">
        <v>9151</v>
      </c>
      <c r="E1070" s="7">
        <v>57.731601900000001</v>
      </c>
      <c r="F1070" s="7">
        <v>12.0703707</v>
      </c>
      <c r="G1070" s="7" t="s">
        <v>9151</v>
      </c>
      <c r="H1070" s="7" t="s">
        <v>9258</v>
      </c>
      <c r="I1070" s="7" t="s">
        <v>9258</v>
      </c>
      <c r="J1070" s="7" t="s">
        <v>9258</v>
      </c>
      <c r="K1070" s="7" t="s">
        <v>9151</v>
      </c>
      <c r="L1070" s="7" t="s">
        <v>9151</v>
      </c>
      <c r="M1070" s="7" t="s">
        <v>9151</v>
      </c>
      <c r="N1070" s="7" t="s">
        <v>9151</v>
      </c>
      <c r="O1070" s="7" t="s">
        <v>9151</v>
      </c>
      <c r="P1070" s="7" t="s">
        <v>9151</v>
      </c>
      <c r="Q1070" s="7" t="s">
        <v>9151</v>
      </c>
      <c r="R1070" s="7" t="s">
        <v>9151</v>
      </c>
      <c r="S1070" s="7" t="s">
        <v>9151</v>
      </c>
      <c r="T1070" s="7" t="s">
        <v>9151</v>
      </c>
      <c r="U1070" s="7" t="s">
        <v>9151</v>
      </c>
      <c r="V1070" s="7" t="s">
        <v>9151</v>
      </c>
      <c r="W1070" s="7" t="s">
        <v>9151</v>
      </c>
      <c r="X1070" s="7" t="s">
        <v>9151</v>
      </c>
      <c r="Y1070" s="7" t="s">
        <v>9151</v>
      </c>
      <c r="Z1070" s="7" t="s">
        <v>9151</v>
      </c>
      <c r="AA1070" s="7">
        <v>1562319307</v>
      </c>
      <c r="AB1070" s="7">
        <v>24.82</v>
      </c>
      <c r="AC1070" s="7">
        <v>89.42</v>
      </c>
    </row>
    <row r="1071" spans="1:29" x14ac:dyDescent="0.25">
      <c r="A1071" s="7" t="s">
        <v>9151</v>
      </c>
      <c r="B1071" s="7" t="s">
        <v>9151</v>
      </c>
      <c r="C1071" s="7" t="s">
        <v>9151</v>
      </c>
      <c r="D1071" s="7" t="s">
        <v>9151</v>
      </c>
      <c r="E1071" s="7">
        <v>3.8144236999999999</v>
      </c>
      <c r="F1071" s="7">
        <v>-76.247911999999999</v>
      </c>
      <c r="G1071" s="7" t="s">
        <v>9151</v>
      </c>
      <c r="H1071" s="7" t="s">
        <v>9258</v>
      </c>
      <c r="I1071" s="7" t="s">
        <v>9258</v>
      </c>
      <c r="J1071" s="7" t="s">
        <v>9258</v>
      </c>
      <c r="K1071" s="7" t="s">
        <v>9151</v>
      </c>
      <c r="L1071" s="7" t="s">
        <v>9151</v>
      </c>
      <c r="M1071" s="7" t="s">
        <v>9151</v>
      </c>
      <c r="N1071" s="7" t="s">
        <v>9151</v>
      </c>
      <c r="O1071" s="7" t="s">
        <v>9151</v>
      </c>
      <c r="P1071" s="7" t="s">
        <v>9151</v>
      </c>
      <c r="Q1071" s="7" t="s">
        <v>9151</v>
      </c>
      <c r="R1071" s="7" t="s">
        <v>9151</v>
      </c>
      <c r="S1071" s="7" t="s">
        <v>9151</v>
      </c>
      <c r="T1071" s="7" t="s">
        <v>9151</v>
      </c>
      <c r="U1071" s="7" t="s">
        <v>9151</v>
      </c>
      <c r="V1071" s="7" t="s">
        <v>9151</v>
      </c>
      <c r="W1071" s="7" t="s">
        <v>9151</v>
      </c>
      <c r="X1071" s="7" t="s">
        <v>9151</v>
      </c>
      <c r="Y1071" s="7" t="s">
        <v>9151</v>
      </c>
      <c r="Z1071" s="7" t="s">
        <v>9151</v>
      </c>
      <c r="AA1071" s="7">
        <v>1562319321</v>
      </c>
      <c r="AB1071" s="7">
        <v>24.82</v>
      </c>
      <c r="AC1071" s="7">
        <v>89.42</v>
      </c>
    </row>
    <row r="1072" spans="1:29" x14ac:dyDescent="0.25">
      <c r="A1072" s="7" t="s">
        <v>9151</v>
      </c>
      <c r="B1072" s="7" t="s">
        <v>9151</v>
      </c>
      <c r="C1072" s="7" t="s">
        <v>9151</v>
      </c>
      <c r="D1072" s="7" t="s">
        <v>9151</v>
      </c>
      <c r="E1072" s="7">
        <v>17.0405373</v>
      </c>
      <c r="F1072" s="7">
        <v>99.057108900000003</v>
      </c>
      <c r="G1072" s="7" t="s">
        <v>9151</v>
      </c>
      <c r="H1072" s="7" t="s">
        <v>9258</v>
      </c>
      <c r="I1072" s="7" t="s">
        <v>9258</v>
      </c>
      <c r="J1072" s="7" t="s">
        <v>9258</v>
      </c>
      <c r="K1072" s="7" t="s">
        <v>9151</v>
      </c>
      <c r="L1072" s="7" t="s">
        <v>9151</v>
      </c>
      <c r="M1072" s="7" t="s">
        <v>9151</v>
      </c>
      <c r="N1072" s="7" t="s">
        <v>9151</v>
      </c>
      <c r="O1072" s="7" t="s">
        <v>9151</v>
      </c>
      <c r="P1072" s="7" t="s">
        <v>9151</v>
      </c>
      <c r="Q1072" s="7" t="s">
        <v>9151</v>
      </c>
      <c r="R1072" s="7" t="s">
        <v>9151</v>
      </c>
      <c r="S1072" s="7" t="s">
        <v>9151</v>
      </c>
      <c r="T1072" s="7" t="s">
        <v>9151</v>
      </c>
      <c r="U1072" s="7" t="s">
        <v>9151</v>
      </c>
      <c r="V1072" s="7" t="s">
        <v>9151</v>
      </c>
      <c r="W1072" s="7" t="s">
        <v>9151</v>
      </c>
      <c r="X1072" s="7" t="s">
        <v>9151</v>
      </c>
      <c r="Y1072" s="7" t="s">
        <v>9151</v>
      </c>
      <c r="Z1072" s="7" t="s">
        <v>9151</v>
      </c>
      <c r="AA1072" s="7">
        <v>1562319323</v>
      </c>
      <c r="AB1072" s="7">
        <v>24.82</v>
      </c>
      <c r="AC1072" s="7">
        <v>89.42</v>
      </c>
    </row>
    <row r="1073" spans="1:29" x14ac:dyDescent="0.25">
      <c r="A1073" s="7" t="s">
        <v>9151</v>
      </c>
      <c r="B1073" s="7" t="s">
        <v>9151</v>
      </c>
      <c r="C1073" s="7" t="s">
        <v>9151</v>
      </c>
      <c r="D1073" s="7" t="s">
        <v>9151</v>
      </c>
      <c r="E1073" s="7">
        <v>-7.6426347999999997</v>
      </c>
      <c r="F1073" s="7">
        <v>112.7032945</v>
      </c>
      <c r="G1073" s="7" t="s">
        <v>9151</v>
      </c>
      <c r="H1073" s="7" t="s">
        <v>9258</v>
      </c>
      <c r="I1073" s="7" t="s">
        <v>9258</v>
      </c>
      <c r="J1073" s="7" t="s">
        <v>9258</v>
      </c>
      <c r="K1073" s="7" t="s">
        <v>9151</v>
      </c>
      <c r="L1073" s="7" t="s">
        <v>9151</v>
      </c>
      <c r="M1073" s="7" t="s">
        <v>9151</v>
      </c>
      <c r="N1073" s="7" t="s">
        <v>9151</v>
      </c>
      <c r="O1073" s="7" t="s">
        <v>9151</v>
      </c>
      <c r="P1073" s="7" t="s">
        <v>9151</v>
      </c>
      <c r="Q1073" s="7" t="s">
        <v>9151</v>
      </c>
      <c r="R1073" s="7" t="s">
        <v>9151</v>
      </c>
      <c r="S1073" s="7" t="s">
        <v>9151</v>
      </c>
      <c r="T1073" s="7" t="s">
        <v>9151</v>
      </c>
      <c r="U1073" s="7" t="s">
        <v>9151</v>
      </c>
      <c r="V1073" s="7" t="s">
        <v>9151</v>
      </c>
      <c r="W1073" s="7" t="s">
        <v>9151</v>
      </c>
      <c r="X1073" s="7" t="s">
        <v>9151</v>
      </c>
      <c r="Y1073" s="7" t="s">
        <v>9151</v>
      </c>
      <c r="Z1073" s="7" t="s">
        <v>9151</v>
      </c>
      <c r="AA1073" s="7">
        <v>1562319299</v>
      </c>
      <c r="AB1073" s="7">
        <v>24.82</v>
      </c>
      <c r="AC1073" s="7">
        <v>89.42</v>
      </c>
    </row>
    <row r="1074" spans="1:29" x14ac:dyDescent="0.25">
      <c r="A1074" s="7" t="s">
        <v>9151</v>
      </c>
      <c r="B1074" s="7" t="s">
        <v>9151</v>
      </c>
      <c r="C1074" s="7" t="s">
        <v>9151</v>
      </c>
      <c r="D1074" s="7" t="s">
        <v>9151</v>
      </c>
      <c r="E1074" s="7" t="s">
        <v>9258</v>
      </c>
      <c r="F1074" s="7" t="s">
        <v>9258</v>
      </c>
      <c r="G1074" s="7" t="s">
        <v>9258</v>
      </c>
      <c r="H1074" s="7">
        <v>41.378328000000003</v>
      </c>
      <c r="I1074" s="7">
        <v>126.2947741</v>
      </c>
      <c r="J1074" s="7" t="s">
        <v>9151</v>
      </c>
      <c r="K1074" s="7" t="s">
        <v>9151</v>
      </c>
      <c r="L1074" s="7" t="s">
        <v>9151</v>
      </c>
      <c r="M1074" s="7" t="s">
        <v>9151</v>
      </c>
      <c r="N1074" s="7" t="s">
        <v>9151</v>
      </c>
      <c r="O1074" s="7" t="s">
        <v>9151</v>
      </c>
      <c r="P1074" s="7" t="s">
        <v>9151</v>
      </c>
      <c r="Q1074" s="7" t="s">
        <v>9151</v>
      </c>
      <c r="R1074" s="7" t="s">
        <v>9151</v>
      </c>
      <c r="S1074" s="7" t="s">
        <v>9151</v>
      </c>
      <c r="T1074" s="7" t="s">
        <v>9151</v>
      </c>
      <c r="U1074" s="7" t="s">
        <v>9151</v>
      </c>
      <c r="V1074" s="7" t="s">
        <v>9151</v>
      </c>
      <c r="W1074" s="7" t="s">
        <v>9151</v>
      </c>
      <c r="X1074" s="7" t="s">
        <v>9151</v>
      </c>
      <c r="Y1074" s="7" t="s">
        <v>9151</v>
      </c>
      <c r="Z1074" s="7" t="s">
        <v>9151</v>
      </c>
      <c r="AA1074" s="7" t="s">
        <v>9258</v>
      </c>
      <c r="AB1074" s="7" t="s">
        <v>9258</v>
      </c>
      <c r="AC1074" s="7" t="s">
        <v>9258</v>
      </c>
    </row>
    <row r="1075" spans="1:29" x14ac:dyDescent="0.25">
      <c r="A1075" s="7" t="s">
        <v>9151</v>
      </c>
      <c r="B1075" s="7" t="s">
        <v>9151</v>
      </c>
      <c r="C1075" s="7" t="s">
        <v>9151</v>
      </c>
      <c r="D1075" s="7" t="s">
        <v>9151</v>
      </c>
      <c r="E1075" s="7" t="s">
        <v>9258</v>
      </c>
      <c r="F1075" s="7" t="s">
        <v>9258</v>
      </c>
      <c r="G1075" s="7" t="s">
        <v>9258</v>
      </c>
      <c r="H1075" s="7">
        <v>38.7102377</v>
      </c>
      <c r="I1075" s="7">
        <v>-90.304277799999994</v>
      </c>
      <c r="J1075" s="7" t="s">
        <v>9151</v>
      </c>
      <c r="K1075" s="7" t="s">
        <v>9151</v>
      </c>
      <c r="L1075" s="7" t="s">
        <v>9151</v>
      </c>
      <c r="M1075" s="7" t="s">
        <v>9151</v>
      </c>
      <c r="N1075" s="7" t="s">
        <v>9151</v>
      </c>
      <c r="O1075" s="7" t="s">
        <v>9151</v>
      </c>
      <c r="P1075" s="7" t="s">
        <v>9151</v>
      </c>
      <c r="Q1075" s="7" t="s">
        <v>9151</v>
      </c>
      <c r="R1075" s="7" t="s">
        <v>9151</v>
      </c>
      <c r="S1075" s="7" t="s">
        <v>9151</v>
      </c>
      <c r="T1075" s="7" t="s">
        <v>9151</v>
      </c>
      <c r="U1075" s="7" t="s">
        <v>9151</v>
      </c>
      <c r="V1075" s="7" t="s">
        <v>9151</v>
      </c>
      <c r="W1075" s="7" t="s">
        <v>9151</v>
      </c>
      <c r="X1075" s="7" t="s">
        <v>9151</v>
      </c>
      <c r="Y1075" s="7" t="s">
        <v>9151</v>
      </c>
      <c r="Z1075" s="7" t="s">
        <v>9151</v>
      </c>
      <c r="AA1075" s="7" t="s">
        <v>9258</v>
      </c>
      <c r="AB1075" s="7" t="s">
        <v>9258</v>
      </c>
      <c r="AC1075" s="7" t="s">
        <v>9258</v>
      </c>
    </row>
    <row r="1076" spans="1:29" x14ac:dyDescent="0.25">
      <c r="A1076" s="7" t="s">
        <v>9151</v>
      </c>
      <c r="B1076" s="7" t="s">
        <v>9151</v>
      </c>
      <c r="C1076" s="7" t="s">
        <v>9151</v>
      </c>
      <c r="D1076" s="7" t="s">
        <v>9151</v>
      </c>
      <c r="E1076" s="7" t="s">
        <v>9258</v>
      </c>
      <c r="F1076" s="7" t="s">
        <v>9258</v>
      </c>
      <c r="G1076" s="7" t="s">
        <v>9258</v>
      </c>
      <c r="H1076" s="7">
        <v>14.5473421</v>
      </c>
      <c r="I1076" s="7">
        <v>120.997522</v>
      </c>
      <c r="J1076" s="7" t="s">
        <v>9151</v>
      </c>
      <c r="K1076" s="7" t="s">
        <v>9151</v>
      </c>
      <c r="L1076" s="7" t="s">
        <v>9151</v>
      </c>
      <c r="M1076" s="7" t="s">
        <v>9151</v>
      </c>
      <c r="N1076" s="7" t="s">
        <v>9151</v>
      </c>
      <c r="O1076" s="7" t="s">
        <v>9151</v>
      </c>
      <c r="P1076" s="7" t="s">
        <v>9151</v>
      </c>
      <c r="Q1076" s="7" t="s">
        <v>9151</v>
      </c>
      <c r="R1076" s="7" t="s">
        <v>9151</v>
      </c>
      <c r="S1076" s="7" t="s">
        <v>9151</v>
      </c>
      <c r="T1076" s="7" t="s">
        <v>9151</v>
      </c>
      <c r="U1076" s="7" t="s">
        <v>9151</v>
      </c>
      <c r="V1076" s="7" t="s">
        <v>9151</v>
      </c>
      <c r="W1076" s="7" t="s">
        <v>9151</v>
      </c>
      <c r="X1076" s="7" t="s">
        <v>9151</v>
      </c>
      <c r="Y1076" s="7" t="s">
        <v>9151</v>
      </c>
      <c r="Z1076" s="7" t="s">
        <v>9151</v>
      </c>
      <c r="AA1076" s="7" t="s">
        <v>9258</v>
      </c>
      <c r="AB1076" s="7" t="s">
        <v>9258</v>
      </c>
      <c r="AC1076" s="7" t="s">
        <v>9258</v>
      </c>
    </row>
    <row r="1077" spans="1:29" x14ac:dyDescent="0.25">
      <c r="A1077" s="7" t="s">
        <v>9151</v>
      </c>
      <c r="B1077" s="7" t="s">
        <v>9151</v>
      </c>
      <c r="C1077" s="7" t="s">
        <v>9151</v>
      </c>
      <c r="D1077" s="7" t="s">
        <v>9151</v>
      </c>
      <c r="E1077" s="7" t="s">
        <v>9258</v>
      </c>
      <c r="F1077" s="7" t="s">
        <v>9258</v>
      </c>
      <c r="G1077" s="7" t="s">
        <v>9258</v>
      </c>
      <c r="H1077" s="7">
        <v>-8.2640580000000003</v>
      </c>
      <c r="I1077" s="7">
        <v>112.94758349999999</v>
      </c>
      <c r="J1077" s="7" t="s">
        <v>9151</v>
      </c>
      <c r="K1077" s="7" t="s">
        <v>9151</v>
      </c>
      <c r="L1077" s="7" t="s">
        <v>9151</v>
      </c>
      <c r="M1077" s="7" t="s">
        <v>9151</v>
      </c>
      <c r="N1077" s="7" t="s">
        <v>9151</v>
      </c>
      <c r="O1077" s="7" t="s">
        <v>9151</v>
      </c>
      <c r="P1077" s="7" t="s">
        <v>9151</v>
      </c>
      <c r="Q1077" s="7" t="s">
        <v>9151</v>
      </c>
      <c r="R1077" s="7" t="s">
        <v>9151</v>
      </c>
      <c r="S1077" s="7" t="s">
        <v>9151</v>
      </c>
      <c r="T1077" s="7" t="s">
        <v>9151</v>
      </c>
      <c r="U1077" s="7" t="s">
        <v>9151</v>
      </c>
      <c r="V1077" s="7" t="s">
        <v>9151</v>
      </c>
      <c r="W1077" s="7" t="s">
        <v>9151</v>
      </c>
      <c r="X1077" s="7" t="s">
        <v>9151</v>
      </c>
      <c r="Y1077" s="7" t="s">
        <v>9151</v>
      </c>
      <c r="Z1077" s="7" t="s">
        <v>9151</v>
      </c>
      <c r="AA1077" s="7" t="s">
        <v>9258</v>
      </c>
      <c r="AB1077" s="7" t="s">
        <v>9258</v>
      </c>
      <c r="AC1077" s="7" t="s">
        <v>9258</v>
      </c>
    </row>
    <row r="1078" spans="1:29" x14ac:dyDescent="0.25">
      <c r="A1078" s="7" t="s">
        <v>9151</v>
      </c>
      <c r="B1078" s="7" t="s">
        <v>9151</v>
      </c>
      <c r="C1078" s="7" t="s">
        <v>9151</v>
      </c>
      <c r="D1078" s="7" t="s">
        <v>9151</v>
      </c>
      <c r="E1078" s="7" t="s">
        <v>9258</v>
      </c>
      <c r="F1078" s="7" t="s">
        <v>9258</v>
      </c>
      <c r="G1078" s="7" t="s">
        <v>9258</v>
      </c>
      <c r="H1078" s="7">
        <v>30.132798000000001</v>
      </c>
      <c r="I1078" s="7">
        <v>120.892195</v>
      </c>
      <c r="J1078" s="7" t="s">
        <v>9151</v>
      </c>
      <c r="K1078" s="7" t="s">
        <v>9151</v>
      </c>
      <c r="L1078" s="7" t="s">
        <v>9151</v>
      </c>
      <c r="M1078" s="7" t="s">
        <v>9151</v>
      </c>
      <c r="N1078" s="7" t="s">
        <v>9151</v>
      </c>
      <c r="O1078" s="7" t="s">
        <v>9151</v>
      </c>
      <c r="P1078" s="7" t="s">
        <v>9151</v>
      </c>
      <c r="Q1078" s="7" t="s">
        <v>9151</v>
      </c>
      <c r="R1078" s="7" t="s">
        <v>9151</v>
      </c>
      <c r="S1078" s="7" t="s">
        <v>9151</v>
      </c>
      <c r="T1078" s="7" t="s">
        <v>9151</v>
      </c>
      <c r="U1078" s="7" t="s">
        <v>9151</v>
      </c>
      <c r="V1078" s="7" t="s">
        <v>9151</v>
      </c>
      <c r="W1078" s="7" t="s">
        <v>9151</v>
      </c>
      <c r="X1078" s="7" t="s">
        <v>9151</v>
      </c>
      <c r="Y1078" s="7" t="s">
        <v>9151</v>
      </c>
      <c r="Z1078" s="7" t="s">
        <v>9151</v>
      </c>
      <c r="AA1078" s="7" t="s">
        <v>9258</v>
      </c>
      <c r="AB1078" s="7" t="s">
        <v>9258</v>
      </c>
      <c r="AC1078" s="7" t="s">
        <v>9258</v>
      </c>
    </row>
    <row r="1079" spans="1:29" x14ac:dyDescent="0.25">
      <c r="A1079" s="7" t="s">
        <v>9151</v>
      </c>
      <c r="B1079" s="7" t="s">
        <v>9151</v>
      </c>
      <c r="C1079" s="7" t="s">
        <v>9151</v>
      </c>
      <c r="D1079" s="7" t="s">
        <v>9151</v>
      </c>
      <c r="E1079" s="7">
        <v>12.532252</v>
      </c>
      <c r="F1079" s="7">
        <v>124.870243</v>
      </c>
      <c r="G1079" s="7" t="s">
        <v>9151</v>
      </c>
      <c r="H1079" s="7" t="s">
        <v>9258</v>
      </c>
      <c r="I1079" s="7" t="s">
        <v>9258</v>
      </c>
      <c r="J1079" s="7" t="s">
        <v>9258</v>
      </c>
      <c r="K1079" s="7" t="s">
        <v>9151</v>
      </c>
      <c r="L1079" s="7" t="s">
        <v>9151</v>
      </c>
      <c r="M1079" s="7" t="s">
        <v>9151</v>
      </c>
      <c r="N1079" s="7" t="s">
        <v>9151</v>
      </c>
      <c r="O1079" s="7" t="s">
        <v>9151</v>
      </c>
      <c r="P1079" s="7" t="s">
        <v>9151</v>
      </c>
      <c r="Q1079" s="7" t="s">
        <v>9151</v>
      </c>
      <c r="R1079" s="7" t="s">
        <v>9151</v>
      </c>
      <c r="S1079" s="7" t="s">
        <v>9151</v>
      </c>
      <c r="T1079" s="7" t="s">
        <v>9151</v>
      </c>
      <c r="U1079" s="7" t="s">
        <v>9151</v>
      </c>
      <c r="V1079" s="7" t="s">
        <v>9151</v>
      </c>
      <c r="W1079" s="7" t="s">
        <v>9151</v>
      </c>
      <c r="X1079" s="7" t="s">
        <v>9151</v>
      </c>
      <c r="Y1079" s="7" t="s">
        <v>9151</v>
      </c>
      <c r="Z1079" s="7" t="s">
        <v>9151</v>
      </c>
      <c r="AA1079" s="7">
        <v>1547011571</v>
      </c>
      <c r="AB1079" s="7">
        <v>194.85</v>
      </c>
      <c r="AC1079" s="7">
        <v>8.48</v>
      </c>
    </row>
    <row r="1080" spans="1:29" x14ac:dyDescent="0.25">
      <c r="A1080" s="7" t="s">
        <v>9151</v>
      </c>
      <c r="B1080" s="7" t="s">
        <v>9151</v>
      </c>
      <c r="C1080" s="7" t="s">
        <v>9151</v>
      </c>
      <c r="D1080" s="7" t="s">
        <v>9151</v>
      </c>
      <c r="E1080" s="7">
        <v>-7.6535289000000004</v>
      </c>
      <c r="F1080" s="7">
        <v>110.6749978</v>
      </c>
      <c r="G1080" s="7" t="s">
        <v>9151</v>
      </c>
      <c r="H1080" s="7" t="s">
        <v>9258</v>
      </c>
      <c r="I1080" s="7" t="s">
        <v>9258</v>
      </c>
      <c r="J1080" s="7" t="s">
        <v>9258</v>
      </c>
      <c r="K1080" s="7" t="s">
        <v>9151</v>
      </c>
      <c r="L1080" s="7" t="s">
        <v>9151</v>
      </c>
      <c r="M1080" s="7" t="s">
        <v>9151</v>
      </c>
      <c r="N1080" s="7" t="s">
        <v>9151</v>
      </c>
      <c r="O1080" s="7" t="s">
        <v>9151</v>
      </c>
      <c r="P1080" s="7" t="s">
        <v>9151</v>
      </c>
      <c r="Q1080" s="7" t="s">
        <v>9151</v>
      </c>
      <c r="R1080" s="7" t="s">
        <v>9151</v>
      </c>
      <c r="S1080" s="7" t="s">
        <v>9151</v>
      </c>
      <c r="T1080" s="7" t="s">
        <v>9151</v>
      </c>
      <c r="U1080" s="7" t="s">
        <v>9151</v>
      </c>
      <c r="V1080" s="7" t="s">
        <v>9151</v>
      </c>
      <c r="W1080" s="7" t="s">
        <v>9151</v>
      </c>
      <c r="X1080" s="7" t="s">
        <v>9151</v>
      </c>
      <c r="Y1080" s="7" t="s">
        <v>9151</v>
      </c>
      <c r="Z1080" s="7" t="s">
        <v>9151</v>
      </c>
      <c r="AA1080" s="7">
        <v>1547011584</v>
      </c>
      <c r="AB1080" s="7">
        <v>194.85</v>
      </c>
      <c r="AC1080" s="7">
        <v>8.48</v>
      </c>
    </row>
    <row r="1081" spans="1:29" x14ac:dyDescent="0.25">
      <c r="A1081" s="7" t="s">
        <v>9151</v>
      </c>
      <c r="B1081" s="7" t="s">
        <v>9151</v>
      </c>
      <c r="C1081" s="7" t="s">
        <v>9151</v>
      </c>
      <c r="D1081" s="7" t="s">
        <v>9151</v>
      </c>
      <c r="E1081" s="7" t="s">
        <v>9258</v>
      </c>
      <c r="F1081" s="7" t="s">
        <v>9258</v>
      </c>
      <c r="G1081" s="7" t="s">
        <v>9258</v>
      </c>
      <c r="H1081" s="7">
        <v>27.955261</v>
      </c>
      <c r="I1081" s="7">
        <v>112.49722800000001</v>
      </c>
      <c r="J1081" s="7" t="s">
        <v>9151</v>
      </c>
      <c r="K1081" s="7" t="s">
        <v>9151</v>
      </c>
      <c r="L1081" s="7" t="s">
        <v>9151</v>
      </c>
      <c r="M1081" s="7" t="s">
        <v>9151</v>
      </c>
      <c r="N1081" s="7" t="s">
        <v>9151</v>
      </c>
      <c r="O1081" s="7" t="s">
        <v>9151</v>
      </c>
      <c r="P1081" s="7" t="s">
        <v>9151</v>
      </c>
      <c r="Q1081" s="7" t="s">
        <v>9151</v>
      </c>
      <c r="R1081" s="7" t="s">
        <v>9151</v>
      </c>
      <c r="S1081" s="7" t="s">
        <v>9151</v>
      </c>
      <c r="T1081" s="7" t="s">
        <v>9151</v>
      </c>
      <c r="U1081" s="7" t="s">
        <v>9151</v>
      </c>
      <c r="V1081" s="7" t="s">
        <v>9151</v>
      </c>
      <c r="W1081" s="7" t="s">
        <v>9151</v>
      </c>
      <c r="X1081" s="7" t="s">
        <v>9151</v>
      </c>
      <c r="Y1081" s="7" t="s">
        <v>9151</v>
      </c>
      <c r="Z1081" s="7" t="s">
        <v>9151</v>
      </c>
      <c r="AA1081" s="7" t="s">
        <v>9258</v>
      </c>
      <c r="AB1081" s="7" t="s">
        <v>9258</v>
      </c>
      <c r="AC1081" s="7" t="s">
        <v>9258</v>
      </c>
    </row>
    <row r="1082" spans="1:29" x14ac:dyDescent="0.25">
      <c r="A1082" s="7" t="s">
        <v>9151</v>
      </c>
      <c r="B1082" s="7" t="s">
        <v>9151</v>
      </c>
      <c r="C1082" s="7" t="s">
        <v>9151</v>
      </c>
      <c r="D1082" s="7" t="s">
        <v>9151</v>
      </c>
      <c r="E1082" s="7" t="s">
        <v>9258</v>
      </c>
      <c r="F1082" s="7" t="s">
        <v>9258</v>
      </c>
      <c r="G1082" s="7" t="s">
        <v>9258</v>
      </c>
      <c r="H1082" s="7">
        <v>50.970463600000002</v>
      </c>
      <c r="I1082" s="7">
        <v>15.3858774</v>
      </c>
      <c r="J1082" s="7" t="s">
        <v>9151</v>
      </c>
      <c r="K1082" s="7" t="s">
        <v>9151</v>
      </c>
      <c r="L1082" s="7" t="s">
        <v>9151</v>
      </c>
      <c r="M1082" s="7" t="s">
        <v>9151</v>
      </c>
      <c r="N1082" s="7" t="s">
        <v>9151</v>
      </c>
      <c r="O1082" s="7" t="s">
        <v>9151</v>
      </c>
      <c r="P1082" s="7" t="s">
        <v>9151</v>
      </c>
      <c r="Q1082" s="7" t="s">
        <v>9151</v>
      </c>
      <c r="R1082" s="7" t="s">
        <v>9151</v>
      </c>
      <c r="S1082" s="7" t="s">
        <v>9151</v>
      </c>
      <c r="T1082" s="7" t="s">
        <v>9151</v>
      </c>
      <c r="U1082" s="7" t="s">
        <v>9151</v>
      </c>
      <c r="V1082" s="7" t="s">
        <v>9151</v>
      </c>
      <c r="W1082" s="7" t="s">
        <v>9151</v>
      </c>
      <c r="X1082" s="7" t="s">
        <v>9151</v>
      </c>
      <c r="Y1082" s="7" t="s">
        <v>9151</v>
      </c>
      <c r="Z1082" s="7" t="s">
        <v>9151</v>
      </c>
      <c r="AA1082" s="7" t="s">
        <v>9258</v>
      </c>
      <c r="AB1082" s="7" t="s">
        <v>9258</v>
      </c>
      <c r="AC1082" s="7" t="s">
        <v>9258</v>
      </c>
    </row>
    <row r="1083" spans="1:29" x14ac:dyDescent="0.25">
      <c r="A1083" s="7" t="s">
        <v>9151</v>
      </c>
      <c r="B1083" s="7" t="s">
        <v>9151</v>
      </c>
      <c r="C1083" s="7" t="s">
        <v>9151</v>
      </c>
      <c r="D1083" s="7" t="s">
        <v>9151</v>
      </c>
      <c r="E1083" s="7" t="s">
        <v>9258</v>
      </c>
      <c r="F1083" s="7" t="s">
        <v>9258</v>
      </c>
      <c r="G1083" s="7" t="s">
        <v>9258</v>
      </c>
      <c r="H1083" s="7">
        <v>46.858408699999998</v>
      </c>
      <c r="I1083" s="7">
        <v>31.3849652</v>
      </c>
      <c r="J1083" s="7" t="s">
        <v>9151</v>
      </c>
      <c r="K1083" s="7" t="s">
        <v>9151</v>
      </c>
      <c r="L1083" s="7" t="s">
        <v>9151</v>
      </c>
      <c r="M1083" s="7" t="s">
        <v>9151</v>
      </c>
      <c r="N1083" s="7" t="s">
        <v>9151</v>
      </c>
      <c r="O1083" s="7" t="s">
        <v>9151</v>
      </c>
      <c r="P1083" s="7" t="s">
        <v>9151</v>
      </c>
      <c r="Q1083" s="7" t="s">
        <v>9151</v>
      </c>
      <c r="R1083" s="7" t="s">
        <v>9151</v>
      </c>
      <c r="S1083" s="7" t="s">
        <v>9151</v>
      </c>
      <c r="T1083" s="7" t="s">
        <v>9151</v>
      </c>
      <c r="U1083" s="7" t="s">
        <v>9151</v>
      </c>
      <c r="V1083" s="7" t="s">
        <v>9151</v>
      </c>
      <c r="W1083" s="7" t="s">
        <v>9151</v>
      </c>
      <c r="X1083" s="7" t="s">
        <v>9151</v>
      </c>
      <c r="Y1083" s="7" t="s">
        <v>9151</v>
      </c>
      <c r="Z1083" s="7" t="s">
        <v>9151</v>
      </c>
      <c r="AA1083" s="7" t="s">
        <v>9258</v>
      </c>
      <c r="AB1083" s="7" t="s">
        <v>9258</v>
      </c>
      <c r="AC1083" s="7" t="s">
        <v>9258</v>
      </c>
    </row>
    <row r="1084" spans="1:29" x14ac:dyDescent="0.25">
      <c r="A1084" s="7" t="s">
        <v>9151</v>
      </c>
      <c r="B1084" s="7" t="s">
        <v>9151</v>
      </c>
      <c r="C1084" s="7" t="s">
        <v>9151</v>
      </c>
      <c r="D1084" s="7" t="s">
        <v>9151</v>
      </c>
      <c r="E1084" s="7">
        <v>55.893068399999997</v>
      </c>
      <c r="F1084" s="7">
        <v>37.585676999999997</v>
      </c>
      <c r="G1084" s="7" t="s">
        <v>9151</v>
      </c>
      <c r="H1084" s="7" t="s">
        <v>9258</v>
      </c>
      <c r="I1084" s="7" t="s">
        <v>9258</v>
      </c>
      <c r="J1084" s="7" t="s">
        <v>9258</v>
      </c>
      <c r="K1084" s="7" t="s">
        <v>9151</v>
      </c>
      <c r="L1084" s="7" t="s">
        <v>9151</v>
      </c>
      <c r="M1084" s="7" t="s">
        <v>9151</v>
      </c>
      <c r="N1084" s="7" t="s">
        <v>9151</v>
      </c>
      <c r="O1084" s="7" t="s">
        <v>9151</v>
      </c>
      <c r="P1084" s="7" t="s">
        <v>9151</v>
      </c>
      <c r="Q1084" s="7" t="s">
        <v>9151</v>
      </c>
      <c r="R1084" s="7" t="s">
        <v>9151</v>
      </c>
      <c r="S1084" s="7" t="s">
        <v>9151</v>
      </c>
      <c r="T1084" s="7" t="s">
        <v>9151</v>
      </c>
      <c r="U1084" s="7" t="s">
        <v>9151</v>
      </c>
      <c r="V1084" s="7" t="s">
        <v>9151</v>
      </c>
      <c r="W1084" s="7" t="s">
        <v>9151</v>
      </c>
      <c r="X1084" s="7" t="s">
        <v>9151</v>
      </c>
      <c r="Y1084" s="7" t="s">
        <v>9151</v>
      </c>
      <c r="Z1084" s="7" t="s">
        <v>9151</v>
      </c>
      <c r="AA1084" s="7">
        <v>1547353674</v>
      </c>
      <c r="AB1084" s="7">
        <v>175.72</v>
      </c>
      <c r="AC1084" s="7">
        <v>75.569999999999993</v>
      </c>
    </row>
    <row r="1085" spans="1:29" x14ac:dyDescent="0.25">
      <c r="A1085" s="7" t="s">
        <v>9151</v>
      </c>
      <c r="B1085" s="7" t="s">
        <v>9151</v>
      </c>
      <c r="C1085" s="7" t="s">
        <v>9151</v>
      </c>
      <c r="D1085" s="7" t="s">
        <v>9151</v>
      </c>
      <c r="E1085" s="7">
        <v>49.763488700000003</v>
      </c>
      <c r="F1085" s="7">
        <v>129.7905786</v>
      </c>
      <c r="G1085" s="7" t="s">
        <v>9151</v>
      </c>
      <c r="H1085" s="7" t="s">
        <v>9258</v>
      </c>
      <c r="I1085" s="7" t="s">
        <v>9258</v>
      </c>
      <c r="J1085" s="7" t="s">
        <v>9258</v>
      </c>
      <c r="K1085" s="7" t="s">
        <v>9151</v>
      </c>
      <c r="L1085" s="7" t="s">
        <v>9151</v>
      </c>
      <c r="M1085" s="7" t="s">
        <v>9151</v>
      </c>
      <c r="N1085" s="7" t="s">
        <v>9151</v>
      </c>
      <c r="O1085" s="7" t="s">
        <v>9151</v>
      </c>
      <c r="P1085" s="7" t="s">
        <v>9151</v>
      </c>
      <c r="Q1085" s="7" t="s">
        <v>9151</v>
      </c>
      <c r="R1085" s="7" t="s">
        <v>9151</v>
      </c>
      <c r="S1085" s="7" t="s">
        <v>9151</v>
      </c>
      <c r="T1085" s="7" t="s">
        <v>9151</v>
      </c>
      <c r="U1085" s="7" t="s">
        <v>9151</v>
      </c>
      <c r="V1085" s="7" t="s">
        <v>9151</v>
      </c>
      <c r="W1085" s="7" t="s">
        <v>9151</v>
      </c>
      <c r="X1085" s="7" t="s">
        <v>9151</v>
      </c>
      <c r="Y1085" s="7" t="s">
        <v>9151</v>
      </c>
      <c r="Z1085" s="7" t="s">
        <v>9151</v>
      </c>
      <c r="AA1085" s="7">
        <v>1547353656</v>
      </c>
      <c r="AB1085" s="7">
        <v>175.72</v>
      </c>
      <c r="AC1085" s="7">
        <v>75.569999999999993</v>
      </c>
    </row>
    <row r="1086" spans="1:29" x14ac:dyDescent="0.25">
      <c r="A1086" s="7" t="s">
        <v>9151</v>
      </c>
      <c r="B1086" s="7" t="s">
        <v>9151</v>
      </c>
      <c r="C1086" s="7" t="s">
        <v>9151</v>
      </c>
      <c r="D1086" s="7" t="s">
        <v>9151</v>
      </c>
      <c r="E1086" s="7" t="s">
        <v>9258</v>
      </c>
      <c r="F1086" s="7" t="s">
        <v>9258</v>
      </c>
      <c r="G1086" s="7" t="s">
        <v>9258</v>
      </c>
      <c r="H1086" s="7">
        <v>28.168407999999999</v>
      </c>
      <c r="I1086" s="7">
        <v>120.482198</v>
      </c>
      <c r="J1086" s="7" t="s">
        <v>9151</v>
      </c>
      <c r="K1086" s="7" t="s">
        <v>9151</v>
      </c>
      <c r="L1086" s="7" t="s">
        <v>9151</v>
      </c>
      <c r="M1086" s="7" t="s">
        <v>9151</v>
      </c>
      <c r="N1086" s="7" t="s">
        <v>9151</v>
      </c>
      <c r="O1086" s="7" t="s">
        <v>9151</v>
      </c>
      <c r="P1086" s="7" t="s">
        <v>9151</v>
      </c>
      <c r="Q1086" s="7" t="s">
        <v>9151</v>
      </c>
      <c r="R1086" s="7" t="s">
        <v>9151</v>
      </c>
      <c r="S1086" s="7" t="s">
        <v>9151</v>
      </c>
      <c r="T1086" s="7" t="s">
        <v>9151</v>
      </c>
      <c r="U1086" s="7" t="s">
        <v>9151</v>
      </c>
      <c r="V1086" s="7" t="s">
        <v>9151</v>
      </c>
      <c r="W1086" s="7" t="s">
        <v>9151</v>
      </c>
      <c r="X1086" s="7" t="s">
        <v>9151</v>
      </c>
      <c r="Y1086" s="7" t="s">
        <v>9151</v>
      </c>
      <c r="Z1086" s="7" t="s">
        <v>9151</v>
      </c>
      <c r="AA1086" s="7" t="s">
        <v>9258</v>
      </c>
      <c r="AB1086" s="7" t="s">
        <v>9258</v>
      </c>
      <c r="AC1086" s="7" t="s">
        <v>9258</v>
      </c>
    </row>
    <row r="1087" spans="1:29" x14ac:dyDescent="0.25">
      <c r="A1087" s="7" t="s">
        <v>9151</v>
      </c>
      <c r="B1087" s="7" t="s">
        <v>9151</v>
      </c>
      <c r="C1087" s="7" t="s">
        <v>9151</v>
      </c>
      <c r="D1087" s="7" t="s">
        <v>9151</v>
      </c>
      <c r="E1087" s="7" t="s">
        <v>9258</v>
      </c>
      <c r="F1087" s="7" t="s">
        <v>9258</v>
      </c>
      <c r="G1087" s="7" t="s">
        <v>9258</v>
      </c>
      <c r="H1087" s="7">
        <v>15.730928799999999</v>
      </c>
      <c r="I1087" s="7">
        <v>-87.899151399999994</v>
      </c>
      <c r="J1087" s="7" t="s">
        <v>9151</v>
      </c>
      <c r="K1087" s="7" t="s">
        <v>9151</v>
      </c>
      <c r="L1087" s="7" t="s">
        <v>9151</v>
      </c>
      <c r="M1087" s="7" t="s">
        <v>9151</v>
      </c>
      <c r="N1087" s="7" t="s">
        <v>9151</v>
      </c>
      <c r="O1087" s="7" t="s">
        <v>9151</v>
      </c>
      <c r="P1087" s="7" t="s">
        <v>9151</v>
      </c>
      <c r="Q1087" s="7" t="s">
        <v>9151</v>
      </c>
      <c r="R1087" s="7" t="s">
        <v>9151</v>
      </c>
      <c r="S1087" s="7" t="s">
        <v>9151</v>
      </c>
      <c r="T1087" s="7" t="s">
        <v>9151</v>
      </c>
      <c r="U1087" s="7" t="s">
        <v>9151</v>
      </c>
      <c r="V1087" s="7" t="s">
        <v>9151</v>
      </c>
      <c r="W1087" s="7" t="s">
        <v>9151</v>
      </c>
      <c r="X1087" s="7" t="s">
        <v>9151</v>
      </c>
      <c r="Y1087" s="7" t="s">
        <v>9151</v>
      </c>
      <c r="Z1087" s="7" t="s">
        <v>9151</v>
      </c>
      <c r="AA1087" s="7" t="s">
        <v>9258</v>
      </c>
      <c r="AB1087" s="7" t="s">
        <v>9258</v>
      </c>
      <c r="AC1087" s="7" t="s">
        <v>9258</v>
      </c>
    </row>
    <row r="1088" spans="1:29" x14ac:dyDescent="0.25">
      <c r="A1088" s="7" t="s">
        <v>9151</v>
      </c>
      <c r="B1088" s="7" t="s">
        <v>9151</v>
      </c>
      <c r="C1088" s="7" t="s">
        <v>9151</v>
      </c>
      <c r="D1088" s="7" t="s">
        <v>9151</v>
      </c>
      <c r="E1088" s="7" t="s">
        <v>9258</v>
      </c>
      <c r="F1088" s="7" t="s">
        <v>9258</v>
      </c>
      <c r="G1088" s="7" t="s">
        <v>9258</v>
      </c>
      <c r="H1088" s="7">
        <v>14.5874782</v>
      </c>
      <c r="I1088" s="7">
        <v>-88.583102600000004</v>
      </c>
      <c r="J1088" s="7" t="s">
        <v>9151</v>
      </c>
      <c r="K1088" s="7" t="s">
        <v>9151</v>
      </c>
      <c r="L1088" s="7" t="s">
        <v>9151</v>
      </c>
      <c r="M1088" s="7" t="s">
        <v>9151</v>
      </c>
      <c r="N1088" s="7" t="s">
        <v>9151</v>
      </c>
      <c r="O1088" s="7" t="s">
        <v>9151</v>
      </c>
      <c r="P1088" s="7" t="s">
        <v>9151</v>
      </c>
      <c r="Q1088" s="7" t="s">
        <v>9151</v>
      </c>
      <c r="R1088" s="7" t="s">
        <v>9151</v>
      </c>
      <c r="S1088" s="7" t="s">
        <v>9151</v>
      </c>
      <c r="T1088" s="7" t="s">
        <v>9151</v>
      </c>
      <c r="U1088" s="7" t="s">
        <v>9151</v>
      </c>
      <c r="V1088" s="7" t="s">
        <v>9151</v>
      </c>
      <c r="W1088" s="7" t="s">
        <v>9151</v>
      </c>
      <c r="X1088" s="7" t="s">
        <v>9151</v>
      </c>
      <c r="Y1088" s="7" t="s">
        <v>9151</v>
      </c>
      <c r="Z1088" s="7" t="s">
        <v>9151</v>
      </c>
      <c r="AA1088" s="7" t="s">
        <v>9258</v>
      </c>
      <c r="AB1088" s="7" t="s">
        <v>9258</v>
      </c>
      <c r="AC1088" s="7" t="s">
        <v>9258</v>
      </c>
    </row>
    <row r="1089" spans="1:29" x14ac:dyDescent="0.25">
      <c r="A1089" s="7" t="s">
        <v>9151</v>
      </c>
      <c r="B1089" s="7" t="s">
        <v>9151</v>
      </c>
      <c r="C1089" s="7" t="s">
        <v>9151</v>
      </c>
      <c r="D1089" s="7" t="s">
        <v>9151</v>
      </c>
      <c r="E1089" s="7" t="s">
        <v>9258</v>
      </c>
      <c r="F1089" s="7" t="s">
        <v>9258</v>
      </c>
      <c r="G1089" s="7" t="s">
        <v>9258</v>
      </c>
      <c r="H1089" s="7">
        <v>31.135176000000001</v>
      </c>
      <c r="I1089" s="7">
        <v>121.439288</v>
      </c>
      <c r="J1089" s="7" t="s">
        <v>9151</v>
      </c>
      <c r="K1089" s="7" t="s">
        <v>9151</v>
      </c>
      <c r="L1089" s="7" t="s">
        <v>9151</v>
      </c>
      <c r="M1089" s="7" t="s">
        <v>9151</v>
      </c>
      <c r="N1089" s="7" t="s">
        <v>9151</v>
      </c>
      <c r="O1089" s="7" t="s">
        <v>9151</v>
      </c>
      <c r="P1089" s="7" t="s">
        <v>9151</v>
      </c>
      <c r="Q1089" s="7" t="s">
        <v>9151</v>
      </c>
      <c r="R1089" s="7" t="s">
        <v>9151</v>
      </c>
      <c r="S1089" s="7" t="s">
        <v>9151</v>
      </c>
      <c r="T1089" s="7" t="s">
        <v>9151</v>
      </c>
      <c r="U1089" s="7" t="s">
        <v>9151</v>
      </c>
      <c r="V1089" s="7" t="s">
        <v>9151</v>
      </c>
      <c r="W1089" s="7" t="s">
        <v>9151</v>
      </c>
      <c r="X1089" s="7" t="s">
        <v>9151</v>
      </c>
      <c r="Y1089" s="7" t="s">
        <v>9151</v>
      </c>
      <c r="Z1089" s="7" t="s">
        <v>9151</v>
      </c>
      <c r="AA1089" s="7" t="s">
        <v>9258</v>
      </c>
      <c r="AB1089" s="7" t="s">
        <v>9258</v>
      </c>
      <c r="AC1089" s="7" t="s">
        <v>9258</v>
      </c>
    </row>
    <row r="1090" spans="1:29" x14ac:dyDescent="0.25">
      <c r="A1090" s="7" t="s">
        <v>9151</v>
      </c>
      <c r="B1090" s="7" t="s">
        <v>9151</v>
      </c>
      <c r="C1090" s="7" t="s">
        <v>9151</v>
      </c>
      <c r="D1090" s="7" t="s">
        <v>9151</v>
      </c>
      <c r="E1090" s="7">
        <v>40.221303800000001</v>
      </c>
      <c r="F1090" s="7">
        <v>44.271441000000003</v>
      </c>
      <c r="G1090" s="7" t="s">
        <v>9151</v>
      </c>
      <c r="H1090" s="7" t="s">
        <v>9258</v>
      </c>
      <c r="I1090" s="7" t="s">
        <v>9258</v>
      </c>
      <c r="J1090" s="7" t="s">
        <v>9258</v>
      </c>
      <c r="K1090" s="7" t="s">
        <v>9151</v>
      </c>
      <c r="L1090" s="7" t="s">
        <v>9151</v>
      </c>
      <c r="M1090" s="7" t="s">
        <v>9151</v>
      </c>
      <c r="N1090" s="7" t="s">
        <v>9151</v>
      </c>
      <c r="O1090" s="7" t="s">
        <v>9151</v>
      </c>
      <c r="P1090" s="7" t="s">
        <v>9151</v>
      </c>
      <c r="Q1090" s="7" t="s">
        <v>9151</v>
      </c>
      <c r="R1090" s="7" t="s">
        <v>9151</v>
      </c>
      <c r="S1090" s="7" t="s">
        <v>9151</v>
      </c>
      <c r="T1090" s="7" t="s">
        <v>9151</v>
      </c>
      <c r="U1090" s="7" t="s">
        <v>9151</v>
      </c>
      <c r="V1090" s="7" t="s">
        <v>9151</v>
      </c>
      <c r="W1090" s="7" t="s">
        <v>9151</v>
      </c>
      <c r="X1090" s="7" t="s">
        <v>9151</v>
      </c>
      <c r="Y1090" s="7" t="s">
        <v>9151</v>
      </c>
      <c r="Z1090" s="7" t="s">
        <v>9151</v>
      </c>
      <c r="AA1090" s="7">
        <v>1552068321</v>
      </c>
      <c r="AB1090" s="7">
        <v>54.85</v>
      </c>
      <c r="AC1090" s="7">
        <v>13.11</v>
      </c>
    </row>
    <row r="1091" spans="1:29" x14ac:dyDescent="0.25">
      <c r="A1091" s="7" t="s">
        <v>9151</v>
      </c>
      <c r="B1091" s="7" t="s">
        <v>9151</v>
      </c>
      <c r="C1091" s="7" t="s">
        <v>9151</v>
      </c>
      <c r="D1091" s="7" t="s">
        <v>9151</v>
      </c>
      <c r="E1091" s="7">
        <v>4.0224656000000003</v>
      </c>
      <c r="F1091" s="7">
        <v>9.1954431999999997</v>
      </c>
      <c r="G1091" s="7" t="s">
        <v>9151</v>
      </c>
      <c r="H1091" s="7" t="s">
        <v>9258</v>
      </c>
      <c r="I1091" s="7" t="s">
        <v>9258</v>
      </c>
      <c r="J1091" s="7" t="s">
        <v>9258</v>
      </c>
      <c r="K1091" s="7" t="s">
        <v>9151</v>
      </c>
      <c r="L1091" s="7" t="s">
        <v>9151</v>
      </c>
      <c r="M1091" s="7" t="s">
        <v>9151</v>
      </c>
      <c r="N1091" s="7" t="s">
        <v>9151</v>
      </c>
      <c r="O1091" s="7" t="s">
        <v>9151</v>
      </c>
      <c r="P1091" s="7" t="s">
        <v>9151</v>
      </c>
      <c r="Q1091" s="7" t="s">
        <v>9151</v>
      </c>
      <c r="R1091" s="7" t="s">
        <v>9151</v>
      </c>
      <c r="S1091" s="7" t="s">
        <v>9151</v>
      </c>
      <c r="T1091" s="7" t="s">
        <v>9151</v>
      </c>
      <c r="U1091" s="7" t="s">
        <v>9151</v>
      </c>
      <c r="V1091" s="7" t="s">
        <v>9151</v>
      </c>
      <c r="W1091" s="7" t="s">
        <v>9151</v>
      </c>
      <c r="X1091" s="7" t="s">
        <v>9151</v>
      </c>
      <c r="Y1091" s="7" t="s">
        <v>9151</v>
      </c>
      <c r="Z1091" s="7" t="s">
        <v>9151</v>
      </c>
      <c r="AA1091" s="7">
        <v>1552068315</v>
      </c>
      <c r="AB1091" s="7">
        <v>54.85</v>
      </c>
      <c r="AC1091" s="7">
        <v>13.11</v>
      </c>
    </row>
    <row r="1092" spans="1:29" x14ac:dyDescent="0.25">
      <c r="A1092" s="7" t="s">
        <v>9151</v>
      </c>
      <c r="B1092" s="7" t="s">
        <v>9151</v>
      </c>
      <c r="C1092" s="7" t="s">
        <v>9151</v>
      </c>
      <c r="D1092" s="7" t="s">
        <v>9151</v>
      </c>
      <c r="E1092" s="7">
        <v>8.9779832000000006</v>
      </c>
      <c r="F1092" s="7">
        <v>1.1448981</v>
      </c>
      <c r="G1092" s="7" t="s">
        <v>9151</v>
      </c>
      <c r="H1092" s="7" t="s">
        <v>9258</v>
      </c>
      <c r="I1092" s="7" t="s">
        <v>9258</v>
      </c>
      <c r="J1092" s="7" t="s">
        <v>9258</v>
      </c>
      <c r="K1092" s="7" t="s">
        <v>9151</v>
      </c>
      <c r="L1092" s="7" t="s">
        <v>9151</v>
      </c>
      <c r="M1092" s="7" t="s">
        <v>9151</v>
      </c>
      <c r="N1092" s="7" t="s">
        <v>9151</v>
      </c>
      <c r="O1092" s="7" t="s">
        <v>9151</v>
      </c>
      <c r="P1092" s="7" t="s">
        <v>9151</v>
      </c>
      <c r="Q1092" s="7" t="s">
        <v>9151</v>
      </c>
      <c r="R1092" s="7" t="s">
        <v>9151</v>
      </c>
      <c r="S1092" s="7" t="s">
        <v>9151</v>
      </c>
      <c r="T1092" s="7" t="s">
        <v>9151</v>
      </c>
      <c r="U1092" s="7" t="s">
        <v>9151</v>
      </c>
      <c r="V1092" s="7" t="s">
        <v>9151</v>
      </c>
      <c r="W1092" s="7" t="s">
        <v>9151</v>
      </c>
      <c r="X1092" s="7" t="s">
        <v>9151</v>
      </c>
      <c r="Y1092" s="7" t="s">
        <v>9151</v>
      </c>
      <c r="Z1092" s="7" t="s">
        <v>9151</v>
      </c>
      <c r="AA1092" s="7">
        <v>1552068274</v>
      </c>
      <c r="AB1092" s="7">
        <v>54.85</v>
      </c>
      <c r="AC1092" s="7">
        <v>13.11</v>
      </c>
    </row>
    <row r="1093" spans="1:29" x14ac:dyDescent="0.25">
      <c r="A1093" s="7" t="s">
        <v>9151</v>
      </c>
      <c r="B1093" s="7" t="s">
        <v>9151</v>
      </c>
      <c r="C1093" s="7" t="s">
        <v>9151</v>
      </c>
      <c r="D1093" s="7" t="s">
        <v>9151</v>
      </c>
      <c r="E1093" s="7">
        <v>14.874440999999999</v>
      </c>
      <c r="F1093" s="7">
        <v>101.1843887</v>
      </c>
      <c r="G1093" s="7" t="s">
        <v>9151</v>
      </c>
      <c r="H1093" s="7" t="s">
        <v>9258</v>
      </c>
      <c r="I1093" s="7" t="s">
        <v>9258</v>
      </c>
      <c r="J1093" s="7" t="s">
        <v>9258</v>
      </c>
      <c r="K1093" s="7" t="s">
        <v>9151</v>
      </c>
      <c r="L1093" s="7" t="s">
        <v>9151</v>
      </c>
      <c r="M1093" s="7" t="s">
        <v>9151</v>
      </c>
      <c r="N1093" s="7" t="s">
        <v>9151</v>
      </c>
      <c r="O1093" s="7" t="s">
        <v>9151</v>
      </c>
      <c r="P1093" s="7" t="s">
        <v>9151</v>
      </c>
      <c r="Q1093" s="7" t="s">
        <v>9151</v>
      </c>
      <c r="R1093" s="7" t="s">
        <v>9151</v>
      </c>
      <c r="S1093" s="7" t="s">
        <v>9151</v>
      </c>
      <c r="T1093" s="7" t="s">
        <v>9151</v>
      </c>
      <c r="U1093" s="7" t="s">
        <v>9151</v>
      </c>
      <c r="V1093" s="7" t="s">
        <v>9151</v>
      </c>
      <c r="W1093" s="7" t="s">
        <v>9151</v>
      </c>
      <c r="X1093" s="7" t="s">
        <v>9151</v>
      </c>
      <c r="Y1093" s="7" t="s">
        <v>9151</v>
      </c>
      <c r="Z1093" s="7" t="s">
        <v>9151</v>
      </c>
      <c r="AA1093" s="7">
        <v>1552068304</v>
      </c>
      <c r="AB1093" s="7">
        <v>54.85</v>
      </c>
      <c r="AC1093" s="7">
        <v>13.11</v>
      </c>
    </row>
    <row r="1094" spans="1:29" x14ac:dyDescent="0.25">
      <c r="A1094" s="7" t="s">
        <v>9151</v>
      </c>
      <c r="B1094" s="7" t="s">
        <v>9151</v>
      </c>
      <c r="C1094" s="7" t="s">
        <v>9151</v>
      </c>
      <c r="D1094" s="7" t="s">
        <v>9151</v>
      </c>
      <c r="E1094" s="7" t="s">
        <v>9258</v>
      </c>
      <c r="F1094" s="7" t="s">
        <v>9258</v>
      </c>
      <c r="G1094" s="7" t="s">
        <v>9258</v>
      </c>
      <c r="H1094" s="7">
        <v>32.562823999999999</v>
      </c>
      <c r="I1094" s="7">
        <v>104.559168</v>
      </c>
      <c r="J1094" s="7" t="s">
        <v>9151</v>
      </c>
      <c r="K1094" s="7" t="s">
        <v>9151</v>
      </c>
      <c r="L1094" s="7" t="s">
        <v>9151</v>
      </c>
      <c r="M1094" s="7" t="s">
        <v>9151</v>
      </c>
      <c r="N1094" s="7" t="s">
        <v>9151</v>
      </c>
      <c r="O1094" s="7" t="s">
        <v>9151</v>
      </c>
      <c r="P1094" s="7" t="s">
        <v>9151</v>
      </c>
      <c r="Q1094" s="7" t="s">
        <v>9151</v>
      </c>
      <c r="R1094" s="7" t="s">
        <v>9151</v>
      </c>
      <c r="S1094" s="7" t="s">
        <v>9151</v>
      </c>
      <c r="T1094" s="7" t="s">
        <v>9151</v>
      </c>
      <c r="U1094" s="7" t="s">
        <v>9151</v>
      </c>
      <c r="V1094" s="7" t="s">
        <v>9151</v>
      </c>
      <c r="W1094" s="7" t="s">
        <v>9151</v>
      </c>
      <c r="X1094" s="7" t="s">
        <v>9151</v>
      </c>
      <c r="Y1094" s="7" t="s">
        <v>9151</v>
      </c>
      <c r="Z1094" s="7" t="s">
        <v>9151</v>
      </c>
      <c r="AA1094" s="7" t="s">
        <v>9258</v>
      </c>
      <c r="AB1094" s="7" t="s">
        <v>9258</v>
      </c>
      <c r="AC1094" s="7" t="s">
        <v>9258</v>
      </c>
    </row>
    <row r="1095" spans="1:29" x14ac:dyDescent="0.25">
      <c r="A1095" s="7" t="s">
        <v>9151</v>
      </c>
      <c r="B1095" s="7" t="s">
        <v>9151</v>
      </c>
      <c r="C1095" s="7" t="s">
        <v>9151</v>
      </c>
      <c r="D1095" s="7" t="s">
        <v>9151</v>
      </c>
      <c r="E1095" s="7">
        <v>28.015475299999999</v>
      </c>
      <c r="F1095" s="7">
        <v>120.6626572</v>
      </c>
      <c r="G1095" s="7" t="s">
        <v>9151</v>
      </c>
      <c r="H1095" s="7" t="s">
        <v>9258</v>
      </c>
      <c r="I1095" s="7" t="s">
        <v>9258</v>
      </c>
      <c r="J1095" s="7" t="s">
        <v>9258</v>
      </c>
      <c r="K1095" s="7" t="s">
        <v>9151</v>
      </c>
      <c r="L1095" s="7" t="s">
        <v>9151</v>
      </c>
      <c r="M1095" s="7" t="s">
        <v>9151</v>
      </c>
      <c r="N1095" s="7" t="s">
        <v>9151</v>
      </c>
      <c r="O1095" s="7" t="s">
        <v>9151</v>
      </c>
      <c r="P1095" s="7" t="s">
        <v>9151</v>
      </c>
      <c r="Q1095" s="7" t="s">
        <v>9151</v>
      </c>
      <c r="R1095" s="7" t="s">
        <v>9151</v>
      </c>
      <c r="S1095" s="7" t="s">
        <v>9151</v>
      </c>
      <c r="T1095" s="7" t="s">
        <v>9151</v>
      </c>
      <c r="U1095" s="7" t="s">
        <v>9151</v>
      </c>
      <c r="V1095" s="7" t="s">
        <v>9151</v>
      </c>
      <c r="W1095" s="7" t="s">
        <v>9151</v>
      </c>
      <c r="X1095" s="7" t="s">
        <v>9151</v>
      </c>
      <c r="Y1095" s="7" t="s">
        <v>9151</v>
      </c>
      <c r="Z1095" s="7" t="s">
        <v>9151</v>
      </c>
      <c r="AA1095" s="7">
        <v>1559590966</v>
      </c>
      <c r="AB1095" s="7">
        <v>91.31</v>
      </c>
      <c r="AC1095" s="7">
        <v>109.19</v>
      </c>
    </row>
    <row r="1096" spans="1:29" x14ac:dyDescent="0.25">
      <c r="A1096" s="7" t="s">
        <v>9151</v>
      </c>
      <c r="B1096" s="7" t="s">
        <v>9151</v>
      </c>
      <c r="C1096" s="7" t="s">
        <v>9151</v>
      </c>
      <c r="D1096" s="7" t="s">
        <v>9151</v>
      </c>
      <c r="E1096" s="7">
        <v>63.007457500000001</v>
      </c>
      <c r="F1096" s="7">
        <v>16.664048900000001</v>
      </c>
      <c r="G1096" s="7" t="s">
        <v>9151</v>
      </c>
      <c r="H1096" s="7" t="s">
        <v>9258</v>
      </c>
      <c r="I1096" s="7" t="s">
        <v>9258</v>
      </c>
      <c r="J1096" s="7" t="s">
        <v>9258</v>
      </c>
      <c r="K1096" s="7" t="s">
        <v>9151</v>
      </c>
      <c r="L1096" s="7" t="s">
        <v>9151</v>
      </c>
      <c r="M1096" s="7" t="s">
        <v>9151</v>
      </c>
      <c r="N1096" s="7" t="s">
        <v>9151</v>
      </c>
      <c r="O1096" s="7" t="s">
        <v>9151</v>
      </c>
      <c r="P1096" s="7" t="s">
        <v>9151</v>
      </c>
      <c r="Q1096" s="7" t="s">
        <v>9151</v>
      </c>
      <c r="R1096" s="7" t="s">
        <v>9151</v>
      </c>
      <c r="S1096" s="7" t="s">
        <v>9151</v>
      </c>
      <c r="T1096" s="7" t="s">
        <v>9151</v>
      </c>
      <c r="U1096" s="7" t="s">
        <v>9151</v>
      </c>
      <c r="V1096" s="7" t="s">
        <v>9151</v>
      </c>
      <c r="W1096" s="7" t="s">
        <v>9151</v>
      </c>
      <c r="X1096" s="7" t="s">
        <v>9151</v>
      </c>
      <c r="Y1096" s="7" t="s">
        <v>9151</v>
      </c>
      <c r="Z1096" s="7" t="s">
        <v>9151</v>
      </c>
      <c r="AA1096" s="7">
        <v>1559590923</v>
      </c>
      <c r="AB1096" s="7">
        <v>91.31</v>
      </c>
      <c r="AC1096" s="7">
        <v>109.19</v>
      </c>
    </row>
    <row r="1097" spans="1:29" x14ac:dyDescent="0.25">
      <c r="A1097" s="7" t="s">
        <v>9151</v>
      </c>
      <c r="B1097" s="7" t="s">
        <v>9151</v>
      </c>
      <c r="C1097" s="7" t="s">
        <v>9151</v>
      </c>
      <c r="D1097" s="7" t="s">
        <v>9151</v>
      </c>
      <c r="E1097" s="7">
        <v>9.9256779000000002</v>
      </c>
      <c r="F1097" s="7">
        <v>13.943403500000001</v>
      </c>
      <c r="G1097" s="7" t="s">
        <v>9151</v>
      </c>
      <c r="H1097" s="7" t="s">
        <v>9258</v>
      </c>
      <c r="I1097" s="7" t="s">
        <v>9258</v>
      </c>
      <c r="J1097" s="7" t="s">
        <v>9258</v>
      </c>
      <c r="K1097" s="7" t="s">
        <v>9151</v>
      </c>
      <c r="L1097" s="7" t="s">
        <v>9151</v>
      </c>
      <c r="M1097" s="7" t="s">
        <v>9151</v>
      </c>
      <c r="N1097" s="7" t="s">
        <v>9151</v>
      </c>
      <c r="O1097" s="7" t="s">
        <v>9151</v>
      </c>
      <c r="P1097" s="7" t="s">
        <v>9151</v>
      </c>
      <c r="Q1097" s="7" t="s">
        <v>9151</v>
      </c>
      <c r="R1097" s="7" t="s">
        <v>9151</v>
      </c>
      <c r="S1097" s="7" t="s">
        <v>9151</v>
      </c>
      <c r="T1097" s="7" t="s">
        <v>9151</v>
      </c>
      <c r="U1097" s="7" t="s">
        <v>9151</v>
      </c>
      <c r="V1097" s="7" t="s">
        <v>9151</v>
      </c>
      <c r="W1097" s="7" t="s">
        <v>9151</v>
      </c>
      <c r="X1097" s="7" t="s">
        <v>9151</v>
      </c>
      <c r="Y1097" s="7" t="s">
        <v>9151</v>
      </c>
      <c r="Z1097" s="7" t="s">
        <v>9151</v>
      </c>
      <c r="AA1097" s="7">
        <v>1559590972</v>
      </c>
      <c r="AB1097" s="7">
        <v>91.31</v>
      </c>
      <c r="AC1097" s="7">
        <v>109.19</v>
      </c>
    </row>
    <row r="1098" spans="1:29" x14ac:dyDescent="0.25">
      <c r="A1098" s="7" t="s">
        <v>9151</v>
      </c>
      <c r="B1098" s="7" t="s">
        <v>9151</v>
      </c>
      <c r="C1098" s="7" t="s">
        <v>9151</v>
      </c>
      <c r="D1098" s="7" t="s">
        <v>9151</v>
      </c>
      <c r="E1098" s="7" t="s">
        <v>9258</v>
      </c>
      <c r="F1098" s="7" t="s">
        <v>9258</v>
      </c>
      <c r="G1098" s="7" t="s">
        <v>9258</v>
      </c>
      <c r="H1098" s="7">
        <v>51.378691000000003</v>
      </c>
      <c r="I1098" s="7">
        <v>21.378832599999999</v>
      </c>
      <c r="J1098" s="7" t="s">
        <v>9151</v>
      </c>
      <c r="K1098" s="7" t="s">
        <v>9151</v>
      </c>
      <c r="L1098" s="7" t="s">
        <v>9151</v>
      </c>
      <c r="M1098" s="7" t="s">
        <v>9151</v>
      </c>
      <c r="N1098" s="7" t="s">
        <v>9151</v>
      </c>
      <c r="O1098" s="7" t="s">
        <v>9151</v>
      </c>
      <c r="P1098" s="7" t="s">
        <v>9151</v>
      </c>
      <c r="Q1098" s="7" t="s">
        <v>9151</v>
      </c>
      <c r="R1098" s="7" t="s">
        <v>9151</v>
      </c>
      <c r="S1098" s="7" t="s">
        <v>9151</v>
      </c>
      <c r="T1098" s="7" t="s">
        <v>9151</v>
      </c>
      <c r="U1098" s="7" t="s">
        <v>9151</v>
      </c>
      <c r="V1098" s="7" t="s">
        <v>9151</v>
      </c>
      <c r="W1098" s="7" t="s">
        <v>9151</v>
      </c>
      <c r="X1098" s="7" t="s">
        <v>9151</v>
      </c>
      <c r="Y1098" s="7" t="s">
        <v>9151</v>
      </c>
      <c r="Z1098" s="7" t="s">
        <v>9151</v>
      </c>
      <c r="AA1098" s="7" t="s">
        <v>9258</v>
      </c>
      <c r="AB1098" s="7" t="s">
        <v>9258</v>
      </c>
      <c r="AC1098" s="7" t="s">
        <v>9258</v>
      </c>
    </row>
    <row r="1099" spans="1:29" x14ac:dyDescent="0.25">
      <c r="A1099" s="7" t="s">
        <v>9151</v>
      </c>
      <c r="B1099" s="7" t="s">
        <v>9151</v>
      </c>
      <c r="C1099" s="7" t="s">
        <v>9151</v>
      </c>
      <c r="D1099" s="7" t="s">
        <v>9151</v>
      </c>
      <c r="E1099" s="7" t="s">
        <v>9258</v>
      </c>
      <c r="F1099" s="7" t="s">
        <v>9258</v>
      </c>
      <c r="G1099" s="7" t="s">
        <v>9258</v>
      </c>
      <c r="H1099" s="7">
        <v>13.826613399999999</v>
      </c>
      <c r="I1099" s="7">
        <v>122.9580541</v>
      </c>
      <c r="J1099" s="7" t="s">
        <v>9151</v>
      </c>
      <c r="K1099" s="7" t="s">
        <v>9151</v>
      </c>
      <c r="L1099" s="7" t="s">
        <v>9151</v>
      </c>
      <c r="M1099" s="7" t="s">
        <v>9151</v>
      </c>
      <c r="N1099" s="7" t="s">
        <v>9151</v>
      </c>
      <c r="O1099" s="7" t="s">
        <v>9151</v>
      </c>
      <c r="P1099" s="7" t="s">
        <v>9151</v>
      </c>
      <c r="Q1099" s="7" t="s">
        <v>9151</v>
      </c>
      <c r="R1099" s="7" t="s">
        <v>9151</v>
      </c>
      <c r="S1099" s="7" t="s">
        <v>9151</v>
      </c>
      <c r="T1099" s="7" t="s">
        <v>9151</v>
      </c>
      <c r="U1099" s="7" t="s">
        <v>9151</v>
      </c>
      <c r="V1099" s="7" t="s">
        <v>9151</v>
      </c>
      <c r="W1099" s="7" t="s">
        <v>9151</v>
      </c>
      <c r="X1099" s="7" t="s">
        <v>9151</v>
      </c>
      <c r="Y1099" s="7" t="s">
        <v>9151</v>
      </c>
      <c r="Z1099" s="7" t="s">
        <v>9151</v>
      </c>
      <c r="AA1099" s="7" t="s">
        <v>9258</v>
      </c>
      <c r="AB1099" s="7" t="s">
        <v>9258</v>
      </c>
      <c r="AC1099" s="7" t="s">
        <v>9258</v>
      </c>
    </row>
    <row r="1100" spans="1:29" x14ac:dyDescent="0.25">
      <c r="A1100" s="7" t="s">
        <v>9151</v>
      </c>
      <c r="B1100" s="7" t="s">
        <v>9151</v>
      </c>
      <c r="C1100" s="7" t="s">
        <v>9151</v>
      </c>
      <c r="D1100" s="7" t="s">
        <v>9151</v>
      </c>
      <c r="E1100" s="7" t="s">
        <v>9258</v>
      </c>
      <c r="F1100" s="7" t="s">
        <v>9258</v>
      </c>
      <c r="G1100" s="7" t="s">
        <v>9258</v>
      </c>
      <c r="H1100" s="7">
        <v>-20.0879862</v>
      </c>
      <c r="I1100" s="7">
        <v>-44.578954199999998</v>
      </c>
      <c r="J1100" s="7" t="s">
        <v>9151</v>
      </c>
      <c r="K1100" s="7" t="s">
        <v>9151</v>
      </c>
      <c r="L1100" s="7" t="s">
        <v>9151</v>
      </c>
      <c r="M1100" s="7" t="s">
        <v>9151</v>
      </c>
      <c r="N1100" s="7" t="s">
        <v>9151</v>
      </c>
      <c r="O1100" s="7" t="s">
        <v>9151</v>
      </c>
      <c r="P1100" s="7" t="s">
        <v>9151</v>
      </c>
      <c r="Q1100" s="7" t="s">
        <v>9151</v>
      </c>
      <c r="R1100" s="7" t="s">
        <v>9151</v>
      </c>
      <c r="S1100" s="7" t="s">
        <v>9151</v>
      </c>
      <c r="T1100" s="7" t="s">
        <v>9151</v>
      </c>
      <c r="U1100" s="7" t="s">
        <v>9151</v>
      </c>
      <c r="V1100" s="7" t="s">
        <v>9151</v>
      </c>
      <c r="W1100" s="7" t="s">
        <v>9151</v>
      </c>
      <c r="X1100" s="7" t="s">
        <v>9151</v>
      </c>
      <c r="Y1100" s="7" t="s">
        <v>9151</v>
      </c>
      <c r="Z1100" s="7" t="s">
        <v>9151</v>
      </c>
      <c r="AA1100" s="7" t="s">
        <v>9258</v>
      </c>
      <c r="AB1100" s="7" t="s">
        <v>9258</v>
      </c>
      <c r="AC1100" s="7" t="s">
        <v>9258</v>
      </c>
    </row>
    <row r="1101" spans="1:29" x14ac:dyDescent="0.25">
      <c r="A1101" s="7" t="s">
        <v>9151</v>
      </c>
      <c r="B1101" s="7" t="s">
        <v>9151</v>
      </c>
      <c r="C1101" s="7" t="s">
        <v>9151</v>
      </c>
      <c r="D1101" s="7" t="s">
        <v>9151</v>
      </c>
      <c r="E1101" s="7" t="s">
        <v>9258</v>
      </c>
      <c r="F1101" s="7" t="s">
        <v>9258</v>
      </c>
      <c r="G1101" s="7" t="s">
        <v>9258</v>
      </c>
      <c r="H1101" s="7">
        <v>-8.1802133999999995</v>
      </c>
      <c r="I1101" s="7">
        <v>112.50960929999999</v>
      </c>
      <c r="J1101" s="7" t="s">
        <v>9151</v>
      </c>
      <c r="K1101" s="7" t="s">
        <v>9151</v>
      </c>
      <c r="L1101" s="7" t="s">
        <v>9151</v>
      </c>
      <c r="M1101" s="7" t="s">
        <v>9151</v>
      </c>
      <c r="N1101" s="7" t="s">
        <v>9151</v>
      </c>
      <c r="O1101" s="7" t="s">
        <v>9151</v>
      </c>
      <c r="P1101" s="7" t="s">
        <v>9151</v>
      </c>
      <c r="Q1101" s="7" t="s">
        <v>9151</v>
      </c>
      <c r="R1101" s="7" t="s">
        <v>9151</v>
      </c>
      <c r="S1101" s="7" t="s">
        <v>9151</v>
      </c>
      <c r="T1101" s="7" t="s">
        <v>9151</v>
      </c>
      <c r="U1101" s="7" t="s">
        <v>9151</v>
      </c>
      <c r="V1101" s="7" t="s">
        <v>9151</v>
      </c>
      <c r="W1101" s="7" t="s">
        <v>9151</v>
      </c>
      <c r="X1101" s="7" t="s">
        <v>9151</v>
      </c>
      <c r="Y1101" s="7" t="s">
        <v>9151</v>
      </c>
      <c r="Z1101" s="7" t="s">
        <v>9151</v>
      </c>
      <c r="AA1101" s="7" t="s">
        <v>9258</v>
      </c>
      <c r="AB1101" s="7" t="s">
        <v>9258</v>
      </c>
      <c r="AC1101" s="7" t="s">
        <v>9258</v>
      </c>
    </row>
    <row r="1102" spans="1:29" x14ac:dyDescent="0.25">
      <c r="A1102" s="7" t="s">
        <v>9151</v>
      </c>
      <c r="B1102" s="7" t="s">
        <v>9151</v>
      </c>
      <c r="C1102" s="7" t="s">
        <v>9151</v>
      </c>
      <c r="D1102" s="7" t="s">
        <v>9151</v>
      </c>
      <c r="E1102" s="7">
        <v>26.560231000000002</v>
      </c>
      <c r="F1102" s="7">
        <v>100.176498</v>
      </c>
      <c r="G1102" s="7" t="s">
        <v>9151</v>
      </c>
      <c r="H1102" s="7" t="s">
        <v>9258</v>
      </c>
      <c r="I1102" s="7" t="s">
        <v>9258</v>
      </c>
      <c r="J1102" s="7" t="s">
        <v>9258</v>
      </c>
      <c r="K1102" s="7" t="s">
        <v>9151</v>
      </c>
      <c r="L1102" s="7" t="s">
        <v>9151</v>
      </c>
      <c r="M1102" s="7" t="s">
        <v>9151</v>
      </c>
      <c r="N1102" s="7" t="s">
        <v>9151</v>
      </c>
      <c r="O1102" s="7" t="s">
        <v>9151</v>
      </c>
      <c r="P1102" s="7" t="s">
        <v>9151</v>
      </c>
      <c r="Q1102" s="7" t="s">
        <v>9151</v>
      </c>
      <c r="R1102" s="7" t="s">
        <v>9151</v>
      </c>
      <c r="S1102" s="7" t="s">
        <v>9151</v>
      </c>
      <c r="T1102" s="7" t="s">
        <v>9151</v>
      </c>
      <c r="U1102" s="7" t="s">
        <v>9151</v>
      </c>
      <c r="V1102" s="7" t="s">
        <v>9151</v>
      </c>
      <c r="W1102" s="7" t="s">
        <v>9151</v>
      </c>
      <c r="X1102" s="7" t="s">
        <v>9151</v>
      </c>
      <c r="Y1102" s="7" t="s">
        <v>9151</v>
      </c>
      <c r="Z1102" s="7" t="s">
        <v>9151</v>
      </c>
      <c r="AA1102" s="7">
        <v>1568239183</v>
      </c>
      <c r="AB1102" s="7">
        <v>199.33</v>
      </c>
      <c r="AC1102" s="7">
        <v>48.6</v>
      </c>
    </row>
    <row r="1103" spans="1:29" x14ac:dyDescent="0.25">
      <c r="A1103" s="7" t="s">
        <v>9151</v>
      </c>
      <c r="B1103" s="7" t="s">
        <v>9151</v>
      </c>
      <c r="C1103" s="7" t="s">
        <v>9151</v>
      </c>
      <c r="D1103" s="7" t="s">
        <v>9151</v>
      </c>
      <c r="E1103" s="7">
        <v>-20.2906811</v>
      </c>
      <c r="F1103" s="7">
        <v>28.938308200000002</v>
      </c>
      <c r="G1103" s="7" t="s">
        <v>9151</v>
      </c>
      <c r="H1103" s="7" t="s">
        <v>9258</v>
      </c>
      <c r="I1103" s="7" t="s">
        <v>9258</v>
      </c>
      <c r="J1103" s="7" t="s">
        <v>9258</v>
      </c>
      <c r="K1103" s="7" t="s">
        <v>9151</v>
      </c>
      <c r="L1103" s="7" t="s">
        <v>9151</v>
      </c>
      <c r="M1103" s="7" t="s">
        <v>9151</v>
      </c>
      <c r="N1103" s="7" t="s">
        <v>9151</v>
      </c>
      <c r="O1103" s="7" t="s">
        <v>9151</v>
      </c>
      <c r="P1103" s="7" t="s">
        <v>9151</v>
      </c>
      <c r="Q1103" s="7" t="s">
        <v>9151</v>
      </c>
      <c r="R1103" s="7" t="s">
        <v>9151</v>
      </c>
      <c r="S1103" s="7" t="s">
        <v>9151</v>
      </c>
      <c r="T1103" s="7" t="s">
        <v>9151</v>
      </c>
      <c r="U1103" s="7" t="s">
        <v>9151</v>
      </c>
      <c r="V1103" s="7" t="s">
        <v>9151</v>
      </c>
      <c r="W1103" s="7" t="s">
        <v>9151</v>
      </c>
      <c r="X1103" s="7" t="s">
        <v>9151</v>
      </c>
      <c r="Y1103" s="7" t="s">
        <v>9151</v>
      </c>
      <c r="Z1103" s="7" t="s">
        <v>9151</v>
      </c>
      <c r="AA1103" s="7">
        <v>1568239192</v>
      </c>
      <c r="AB1103" s="7">
        <v>199.33</v>
      </c>
      <c r="AC1103" s="7">
        <v>48.6</v>
      </c>
    </row>
    <row r="1104" spans="1:29" x14ac:dyDescent="0.25">
      <c r="A1104" s="7" t="s">
        <v>9151</v>
      </c>
      <c r="B1104" s="7" t="s">
        <v>9151</v>
      </c>
      <c r="C1104" s="7" t="s">
        <v>9151</v>
      </c>
      <c r="D1104" s="7" t="s">
        <v>9151</v>
      </c>
      <c r="E1104" s="7">
        <v>22.372333600000001</v>
      </c>
      <c r="F1104" s="7">
        <v>-80.148440699999995</v>
      </c>
      <c r="G1104" s="7" t="s">
        <v>9151</v>
      </c>
      <c r="H1104" s="7" t="s">
        <v>9258</v>
      </c>
      <c r="I1104" s="7" t="s">
        <v>9258</v>
      </c>
      <c r="J1104" s="7" t="s">
        <v>9258</v>
      </c>
      <c r="K1104" s="7" t="s">
        <v>9151</v>
      </c>
      <c r="L1104" s="7" t="s">
        <v>9151</v>
      </c>
      <c r="M1104" s="7" t="s">
        <v>9151</v>
      </c>
      <c r="N1104" s="7" t="s">
        <v>9151</v>
      </c>
      <c r="O1104" s="7" t="s">
        <v>9151</v>
      </c>
      <c r="P1104" s="7" t="s">
        <v>9151</v>
      </c>
      <c r="Q1104" s="7" t="s">
        <v>9151</v>
      </c>
      <c r="R1104" s="7" t="s">
        <v>9151</v>
      </c>
      <c r="S1104" s="7" t="s">
        <v>9151</v>
      </c>
      <c r="T1104" s="7" t="s">
        <v>9151</v>
      </c>
      <c r="U1104" s="7" t="s">
        <v>9151</v>
      </c>
      <c r="V1104" s="7" t="s">
        <v>9151</v>
      </c>
      <c r="W1104" s="7" t="s">
        <v>9151</v>
      </c>
      <c r="X1104" s="7" t="s">
        <v>9151</v>
      </c>
      <c r="Y1104" s="7" t="s">
        <v>9151</v>
      </c>
      <c r="Z1104" s="7" t="s">
        <v>9151</v>
      </c>
      <c r="AA1104" s="7">
        <v>1568239192</v>
      </c>
      <c r="AB1104" s="7">
        <v>199.33</v>
      </c>
      <c r="AC1104" s="7">
        <v>48.6</v>
      </c>
    </row>
    <row r="1105" spans="1:29" x14ac:dyDescent="0.25">
      <c r="A1105" s="7" t="s">
        <v>9151</v>
      </c>
      <c r="B1105" s="7" t="s">
        <v>9151</v>
      </c>
      <c r="C1105" s="7" t="s">
        <v>9151</v>
      </c>
      <c r="D1105" s="7" t="s">
        <v>9151</v>
      </c>
      <c r="E1105" s="7">
        <v>65.008155900000006</v>
      </c>
      <c r="F1105" s="7">
        <v>17.006140599999998</v>
      </c>
      <c r="G1105" s="7" t="s">
        <v>9151</v>
      </c>
      <c r="H1105" s="7" t="s">
        <v>9258</v>
      </c>
      <c r="I1105" s="7" t="s">
        <v>9258</v>
      </c>
      <c r="J1105" s="7" t="s">
        <v>9258</v>
      </c>
      <c r="K1105" s="7" t="s">
        <v>9151</v>
      </c>
      <c r="L1105" s="7" t="s">
        <v>9151</v>
      </c>
      <c r="M1105" s="7" t="s">
        <v>9151</v>
      </c>
      <c r="N1105" s="7" t="s">
        <v>9151</v>
      </c>
      <c r="O1105" s="7" t="s">
        <v>9151</v>
      </c>
      <c r="P1105" s="7" t="s">
        <v>9151</v>
      </c>
      <c r="Q1105" s="7" t="s">
        <v>9151</v>
      </c>
      <c r="R1105" s="7" t="s">
        <v>9151</v>
      </c>
      <c r="S1105" s="7" t="s">
        <v>9151</v>
      </c>
      <c r="T1105" s="7" t="s">
        <v>9151</v>
      </c>
      <c r="U1105" s="7" t="s">
        <v>9151</v>
      </c>
      <c r="V1105" s="7" t="s">
        <v>9151</v>
      </c>
      <c r="W1105" s="7" t="s">
        <v>9151</v>
      </c>
      <c r="X1105" s="7" t="s">
        <v>9151</v>
      </c>
      <c r="Y1105" s="7" t="s">
        <v>9151</v>
      </c>
      <c r="Z1105" s="7" t="s">
        <v>9151</v>
      </c>
      <c r="AA1105" s="7">
        <v>1568239195</v>
      </c>
      <c r="AB1105" s="7">
        <v>199.33</v>
      </c>
      <c r="AC1105" s="7">
        <v>48.6</v>
      </c>
    </row>
    <row r="1106" spans="1:29" x14ac:dyDescent="0.25">
      <c r="A1106" s="7" t="s">
        <v>9151</v>
      </c>
      <c r="B1106" s="7" t="s">
        <v>9151</v>
      </c>
      <c r="C1106" s="7" t="s">
        <v>9151</v>
      </c>
      <c r="D1106" s="7" t="s">
        <v>9151</v>
      </c>
      <c r="E1106" s="7">
        <v>7.3427730000000002</v>
      </c>
      <c r="F1106" s="7">
        <v>80.682308000000006</v>
      </c>
      <c r="G1106" s="7" t="s">
        <v>9151</v>
      </c>
      <c r="H1106" s="7" t="s">
        <v>9258</v>
      </c>
      <c r="I1106" s="7" t="s">
        <v>9258</v>
      </c>
      <c r="J1106" s="7" t="s">
        <v>9258</v>
      </c>
      <c r="K1106" s="7" t="s">
        <v>9151</v>
      </c>
      <c r="L1106" s="7" t="s">
        <v>9151</v>
      </c>
      <c r="M1106" s="7" t="s">
        <v>9151</v>
      </c>
      <c r="N1106" s="7" t="s">
        <v>9151</v>
      </c>
      <c r="O1106" s="7" t="s">
        <v>9151</v>
      </c>
      <c r="P1106" s="7" t="s">
        <v>9151</v>
      </c>
      <c r="Q1106" s="7" t="s">
        <v>9151</v>
      </c>
      <c r="R1106" s="7" t="s">
        <v>9151</v>
      </c>
      <c r="S1106" s="7" t="s">
        <v>9151</v>
      </c>
      <c r="T1106" s="7" t="s">
        <v>9151</v>
      </c>
      <c r="U1106" s="7" t="s">
        <v>9151</v>
      </c>
      <c r="V1106" s="7" t="s">
        <v>9151</v>
      </c>
      <c r="W1106" s="7" t="s">
        <v>9151</v>
      </c>
      <c r="X1106" s="7" t="s">
        <v>9151</v>
      </c>
      <c r="Y1106" s="7" t="s">
        <v>9151</v>
      </c>
      <c r="Z1106" s="7" t="s">
        <v>9151</v>
      </c>
      <c r="AA1106" s="7">
        <v>1568239182</v>
      </c>
      <c r="AB1106" s="7">
        <v>199.33</v>
      </c>
      <c r="AC1106" s="7">
        <v>48.6</v>
      </c>
    </row>
    <row r="1107" spans="1:29" x14ac:dyDescent="0.25">
      <c r="A1107" s="7" t="s">
        <v>9151</v>
      </c>
      <c r="B1107" s="7" t="s">
        <v>9151</v>
      </c>
      <c r="C1107" s="7" t="s">
        <v>9151</v>
      </c>
      <c r="D1107" s="7" t="s">
        <v>9151</v>
      </c>
      <c r="E1107" s="7">
        <v>38.093189000000002</v>
      </c>
      <c r="F1107" s="7">
        <v>114.478864</v>
      </c>
      <c r="G1107" s="7" t="s">
        <v>9151</v>
      </c>
      <c r="H1107" s="7" t="s">
        <v>9258</v>
      </c>
      <c r="I1107" s="7" t="s">
        <v>9258</v>
      </c>
      <c r="J1107" s="7" t="s">
        <v>9258</v>
      </c>
      <c r="K1107" s="7" t="s">
        <v>9151</v>
      </c>
      <c r="L1107" s="7" t="s">
        <v>9151</v>
      </c>
      <c r="M1107" s="7" t="s">
        <v>9151</v>
      </c>
      <c r="N1107" s="7" t="s">
        <v>9151</v>
      </c>
      <c r="O1107" s="7" t="s">
        <v>9151</v>
      </c>
      <c r="P1107" s="7" t="s">
        <v>9151</v>
      </c>
      <c r="Q1107" s="7" t="s">
        <v>9151</v>
      </c>
      <c r="R1107" s="7" t="s">
        <v>9151</v>
      </c>
      <c r="S1107" s="7" t="s">
        <v>9151</v>
      </c>
      <c r="T1107" s="7" t="s">
        <v>9151</v>
      </c>
      <c r="U1107" s="7" t="s">
        <v>9151</v>
      </c>
      <c r="V1107" s="7" t="s">
        <v>9151</v>
      </c>
      <c r="W1107" s="7" t="s">
        <v>9151</v>
      </c>
      <c r="X1107" s="7" t="s">
        <v>9151</v>
      </c>
      <c r="Y1107" s="7" t="s">
        <v>9151</v>
      </c>
      <c r="Z1107" s="7" t="s">
        <v>9151</v>
      </c>
      <c r="AA1107" s="7">
        <v>1546090857</v>
      </c>
      <c r="AB1107" s="7">
        <v>82.42</v>
      </c>
      <c r="AC1107" s="7">
        <v>47.84</v>
      </c>
    </row>
    <row r="1108" spans="1:29" x14ac:dyDescent="0.25">
      <c r="A1108" s="7" t="s">
        <v>9151</v>
      </c>
      <c r="B1108" s="7" t="s">
        <v>9151</v>
      </c>
      <c r="C1108" s="7" t="s">
        <v>9151</v>
      </c>
      <c r="D1108" s="7" t="s">
        <v>9151</v>
      </c>
      <c r="E1108" s="7">
        <v>52.170115899999999</v>
      </c>
      <c r="F1108" s="7">
        <v>4.4833002999999998</v>
      </c>
      <c r="G1108" s="7" t="s">
        <v>9151</v>
      </c>
      <c r="H1108" s="7" t="s">
        <v>9258</v>
      </c>
      <c r="I1108" s="7" t="s">
        <v>9258</v>
      </c>
      <c r="J1108" s="7" t="s">
        <v>9258</v>
      </c>
      <c r="K1108" s="7" t="s">
        <v>9151</v>
      </c>
      <c r="L1108" s="7" t="s">
        <v>9151</v>
      </c>
      <c r="M1108" s="7" t="s">
        <v>9151</v>
      </c>
      <c r="N1108" s="7" t="s">
        <v>9151</v>
      </c>
      <c r="O1108" s="7" t="s">
        <v>9151</v>
      </c>
      <c r="P1108" s="7" t="s">
        <v>9151</v>
      </c>
      <c r="Q1108" s="7" t="s">
        <v>9151</v>
      </c>
      <c r="R1108" s="7" t="s">
        <v>9151</v>
      </c>
      <c r="S1108" s="7" t="s">
        <v>9151</v>
      </c>
      <c r="T1108" s="7" t="s">
        <v>9151</v>
      </c>
      <c r="U1108" s="7" t="s">
        <v>9151</v>
      </c>
      <c r="V1108" s="7" t="s">
        <v>9151</v>
      </c>
      <c r="W1108" s="7" t="s">
        <v>9151</v>
      </c>
      <c r="X1108" s="7" t="s">
        <v>9151</v>
      </c>
      <c r="Y1108" s="7" t="s">
        <v>9151</v>
      </c>
      <c r="Z1108" s="7" t="s">
        <v>9151</v>
      </c>
      <c r="AA1108" s="7">
        <v>1546090841</v>
      </c>
      <c r="AB1108" s="7">
        <v>82.42</v>
      </c>
      <c r="AC1108" s="7">
        <v>47.84</v>
      </c>
    </row>
    <row r="1109" spans="1:29" x14ac:dyDescent="0.25">
      <c r="A1109" s="7" t="s">
        <v>9151</v>
      </c>
      <c r="B1109" s="7" t="s">
        <v>9151</v>
      </c>
      <c r="C1109" s="7" t="s">
        <v>9151</v>
      </c>
      <c r="D1109" s="7" t="s">
        <v>9151</v>
      </c>
      <c r="E1109" s="7">
        <v>19.445844699999999</v>
      </c>
      <c r="F1109" s="7">
        <v>-99.149766400000004</v>
      </c>
      <c r="G1109" s="7" t="s">
        <v>9151</v>
      </c>
      <c r="H1109" s="7" t="s">
        <v>9258</v>
      </c>
      <c r="I1109" s="7" t="s">
        <v>9258</v>
      </c>
      <c r="J1109" s="7" t="s">
        <v>9258</v>
      </c>
      <c r="K1109" s="7" t="s">
        <v>9151</v>
      </c>
      <c r="L1109" s="7" t="s">
        <v>9151</v>
      </c>
      <c r="M1109" s="7" t="s">
        <v>9151</v>
      </c>
      <c r="N1109" s="7" t="s">
        <v>9151</v>
      </c>
      <c r="O1109" s="7" t="s">
        <v>9151</v>
      </c>
      <c r="P1109" s="7" t="s">
        <v>9151</v>
      </c>
      <c r="Q1109" s="7" t="s">
        <v>9151</v>
      </c>
      <c r="R1109" s="7" t="s">
        <v>9151</v>
      </c>
      <c r="S1109" s="7" t="s">
        <v>9151</v>
      </c>
      <c r="T1109" s="7" t="s">
        <v>9151</v>
      </c>
      <c r="U1109" s="7" t="s">
        <v>9151</v>
      </c>
      <c r="V1109" s="7" t="s">
        <v>9151</v>
      </c>
      <c r="W1109" s="7" t="s">
        <v>9151</v>
      </c>
      <c r="X1109" s="7" t="s">
        <v>9151</v>
      </c>
      <c r="Y1109" s="7" t="s">
        <v>9151</v>
      </c>
      <c r="Z1109" s="7" t="s">
        <v>9151</v>
      </c>
      <c r="AA1109" s="7">
        <v>1570885483</v>
      </c>
      <c r="AB1109" s="7">
        <v>189.68</v>
      </c>
      <c r="AC1109" s="7">
        <v>58.76</v>
      </c>
    </row>
    <row r="1110" spans="1:29" x14ac:dyDescent="0.25">
      <c r="A1110" s="7" t="s">
        <v>9151</v>
      </c>
      <c r="B1110" s="7" t="s">
        <v>9151</v>
      </c>
      <c r="C1110" s="7" t="s">
        <v>9151</v>
      </c>
      <c r="D1110" s="7" t="s">
        <v>9151</v>
      </c>
      <c r="E1110" s="7">
        <v>-7.3000407999999997</v>
      </c>
      <c r="F1110" s="7">
        <v>108.3682641</v>
      </c>
      <c r="G1110" s="7" t="s">
        <v>9151</v>
      </c>
      <c r="H1110" s="7" t="s">
        <v>9258</v>
      </c>
      <c r="I1110" s="7" t="s">
        <v>9258</v>
      </c>
      <c r="J1110" s="7" t="s">
        <v>9258</v>
      </c>
      <c r="K1110" s="7" t="s">
        <v>9151</v>
      </c>
      <c r="L1110" s="7" t="s">
        <v>9151</v>
      </c>
      <c r="M1110" s="7" t="s">
        <v>9151</v>
      </c>
      <c r="N1110" s="7" t="s">
        <v>9151</v>
      </c>
      <c r="O1110" s="7" t="s">
        <v>9151</v>
      </c>
      <c r="P1110" s="7" t="s">
        <v>9151</v>
      </c>
      <c r="Q1110" s="7" t="s">
        <v>9151</v>
      </c>
      <c r="R1110" s="7" t="s">
        <v>9151</v>
      </c>
      <c r="S1110" s="7" t="s">
        <v>9151</v>
      </c>
      <c r="T1110" s="7" t="s">
        <v>9151</v>
      </c>
      <c r="U1110" s="7" t="s">
        <v>9151</v>
      </c>
      <c r="V1110" s="7" t="s">
        <v>9151</v>
      </c>
      <c r="W1110" s="7" t="s">
        <v>9151</v>
      </c>
      <c r="X1110" s="7" t="s">
        <v>9151</v>
      </c>
      <c r="Y1110" s="7" t="s">
        <v>9151</v>
      </c>
      <c r="Z1110" s="7" t="s">
        <v>9151</v>
      </c>
      <c r="AA1110" s="7">
        <v>1570885483</v>
      </c>
      <c r="AB1110" s="7">
        <v>189.68</v>
      </c>
      <c r="AC1110" s="7">
        <v>58.76</v>
      </c>
    </row>
    <row r="1111" spans="1:29" x14ac:dyDescent="0.25">
      <c r="A1111" s="7" t="s">
        <v>9151</v>
      </c>
      <c r="B1111" s="7" t="s">
        <v>9151</v>
      </c>
      <c r="C1111" s="7" t="s">
        <v>9151</v>
      </c>
      <c r="D1111" s="7" t="s">
        <v>9151</v>
      </c>
      <c r="E1111" s="7" t="s">
        <v>9258</v>
      </c>
      <c r="F1111" s="7" t="s">
        <v>9258</v>
      </c>
      <c r="G1111" s="7" t="s">
        <v>9258</v>
      </c>
      <c r="H1111" s="7">
        <v>11.0978809</v>
      </c>
      <c r="I1111" s="7">
        <v>-2.0959428999999998</v>
      </c>
      <c r="J1111" s="7" t="s">
        <v>9151</v>
      </c>
      <c r="K1111" s="7" t="s">
        <v>9151</v>
      </c>
      <c r="L1111" s="7" t="s">
        <v>9151</v>
      </c>
      <c r="M1111" s="7" t="s">
        <v>9151</v>
      </c>
      <c r="N1111" s="7" t="s">
        <v>9151</v>
      </c>
      <c r="O1111" s="7" t="s">
        <v>9151</v>
      </c>
      <c r="P1111" s="7" t="s">
        <v>9151</v>
      </c>
      <c r="Q1111" s="7" t="s">
        <v>9151</v>
      </c>
      <c r="R1111" s="7" t="s">
        <v>9151</v>
      </c>
      <c r="S1111" s="7" t="s">
        <v>9151</v>
      </c>
      <c r="T1111" s="7" t="s">
        <v>9151</v>
      </c>
      <c r="U1111" s="7" t="s">
        <v>9151</v>
      </c>
      <c r="V1111" s="7" t="s">
        <v>9151</v>
      </c>
      <c r="W1111" s="7" t="s">
        <v>9151</v>
      </c>
      <c r="X1111" s="7" t="s">
        <v>9151</v>
      </c>
      <c r="Y1111" s="7" t="s">
        <v>9151</v>
      </c>
      <c r="Z1111" s="7" t="s">
        <v>9151</v>
      </c>
      <c r="AA1111" s="7" t="s">
        <v>9258</v>
      </c>
      <c r="AB1111" s="7" t="s">
        <v>9258</v>
      </c>
      <c r="AC1111" s="7" t="s">
        <v>9258</v>
      </c>
    </row>
    <row r="1112" spans="1:29" x14ac:dyDescent="0.25">
      <c r="A1112" s="7" t="s">
        <v>9151</v>
      </c>
      <c r="B1112" s="7" t="s">
        <v>9151</v>
      </c>
      <c r="C1112" s="7" t="s">
        <v>9151</v>
      </c>
      <c r="D1112" s="7" t="s">
        <v>9151</v>
      </c>
      <c r="E1112" s="7" t="s">
        <v>9258</v>
      </c>
      <c r="F1112" s="7" t="s">
        <v>9258</v>
      </c>
      <c r="G1112" s="7" t="s">
        <v>9258</v>
      </c>
      <c r="H1112" s="7">
        <v>29.553094099999999</v>
      </c>
      <c r="I1112" s="7">
        <v>118.93539680000001</v>
      </c>
      <c r="J1112" s="7" t="s">
        <v>9151</v>
      </c>
      <c r="K1112" s="7" t="s">
        <v>9151</v>
      </c>
      <c r="L1112" s="7" t="s">
        <v>9151</v>
      </c>
      <c r="M1112" s="7" t="s">
        <v>9151</v>
      </c>
      <c r="N1112" s="7" t="s">
        <v>9151</v>
      </c>
      <c r="O1112" s="7" t="s">
        <v>9151</v>
      </c>
      <c r="P1112" s="7" t="s">
        <v>9151</v>
      </c>
      <c r="Q1112" s="7" t="s">
        <v>9151</v>
      </c>
      <c r="R1112" s="7" t="s">
        <v>9151</v>
      </c>
      <c r="S1112" s="7" t="s">
        <v>9151</v>
      </c>
      <c r="T1112" s="7" t="s">
        <v>9151</v>
      </c>
      <c r="U1112" s="7" t="s">
        <v>9151</v>
      </c>
      <c r="V1112" s="7" t="s">
        <v>9151</v>
      </c>
      <c r="W1112" s="7" t="s">
        <v>9151</v>
      </c>
      <c r="X1112" s="7" t="s">
        <v>9151</v>
      </c>
      <c r="Y1112" s="7" t="s">
        <v>9151</v>
      </c>
      <c r="Z1112" s="7" t="s">
        <v>9151</v>
      </c>
      <c r="AA1112" s="7" t="s">
        <v>9258</v>
      </c>
      <c r="AB1112" s="7" t="s">
        <v>9258</v>
      </c>
      <c r="AC1112" s="7" t="s">
        <v>9258</v>
      </c>
    </row>
    <row r="1113" spans="1:29" x14ac:dyDescent="0.25">
      <c r="A1113" s="7" t="s">
        <v>9151</v>
      </c>
      <c r="B1113" s="7" t="s">
        <v>9151</v>
      </c>
      <c r="C1113" s="7" t="s">
        <v>9151</v>
      </c>
      <c r="D1113" s="7" t="s">
        <v>9151</v>
      </c>
      <c r="E1113" s="7" t="s">
        <v>9258</v>
      </c>
      <c r="F1113" s="7" t="s">
        <v>9258</v>
      </c>
      <c r="G1113" s="7" t="s">
        <v>9258</v>
      </c>
      <c r="H1113" s="7">
        <v>49.193131299999997</v>
      </c>
      <c r="I1113" s="7">
        <v>-0.39075579999999999</v>
      </c>
      <c r="J1113" s="7" t="s">
        <v>9151</v>
      </c>
      <c r="K1113" s="7" t="s">
        <v>9151</v>
      </c>
      <c r="L1113" s="7" t="s">
        <v>9151</v>
      </c>
      <c r="M1113" s="7" t="s">
        <v>9151</v>
      </c>
      <c r="N1113" s="7" t="s">
        <v>9151</v>
      </c>
      <c r="O1113" s="7" t="s">
        <v>9151</v>
      </c>
      <c r="P1113" s="7" t="s">
        <v>9151</v>
      </c>
      <c r="Q1113" s="7" t="s">
        <v>9151</v>
      </c>
      <c r="R1113" s="7" t="s">
        <v>9151</v>
      </c>
      <c r="S1113" s="7" t="s">
        <v>9151</v>
      </c>
      <c r="T1113" s="7" t="s">
        <v>9151</v>
      </c>
      <c r="U1113" s="7" t="s">
        <v>9151</v>
      </c>
      <c r="V1113" s="7" t="s">
        <v>9151</v>
      </c>
      <c r="W1113" s="7" t="s">
        <v>9151</v>
      </c>
      <c r="X1113" s="7" t="s">
        <v>9151</v>
      </c>
      <c r="Y1113" s="7" t="s">
        <v>9151</v>
      </c>
      <c r="Z1113" s="7" t="s">
        <v>9151</v>
      </c>
      <c r="AA1113" s="7" t="s">
        <v>9258</v>
      </c>
      <c r="AB1113" s="7" t="s">
        <v>9258</v>
      </c>
      <c r="AC1113" s="7" t="s">
        <v>9258</v>
      </c>
    </row>
    <row r="1114" spans="1:29" x14ac:dyDescent="0.25">
      <c r="A1114" s="7" t="s">
        <v>9151</v>
      </c>
      <c r="B1114" s="7" t="s">
        <v>9151</v>
      </c>
      <c r="C1114" s="7" t="s">
        <v>9151</v>
      </c>
      <c r="D1114" s="7" t="s">
        <v>9151</v>
      </c>
      <c r="E1114" s="7" t="s">
        <v>9258</v>
      </c>
      <c r="F1114" s="7" t="s">
        <v>9258</v>
      </c>
      <c r="G1114" s="7" t="s">
        <v>9258</v>
      </c>
      <c r="H1114" s="7">
        <v>-8.4708900000000007</v>
      </c>
      <c r="I1114" s="7">
        <v>117.4996816</v>
      </c>
      <c r="J1114" s="7" t="s">
        <v>9151</v>
      </c>
      <c r="K1114" s="7" t="s">
        <v>9151</v>
      </c>
      <c r="L1114" s="7" t="s">
        <v>9151</v>
      </c>
      <c r="M1114" s="7" t="s">
        <v>9151</v>
      </c>
      <c r="N1114" s="7" t="s">
        <v>9151</v>
      </c>
      <c r="O1114" s="7" t="s">
        <v>9151</v>
      </c>
      <c r="P1114" s="7" t="s">
        <v>9151</v>
      </c>
      <c r="Q1114" s="7" t="s">
        <v>9151</v>
      </c>
      <c r="R1114" s="7" t="s">
        <v>9151</v>
      </c>
      <c r="S1114" s="7" t="s">
        <v>9151</v>
      </c>
      <c r="T1114" s="7" t="s">
        <v>9151</v>
      </c>
      <c r="U1114" s="7" t="s">
        <v>9151</v>
      </c>
      <c r="V1114" s="7" t="s">
        <v>9151</v>
      </c>
      <c r="W1114" s="7" t="s">
        <v>9151</v>
      </c>
      <c r="X1114" s="7" t="s">
        <v>9151</v>
      </c>
      <c r="Y1114" s="7" t="s">
        <v>9151</v>
      </c>
      <c r="Z1114" s="7" t="s">
        <v>9151</v>
      </c>
      <c r="AA1114" s="7" t="s">
        <v>9258</v>
      </c>
      <c r="AB1114" s="7" t="s">
        <v>9258</v>
      </c>
      <c r="AC1114" s="7" t="s">
        <v>9258</v>
      </c>
    </row>
    <row r="1115" spans="1:29" x14ac:dyDescent="0.25">
      <c r="A1115" s="7" t="s">
        <v>9151</v>
      </c>
      <c r="B1115" s="7" t="s">
        <v>9151</v>
      </c>
      <c r="C1115" s="7" t="s">
        <v>9151</v>
      </c>
      <c r="D1115" s="7" t="s">
        <v>9151</v>
      </c>
      <c r="E1115" s="7" t="s">
        <v>9258</v>
      </c>
      <c r="F1115" s="7" t="s">
        <v>9258</v>
      </c>
      <c r="G1115" s="7" t="s">
        <v>9258</v>
      </c>
      <c r="H1115" s="7">
        <v>60.358820100000003</v>
      </c>
      <c r="I1115" s="7">
        <v>22.224006599999999</v>
      </c>
      <c r="J1115" s="7" t="s">
        <v>9151</v>
      </c>
      <c r="K1115" s="7" t="s">
        <v>9151</v>
      </c>
      <c r="L1115" s="7" t="s">
        <v>9151</v>
      </c>
      <c r="M1115" s="7" t="s">
        <v>9151</v>
      </c>
      <c r="N1115" s="7" t="s">
        <v>9151</v>
      </c>
      <c r="O1115" s="7" t="s">
        <v>9151</v>
      </c>
      <c r="P1115" s="7" t="s">
        <v>9151</v>
      </c>
      <c r="Q1115" s="7" t="s">
        <v>9151</v>
      </c>
      <c r="R1115" s="7" t="s">
        <v>9151</v>
      </c>
      <c r="S1115" s="7" t="s">
        <v>9151</v>
      </c>
      <c r="T1115" s="7" t="s">
        <v>9151</v>
      </c>
      <c r="U1115" s="7" t="s">
        <v>9151</v>
      </c>
      <c r="V1115" s="7" t="s">
        <v>9151</v>
      </c>
      <c r="W1115" s="7" t="s">
        <v>9151</v>
      </c>
      <c r="X1115" s="7" t="s">
        <v>9151</v>
      </c>
      <c r="Y1115" s="7" t="s">
        <v>9151</v>
      </c>
      <c r="Z1115" s="7" t="s">
        <v>9151</v>
      </c>
      <c r="AA1115" s="7" t="s">
        <v>9258</v>
      </c>
      <c r="AB1115" s="7" t="s">
        <v>9258</v>
      </c>
      <c r="AC1115" s="7" t="s">
        <v>9258</v>
      </c>
    </row>
    <row r="1116" spans="1:29" x14ac:dyDescent="0.25">
      <c r="A1116" s="7" t="s">
        <v>9151</v>
      </c>
      <c r="B1116" s="7" t="s">
        <v>9151</v>
      </c>
      <c r="C1116" s="7" t="s">
        <v>9151</v>
      </c>
      <c r="D1116" s="7" t="s">
        <v>9151</v>
      </c>
      <c r="E1116" s="7">
        <v>51.173011700000004</v>
      </c>
      <c r="F1116" s="7">
        <v>7.2822788000000003</v>
      </c>
      <c r="G1116" s="7" t="s">
        <v>9151</v>
      </c>
      <c r="H1116" s="7" t="s">
        <v>9258</v>
      </c>
      <c r="I1116" s="7" t="s">
        <v>9258</v>
      </c>
      <c r="J1116" s="7" t="s">
        <v>9258</v>
      </c>
      <c r="K1116" s="7" t="s">
        <v>9151</v>
      </c>
      <c r="L1116" s="7" t="s">
        <v>9151</v>
      </c>
      <c r="M1116" s="7" t="s">
        <v>9151</v>
      </c>
      <c r="N1116" s="7" t="s">
        <v>9151</v>
      </c>
      <c r="O1116" s="7" t="s">
        <v>9151</v>
      </c>
      <c r="P1116" s="7" t="s">
        <v>9151</v>
      </c>
      <c r="Q1116" s="7" t="s">
        <v>9151</v>
      </c>
      <c r="R1116" s="7" t="s">
        <v>9151</v>
      </c>
      <c r="S1116" s="7" t="s">
        <v>9151</v>
      </c>
      <c r="T1116" s="7" t="s">
        <v>9151</v>
      </c>
      <c r="U1116" s="7" t="s">
        <v>9151</v>
      </c>
      <c r="V1116" s="7" t="s">
        <v>9151</v>
      </c>
      <c r="W1116" s="7" t="s">
        <v>9151</v>
      </c>
      <c r="X1116" s="7" t="s">
        <v>9151</v>
      </c>
      <c r="Y1116" s="7" t="s">
        <v>9151</v>
      </c>
      <c r="Z1116" s="7" t="s">
        <v>9151</v>
      </c>
      <c r="AA1116" s="7">
        <v>1573756290</v>
      </c>
      <c r="AB1116" s="7">
        <v>25.21</v>
      </c>
      <c r="AC1116" s="7">
        <v>165.79</v>
      </c>
    </row>
    <row r="1117" spans="1:29" x14ac:dyDescent="0.25">
      <c r="A1117" s="7" t="s">
        <v>9151</v>
      </c>
      <c r="B1117" s="7" t="s">
        <v>9151</v>
      </c>
      <c r="C1117" s="7" t="s">
        <v>9151</v>
      </c>
      <c r="D1117" s="7" t="s">
        <v>9151</v>
      </c>
      <c r="E1117" s="7">
        <v>-6.3621916000000001</v>
      </c>
      <c r="F1117" s="7">
        <v>106.8502879</v>
      </c>
      <c r="G1117" s="7" t="s">
        <v>9151</v>
      </c>
      <c r="H1117" s="7" t="s">
        <v>9258</v>
      </c>
      <c r="I1117" s="7" t="s">
        <v>9258</v>
      </c>
      <c r="J1117" s="7" t="s">
        <v>9258</v>
      </c>
      <c r="K1117" s="7" t="s">
        <v>9151</v>
      </c>
      <c r="L1117" s="7" t="s">
        <v>9151</v>
      </c>
      <c r="M1117" s="7" t="s">
        <v>9151</v>
      </c>
      <c r="N1117" s="7" t="s">
        <v>9151</v>
      </c>
      <c r="O1117" s="7" t="s">
        <v>9151</v>
      </c>
      <c r="P1117" s="7" t="s">
        <v>9151</v>
      </c>
      <c r="Q1117" s="7" t="s">
        <v>9151</v>
      </c>
      <c r="R1117" s="7" t="s">
        <v>9151</v>
      </c>
      <c r="S1117" s="7" t="s">
        <v>9151</v>
      </c>
      <c r="T1117" s="7" t="s">
        <v>9151</v>
      </c>
      <c r="U1117" s="7" t="s">
        <v>9151</v>
      </c>
      <c r="V1117" s="7" t="s">
        <v>9151</v>
      </c>
      <c r="W1117" s="7" t="s">
        <v>9151</v>
      </c>
      <c r="X1117" s="7" t="s">
        <v>9151</v>
      </c>
      <c r="Y1117" s="7" t="s">
        <v>9151</v>
      </c>
      <c r="Z1117" s="7" t="s">
        <v>9151</v>
      </c>
      <c r="AA1117" s="7">
        <v>1573756290</v>
      </c>
      <c r="AB1117" s="7">
        <v>25.21</v>
      </c>
      <c r="AC1117" s="7">
        <v>165.79</v>
      </c>
    </row>
    <row r="1118" spans="1:29" x14ac:dyDescent="0.25">
      <c r="A1118" s="7" t="s">
        <v>9151</v>
      </c>
      <c r="B1118" s="7" t="s">
        <v>9151</v>
      </c>
      <c r="C1118" s="7" t="s">
        <v>9151</v>
      </c>
      <c r="D1118" s="7" t="s">
        <v>9151</v>
      </c>
      <c r="E1118" s="7">
        <v>30.729272300000002</v>
      </c>
      <c r="F1118" s="7">
        <v>31.7977797</v>
      </c>
      <c r="G1118" s="7" t="s">
        <v>9151</v>
      </c>
      <c r="H1118" s="7" t="s">
        <v>9258</v>
      </c>
      <c r="I1118" s="7" t="s">
        <v>9258</v>
      </c>
      <c r="J1118" s="7" t="s">
        <v>9258</v>
      </c>
      <c r="K1118" s="7" t="s">
        <v>9151</v>
      </c>
      <c r="L1118" s="7" t="s">
        <v>9151</v>
      </c>
      <c r="M1118" s="7" t="s">
        <v>9151</v>
      </c>
      <c r="N1118" s="7" t="s">
        <v>9151</v>
      </c>
      <c r="O1118" s="7" t="s">
        <v>9151</v>
      </c>
      <c r="P1118" s="7" t="s">
        <v>9151</v>
      </c>
      <c r="Q1118" s="7" t="s">
        <v>9151</v>
      </c>
      <c r="R1118" s="7" t="s">
        <v>9151</v>
      </c>
      <c r="S1118" s="7" t="s">
        <v>9151</v>
      </c>
      <c r="T1118" s="7" t="s">
        <v>9151</v>
      </c>
      <c r="U1118" s="7" t="s">
        <v>9151</v>
      </c>
      <c r="V1118" s="7" t="s">
        <v>9151</v>
      </c>
      <c r="W1118" s="7" t="s">
        <v>9151</v>
      </c>
      <c r="X1118" s="7" t="s">
        <v>9151</v>
      </c>
      <c r="Y1118" s="7" t="s">
        <v>9151</v>
      </c>
      <c r="Z1118" s="7" t="s">
        <v>9151</v>
      </c>
      <c r="AA1118" s="7">
        <v>1573756302</v>
      </c>
      <c r="AB1118" s="7">
        <v>25.21</v>
      </c>
      <c r="AC1118" s="7">
        <v>165.79</v>
      </c>
    </row>
    <row r="1119" spans="1:29" x14ac:dyDescent="0.25">
      <c r="A1119" s="7" t="s">
        <v>9151</v>
      </c>
      <c r="B1119" s="7" t="s">
        <v>9151</v>
      </c>
      <c r="C1119" s="7" t="s">
        <v>9151</v>
      </c>
      <c r="D1119" s="7" t="s">
        <v>9151</v>
      </c>
      <c r="E1119" s="7">
        <v>57.288760000000003</v>
      </c>
      <c r="F1119" s="7">
        <v>54.97278</v>
      </c>
      <c r="G1119" s="7" t="s">
        <v>9151</v>
      </c>
      <c r="H1119" s="7" t="s">
        <v>9258</v>
      </c>
      <c r="I1119" s="7" t="s">
        <v>9258</v>
      </c>
      <c r="J1119" s="7" t="s">
        <v>9258</v>
      </c>
      <c r="K1119" s="7" t="s">
        <v>9151</v>
      </c>
      <c r="L1119" s="7" t="s">
        <v>9151</v>
      </c>
      <c r="M1119" s="7" t="s">
        <v>9151</v>
      </c>
      <c r="N1119" s="7" t="s">
        <v>9151</v>
      </c>
      <c r="O1119" s="7" t="s">
        <v>9151</v>
      </c>
      <c r="P1119" s="7" t="s">
        <v>9151</v>
      </c>
      <c r="Q1119" s="7" t="s">
        <v>9151</v>
      </c>
      <c r="R1119" s="7" t="s">
        <v>9151</v>
      </c>
      <c r="S1119" s="7" t="s">
        <v>9151</v>
      </c>
      <c r="T1119" s="7" t="s">
        <v>9151</v>
      </c>
      <c r="U1119" s="7" t="s">
        <v>9151</v>
      </c>
      <c r="V1119" s="7" t="s">
        <v>9151</v>
      </c>
      <c r="W1119" s="7" t="s">
        <v>9151</v>
      </c>
      <c r="X1119" s="7" t="s">
        <v>9151</v>
      </c>
      <c r="Y1119" s="7" t="s">
        <v>9151</v>
      </c>
      <c r="Z1119" s="7" t="s">
        <v>9151</v>
      </c>
      <c r="AA1119" s="7">
        <v>1573756290</v>
      </c>
      <c r="AB1119" s="7">
        <v>25.21</v>
      </c>
      <c r="AC1119" s="7">
        <v>165.79</v>
      </c>
    </row>
    <row r="1120" spans="1:29" x14ac:dyDescent="0.25">
      <c r="A1120" s="7" t="s">
        <v>9151</v>
      </c>
      <c r="B1120" s="7" t="s">
        <v>9151</v>
      </c>
      <c r="C1120" s="7" t="s">
        <v>9151</v>
      </c>
      <c r="D1120" s="7" t="s">
        <v>9151</v>
      </c>
      <c r="E1120" s="7">
        <v>51.731842200000003</v>
      </c>
      <c r="F1120" s="7">
        <v>18.205161799999999</v>
      </c>
      <c r="G1120" s="7" t="s">
        <v>9151</v>
      </c>
      <c r="H1120" s="7" t="s">
        <v>9258</v>
      </c>
      <c r="I1120" s="7" t="s">
        <v>9258</v>
      </c>
      <c r="J1120" s="7" t="s">
        <v>9258</v>
      </c>
      <c r="K1120" s="7" t="s">
        <v>9151</v>
      </c>
      <c r="L1120" s="7" t="s">
        <v>9151</v>
      </c>
      <c r="M1120" s="7" t="s">
        <v>9151</v>
      </c>
      <c r="N1120" s="7" t="s">
        <v>9151</v>
      </c>
      <c r="O1120" s="7" t="s">
        <v>9151</v>
      </c>
      <c r="P1120" s="7" t="s">
        <v>9151</v>
      </c>
      <c r="Q1120" s="7" t="s">
        <v>9151</v>
      </c>
      <c r="R1120" s="7" t="s">
        <v>9151</v>
      </c>
      <c r="S1120" s="7" t="s">
        <v>9151</v>
      </c>
      <c r="T1120" s="7" t="s">
        <v>9151</v>
      </c>
      <c r="U1120" s="7" t="s">
        <v>9151</v>
      </c>
      <c r="V1120" s="7" t="s">
        <v>9151</v>
      </c>
      <c r="W1120" s="7" t="s">
        <v>9151</v>
      </c>
      <c r="X1120" s="7" t="s">
        <v>9151</v>
      </c>
      <c r="Y1120" s="7" t="s">
        <v>9151</v>
      </c>
      <c r="Z1120" s="7" t="s">
        <v>9151</v>
      </c>
      <c r="AA1120" s="7">
        <v>1573756298</v>
      </c>
      <c r="AB1120" s="7">
        <v>25.21</v>
      </c>
      <c r="AC1120" s="7">
        <v>165.79</v>
      </c>
    </row>
    <row r="1121" spans="1:29" x14ac:dyDescent="0.25">
      <c r="A1121" s="7" t="s">
        <v>9151</v>
      </c>
      <c r="B1121" s="7" t="s">
        <v>9151</v>
      </c>
      <c r="C1121" s="7" t="s">
        <v>9151</v>
      </c>
      <c r="D1121" s="7" t="s">
        <v>9151</v>
      </c>
      <c r="E1121" s="7">
        <v>22.654032000000001</v>
      </c>
      <c r="F1121" s="7">
        <v>110.18122</v>
      </c>
      <c r="G1121" s="7" t="s">
        <v>9151</v>
      </c>
      <c r="H1121" s="7" t="s">
        <v>9258</v>
      </c>
      <c r="I1121" s="7" t="s">
        <v>9258</v>
      </c>
      <c r="J1121" s="7" t="s">
        <v>9258</v>
      </c>
      <c r="K1121" s="7" t="s">
        <v>9151</v>
      </c>
      <c r="L1121" s="7" t="s">
        <v>9151</v>
      </c>
      <c r="M1121" s="7" t="s">
        <v>9151</v>
      </c>
      <c r="N1121" s="7" t="s">
        <v>9151</v>
      </c>
      <c r="O1121" s="7" t="s">
        <v>9151</v>
      </c>
      <c r="P1121" s="7" t="s">
        <v>9151</v>
      </c>
      <c r="Q1121" s="7" t="s">
        <v>9151</v>
      </c>
      <c r="R1121" s="7" t="s">
        <v>9151</v>
      </c>
      <c r="S1121" s="7" t="s">
        <v>9151</v>
      </c>
      <c r="T1121" s="7" t="s">
        <v>9151</v>
      </c>
      <c r="U1121" s="7" t="s">
        <v>9151</v>
      </c>
      <c r="V1121" s="7" t="s">
        <v>9151</v>
      </c>
      <c r="W1121" s="7" t="s">
        <v>9151</v>
      </c>
      <c r="X1121" s="7" t="s">
        <v>9151</v>
      </c>
      <c r="Y1121" s="7" t="s">
        <v>9151</v>
      </c>
      <c r="Z1121" s="7" t="s">
        <v>9151</v>
      </c>
      <c r="AA1121" s="7">
        <v>1567254476</v>
      </c>
      <c r="AB1121" s="7">
        <v>74.27</v>
      </c>
      <c r="AC1121" s="7">
        <v>166.82</v>
      </c>
    </row>
    <row r="1122" spans="1:29" x14ac:dyDescent="0.25">
      <c r="A1122" s="7" t="s">
        <v>9151</v>
      </c>
      <c r="B1122" s="7" t="s">
        <v>9151</v>
      </c>
      <c r="C1122" s="7" t="s">
        <v>9151</v>
      </c>
      <c r="D1122" s="7" t="s">
        <v>9151</v>
      </c>
      <c r="E1122" s="7">
        <v>50.788157300000002</v>
      </c>
      <c r="F1122" s="7">
        <v>4.4180064999999997</v>
      </c>
      <c r="G1122" s="7" t="s">
        <v>9151</v>
      </c>
      <c r="H1122" s="7" t="s">
        <v>9258</v>
      </c>
      <c r="I1122" s="7" t="s">
        <v>9258</v>
      </c>
      <c r="J1122" s="7" t="s">
        <v>9258</v>
      </c>
      <c r="K1122" s="7" t="s">
        <v>9151</v>
      </c>
      <c r="L1122" s="7" t="s">
        <v>9151</v>
      </c>
      <c r="M1122" s="7" t="s">
        <v>9151</v>
      </c>
      <c r="N1122" s="7" t="s">
        <v>9151</v>
      </c>
      <c r="O1122" s="7" t="s">
        <v>9151</v>
      </c>
      <c r="P1122" s="7" t="s">
        <v>9151</v>
      </c>
      <c r="Q1122" s="7" t="s">
        <v>9151</v>
      </c>
      <c r="R1122" s="7" t="s">
        <v>9151</v>
      </c>
      <c r="S1122" s="7" t="s">
        <v>9151</v>
      </c>
      <c r="T1122" s="7" t="s">
        <v>9151</v>
      </c>
      <c r="U1122" s="7" t="s">
        <v>9151</v>
      </c>
      <c r="V1122" s="7" t="s">
        <v>9151</v>
      </c>
      <c r="W1122" s="7" t="s">
        <v>9151</v>
      </c>
      <c r="X1122" s="7" t="s">
        <v>9151</v>
      </c>
      <c r="Y1122" s="7" t="s">
        <v>9151</v>
      </c>
      <c r="Z1122" s="7" t="s">
        <v>9151</v>
      </c>
      <c r="AA1122" s="7">
        <v>1567254450</v>
      </c>
      <c r="AB1122" s="7">
        <v>74.27</v>
      </c>
      <c r="AC1122" s="7">
        <v>166.82</v>
      </c>
    </row>
    <row r="1123" spans="1:29" x14ac:dyDescent="0.25">
      <c r="A1123" s="7" t="s">
        <v>9151</v>
      </c>
      <c r="B1123" s="7" t="s">
        <v>9151</v>
      </c>
      <c r="C1123" s="7" t="s">
        <v>9151</v>
      </c>
      <c r="D1123" s="7" t="s">
        <v>9151</v>
      </c>
      <c r="E1123" s="7">
        <v>23.124092999999998</v>
      </c>
      <c r="F1123" s="7">
        <v>113.8589235</v>
      </c>
      <c r="G1123" s="7" t="s">
        <v>9151</v>
      </c>
      <c r="H1123" s="7" t="s">
        <v>9258</v>
      </c>
      <c r="I1123" s="7" t="s">
        <v>9258</v>
      </c>
      <c r="J1123" s="7" t="s">
        <v>9258</v>
      </c>
      <c r="K1123" s="7" t="s">
        <v>9151</v>
      </c>
      <c r="L1123" s="7" t="s">
        <v>9151</v>
      </c>
      <c r="M1123" s="7" t="s">
        <v>9151</v>
      </c>
      <c r="N1123" s="7" t="s">
        <v>9151</v>
      </c>
      <c r="O1123" s="7" t="s">
        <v>9151</v>
      </c>
      <c r="P1123" s="7" t="s">
        <v>9151</v>
      </c>
      <c r="Q1123" s="7" t="s">
        <v>9151</v>
      </c>
      <c r="R1123" s="7" t="s">
        <v>9151</v>
      </c>
      <c r="S1123" s="7" t="s">
        <v>9151</v>
      </c>
      <c r="T1123" s="7" t="s">
        <v>9151</v>
      </c>
      <c r="U1123" s="7" t="s">
        <v>9151</v>
      </c>
      <c r="V1123" s="7" t="s">
        <v>9151</v>
      </c>
      <c r="W1123" s="7" t="s">
        <v>9151</v>
      </c>
      <c r="X1123" s="7" t="s">
        <v>9151</v>
      </c>
      <c r="Y1123" s="7" t="s">
        <v>9151</v>
      </c>
      <c r="Z1123" s="7" t="s">
        <v>9151</v>
      </c>
      <c r="AA1123" s="7">
        <v>1567254470</v>
      </c>
      <c r="AB1123" s="7">
        <v>74.27</v>
      </c>
      <c r="AC1123" s="7">
        <v>166.82</v>
      </c>
    </row>
    <row r="1124" spans="1:29" x14ac:dyDescent="0.25">
      <c r="A1124" s="7" t="s">
        <v>9151</v>
      </c>
      <c r="B1124" s="7" t="s">
        <v>9151</v>
      </c>
      <c r="C1124" s="7" t="s">
        <v>9151</v>
      </c>
      <c r="D1124" s="7" t="s">
        <v>9151</v>
      </c>
      <c r="E1124" s="7">
        <v>-6.9253881000000002</v>
      </c>
      <c r="F1124" s="7">
        <v>107.71773020000001</v>
      </c>
      <c r="G1124" s="7" t="s">
        <v>9151</v>
      </c>
      <c r="H1124" s="7" t="s">
        <v>9258</v>
      </c>
      <c r="I1124" s="7" t="s">
        <v>9258</v>
      </c>
      <c r="J1124" s="7" t="s">
        <v>9258</v>
      </c>
      <c r="K1124" s="7" t="s">
        <v>9151</v>
      </c>
      <c r="L1124" s="7" t="s">
        <v>9151</v>
      </c>
      <c r="M1124" s="7" t="s">
        <v>9151</v>
      </c>
      <c r="N1124" s="7" t="s">
        <v>9151</v>
      </c>
      <c r="O1124" s="7" t="s">
        <v>9151</v>
      </c>
      <c r="P1124" s="7" t="s">
        <v>9151</v>
      </c>
      <c r="Q1124" s="7" t="s">
        <v>9151</v>
      </c>
      <c r="R1124" s="7" t="s">
        <v>9151</v>
      </c>
      <c r="S1124" s="7" t="s">
        <v>9151</v>
      </c>
      <c r="T1124" s="7" t="s">
        <v>9151</v>
      </c>
      <c r="U1124" s="7" t="s">
        <v>9151</v>
      </c>
      <c r="V1124" s="7" t="s">
        <v>9151</v>
      </c>
      <c r="W1124" s="7" t="s">
        <v>9151</v>
      </c>
      <c r="X1124" s="7" t="s">
        <v>9151</v>
      </c>
      <c r="Y1124" s="7" t="s">
        <v>9151</v>
      </c>
      <c r="Z1124" s="7" t="s">
        <v>9151</v>
      </c>
      <c r="AA1124" s="7">
        <v>1567254449</v>
      </c>
      <c r="AB1124" s="7">
        <v>74.27</v>
      </c>
      <c r="AC1124" s="7">
        <v>166.82</v>
      </c>
    </row>
    <row r="1125" spans="1:29" x14ac:dyDescent="0.25">
      <c r="A1125" s="7" t="s">
        <v>9151</v>
      </c>
      <c r="B1125" s="7" t="s">
        <v>9151</v>
      </c>
      <c r="C1125" s="7" t="s">
        <v>9151</v>
      </c>
      <c r="D1125" s="7" t="s">
        <v>9151</v>
      </c>
      <c r="E1125" s="7" t="s">
        <v>9258</v>
      </c>
      <c r="F1125" s="7" t="s">
        <v>9258</v>
      </c>
      <c r="G1125" s="7" t="s">
        <v>9258</v>
      </c>
      <c r="H1125" s="7">
        <v>46.6274254</v>
      </c>
      <c r="I1125" s="7">
        <v>31.194740800000002</v>
      </c>
      <c r="J1125" s="7" t="s">
        <v>9151</v>
      </c>
      <c r="K1125" s="7" t="s">
        <v>9151</v>
      </c>
      <c r="L1125" s="7" t="s">
        <v>9151</v>
      </c>
      <c r="M1125" s="7" t="s">
        <v>9151</v>
      </c>
      <c r="N1125" s="7" t="s">
        <v>9151</v>
      </c>
      <c r="O1125" s="7" t="s">
        <v>9151</v>
      </c>
      <c r="P1125" s="7" t="s">
        <v>9151</v>
      </c>
      <c r="Q1125" s="7" t="s">
        <v>9151</v>
      </c>
      <c r="R1125" s="7" t="s">
        <v>9151</v>
      </c>
      <c r="S1125" s="7" t="s">
        <v>9151</v>
      </c>
      <c r="T1125" s="7" t="s">
        <v>9151</v>
      </c>
      <c r="U1125" s="7" t="s">
        <v>9151</v>
      </c>
      <c r="V1125" s="7" t="s">
        <v>9151</v>
      </c>
      <c r="W1125" s="7" t="s">
        <v>9151</v>
      </c>
      <c r="X1125" s="7" t="s">
        <v>9151</v>
      </c>
      <c r="Y1125" s="7" t="s">
        <v>9151</v>
      </c>
      <c r="Z1125" s="7" t="s">
        <v>9151</v>
      </c>
      <c r="AA1125" s="7" t="s">
        <v>9258</v>
      </c>
      <c r="AB1125" s="7" t="s">
        <v>9258</v>
      </c>
      <c r="AC1125" s="7" t="s">
        <v>9258</v>
      </c>
    </row>
    <row r="1126" spans="1:29" x14ac:dyDescent="0.25">
      <c r="A1126" s="7" t="s">
        <v>9151</v>
      </c>
      <c r="B1126" s="7" t="s">
        <v>9151</v>
      </c>
      <c r="C1126" s="7" t="s">
        <v>9151</v>
      </c>
      <c r="D1126" s="7" t="s">
        <v>9151</v>
      </c>
      <c r="E1126" s="7" t="s">
        <v>9258</v>
      </c>
      <c r="F1126" s="7" t="s">
        <v>9258</v>
      </c>
      <c r="G1126" s="7" t="s">
        <v>9258</v>
      </c>
      <c r="H1126" s="7">
        <v>41.811979000000001</v>
      </c>
      <c r="I1126" s="7">
        <v>126.918087</v>
      </c>
      <c r="J1126" s="7" t="s">
        <v>9151</v>
      </c>
      <c r="K1126" s="7" t="s">
        <v>9151</v>
      </c>
      <c r="L1126" s="7" t="s">
        <v>9151</v>
      </c>
      <c r="M1126" s="7" t="s">
        <v>9151</v>
      </c>
      <c r="N1126" s="7" t="s">
        <v>9151</v>
      </c>
      <c r="O1126" s="7" t="s">
        <v>9151</v>
      </c>
      <c r="P1126" s="7" t="s">
        <v>9151</v>
      </c>
      <c r="Q1126" s="7" t="s">
        <v>9151</v>
      </c>
      <c r="R1126" s="7" t="s">
        <v>9151</v>
      </c>
      <c r="S1126" s="7" t="s">
        <v>9151</v>
      </c>
      <c r="T1126" s="7" t="s">
        <v>9151</v>
      </c>
      <c r="U1126" s="7" t="s">
        <v>9151</v>
      </c>
      <c r="V1126" s="7" t="s">
        <v>9151</v>
      </c>
      <c r="W1126" s="7" t="s">
        <v>9151</v>
      </c>
      <c r="X1126" s="7" t="s">
        <v>9151</v>
      </c>
      <c r="Y1126" s="7" t="s">
        <v>9151</v>
      </c>
      <c r="Z1126" s="7" t="s">
        <v>9151</v>
      </c>
      <c r="AA1126" s="7" t="s">
        <v>9258</v>
      </c>
      <c r="AB1126" s="7" t="s">
        <v>9258</v>
      </c>
      <c r="AC1126" s="7" t="s">
        <v>9258</v>
      </c>
    </row>
    <row r="1127" spans="1:29" x14ac:dyDescent="0.25">
      <c r="A1127" s="7" t="s">
        <v>9151</v>
      </c>
      <c r="B1127" s="7" t="s">
        <v>9151</v>
      </c>
      <c r="C1127" s="7" t="s">
        <v>9151</v>
      </c>
      <c r="D1127" s="7" t="s">
        <v>9151</v>
      </c>
      <c r="E1127" s="7" t="s">
        <v>9258</v>
      </c>
      <c r="F1127" s="7" t="s">
        <v>9258</v>
      </c>
      <c r="G1127" s="7" t="s">
        <v>9258</v>
      </c>
      <c r="H1127" s="7">
        <v>52.710750099999998</v>
      </c>
      <c r="I1127" s="7">
        <v>-8.5054897</v>
      </c>
      <c r="J1127" s="7" t="s">
        <v>9151</v>
      </c>
      <c r="K1127" s="7" t="s">
        <v>9151</v>
      </c>
      <c r="L1127" s="7" t="s">
        <v>9151</v>
      </c>
      <c r="M1127" s="7" t="s">
        <v>9151</v>
      </c>
      <c r="N1127" s="7" t="s">
        <v>9151</v>
      </c>
      <c r="O1127" s="7" t="s">
        <v>9151</v>
      </c>
      <c r="P1127" s="7" t="s">
        <v>9151</v>
      </c>
      <c r="Q1127" s="7" t="s">
        <v>9151</v>
      </c>
      <c r="R1127" s="7" t="s">
        <v>9151</v>
      </c>
      <c r="S1127" s="7" t="s">
        <v>9151</v>
      </c>
      <c r="T1127" s="7" t="s">
        <v>9151</v>
      </c>
      <c r="U1127" s="7" t="s">
        <v>9151</v>
      </c>
      <c r="V1127" s="7" t="s">
        <v>9151</v>
      </c>
      <c r="W1127" s="7" t="s">
        <v>9151</v>
      </c>
      <c r="X1127" s="7" t="s">
        <v>9151</v>
      </c>
      <c r="Y1127" s="7" t="s">
        <v>9151</v>
      </c>
      <c r="Z1127" s="7" t="s">
        <v>9151</v>
      </c>
      <c r="AA1127" s="7" t="s">
        <v>9258</v>
      </c>
      <c r="AB1127" s="7" t="s">
        <v>9258</v>
      </c>
      <c r="AC1127" s="7" t="s">
        <v>9258</v>
      </c>
    </row>
    <row r="1128" spans="1:29" x14ac:dyDescent="0.25">
      <c r="A1128" s="7" t="s">
        <v>9151</v>
      </c>
      <c r="B1128" s="7" t="s">
        <v>9151</v>
      </c>
      <c r="C1128" s="7" t="s">
        <v>9151</v>
      </c>
      <c r="D1128" s="7" t="s">
        <v>9151</v>
      </c>
      <c r="E1128" s="7" t="s">
        <v>9258</v>
      </c>
      <c r="F1128" s="7" t="s">
        <v>9258</v>
      </c>
      <c r="G1128" s="7" t="s">
        <v>9258</v>
      </c>
      <c r="H1128" s="7">
        <v>31.038781</v>
      </c>
      <c r="I1128" s="7">
        <v>114.5465571</v>
      </c>
      <c r="J1128" s="7" t="s">
        <v>9151</v>
      </c>
      <c r="K1128" s="7" t="s">
        <v>9151</v>
      </c>
      <c r="L1128" s="7" t="s">
        <v>9151</v>
      </c>
      <c r="M1128" s="7" t="s">
        <v>9151</v>
      </c>
      <c r="N1128" s="7" t="s">
        <v>9151</v>
      </c>
      <c r="O1128" s="7" t="s">
        <v>9151</v>
      </c>
      <c r="P1128" s="7" t="s">
        <v>9151</v>
      </c>
      <c r="Q1128" s="7" t="s">
        <v>9151</v>
      </c>
      <c r="R1128" s="7" t="s">
        <v>9151</v>
      </c>
      <c r="S1128" s="7" t="s">
        <v>9151</v>
      </c>
      <c r="T1128" s="7" t="s">
        <v>9151</v>
      </c>
      <c r="U1128" s="7" t="s">
        <v>9151</v>
      </c>
      <c r="V1128" s="7" t="s">
        <v>9151</v>
      </c>
      <c r="W1128" s="7" t="s">
        <v>9151</v>
      </c>
      <c r="X1128" s="7" t="s">
        <v>9151</v>
      </c>
      <c r="Y1128" s="7" t="s">
        <v>9151</v>
      </c>
      <c r="Z1128" s="7" t="s">
        <v>9151</v>
      </c>
      <c r="AA1128" s="7" t="s">
        <v>9258</v>
      </c>
      <c r="AB1128" s="7" t="s">
        <v>9258</v>
      </c>
      <c r="AC1128" s="7" t="s">
        <v>9258</v>
      </c>
    </row>
    <row r="1129" spans="1:29" x14ac:dyDescent="0.25">
      <c r="A1129" s="7" t="s">
        <v>9151</v>
      </c>
      <c r="B1129" s="7" t="s">
        <v>9151</v>
      </c>
      <c r="C1129" s="7" t="s">
        <v>9151</v>
      </c>
      <c r="D1129" s="7" t="s">
        <v>9151</v>
      </c>
      <c r="E1129" s="7" t="s">
        <v>9258</v>
      </c>
      <c r="F1129" s="7" t="s">
        <v>9258</v>
      </c>
      <c r="G1129" s="7" t="s">
        <v>9258</v>
      </c>
      <c r="H1129" s="7">
        <v>35.266205900000003</v>
      </c>
      <c r="I1129" s="7">
        <v>36.711897100000002</v>
      </c>
      <c r="J1129" s="7" t="s">
        <v>9151</v>
      </c>
      <c r="K1129" s="7" t="s">
        <v>9151</v>
      </c>
      <c r="L1129" s="7" t="s">
        <v>9151</v>
      </c>
      <c r="M1129" s="7" t="s">
        <v>9151</v>
      </c>
      <c r="N1129" s="7" t="s">
        <v>9151</v>
      </c>
      <c r="O1129" s="7" t="s">
        <v>9151</v>
      </c>
      <c r="P1129" s="7" t="s">
        <v>9151</v>
      </c>
      <c r="Q1129" s="7" t="s">
        <v>9151</v>
      </c>
      <c r="R1129" s="7" t="s">
        <v>9151</v>
      </c>
      <c r="S1129" s="7" t="s">
        <v>9151</v>
      </c>
      <c r="T1129" s="7" t="s">
        <v>9151</v>
      </c>
      <c r="U1129" s="7" t="s">
        <v>9151</v>
      </c>
      <c r="V1129" s="7" t="s">
        <v>9151</v>
      </c>
      <c r="W1129" s="7" t="s">
        <v>9151</v>
      </c>
      <c r="X1129" s="7" t="s">
        <v>9151</v>
      </c>
      <c r="Y1129" s="7" t="s">
        <v>9151</v>
      </c>
      <c r="Z1129" s="7" t="s">
        <v>9151</v>
      </c>
      <c r="AA1129" s="7" t="s">
        <v>9258</v>
      </c>
      <c r="AB1129" s="7" t="s">
        <v>9258</v>
      </c>
      <c r="AC1129" s="7" t="s">
        <v>9258</v>
      </c>
    </row>
    <row r="1130" spans="1:29" x14ac:dyDescent="0.25">
      <c r="A1130" s="7" t="s">
        <v>9151</v>
      </c>
      <c r="B1130" s="7" t="s">
        <v>9151</v>
      </c>
      <c r="C1130" s="7" t="s">
        <v>9151</v>
      </c>
      <c r="D1130" s="7" t="s">
        <v>9151</v>
      </c>
      <c r="E1130" s="7">
        <v>14.5671847</v>
      </c>
      <c r="F1130" s="7">
        <v>121.01688710000001</v>
      </c>
      <c r="G1130" s="7" t="s">
        <v>9151</v>
      </c>
      <c r="H1130" s="7" t="s">
        <v>9258</v>
      </c>
      <c r="I1130" s="7" t="s">
        <v>9258</v>
      </c>
      <c r="J1130" s="7" t="s">
        <v>9258</v>
      </c>
      <c r="K1130" s="7" t="s">
        <v>9151</v>
      </c>
      <c r="L1130" s="7" t="s">
        <v>9151</v>
      </c>
      <c r="M1130" s="7" t="s">
        <v>9151</v>
      </c>
      <c r="N1130" s="7" t="s">
        <v>9151</v>
      </c>
      <c r="O1130" s="7" t="s">
        <v>9151</v>
      </c>
      <c r="P1130" s="7" t="s">
        <v>9151</v>
      </c>
      <c r="Q1130" s="7" t="s">
        <v>9151</v>
      </c>
      <c r="R1130" s="7" t="s">
        <v>9151</v>
      </c>
      <c r="S1130" s="7" t="s">
        <v>9151</v>
      </c>
      <c r="T1130" s="7" t="s">
        <v>9151</v>
      </c>
      <c r="U1130" s="7" t="s">
        <v>9151</v>
      </c>
      <c r="V1130" s="7" t="s">
        <v>9151</v>
      </c>
      <c r="W1130" s="7" t="s">
        <v>9151</v>
      </c>
      <c r="X1130" s="7" t="s">
        <v>9151</v>
      </c>
      <c r="Y1130" s="7" t="s">
        <v>9151</v>
      </c>
      <c r="Z1130" s="7" t="s">
        <v>9151</v>
      </c>
      <c r="AA1130" s="7">
        <v>1545677070</v>
      </c>
      <c r="AB1130" s="7">
        <v>52.23</v>
      </c>
      <c r="AC1130" s="7">
        <v>135.13</v>
      </c>
    </row>
    <row r="1131" spans="1:29" x14ac:dyDescent="0.25">
      <c r="A1131" s="7" t="s">
        <v>9151</v>
      </c>
      <c r="B1131" s="7" t="s">
        <v>9151</v>
      </c>
      <c r="C1131" s="7" t="s">
        <v>9151</v>
      </c>
      <c r="D1131" s="7" t="s">
        <v>9151</v>
      </c>
      <c r="E1131" s="7">
        <v>26.303854000000001</v>
      </c>
      <c r="F1131" s="7">
        <v>107.682455</v>
      </c>
      <c r="G1131" s="7" t="s">
        <v>9151</v>
      </c>
      <c r="H1131" s="7" t="s">
        <v>9258</v>
      </c>
      <c r="I1131" s="7" t="s">
        <v>9258</v>
      </c>
      <c r="J1131" s="7" t="s">
        <v>9258</v>
      </c>
      <c r="K1131" s="7" t="s">
        <v>9151</v>
      </c>
      <c r="L1131" s="7" t="s">
        <v>9151</v>
      </c>
      <c r="M1131" s="7" t="s">
        <v>9151</v>
      </c>
      <c r="N1131" s="7" t="s">
        <v>9151</v>
      </c>
      <c r="O1131" s="7" t="s">
        <v>9151</v>
      </c>
      <c r="P1131" s="7" t="s">
        <v>9151</v>
      </c>
      <c r="Q1131" s="7" t="s">
        <v>9151</v>
      </c>
      <c r="R1131" s="7" t="s">
        <v>9151</v>
      </c>
      <c r="S1131" s="7" t="s">
        <v>9151</v>
      </c>
      <c r="T1131" s="7" t="s">
        <v>9151</v>
      </c>
      <c r="U1131" s="7" t="s">
        <v>9151</v>
      </c>
      <c r="V1131" s="7" t="s">
        <v>9151</v>
      </c>
      <c r="W1131" s="7" t="s">
        <v>9151</v>
      </c>
      <c r="X1131" s="7" t="s">
        <v>9151</v>
      </c>
      <c r="Y1131" s="7" t="s">
        <v>9151</v>
      </c>
      <c r="Z1131" s="7" t="s">
        <v>9151</v>
      </c>
      <c r="AA1131" s="7">
        <v>1545677088</v>
      </c>
      <c r="AB1131" s="7">
        <v>52.23</v>
      </c>
      <c r="AC1131" s="7">
        <v>135.13</v>
      </c>
    </row>
    <row r="1132" spans="1:29" x14ac:dyDescent="0.25">
      <c r="A1132" s="7" t="s">
        <v>9151</v>
      </c>
      <c r="B1132" s="7" t="s">
        <v>9151</v>
      </c>
      <c r="C1132" s="7" t="s">
        <v>9151</v>
      </c>
      <c r="D1132" s="7" t="s">
        <v>9151</v>
      </c>
      <c r="E1132" s="7">
        <v>27.097003399999998</v>
      </c>
      <c r="F1132" s="7">
        <v>89.873898699999998</v>
      </c>
      <c r="G1132" s="7" t="s">
        <v>9151</v>
      </c>
      <c r="H1132" s="7" t="s">
        <v>9258</v>
      </c>
      <c r="I1132" s="7" t="s">
        <v>9258</v>
      </c>
      <c r="J1132" s="7" t="s">
        <v>9258</v>
      </c>
      <c r="K1132" s="7" t="s">
        <v>9151</v>
      </c>
      <c r="L1132" s="7" t="s">
        <v>9151</v>
      </c>
      <c r="M1132" s="7" t="s">
        <v>9151</v>
      </c>
      <c r="N1132" s="7" t="s">
        <v>9151</v>
      </c>
      <c r="O1132" s="7" t="s">
        <v>9151</v>
      </c>
      <c r="P1132" s="7" t="s">
        <v>9151</v>
      </c>
      <c r="Q1132" s="7" t="s">
        <v>9151</v>
      </c>
      <c r="R1132" s="7" t="s">
        <v>9151</v>
      </c>
      <c r="S1132" s="7" t="s">
        <v>9151</v>
      </c>
      <c r="T1132" s="7" t="s">
        <v>9151</v>
      </c>
      <c r="U1132" s="7" t="s">
        <v>9151</v>
      </c>
      <c r="V1132" s="7" t="s">
        <v>9151</v>
      </c>
      <c r="W1132" s="7" t="s">
        <v>9151</v>
      </c>
      <c r="X1132" s="7" t="s">
        <v>9151</v>
      </c>
      <c r="Y1132" s="7" t="s">
        <v>9151</v>
      </c>
      <c r="Z1132" s="7" t="s">
        <v>9151</v>
      </c>
      <c r="AA1132" s="7">
        <v>1545677074</v>
      </c>
      <c r="AB1132" s="7">
        <v>52.23</v>
      </c>
      <c r="AC1132" s="7">
        <v>135.13</v>
      </c>
    </row>
    <row r="1133" spans="1:29" x14ac:dyDescent="0.25">
      <c r="A1133" s="7" t="s">
        <v>9151</v>
      </c>
      <c r="B1133" s="7" t="s">
        <v>9151</v>
      </c>
      <c r="C1133" s="7" t="s">
        <v>9151</v>
      </c>
      <c r="D1133" s="7" t="s">
        <v>9151</v>
      </c>
      <c r="E1133" s="7">
        <v>32.457509000000002</v>
      </c>
      <c r="F1133" s="7">
        <v>35.227727000000002</v>
      </c>
      <c r="G1133" s="7" t="s">
        <v>9151</v>
      </c>
      <c r="H1133" s="7" t="s">
        <v>9258</v>
      </c>
      <c r="I1133" s="7" t="s">
        <v>9258</v>
      </c>
      <c r="J1133" s="7" t="s">
        <v>9258</v>
      </c>
      <c r="K1133" s="7" t="s">
        <v>9151</v>
      </c>
      <c r="L1133" s="7" t="s">
        <v>9151</v>
      </c>
      <c r="M1133" s="7" t="s">
        <v>9151</v>
      </c>
      <c r="N1133" s="7" t="s">
        <v>9151</v>
      </c>
      <c r="O1133" s="7" t="s">
        <v>9151</v>
      </c>
      <c r="P1133" s="7" t="s">
        <v>9151</v>
      </c>
      <c r="Q1133" s="7" t="s">
        <v>9151</v>
      </c>
      <c r="R1133" s="7" t="s">
        <v>9151</v>
      </c>
      <c r="S1133" s="7" t="s">
        <v>9151</v>
      </c>
      <c r="T1133" s="7" t="s">
        <v>9151</v>
      </c>
      <c r="U1133" s="7" t="s">
        <v>9151</v>
      </c>
      <c r="V1133" s="7" t="s">
        <v>9151</v>
      </c>
      <c r="W1133" s="7" t="s">
        <v>9151</v>
      </c>
      <c r="X1133" s="7" t="s">
        <v>9151</v>
      </c>
      <c r="Y1133" s="7" t="s">
        <v>9151</v>
      </c>
      <c r="Z1133" s="7" t="s">
        <v>9151</v>
      </c>
      <c r="AA1133" s="7">
        <v>1545677092</v>
      </c>
      <c r="AB1133" s="7">
        <v>52.23</v>
      </c>
      <c r="AC1133" s="7">
        <v>135.13</v>
      </c>
    </row>
    <row r="1134" spans="1:29" x14ac:dyDescent="0.25">
      <c r="A1134" s="7" t="s">
        <v>9151</v>
      </c>
      <c r="B1134" s="7" t="s">
        <v>9151</v>
      </c>
      <c r="C1134" s="7" t="s">
        <v>9151</v>
      </c>
      <c r="D1134" s="7" t="s">
        <v>9151</v>
      </c>
      <c r="E1134" s="7">
        <v>3.5951955999999998</v>
      </c>
      <c r="F1134" s="7">
        <v>98.672222700000006</v>
      </c>
      <c r="G1134" s="7" t="s">
        <v>9151</v>
      </c>
      <c r="H1134" s="7" t="s">
        <v>9258</v>
      </c>
      <c r="I1134" s="7" t="s">
        <v>9258</v>
      </c>
      <c r="J1134" s="7" t="s">
        <v>9258</v>
      </c>
      <c r="K1134" s="7" t="s">
        <v>9151</v>
      </c>
      <c r="L1134" s="7" t="s">
        <v>9151</v>
      </c>
      <c r="M1134" s="7" t="s">
        <v>9151</v>
      </c>
      <c r="N1134" s="7" t="s">
        <v>9151</v>
      </c>
      <c r="O1134" s="7" t="s">
        <v>9151</v>
      </c>
      <c r="P1134" s="7" t="s">
        <v>9151</v>
      </c>
      <c r="Q1134" s="7" t="s">
        <v>9151</v>
      </c>
      <c r="R1134" s="7" t="s">
        <v>9151</v>
      </c>
      <c r="S1134" s="7" t="s">
        <v>9151</v>
      </c>
      <c r="T1134" s="7" t="s">
        <v>9151</v>
      </c>
      <c r="U1134" s="7" t="s">
        <v>9151</v>
      </c>
      <c r="V1134" s="7" t="s">
        <v>9151</v>
      </c>
      <c r="W1134" s="7" t="s">
        <v>9151</v>
      </c>
      <c r="X1134" s="7" t="s">
        <v>9151</v>
      </c>
      <c r="Y1134" s="7" t="s">
        <v>9151</v>
      </c>
      <c r="Z1134" s="7" t="s">
        <v>9151</v>
      </c>
      <c r="AA1134" s="7">
        <v>1545677105</v>
      </c>
      <c r="AB1134" s="7">
        <v>52.23</v>
      </c>
      <c r="AC1134" s="7">
        <v>135.13</v>
      </c>
    </row>
    <row r="1135" spans="1:29" x14ac:dyDescent="0.25">
      <c r="A1135" s="7" t="s">
        <v>9151</v>
      </c>
      <c r="B1135" s="7" t="s">
        <v>9151</v>
      </c>
      <c r="C1135" s="7" t="s">
        <v>9151</v>
      </c>
      <c r="D1135" s="7" t="s">
        <v>9151</v>
      </c>
      <c r="E1135" s="7" t="s">
        <v>9258</v>
      </c>
      <c r="F1135" s="7" t="s">
        <v>9258</v>
      </c>
      <c r="G1135" s="7" t="s">
        <v>9258</v>
      </c>
      <c r="H1135" s="7">
        <v>48.368829699999999</v>
      </c>
      <c r="I1135" s="7">
        <v>14.431014899999999</v>
      </c>
      <c r="J1135" s="7" t="s">
        <v>9151</v>
      </c>
      <c r="K1135" s="7" t="s">
        <v>9151</v>
      </c>
      <c r="L1135" s="7" t="s">
        <v>9151</v>
      </c>
      <c r="M1135" s="7" t="s">
        <v>9151</v>
      </c>
      <c r="N1135" s="7" t="s">
        <v>9151</v>
      </c>
      <c r="O1135" s="7" t="s">
        <v>9151</v>
      </c>
      <c r="P1135" s="7" t="s">
        <v>9151</v>
      </c>
      <c r="Q1135" s="7" t="s">
        <v>9151</v>
      </c>
      <c r="R1135" s="7" t="s">
        <v>9151</v>
      </c>
      <c r="S1135" s="7" t="s">
        <v>9151</v>
      </c>
      <c r="T1135" s="7" t="s">
        <v>9151</v>
      </c>
      <c r="U1135" s="7" t="s">
        <v>9151</v>
      </c>
      <c r="V1135" s="7" t="s">
        <v>9151</v>
      </c>
      <c r="W1135" s="7" t="s">
        <v>9151</v>
      </c>
      <c r="X1135" s="7" t="s">
        <v>9151</v>
      </c>
      <c r="Y1135" s="7" t="s">
        <v>9151</v>
      </c>
      <c r="Z1135" s="7" t="s">
        <v>9151</v>
      </c>
      <c r="AA1135" s="7" t="s">
        <v>9258</v>
      </c>
      <c r="AB1135" s="7" t="s">
        <v>9258</v>
      </c>
      <c r="AC1135" s="7" t="s">
        <v>9258</v>
      </c>
    </row>
    <row r="1136" spans="1:29" x14ac:dyDescent="0.25">
      <c r="A1136" s="7" t="s">
        <v>9151</v>
      </c>
      <c r="B1136" s="7" t="s">
        <v>9151</v>
      </c>
      <c r="C1136" s="7" t="s">
        <v>9151</v>
      </c>
      <c r="D1136" s="7" t="s">
        <v>9151</v>
      </c>
      <c r="E1136" s="7" t="s">
        <v>9258</v>
      </c>
      <c r="F1136" s="7" t="s">
        <v>9258</v>
      </c>
      <c r="G1136" s="7" t="s">
        <v>9258</v>
      </c>
      <c r="H1136" s="7">
        <v>-3.1190275000000001</v>
      </c>
      <c r="I1136" s="7">
        <v>-60.0217314</v>
      </c>
      <c r="J1136" s="7" t="s">
        <v>9151</v>
      </c>
      <c r="K1136" s="7" t="s">
        <v>9151</v>
      </c>
      <c r="L1136" s="7" t="s">
        <v>9151</v>
      </c>
      <c r="M1136" s="7" t="s">
        <v>9151</v>
      </c>
      <c r="N1136" s="7" t="s">
        <v>9151</v>
      </c>
      <c r="O1136" s="7" t="s">
        <v>9151</v>
      </c>
      <c r="P1136" s="7" t="s">
        <v>9151</v>
      </c>
      <c r="Q1136" s="7" t="s">
        <v>9151</v>
      </c>
      <c r="R1136" s="7" t="s">
        <v>9151</v>
      </c>
      <c r="S1136" s="7" t="s">
        <v>9151</v>
      </c>
      <c r="T1136" s="7" t="s">
        <v>9151</v>
      </c>
      <c r="U1136" s="7" t="s">
        <v>9151</v>
      </c>
      <c r="V1136" s="7" t="s">
        <v>9151</v>
      </c>
      <c r="W1136" s="7" t="s">
        <v>9151</v>
      </c>
      <c r="X1136" s="7" t="s">
        <v>9151</v>
      </c>
      <c r="Y1136" s="7" t="s">
        <v>9151</v>
      </c>
      <c r="Z1136" s="7" t="s">
        <v>9151</v>
      </c>
      <c r="AA1136" s="7" t="s">
        <v>9258</v>
      </c>
      <c r="AB1136" s="7" t="s">
        <v>9258</v>
      </c>
      <c r="AC1136" s="7" t="s">
        <v>9258</v>
      </c>
    </row>
    <row r="1137" spans="1:29" x14ac:dyDescent="0.25">
      <c r="A1137" s="7" t="s">
        <v>9151</v>
      </c>
      <c r="B1137" s="7" t="s">
        <v>9151</v>
      </c>
      <c r="C1137" s="7" t="s">
        <v>9151</v>
      </c>
      <c r="D1137" s="7" t="s">
        <v>9151</v>
      </c>
      <c r="E1137" s="7">
        <v>12.3363017</v>
      </c>
      <c r="F1137" s="7">
        <v>121.0749225</v>
      </c>
      <c r="G1137" s="7" t="s">
        <v>9151</v>
      </c>
      <c r="H1137" s="7" t="s">
        <v>9258</v>
      </c>
      <c r="I1137" s="7" t="s">
        <v>9258</v>
      </c>
      <c r="J1137" s="7" t="s">
        <v>9258</v>
      </c>
      <c r="K1137" s="7" t="s">
        <v>9151</v>
      </c>
      <c r="L1137" s="7" t="s">
        <v>9151</v>
      </c>
      <c r="M1137" s="7" t="s">
        <v>9151</v>
      </c>
      <c r="N1137" s="7" t="s">
        <v>9151</v>
      </c>
      <c r="O1137" s="7" t="s">
        <v>9151</v>
      </c>
      <c r="P1137" s="7" t="s">
        <v>9151</v>
      </c>
      <c r="Q1137" s="7" t="s">
        <v>9151</v>
      </c>
      <c r="R1137" s="7" t="s">
        <v>9151</v>
      </c>
      <c r="S1137" s="7" t="s">
        <v>9151</v>
      </c>
      <c r="T1137" s="7" t="s">
        <v>9151</v>
      </c>
      <c r="U1137" s="7" t="s">
        <v>9151</v>
      </c>
      <c r="V1137" s="7" t="s">
        <v>9151</v>
      </c>
      <c r="W1137" s="7" t="s">
        <v>9151</v>
      </c>
      <c r="X1137" s="7" t="s">
        <v>9151</v>
      </c>
      <c r="Y1137" s="7" t="s">
        <v>9151</v>
      </c>
      <c r="Z1137" s="7" t="s">
        <v>9151</v>
      </c>
      <c r="AA1137" s="7">
        <v>1553712136</v>
      </c>
      <c r="AB1137" s="7">
        <v>113.06</v>
      </c>
      <c r="AC1137" s="7">
        <v>191.12</v>
      </c>
    </row>
    <row r="1138" spans="1:29" x14ac:dyDescent="0.25">
      <c r="A1138" s="7" t="s">
        <v>9151</v>
      </c>
      <c r="B1138" s="7" t="s">
        <v>9151</v>
      </c>
      <c r="C1138" s="7" t="s">
        <v>9151</v>
      </c>
      <c r="D1138" s="7" t="s">
        <v>9151</v>
      </c>
      <c r="E1138" s="7">
        <v>35.393990799999997</v>
      </c>
      <c r="F1138" s="7">
        <v>109.18800469999999</v>
      </c>
      <c r="G1138" s="7" t="s">
        <v>9151</v>
      </c>
      <c r="H1138" s="7" t="s">
        <v>9258</v>
      </c>
      <c r="I1138" s="7" t="s">
        <v>9258</v>
      </c>
      <c r="J1138" s="7" t="s">
        <v>9258</v>
      </c>
      <c r="K1138" s="7" t="s">
        <v>9151</v>
      </c>
      <c r="L1138" s="7" t="s">
        <v>9151</v>
      </c>
      <c r="M1138" s="7" t="s">
        <v>9151</v>
      </c>
      <c r="N1138" s="7" t="s">
        <v>9151</v>
      </c>
      <c r="O1138" s="7" t="s">
        <v>9151</v>
      </c>
      <c r="P1138" s="7" t="s">
        <v>9151</v>
      </c>
      <c r="Q1138" s="7" t="s">
        <v>9151</v>
      </c>
      <c r="R1138" s="7" t="s">
        <v>9151</v>
      </c>
      <c r="S1138" s="7" t="s">
        <v>9151</v>
      </c>
      <c r="T1138" s="7" t="s">
        <v>9151</v>
      </c>
      <c r="U1138" s="7" t="s">
        <v>9151</v>
      </c>
      <c r="V1138" s="7" t="s">
        <v>9151</v>
      </c>
      <c r="W1138" s="7" t="s">
        <v>9151</v>
      </c>
      <c r="X1138" s="7" t="s">
        <v>9151</v>
      </c>
      <c r="Y1138" s="7" t="s">
        <v>9151</v>
      </c>
      <c r="Z1138" s="7" t="s">
        <v>9151</v>
      </c>
      <c r="AA1138" s="7">
        <v>1553712126</v>
      </c>
      <c r="AB1138" s="7">
        <v>113.06</v>
      </c>
      <c r="AC1138" s="7">
        <v>191.12</v>
      </c>
    </row>
    <row r="1139" spans="1:29" x14ac:dyDescent="0.25">
      <c r="A1139" s="7" t="s">
        <v>9151</v>
      </c>
      <c r="B1139" s="7" t="s">
        <v>9151</v>
      </c>
      <c r="C1139" s="7" t="s">
        <v>9151</v>
      </c>
      <c r="D1139" s="7" t="s">
        <v>9151</v>
      </c>
      <c r="E1139" s="7" t="s">
        <v>9258</v>
      </c>
      <c r="F1139" s="7" t="s">
        <v>9258</v>
      </c>
      <c r="G1139" s="7" t="s">
        <v>9258</v>
      </c>
      <c r="H1139" s="7">
        <v>41.346514999999997</v>
      </c>
      <c r="I1139" s="7">
        <v>-7.9424570000000001</v>
      </c>
      <c r="J1139" s="7" t="s">
        <v>9151</v>
      </c>
      <c r="K1139" s="7" t="s">
        <v>9151</v>
      </c>
      <c r="L1139" s="7" t="s">
        <v>9151</v>
      </c>
      <c r="M1139" s="7" t="s">
        <v>9151</v>
      </c>
      <c r="N1139" s="7" t="s">
        <v>9151</v>
      </c>
      <c r="O1139" s="7" t="s">
        <v>9151</v>
      </c>
      <c r="P1139" s="7" t="s">
        <v>9151</v>
      </c>
      <c r="Q1139" s="7" t="s">
        <v>9151</v>
      </c>
      <c r="R1139" s="7" t="s">
        <v>9151</v>
      </c>
      <c r="S1139" s="7" t="s">
        <v>9151</v>
      </c>
      <c r="T1139" s="7" t="s">
        <v>9151</v>
      </c>
      <c r="U1139" s="7" t="s">
        <v>9151</v>
      </c>
      <c r="V1139" s="7" t="s">
        <v>9151</v>
      </c>
      <c r="W1139" s="7" t="s">
        <v>9151</v>
      </c>
      <c r="X1139" s="7" t="s">
        <v>9151</v>
      </c>
      <c r="Y1139" s="7" t="s">
        <v>9151</v>
      </c>
      <c r="Z1139" s="7" t="s">
        <v>9151</v>
      </c>
      <c r="AA1139" s="7" t="s">
        <v>9258</v>
      </c>
      <c r="AB1139" s="7" t="s">
        <v>9258</v>
      </c>
      <c r="AC1139" s="7" t="s">
        <v>9258</v>
      </c>
    </row>
    <row r="1140" spans="1:29" x14ac:dyDescent="0.25">
      <c r="A1140" s="7" t="s">
        <v>9151</v>
      </c>
      <c r="B1140" s="7" t="s">
        <v>9151</v>
      </c>
      <c r="C1140" s="7" t="s">
        <v>9151</v>
      </c>
      <c r="D1140" s="7" t="s">
        <v>9151</v>
      </c>
      <c r="E1140" s="7" t="s">
        <v>9258</v>
      </c>
      <c r="F1140" s="7" t="s">
        <v>9258</v>
      </c>
      <c r="G1140" s="7" t="s">
        <v>9258</v>
      </c>
      <c r="H1140" s="7">
        <v>22.545902000000002</v>
      </c>
      <c r="I1140" s="7">
        <v>114.089617</v>
      </c>
      <c r="J1140" s="7" t="s">
        <v>9151</v>
      </c>
      <c r="K1140" s="7" t="s">
        <v>9151</v>
      </c>
      <c r="L1140" s="7" t="s">
        <v>9151</v>
      </c>
      <c r="M1140" s="7" t="s">
        <v>9151</v>
      </c>
      <c r="N1140" s="7" t="s">
        <v>9151</v>
      </c>
      <c r="O1140" s="7" t="s">
        <v>9151</v>
      </c>
      <c r="P1140" s="7" t="s">
        <v>9151</v>
      </c>
      <c r="Q1140" s="7" t="s">
        <v>9151</v>
      </c>
      <c r="R1140" s="7" t="s">
        <v>9151</v>
      </c>
      <c r="S1140" s="7" t="s">
        <v>9151</v>
      </c>
      <c r="T1140" s="7" t="s">
        <v>9151</v>
      </c>
      <c r="U1140" s="7" t="s">
        <v>9151</v>
      </c>
      <c r="V1140" s="7" t="s">
        <v>9151</v>
      </c>
      <c r="W1140" s="7" t="s">
        <v>9151</v>
      </c>
      <c r="X1140" s="7" t="s">
        <v>9151</v>
      </c>
      <c r="Y1140" s="7" t="s">
        <v>9151</v>
      </c>
      <c r="Z1140" s="7" t="s">
        <v>9151</v>
      </c>
      <c r="AA1140" s="7" t="s">
        <v>9258</v>
      </c>
      <c r="AB1140" s="7" t="s">
        <v>9258</v>
      </c>
      <c r="AC1140" s="7" t="s">
        <v>9258</v>
      </c>
    </row>
    <row r="1141" spans="1:29" x14ac:dyDescent="0.25">
      <c r="A1141" s="7" t="s">
        <v>9151</v>
      </c>
      <c r="B1141" s="7" t="s">
        <v>9151</v>
      </c>
      <c r="C1141" s="7" t="s">
        <v>9151</v>
      </c>
      <c r="D1141" s="7" t="s">
        <v>9151</v>
      </c>
      <c r="E1141" s="7" t="s">
        <v>9258</v>
      </c>
      <c r="F1141" s="7" t="s">
        <v>9258</v>
      </c>
      <c r="G1141" s="7" t="s">
        <v>9258</v>
      </c>
      <c r="H1141" s="7">
        <v>45.529163699999998</v>
      </c>
      <c r="I1141" s="7">
        <v>14.698420499999999</v>
      </c>
      <c r="J1141" s="7" t="s">
        <v>9151</v>
      </c>
      <c r="K1141" s="7" t="s">
        <v>9151</v>
      </c>
      <c r="L1141" s="7" t="s">
        <v>9151</v>
      </c>
      <c r="M1141" s="7" t="s">
        <v>9151</v>
      </c>
      <c r="N1141" s="7" t="s">
        <v>9151</v>
      </c>
      <c r="O1141" s="7" t="s">
        <v>9151</v>
      </c>
      <c r="P1141" s="7" t="s">
        <v>9151</v>
      </c>
      <c r="Q1141" s="7" t="s">
        <v>9151</v>
      </c>
      <c r="R1141" s="7" t="s">
        <v>9151</v>
      </c>
      <c r="S1141" s="7" t="s">
        <v>9151</v>
      </c>
      <c r="T1141" s="7" t="s">
        <v>9151</v>
      </c>
      <c r="U1141" s="7" t="s">
        <v>9151</v>
      </c>
      <c r="V1141" s="7" t="s">
        <v>9151</v>
      </c>
      <c r="W1141" s="7" t="s">
        <v>9151</v>
      </c>
      <c r="X1141" s="7" t="s">
        <v>9151</v>
      </c>
      <c r="Y1141" s="7" t="s">
        <v>9151</v>
      </c>
      <c r="Z1141" s="7" t="s">
        <v>9151</v>
      </c>
      <c r="AA1141" s="7" t="s">
        <v>9258</v>
      </c>
      <c r="AB1141" s="7" t="s">
        <v>9258</v>
      </c>
      <c r="AC1141" s="7" t="s">
        <v>9258</v>
      </c>
    </row>
    <row r="1142" spans="1:29" x14ac:dyDescent="0.25">
      <c r="A1142" s="7" t="s">
        <v>9151</v>
      </c>
      <c r="B1142" s="7" t="s">
        <v>9151</v>
      </c>
      <c r="C1142" s="7" t="s">
        <v>9151</v>
      </c>
      <c r="D1142" s="7" t="s">
        <v>9151</v>
      </c>
      <c r="E1142" s="7">
        <v>48.116444700000002</v>
      </c>
      <c r="F1142" s="7">
        <v>-1.7128603</v>
      </c>
      <c r="G1142" s="7" t="s">
        <v>9151</v>
      </c>
      <c r="H1142" s="7" t="s">
        <v>9258</v>
      </c>
      <c r="I1142" s="7" t="s">
        <v>9258</v>
      </c>
      <c r="J1142" s="7" t="s">
        <v>9258</v>
      </c>
      <c r="K1142" s="7" t="s">
        <v>9151</v>
      </c>
      <c r="L1142" s="7" t="s">
        <v>9151</v>
      </c>
      <c r="M1142" s="7" t="s">
        <v>9151</v>
      </c>
      <c r="N1142" s="7" t="s">
        <v>9151</v>
      </c>
      <c r="O1142" s="7" t="s">
        <v>9151</v>
      </c>
      <c r="P1142" s="7" t="s">
        <v>9151</v>
      </c>
      <c r="Q1142" s="7" t="s">
        <v>9151</v>
      </c>
      <c r="R1142" s="7" t="s">
        <v>9151</v>
      </c>
      <c r="S1142" s="7" t="s">
        <v>9151</v>
      </c>
      <c r="T1142" s="7" t="s">
        <v>9151</v>
      </c>
      <c r="U1142" s="7" t="s">
        <v>9151</v>
      </c>
      <c r="V1142" s="7" t="s">
        <v>9151</v>
      </c>
      <c r="W1142" s="7" t="s">
        <v>9151</v>
      </c>
      <c r="X1142" s="7" t="s">
        <v>9151</v>
      </c>
      <c r="Y1142" s="7" t="s">
        <v>9151</v>
      </c>
      <c r="Z1142" s="7" t="s">
        <v>9151</v>
      </c>
      <c r="AA1142" s="7">
        <v>1568410014</v>
      </c>
      <c r="AB1142" s="7">
        <v>151.52000000000001</v>
      </c>
      <c r="AC1142" s="7">
        <v>89</v>
      </c>
    </row>
    <row r="1143" spans="1:29" x14ac:dyDescent="0.25">
      <c r="A1143" s="7" t="s">
        <v>9151</v>
      </c>
      <c r="B1143" s="7" t="s">
        <v>9151</v>
      </c>
      <c r="C1143" s="7" t="s">
        <v>9151</v>
      </c>
      <c r="D1143" s="7" t="s">
        <v>9151</v>
      </c>
      <c r="E1143" s="7">
        <v>53.362104700000003</v>
      </c>
      <c r="F1143" s="7">
        <v>58.968209100000003</v>
      </c>
      <c r="G1143" s="7" t="s">
        <v>9151</v>
      </c>
      <c r="H1143" s="7" t="s">
        <v>9258</v>
      </c>
      <c r="I1143" s="7" t="s">
        <v>9258</v>
      </c>
      <c r="J1143" s="7" t="s">
        <v>9258</v>
      </c>
      <c r="K1143" s="7" t="s">
        <v>9151</v>
      </c>
      <c r="L1143" s="7" t="s">
        <v>9151</v>
      </c>
      <c r="M1143" s="7" t="s">
        <v>9151</v>
      </c>
      <c r="N1143" s="7" t="s">
        <v>9151</v>
      </c>
      <c r="O1143" s="7" t="s">
        <v>9151</v>
      </c>
      <c r="P1143" s="7" t="s">
        <v>9151</v>
      </c>
      <c r="Q1143" s="7" t="s">
        <v>9151</v>
      </c>
      <c r="R1143" s="7" t="s">
        <v>9151</v>
      </c>
      <c r="S1143" s="7" t="s">
        <v>9151</v>
      </c>
      <c r="T1143" s="7" t="s">
        <v>9151</v>
      </c>
      <c r="U1143" s="7" t="s">
        <v>9151</v>
      </c>
      <c r="V1143" s="7" t="s">
        <v>9151</v>
      </c>
      <c r="W1143" s="7" t="s">
        <v>9151</v>
      </c>
      <c r="X1143" s="7" t="s">
        <v>9151</v>
      </c>
      <c r="Y1143" s="7" t="s">
        <v>9151</v>
      </c>
      <c r="Z1143" s="7" t="s">
        <v>9151</v>
      </c>
      <c r="AA1143" s="7">
        <v>1568410040</v>
      </c>
      <c r="AB1143" s="7">
        <v>151.52000000000001</v>
      </c>
      <c r="AC1143" s="7">
        <v>89</v>
      </c>
    </row>
    <row r="1144" spans="1:29" x14ac:dyDescent="0.25">
      <c r="A1144" s="7" t="s">
        <v>9151</v>
      </c>
      <c r="B1144" s="7" t="s">
        <v>9151</v>
      </c>
      <c r="C1144" s="7" t="s">
        <v>9151</v>
      </c>
      <c r="D1144" s="7" t="s">
        <v>9151</v>
      </c>
      <c r="E1144" s="7">
        <v>9.4292297000000005</v>
      </c>
      <c r="F1144" s="7">
        <v>-64.467420300000001</v>
      </c>
      <c r="G1144" s="7" t="s">
        <v>9151</v>
      </c>
      <c r="H1144" s="7" t="s">
        <v>9258</v>
      </c>
      <c r="I1144" s="7" t="s">
        <v>9258</v>
      </c>
      <c r="J1144" s="7" t="s">
        <v>9258</v>
      </c>
      <c r="K1144" s="7" t="s">
        <v>9151</v>
      </c>
      <c r="L1144" s="7" t="s">
        <v>9151</v>
      </c>
      <c r="M1144" s="7" t="s">
        <v>9151</v>
      </c>
      <c r="N1144" s="7" t="s">
        <v>9151</v>
      </c>
      <c r="O1144" s="7" t="s">
        <v>9151</v>
      </c>
      <c r="P1144" s="7" t="s">
        <v>9151</v>
      </c>
      <c r="Q1144" s="7" t="s">
        <v>9151</v>
      </c>
      <c r="R1144" s="7" t="s">
        <v>9151</v>
      </c>
      <c r="S1144" s="7" t="s">
        <v>9151</v>
      </c>
      <c r="T1144" s="7" t="s">
        <v>9151</v>
      </c>
      <c r="U1144" s="7" t="s">
        <v>9151</v>
      </c>
      <c r="V1144" s="7" t="s">
        <v>9151</v>
      </c>
      <c r="W1144" s="7" t="s">
        <v>9151</v>
      </c>
      <c r="X1144" s="7" t="s">
        <v>9151</v>
      </c>
      <c r="Y1144" s="7" t="s">
        <v>9151</v>
      </c>
      <c r="Z1144" s="7" t="s">
        <v>9151</v>
      </c>
      <c r="AA1144" s="7">
        <v>1568410046</v>
      </c>
      <c r="AB1144" s="7">
        <v>151.52000000000001</v>
      </c>
      <c r="AC1144" s="7">
        <v>89</v>
      </c>
    </row>
    <row r="1145" spans="1:29" x14ac:dyDescent="0.25">
      <c r="A1145" s="7" t="s">
        <v>9151</v>
      </c>
      <c r="B1145" s="7" t="s">
        <v>9151</v>
      </c>
      <c r="C1145" s="7" t="s">
        <v>9151</v>
      </c>
      <c r="D1145" s="7" t="s">
        <v>9151</v>
      </c>
      <c r="E1145" s="7">
        <v>57.8197659</v>
      </c>
      <c r="F1145" s="7">
        <v>12.9376332</v>
      </c>
      <c r="G1145" s="7" t="s">
        <v>9151</v>
      </c>
      <c r="H1145" s="7" t="s">
        <v>9258</v>
      </c>
      <c r="I1145" s="7" t="s">
        <v>9258</v>
      </c>
      <c r="J1145" s="7" t="s">
        <v>9258</v>
      </c>
      <c r="K1145" s="7" t="s">
        <v>9151</v>
      </c>
      <c r="L1145" s="7" t="s">
        <v>9151</v>
      </c>
      <c r="M1145" s="7" t="s">
        <v>9151</v>
      </c>
      <c r="N1145" s="7" t="s">
        <v>9151</v>
      </c>
      <c r="O1145" s="7" t="s">
        <v>9151</v>
      </c>
      <c r="P1145" s="7" t="s">
        <v>9151</v>
      </c>
      <c r="Q1145" s="7" t="s">
        <v>9151</v>
      </c>
      <c r="R1145" s="7" t="s">
        <v>9151</v>
      </c>
      <c r="S1145" s="7" t="s">
        <v>9151</v>
      </c>
      <c r="T1145" s="7" t="s">
        <v>9151</v>
      </c>
      <c r="U1145" s="7" t="s">
        <v>9151</v>
      </c>
      <c r="V1145" s="7" t="s">
        <v>9151</v>
      </c>
      <c r="W1145" s="7" t="s">
        <v>9151</v>
      </c>
      <c r="X1145" s="7" t="s">
        <v>9151</v>
      </c>
      <c r="Y1145" s="7" t="s">
        <v>9151</v>
      </c>
      <c r="Z1145" s="7" t="s">
        <v>9151</v>
      </c>
      <c r="AA1145" s="7">
        <v>1568410030</v>
      </c>
      <c r="AB1145" s="7">
        <v>151.52000000000001</v>
      </c>
      <c r="AC1145" s="7">
        <v>89</v>
      </c>
    </row>
    <row r="1146" spans="1:29" x14ac:dyDescent="0.25">
      <c r="A1146" s="7" t="s">
        <v>9151</v>
      </c>
      <c r="B1146" s="7" t="s">
        <v>9151</v>
      </c>
      <c r="C1146" s="7" t="s">
        <v>9151</v>
      </c>
      <c r="D1146" s="7" t="s">
        <v>9151</v>
      </c>
      <c r="E1146" s="7">
        <v>12.565</v>
      </c>
      <c r="F1146" s="7">
        <v>9.9572900000000004</v>
      </c>
      <c r="G1146" s="7" t="s">
        <v>9151</v>
      </c>
      <c r="H1146" s="7" t="s">
        <v>9258</v>
      </c>
      <c r="I1146" s="7" t="s">
        <v>9258</v>
      </c>
      <c r="J1146" s="7" t="s">
        <v>9258</v>
      </c>
      <c r="K1146" s="7" t="s">
        <v>9151</v>
      </c>
      <c r="L1146" s="7" t="s">
        <v>9151</v>
      </c>
      <c r="M1146" s="7" t="s">
        <v>9151</v>
      </c>
      <c r="N1146" s="7" t="s">
        <v>9151</v>
      </c>
      <c r="O1146" s="7" t="s">
        <v>9151</v>
      </c>
      <c r="P1146" s="7" t="s">
        <v>9151</v>
      </c>
      <c r="Q1146" s="7" t="s">
        <v>9151</v>
      </c>
      <c r="R1146" s="7" t="s">
        <v>9151</v>
      </c>
      <c r="S1146" s="7" t="s">
        <v>9151</v>
      </c>
      <c r="T1146" s="7" t="s">
        <v>9151</v>
      </c>
      <c r="U1146" s="7" t="s">
        <v>9151</v>
      </c>
      <c r="V1146" s="7" t="s">
        <v>9151</v>
      </c>
      <c r="W1146" s="7" t="s">
        <v>9151</v>
      </c>
      <c r="X1146" s="7" t="s">
        <v>9151</v>
      </c>
      <c r="Y1146" s="7" t="s">
        <v>9151</v>
      </c>
      <c r="Z1146" s="7" t="s">
        <v>9151</v>
      </c>
      <c r="AA1146" s="7">
        <v>1568410010</v>
      </c>
      <c r="AB1146" s="7">
        <v>151.52000000000001</v>
      </c>
      <c r="AC1146" s="7">
        <v>89</v>
      </c>
    </row>
    <row r="1147" spans="1:29" x14ac:dyDescent="0.25">
      <c r="A1147" s="7" t="s">
        <v>9151</v>
      </c>
      <c r="B1147" s="7" t="s">
        <v>9151</v>
      </c>
      <c r="C1147" s="7" t="s">
        <v>9151</v>
      </c>
      <c r="D1147" s="7" t="s">
        <v>9151</v>
      </c>
      <c r="E1147" s="7" t="s">
        <v>9258</v>
      </c>
      <c r="F1147" s="7" t="s">
        <v>9258</v>
      </c>
      <c r="G1147" s="7" t="s">
        <v>9258</v>
      </c>
      <c r="H1147" s="7">
        <v>14.759631799999999</v>
      </c>
      <c r="I1147" s="7">
        <v>121.0589081</v>
      </c>
      <c r="J1147" s="7" t="s">
        <v>9151</v>
      </c>
      <c r="K1147" s="7" t="s">
        <v>9151</v>
      </c>
      <c r="L1147" s="7" t="s">
        <v>9151</v>
      </c>
      <c r="M1147" s="7" t="s">
        <v>9151</v>
      </c>
      <c r="N1147" s="7" t="s">
        <v>9151</v>
      </c>
      <c r="O1147" s="7" t="s">
        <v>9151</v>
      </c>
      <c r="P1147" s="7" t="s">
        <v>9151</v>
      </c>
      <c r="Q1147" s="7" t="s">
        <v>9151</v>
      </c>
      <c r="R1147" s="7" t="s">
        <v>9151</v>
      </c>
      <c r="S1147" s="7" t="s">
        <v>9151</v>
      </c>
      <c r="T1147" s="7" t="s">
        <v>9151</v>
      </c>
      <c r="U1147" s="7" t="s">
        <v>9151</v>
      </c>
      <c r="V1147" s="7" t="s">
        <v>9151</v>
      </c>
      <c r="W1147" s="7" t="s">
        <v>9151</v>
      </c>
      <c r="X1147" s="7" t="s">
        <v>9151</v>
      </c>
      <c r="Y1147" s="7" t="s">
        <v>9151</v>
      </c>
      <c r="Z1147" s="7" t="s">
        <v>9151</v>
      </c>
      <c r="AA1147" s="7" t="s">
        <v>9258</v>
      </c>
      <c r="AB1147" s="7" t="s">
        <v>9258</v>
      </c>
      <c r="AC1147" s="7" t="s">
        <v>9258</v>
      </c>
    </row>
    <row r="1148" spans="1:29" x14ac:dyDescent="0.25">
      <c r="A1148" s="7" t="s">
        <v>9151</v>
      </c>
      <c r="B1148" s="7" t="s">
        <v>9151</v>
      </c>
      <c r="C1148" s="7" t="s">
        <v>9151</v>
      </c>
      <c r="D1148" s="7" t="s">
        <v>9151</v>
      </c>
      <c r="E1148" s="7" t="s">
        <v>9258</v>
      </c>
      <c r="F1148" s="7" t="s">
        <v>9258</v>
      </c>
      <c r="G1148" s="7" t="s">
        <v>9258</v>
      </c>
      <c r="H1148" s="7">
        <v>7.2797461999999999</v>
      </c>
      <c r="I1148" s="7">
        <v>80.6202033</v>
      </c>
      <c r="J1148" s="7" t="s">
        <v>9151</v>
      </c>
      <c r="K1148" s="7" t="s">
        <v>9151</v>
      </c>
      <c r="L1148" s="7" t="s">
        <v>9151</v>
      </c>
      <c r="M1148" s="7" t="s">
        <v>9151</v>
      </c>
      <c r="N1148" s="7" t="s">
        <v>9151</v>
      </c>
      <c r="O1148" s="7" t="s">
        <v>9151</v>
      </c>
      <c r="P1148" s="7" t="s">
        <v>9151</v>
      </c>
      <c r="Q1148" s="7" t="s">
        <v>9151</v>
      </c>
      <c r="R1148" s="7" t="s">
        <v>9151</v>
      </c>
      <c r="S1148" s="7" t="s">
        <v>9151</v>
      </c>
      <c r="T1148" s="7" t="s">
        <v>9151</v>
      </c>
      <c r="U1148" s="7" t="s">
        <v>9151</v>
      </c>
      <c r="V1148" s="7" t="s">
        <v>9151</v>
      </c>
      <c r="W1148" s="7" t="s">
        <v>9151</v>
      </c>
      <c r="X1148" s="7" t="s">
        <v>9151</v>
      </c>
      <c r="Y1148" s="7" t="s">
        <v>9151</v>
      </c>
      <c r="Z1148" s="7" t="s">
        <v>9151</v>
      </c>
      <c r="AA1148" s="7" t="s">
        <v>9258</v>
      </c>
      <c r="AB1148" s="7" t="s">
        <v>9258</v>
      </c>
      <c r="AC1148" s="7" t="s">
        <v>9258</v>
      </c>
    </row>
    <row r="1149" spans="1:29" x14ac:dyDescent="0.25">
      <c r="A1149" s="7" t="s">
        <v>9151</v>
      </c>
      <c r="B1149" s="7" t="s">
        <v>9151</v>
      </c>
      <c r="C1149" s="7" t="s">
        <v>9151</v>
      </c>
      <c r="D1149" s="7" t="s">
        <v>9151</v>
      </c>
      <c r="E1149" s="7" t="s">
        <v>9258</v>
      </c>
      <c r="F1149" s="7" t="s">
        <v>9258</v>
      </c>
      <c r="G1149" s="7" t="s">
        <v>9258</v>
      </c>
      <c r="H1149" s="7">
        <v>46.748522000000001</v>
      </c>
      <c r="I1149" s="7">
        <v>82.978927999999996</v>
      </c>
      <c r="J1149" s="7" t="s">
        <v>9151</v>
      </c>
      <c r="K1149" s="7" t="s">
        <v>9151</v>
      </c>
      <c r="L1149" s="7" t="s">
        <v>9151</v>
      </c>
      <c r="M1149" s="7" t="s">
        <v>9151</v>
      </c>
      <c r="N1149" s="7" t="s">
        <v>9151</v>
      </c>
      <c r="O1149" s="7" t="s">
        <v>9151</v>
      </c>
      <c r="P1149" s="7" t="s">
        <v>9151</v>
      </c>
      <c r="Q1149" s="7" t="s">
        <v>9151</v>
      </c>
      <c r="R1149" s="7" t="s">
        <v>9151</v>
      </c>
      <c r="S1149" s="7" t="s">
        <v>9151</v>
      </c>
      <c r="T1149" s="7" t="s">
        <v>9151</v>
      </c>
      <c r="U1149" s="7" t="s">
        <v>9151</v>
      </c>
      <c r="V1149" s="7" t="s">
        <v>9151</v>
      </c>
      <c r="W1149" s="7" t="s">
        <v>9151</v>
      </c>
      <c r="X1149" s="7" t="s">
        <v>9151</v>
      </c>
      <c r="Y1149" s="7" t="s">
        <v>9151</v>
      </c>
      <c r="Z1149" s="7" t="s">
        <v>9151</v>
      </c>
      <c r="AA1149" s="7" t="s">
        <v>9258</v>
      </c>
      <c r="AB1149" s="7" t="s">
        <v>9258</v>
      </c>
      <c r="AC1149" s="7" t="s">
        <v>9258</v>
      </c>
    </row>
    <row r="1150" spans="1:29" x14ac:dyDescent="0.25">
      <c r="A1150" s="7" t="s">
        <v>9151</v>
      </c>
      <c r="B1150" s="7" t="s">
        <v>9151</v>
      </c>
      <c r="C1150" s="7" t="s">
        <v>9151</v>
      </c>
      <c r="D1150" s="7" t="s">
        <v>9151</v>
      </c>
      <c r="E1150" s="7">
        <v>28.901461999999999</v>
      </c>
      <c r="F1150" s="7">
        <v>118.511235</v>
      </c>
      <c r="G1150" s="7" t="s">
        <v>9151</v>
      </c>
      <c r="H1150" s="7" t="s">
        <v>9258</v>
      </c>
      <c r="I1150" s="7" t="s">
        <v>9258</v>
      </c>
      <c r="J1150" s="7" t="s">
        <v>9258</v>
      </c>
      <c r="K1150" s="7" t="s">
        <v>9151</v>
      </c>
      <c r="L1150" s="7" t="s">
        <v>9151</v>
      </c>
      <c r="M1150" s="7" t="s">
        <v>9151</v>
      </c>
      <c r="N1150" s="7" t="s">
        <v>9151</v>
      </c>
      <c r="O1150" s="7" t="s">
        <v>9151</v>
      </c>
      <c r="P1150" s="7" t="s">
        <v>9151</v>
      </c>
      <c r="Q1150" s="7" t="s">
        <v>9151</v>
      </c>
      <c r="R1150" s="7" t="s">
        <v>9151</v>
      </c>
      <c r="S1150" s="7" t="s">
        <v>9151</v>
      </c>
      <c r="T1150" s="7" t="s">
        <v>9151</v>
      </c>
      <c r="U1150" s="7" t="s">
        <v>9151</v>
      </c>
      <c r="V1150" s="7" t="s">
        <v>9151</v>
      </c>
      <c r="W1150" s="7" t="s">
        <v>9151</v>
      </c>
      <c r="X1150" s="7" t="s">
        <v>9151</v>
      </c>
      <c r="Y1150" s="7" t="s">
        <v>9151</v>
      </c>
      <c r="Z1150" s="7" t="s">
        <v>9151</v>
      </c>
      <c r="AA1150" s="7">
        <v>1552786133</v>
      </c>
      <c r="AB1150" s="7">
        <v>8.86</v>
      </c>
      <c r="AC1150" s="7">
        <v>182.29</v>
      </c>
    </row>
    <row r="1151" spans="1:29" x14ac:dyDescent="0.25">
      <c r="A1151" s="7" t="s">
        <v>9151</v>
      </c>
      <c r="B1151" s="7" t="s">
        <v>9151</v>
      </c>
      <c r="C1151" s="7" t="s">
        <v>9151</v>
      </c>
      <c r="D1151" s="7" t="s">
        <v>9151</v>
      </c>
      <c r="E1151" s="7" t="s">
        <v>9258</v>
      </c>
      <c r="F1151" s="7" t="s">
        <v>9258</v>
      </c>
      <c r="G1151" s="7" t="s">
        <v>9258</v>
      </c>
      <c r="H1151" s="7">
        <v>24.778479999999998</v>
      </c>
      <c r="I1151" s="7">
        <v>110.496593</v>
      </c>
      <c r="J1151" s="7" t="s">
        <v>9151</v>
      </c>
      <c r="K1151" s="7" t="s">
        <v>9151</v>
      </c>
      <c r="L1151" s="7" t="s">
        <v>9151</v>
      </c>
      <c r="M1151" s="7" t="s">
        <v>9151</v>
      </c>
      <c r="N1151" s="7" t="s">
        <v>9151</v>
      </c>
      <c r="O1151" s="7" t="s">
        <v>9151</v>
      </c>
      <c r="P1151" s="7" t="s">
        <v>9151</v>
      </c>
      <c r="Q1151" s="7" t="s">
        <v>9151</v>
      </c>
      <c r="R1151" s="7" t="s">
        <v>9151</v>
      </c>
      <c r="S1151" s="7" t="s">
        <v>9151</v>
      </c>
      <c r="T1151" s="7" t="s">
        <v>9151</v>
      </c>
      <c r="U1151" s="7" t="s">
        <v>9151</v>
      </c>
      <c r="V1151" s="7" t="s">
        <v>9151</v>
      </c>
      <c r="W1151" s="7" t="s">
        <v>9151</v>
      </c>
      <c r="X1151" s="7" t="s">
        <v>9151</v>
      </c>
      <c r="Y1151" s="7" t="s">
        <v>9151</v>
      </c>
      <c r="Z1151" s="7" t="s">
        <v>9151</v>
      </c>
      <c r="AA1151" s="7" t="s">
        <v>9258</v>
      </c>
      <c r="AB1151" s="7" t="s">
        <v>9258</v>
      </c>
      <c r="AC1151" s="7" t="s">
        <v>9258</v>
      </c>
    </row>
    <row r="1152" spans="1:29" x14ac:dyDescent="0.25">
      <c r="A1152" s="7" t="s">
        <v>9151</v>
      </c>
      <c r="B1152" s="7" t="s">
        <v>9151</v>
      </c>
      <c r="C1152" s="7" t="s">
        <v>9151</v>
      </c>
      <c r="D1152" s="7" t="s">
        <v>9151</v>
      </c>
      <c r="E1152" s="7" t="s">
        <v>9258</v>
      </c>
      <c r="F1152" s="7" t="s">
        <v>9258</v>
      </c>
      <c r="G1152" s="7" t="s">
        <v>9258</v>
      </c>
      <c r="H1152" s="7">
        <v>-8.4428564000000001</v>
      </c>
      <c r="I1152" s="7">
        <v>112.69733549999999</v>
      </c>
      <c r="J1152" s="7" t="s">
        <v>9151</v>
      </c>
      <c r="K1152" s="7" t="s">
        <v>9151</v>
      </c>
      <c r="L1152" s="7" t="s">
        <v>9151</v>
      </c>
      <c r="M1152" s="7" t="s">
        <v>9151</v>
      </c>
      <c r="N1152" s="7" t="s">
        <v>9151</v>
      </c>
      <c r="O1152" s="7" t="s">
        <v>9151</v>
      </c>
      <c r="P1152" s="7" t="s">
        <v>9151</v>
      </c>
      <c r="Q1152" s="7" t="s">
        <v>9151</v>
      </c>
      <c r="R1152" s="7" t="s">
        <v>9151</v>
      </c>
      <c r="S1152" s="7" t="s">
        <v>9151</v>
      </c>
      <c r="T1152" s="7" t="s">
        <v>9151</v>
      </c>
      <c r="U1152" s="7" t="s">
        <v>9151</v>
      </c>
      <c r="V1152" s="7" t="s">
        <v>9151</v>
      </c>
      <c r="W1152" s="7" t="s">
        <v>9151</v>
      </c>
      <c r="X1152" s="7" t="s">
        <v>9151</v>
      </c>
      <c r="Y1152" s="7" t="s">
        <v>9151</v>
      </c>
      <c r="Z1152" s="7" t="s">
        <v>9151</v>
      </c>
      <c r="AA1152" s="7" t="s">
        <v>9258</v>
      </c>
      <c r="AB1152" s="7" t="s">
        <v>9258</v>
      </c>
      <c r="AC1152" s="7" t="s">
        <v>9258</v>
      </c>
    </row>
    <row r="1153" spans="1:29" x14ac:dyDescent="0.25">
      <c r="A1153" s="7" t="s">
        <v>9151</v>
      </c>
      <c r="B1153" s="7" t="s">
        <v>9151</v>
      </c>
      <c r="C1153" s="7" t="s">
        <v>9151</v>
      </c>
      <c r="D1153" s="7" t="s">
        <v>9151</v>
      </c>
      <c r="E1153" s="7" t="s">
        <v>9258</v>
      </c>
      <c r="F1153" s="7" t="s">
        <v>9258</v>
      </c>
      <c r="G1153" s="7" t="s">
        <v>9258</v>
      </c>
      <c r="H1153" s="7">
        <v>17.907383500000002</v>
      </c>
      <c r="I1153" s="7">
        <v>-77.096544199999997</v>
      </c>
      <c r="J1153" s="7" t="s">
        <v>9151</v>
      </c>
      <c r="K1153" s="7" t="s">
        <v>9151</v>
      </c>
      <c r="L1153" s="7" t="s">
        <v>9151</v>
      </c>
      <c r="M1153" s="7" t="s">
        <v>9151</v>
      </c>
      <c r="N1153" s="7" t="s">
        <v>9151</v>
      </c>
      <c r="O1153" s="7" t="s">
        <v>9151</v>
      </c>
      <c r="P1153" s="7" t="s">
        <v>9151</v>
      </c>
      <c r="Q1153" s="7" t="s">
        <v>9151</v>
      </c>
      <c r="R1153" s="7" t="s">
        <v>9151</v>
      </c>
      <c r="S1153" s="7" t="s">
        <v>9151</v>
      </c>
      <c r="T1153" s="7" t="s">
        <v>9151</v>
      </c>
      <c r="U1153" s="7" t="s">
        <v>9151</v>
      </c>
      <c r="V1153" s="7" t="s">
        <v>9151</v>
      </c>
      <c r="W1153" s="7" t="s">
        <v>9151</v>
      </c>
      <c r="X1153" s="7" t="s">
        <v>9151</v>
      </c>
      <c r="Y1153" s="7" t="s">
        <v>9151</v>
      </c>
      <c r="Z1153" s="7" t="s">
        <v>9151</v>
      </c>
      <c r="AA1153" s="7" t="s">
        <v>9258</v>
      </c>
      <c r="AB1153" s="7" t="s">
        <v>9258</v>
      </c>
      <c r="AC1153" s="7" t="s">
        <v>9258</v>
      </c>
    </row>
    <row r="1154" spans="1:29" x14ac:dyDescent="0.25">
      <c r="A1154" s="7" t="s">
        <v>9151</v>
      </c>
      <c r="B1154" s="7" t="s">
        <v>9151</v>
      </c>
      <c r="C1154" s="7" t="s">
        <v>9151</v>
      </c>
      <c r="D1154" s="7" t="s">
        <v>9151</v>
      </c>
      <c r="E1154" s="7" t="s">
        <v>9258</v>
      </c>
      <c r="F1154" s="7" t="s">
        <v>9258</v>
      </c>
      <c r="G1154" s="7" t="s">
        <v>9258</v>
      </c>
      <c r="H1154" s="7">
        <v>50.416378399999999</v>
      </c>
      <c r="I1154" s="7">
        <v>-105.5361463</v>
      </c>
      <c r="J1154" s="7" t="s">
        <v>9151</v>
      </c>
      <c r="K1154" s="7" t="s">
        <v>9151</v>
      </c>
      <c r="L1154" s="7" t="s">
        <v>9151</v>
      </c>
      <c r="M1154" s="7" t="s">
        <v>9151</v>
      </c>
      <c r="N1154" s="7" t="s">
        <v>9151</v>
      </c>
      <c r="O1154" s="7" t="s">
        <v>9151</v>
      </c>
      <c r="P1154" s="7" t="s">
        <v>9151</v>
      </c>
      <c r="Q1154" s="7" t="s">
        <v>9151</v>
      </c>
      <c r="R1154" s="7" t="s">
        <v>9151</v>
      </c>
      <c r="S1154" s="7" t="s">
        <v>9151</v>
      </c>
      <c r="T1154" s="7" t="s">
        <v>9151</v>
      </c>
      <c r="U1154" s="7" t="s">
        <v>9151</v>
      </c>
      <c r="V1154" s="7" t="s">
        <v>9151</v>
      </c>
      <c r="W1154" s="7" t="s">
        <v>9151</v>
      </c>
      <c r="X1154" s="7" t="s">
        <v>9151</v>
      </c>
      <c r="Y1154" s="7" t="s">
        <v>9151</v>
      </c>
      <c r="Z1154" s="7" t="s">
        <v>9151</v>
      </c>
      <c r="AA1154" s="7" t="s">
        <v>9258</v>
      </c>
      <c r="AB1154" s="7" t="s">
        <v>9258</v>
      </c>
      <c r="AC1154" s="7" t="s">
        <v>9258</v>
      </c>
    </row>
    <row r="1155" spans="1:29" x14ac:dyDescent="0.25">
      <c r="A1155" s="7" t="s">
        <v>9151</v>
      </c>
      <c r="B1155" s="7" t="s">
        <v>9151</v>
      </c>
      <c r="C1155" s="7" t="s">
        <v>9151</v>
      </c>
      <c r="D1155" s="7" t="s">
        <v>9151</v>
      </c>
      <c r="E1155" s="7">
        <v>14.6521259</v>
      </c>
      <c r="F1155" s="7">
        <v>100.01359290000001</v>
      </c>
      <c r="G1155" s="7" t="s">
        <v>9151</v>
      </c>
      <c r="H1155" s="7" t="s">
        <v>9258</v>
      </c>
      <c r="I1155" s="7" t="s">
        <v>9258</v>
      </c>
      <c r="J1155" s="7" t="s">
        <v>9258</v>
      </c>
      <c r="K1155" s="7" t="s">
        <v>9151</v>
      </c>
      <c r="L1155" s="7" t="s">
        <v>9151</v>
      </c>
      <c r="M1155" s="7" t="s">
        <v>9151</v>
      </c>
      <c r="N1155" s="7" t="s">
        <v>9151</v>
      </c>
      <c r="O1155" s="7" t="s">
        <v>9151</v>
      </c>
      <c r="P1155" s="7" t="s">
        <v>9151</v>
      </c>
      <c r="Q1155" s="7" t="s">
        <v>9151</v>
      </c>
      <c r="R1155" s="7" t="s">
        <v>9151</v>
      </c>
      <c r="S1155" s="7" t="s">
        <v>9151</v>
      </c>
      <c r="T1155" s="7" t="s">
        <v>9151</v>
      </c>
      <c r="U1155" s="7" t="s">
        <v>9151</v>
      </c>
      <c r="V1155" s="7" t="s">
        <v>9151</v>
      </c>
      <c r="W1155" s="7" t="s">
        <v>9151</v>
      </c>
      <c r="X1155" s="7" t="s">
        <v>9151</v>
      </c>
      <c r="Y1155" s="7" t="s">
        <v>9151</v>
      </c>
      <c r="Z1155" s="7" t="s">
        <v>9151</v>
      </c>
      <c r="AA1155" s="7">
        <v>1574387240</v>
      </c>
      <c r="AB1155" s="7">
        <v>47.27</v>
      </c>
      <c r="AC1155" s="7">
        <v>193.86</v>
      </c>
    </row>
    <row r="1156" spans="1:29" x14ac:dyDescent="0.25">
      <c r="A1156" s="7" t="s">
        <v>9151</v>
      </c>
      <c r="B1156" s="7" t="s">
        <v>9151</v>
      </c>
      <c r="C1156" s="7" t="s">
        <v>9151</v>
      </c>
      <c r="D1156" s="7" t="s">
        <v>9151</v>
      </c>
      <c r="E1156" s="7">
        <v>-8.6020679999999992</v>
      </c>
      <c r="F1156" s="7">
        <v>116.195655</v>
      </c>
      <c r="G1156" s="7" t="s">
        <v>9151</v>
      </c>
      <c r="H1156" s="7" t="s">
        <v>9258</v>
      </c>
      <c r="I1156" s="7" t="s">
        <v>9258</v>
      </c>
      <c r="J1156" s="7" t="s">
        <v>9258</v>
      </c>
      <c r="K1156" s="7" t="s">
        <v>9151</v>
      </c>
      <c r="L1156" s="7" t="s">
        <v>9151</v>
      </c>
      <c r="M1156" s="7" t="s">
        <v>9151</v>
      </c>
      <c r="N1156" s="7" t="s">
        <v>9151</v>
      </c>
      <c r="O1156" s="7" t="s">
        <v>9151</v>
      </c>
      <c r="P1156" s="7" t="s">
        <v>9151</v>
      </c>
      <c r="Q1156" s="7" t="s">
        <v>9151</v>
      </c>
      <c r="R1156" s="7" t="s">
        <v>9151</v>
      </c>
      <c r="S1156" s="7" t="s">
        <v>9151</v>
      </c>
      <c r="T1156" s="7" t="s">
        <v>9151</v>
      </c>
      <c r="U1156" s="7" t="s">
        <v>9151</v>
      </c>
      <c r="V1156" s="7" t="s">
        <v>9151</v>
      </c>
      <c r="W1156" s="7" t="s">
        <v>9151</v>
      </c>
      <c r="X1156" s="7" t="s">
        <v>9151</v>
      </c>
      <c r="Y1156" s="7" t="s">
        <v>9151</v>
      </c>
      <c r="Z1156" s="7" t="s">
        <v>9151</v>
      </c>
      <c r="AA1156" s="7">
        <v>1574387219</v>
      </c>
      <c r="AB1156" s="7">
        <v>47.27</v>
      </c>
      <c r="AC1156" s="7">
        <v>193.86</v>
      </c>
    </row>
    <row r="1157" spans="1:29" x14ac:dyDescent="0.25">
      <c r="A1157" s="7" t="s">
        <v>9151</v>
      </c>
      <c r="B1157" s="7" t="s">
        <v>9151</v>
      </c>
      <c r="C1157" s="7" t="s">
        <v>9151</v>
      </c>
      <c r="D1157" s="7" t="s">
        <v>9151</v>
      </c>
      <c r="E1157" s="7" t="s">
        <v>9258</v>
      </c>
      <c r="F1157" s="7" t="s">
        <v>9258</v>
      </c>
      <c r="G1157" s="7" t="s">
        <v>9258</v>
      </c>
      <c r="H1157" s="7">
        <v>34.954054200000002</v>
      </c>
      <c r="I1157" s="7">
        <v>135.75150619999999</v>
      </c>
      <c r="J1157" s="7" t="s">
        <v>9151</v>
      </c>
      <c r="K1157" s="7" t="s">
        <v>9151</v>
      </c>
      <c r="L1157" s="7" t="s">
        <v>9151</v>
      </c>
      <c r="M1157" s="7" t="s">
        <v>9151</v>
      </c>
      <c r="N1157" s="7" t="s">
        <v>9151</v>
      </c>
      <c r="O1157" s="7" t="s">
        <v>9151</v>
      </c>
      <c r="P1157" s="7" t="s">
        <v>9151</v>
      </c>
      <c r="Q1157" s="7" t="s">
        <v>9151</v>
      </c>
      <c r="R1157" s="7" t="s">
        <v>9151</v>
      </c>
      <c r="S1157" s="7" t="s">
        <v>9151</v>
      </c>
      <c r="T1157" s="7" t="s">
        <v>9151</v>
      </c>
      <c r="U1157" s="7" t="s">
        <v>9151</v>
      </c>
      <c r="V1157" s="7" t="s">
        <v>9151</v>
      </c>
      <c r="W1157" s="7" t="s">
        <v>9151</v>
      </c>
      <c r="X1157" s="7" t="s">
        <v>9151</v>
      </c>
      <c r="Y1157" s="7" t="s">
        <v>9151</v>
      </c>
      <c r="Z1157" s="7" t="s">
        <v>9151</v>
      </c>
      <c r="AA1157" s="7" t="s">
        <v>9258</v>
      </c>
      <c r="AB1157" s="7" t="s">
        <v>9258</v>
      </c>
      <c r="AC1157" s="7" t="s">
        <v>9258</v>
      </c>
    </row>
    <row r="1158" spans="1:29" x14ac:dyDescent="0.25">
      <c r="A1158" s="7" t="s">
        <v>9151</v>
      </c>
      <c r="B1158" s="7" t="s">
        <v>9151</v>
      </c>
      <c r="C1158" s="7" t="s">
        <v>9151</v>
      </c>
      <c r="D1158" s="7" t="s">
        <v>9151</v>
      </c>
      <c r="E1158" s="7" t="s">
        <v>9258</v>
      </c>
      <c r="F1158" s="7" t="s">
        <v>9258</v>
      </c>
      <c r="G1158" s="7" t="s">
        <v>9258</v>
      </c>
      <c r="H1158" s="7">
        <v>48.794678400000002</v>
      </c>
      <c r="I1158" s="7">
        <v>2.3067495999999998</v>
      </c>
      <c r="J1158" s="7" t="s">
        <v>9151</v>
      </c>
      <c r="K1158" s="7" t="s">
        <v>9151</v>
      </c>
      <c r="L1158" s="7" t="s">
        <v>9151</v>
      </c>
      <c r="M1158" s="7" t="s">
        <v>9151</v>
      </c>
      <c r="N1158" s="7" t="s">
        <v>9151</v>
      </c>
      <c r="O1158" s="7" t="s">
        <v>9151</v>
      </c>
      <c r="P1158" s="7" t="s">
        <v>9151</v>
      </c>
      <c r="Q1158" s="7" t="s">
        <v>9151</v>
      </c>
      <c r="R1158" s="7" t="s">
        <v>9151</v>
      </c>
      <c r="S1158" s="7" t="s">
        <v>9151</v>
      </c>
      <c r="T1158" s="7" t="s">
        <v>9151</v>
      </c>
      <c r="U1158" s="7" t="s">
        <v>9151</v>
      </c>
      <c r="V1158" s="7" t="s">
        <v>9151</v>
      </c>
      <c r="W1158" s="7" t="s">
        <v>9151</v>
      </c>
      <c r="X1158" s="7" t="s">
        <v>9151</v>
      </c>
      <c r="Y1158" s="7" t="s">
        <v>9151</v>
      </c>
      <c r="Z1158" s="7" t="s">
        <v>9151</v>
      </c>
      <c r="AA1158" s="7" t="s">
        <v>9258</v>
      </c>
      <c r="AB1158" s="7" t="s">
        <v>9258</v>
      </c>
      <c r="AC1158" s="7" t="s">
        <v>9258</v>
      </c>
    </row>
    <row r="1159" spans="1:29" x14ac:dyDescent="0.25">
      <c r="A1159" s="7" t="s">
        <v>9151</v>
      </c>
      <c r="B1159" s="7" t="s">
        <v>9151</v>
      </c>
      <c r="C1159" s="7" t="s">
        <v>9151</v>
      </c>
      <c r="D1159" s="7" t="s">
        <v>9151</v>
      </c>
      <c r="E1159" s="7">
        <v>54.80639</v>
      </c>
      <c r="F1159" s="7">
        <v>35.927779999999998</v>
      </c>
      <c r="G1159" s="7" t="s">
        <v>9151</v>
      </c>
      <c r="H1159" s="7" t="s">
        <v>9258</v>
      </c>
      <c r="I1159" s="7" t="s">
        <v>9258</v>
      </c>
      <c r="J1159" s="7" t="s">
        <v>9258</v>
      </c>
      <c r="K1159" s="7" t="s">
        <v>9151</v>
      </c>
      <c r="L1159" s="7" t="s">
        <v>9151</v>
      </c>
      <c r="M1159" s="7" t="s">
        <v>9151</v>
      </c>
      <c r="N1159" s="7" t="s">
        <v>9151</v>
      </c>
      <c r="O1159" s="7" t="s">
        <v>9151</v>
      </c>
      <c r="P1159" s="7" t="s">
        <v>9151</v>
      </c>
      <c r="Q1159" s="7" t="s">
        <v>9151</v>
      </c>
      <c r="R1159" s="7" t="s">
        <v>9151</v>
      </c>
      <c r="S1159" s="7" t="s">
        <v>9151</v>
      </c>
      <c r="T1159" s="7" t="s">
        <v>9151</v>
      </c>
      <c r="U1159" s="7" t="s">
        <v>9151</v>
      </c>
      <c r="V1159" s="7" t="s">
        <v>9151</v>
      </c>
      <c r="W1159" s="7" t="s">
        <v>9151</v>
      </c>
      <c r="X1159" s="7" t="s">
        <v>9151</v>
      </c>
      <c r="Y1159" s="7" t="s">
        <v>9151</v>
      </c>
      <c r="Z1159" s="7" t="s">
        <v>9151</v>
      </c>
      <c r="AA1159" s="7">
        <v>1550251906</v>
      </c>
      <c r="AB1159" s="7">
        <v>64.709999999999994</v>
      </c>
      <c r="AC1159" s="7">
        <v>69.290000000000006</v>
      </c>
    </row>
    <row r="1160" spans="1:29" x14ac:dyDescent="0.25">
      <c r="A1160" s="7" t="s">
        <v>9151</v>
      </c>
      <c r="B1160" s="7" t="s">
        <v>9151</v>
      </c>
      <c r="C1160" s="7" t="s">
        <v>9151</v>
      </c>
      <c r="D1160" s="7" t="s">
        <v>9151</v>
      </c>
      <c r="E1160" s="7">
        <v>62.468773900000002</v>
      </c>
      <c r="F1160" s="7">
        <v>21.250082500000001</v>
      </c>
      <c r="G1160" s="7" t="s">
        <v>9151</v>
      </c>
      <c r="H1160" s="7" t="s">
        <v>9258</v>
      </c>
      <c r="I1160" s="7" t="s">
        <v>9258</v>
      </c>
      <c r="J1160" s="7" t="s">
        <v>9258</v>
      </c>
      <c r="K1160" s="7" t="s">
        <v>9151</v>
      </c>
      <c r="L1160" s="7" t="s">
        <v>9151</v>
      </c>
      <c r="M1160" s="7" t="s">
        <v>9151</v>
      </c>
      <c r="N1160" s="7" t="s">
        <v>9151</v>
      </c>
      <c r="O1160" s="7" t="s">
        <v>9151</v>
      </c>
      <c r="P1160" s="7" t="s">
        <v>9151</v>
      </c>
      <c r="Q1160" s="7" t="s">
        <v>9151</v>
      </c>
      <c r="R1160" s="7" t="s">
        <v>9151</v>
      </c>
      <c r="S1160" s="7" t="s">
        <v>9151</v>
      </c>
      <c r="T1160" s="7" t="s">
        <v>9151</v>
      </c>
      <c r="U1160" s="7" t="s">
        <v>9151</v>
      </c>
      <c r="V1160" s="7" t="s">
        <v>9151</v>
      </c>
      <c r="W1160" s="7" t="s">
        <v>9151</v>
      </c>
      <c r="X1160" s="7" t="s">
        <v>9151</v>
      </c>
      <c r="Y1160" s="7" t="s">
        <v>9151</v>
      </c>
      <c r="Z1160" s="7" t="s">
        <v>9151</v>
      </c>
      <c r="AA1160" s="7">
        <v>1550251855</v>
      </c>
      <c r="AB1160" s="7">
        <v>64.709999999999994</v>
      </c>
      <c r="AC1160" s="7">
        <v>69.290000000000006</v>
      </c>
    </row>
    <row r="1161" spans="1:29" x14ac:dyDescent="0.25">
      <c r="A1161" s="7" t="s">
        <v>9151</v>
      </c>
      <c r="B1161" s="7" t="s">
        <v>9151</v>
      </c>
      <c r="C1161" s="7" t="s">
        <v>9151</v>
      </c>
      <c r="D1161" s="7" t="s">
        <v>9151</v>
      </c>
      <c r="E1161" s="7">
        <v>37.6254329</v>
      </c>
      <c r="F1161" s="7">
        <v>69.636351000000005</v>
      </c>
      <c r="G1161" s="7" t="s">
        <v>9151</v>
      </c>
      <c r="H1161" s="7" t="s">
        <v>9258</v>
      </c>
      <c r="I1161" s="7" t="s">
        <v>9258</v>
      </c>
      <c r="J1161" s="7" t="s">
        <v>9258</v>
      </c>
      <c r="K1161" s="7" t="s">
        <v>9151</v>
      </c>
      <c r="L1161" s="7" t="s">
        <v>9151</v>
      </c>
      <c r="M1161" s="7" t="s">
        <v>9151</v>
      </c>
      <c r="N1161" s="7" t="s">
        <v>9151</v>
      </c>
      <c r="O1161" s="7" t="s">
        <v>9151</v>
      </c>
      <c r="P1161" s="7" t="s">
        <v>9151</v>
      </c>
      <c r="Q1161" s="7" t="s">
        <v>9151</v>
      </c>
      <c r="R1161" s="7" t="s">
        <v>9151</v>
      </c>
      <c r="S1161" s="7" t="s">
        <v>9151</v>
      </c>
      <c r="T1161" s="7" t="s">
        <v>9151</v>
      </c>
      <c r="U1161" s="7" t="s">
        <v>9151</v>
      </c>
      <c r="V1161" s="7" t="s">
        <v>9151</v>
      </c>
      <c r="W1161" s="7" t="s">
        <v>9151</v>
      </c>
      <c r="X1161" s="7" t="s">
        <v>9151</v>
      </c>
      <c r="Y1161" s="7" t="s">
        <v>9151</v>
      </c>
      <c r="Z1161" s="7" t="s">
        <v>9151</v>
      </c>
      <c r="AA1161" s="7">
        <v>1550251843</v>
      </c>
      <c r="AB1161" s="7">
        <v>64.709999999999994</v>
      </c>
      <c r="AC1161" s="7">
        <v>69.290000000000006</v>
      </c>
    </row>
    <row r="1162" spans="1:29" x14ac:dyDescent="0.25">
      <c r="A1162" s="7" t="s">
        <v>9151</v>
      </c>
      <c r="B1162" s="7" t="s">
        <v>9151</v>
      </c>
      <c r="C1162" s="7" t="s">
        <v>9151</v>
      </c>
      <c r="D1162" s="7" t="s">
        <v>9151</v>
      </c>
      <c r="E1162" s="7">
        <v>-7.0808057</v>
      </c>
      <c r="F1162" s="7">
        <v>108.6264694</v>
      </c>
      <c r="G1162" s="7" t="s">
        <v>9151</v>
      </c>
      <c r="H1162" s="7" t="s">
        <v>9258</v>
      </c>
      <c r="I1162" s="7" t="s">
        <v>9258</v>
      </c>
      <c r="J1162" s="7" t="s">
        <v>9258</v>
      </c>
      <c r="K1162" s="7" t="s">
        <v>9151</v>
      </c>
      <c r="L1162" s="7" t="s">
        <v>9151</v>
      </c>
      <c r="M1162" s="7" t="s">
        <v>9151</v>
      </c>
      <c r="N1162" s="7" t="s">
        <v>9151</v>
      </c>
      <c r="O1162" s="7" t="s">
        <v>9151</v>
      </c>
      <c r="P1162" s="7" t="s">
        <v>9151</v>
      </c>
      <c r="Q1162" s="7" t="s">
        <v>9151</v>
      </c>
      <c r="R1162" s="7" t="s">
        <v>9151</v>
      </c>
      <c r="S1162" s="7" t="s">
        <v>9151</v>
      </c>
      <c r="T1162" s="7" t="s">
        <v>9151</v>
      </c>
      <c r="U1162" s="7" t="s">
        <v>9151</v>
      </c>
      <c r="V1162" s="7" t="s">
        <v>9151</v>
      </c>
      <c r="W1162" s="7" t="s">
        <v>9151</v>
      </c>
      <c r="X1162" s="7" t="s">
        <v>9151</v>
      </c>
      <c r="Y1162" s="7" t="s">
        <v>9151</v>
      </c>
      <c r="Z1162" s="7" t="s">
        <v>9151</v>
      </c>
      <c r="AA1162" s="7">
        <v>1550251837</v>
      </c>
      <c r="AB1162" s="7">
        <v>64.709999999999994</v>
      </c>
      <c r="AC1162" s="7">
        <v>69.290000000000006</v>
      </c>
    </row>
    <row r="1163" spans="1:29" x14ac:dyDescent="0.25">
      <c r="A1163" s="7" t="s">
        <v>9151</v>
      </c>
      <c r="B1163" s="7" t="s">
        <v>9151</v>
      </c>
      <c r="C1163" s="7" t="s">
        <v>9151</v>
      </c>
      <c r="D1163" s="7" t="s">
        <v>9151</v>
      </c>
      <c r="E1163" s="7">
        <v>45.043287800000002</v>
      </c>
      <c r="F1163" s="7">
        <v>18.7972</v>
      </c>
      <c r="G1163" s="7" t="s">
        <v>9151</v>
      </c>
      <c r="H1163" s="7" t="s">
        <v>9258</v>
      </c>
      <c r="I1163" s="7" t="s">
        <v>9258</v>
      </c>
      <c r="J1163" s="7" t="s">
        <v>9258</v>
      </c>
      <c r="K1163" s="7" t="s">
        <v>9151</v>
      </c>
      <c r="L1163" s="7" t="s">
        <v>9151</v>
      </c>
      <c r="M1163" s="7" t="s">
        <v>9151</v>
      </c>
      <c r="N1163" s="7" t="s">
        <v>9151</v>
      </c>
      <c r="O1163" s="7" t="s">
        <v>9151</v>
      </c>
      <c r="P1163" s="7" t="s">
        <v>9151</v>
      </c>
      <c r="Q1163" s="7" t="s">
        <v>9151</v>
      </c>
      <c r="R1163" s="7" t="s">
        <v>9151</v>
      </c>
      <c r="S1163" s="7" t="s">
        <v>9151</v>
      </c>
      <c r="T1163" s="7" t="s">
        <v>9151</v>
      </c>
      <c r="U1163" s="7" t="s">
        <v>9151</v>
      </c>
      <c r="V1163" s="7" t="s">
        <v>9151</v>
      </c>
      <c r="W1163" s="7" t="s">
        <v>9151</v>
      </c>
      <c r="X1163" s="7" t="s">
        <v>9151</v>
      </c>
      <c r="Y1163" s="7" t="s">
        <v>9151</v>
      </c>
      <c r="Z1163" s="7" t="s">
        <v>9151</v>
      </c>
      <c r="AA1163" s="7">
        <v>1550251879</v>
      </c>
      <c r="AB1163" s="7">
        <v>64.709999999999994</v>
      </c>
      <c r="AC1163" s="7">
        <v>69.290000000000006</v>
      </c>
    </row>
    <row r="1164" spans="1:29" x14ac:dyDescent="0.25">
      <c r="A1164" s="7" t="s">
        <v>9151</v>
      </c>
      <c r="B1164" s="7" t="s">
        <v>9151</v>
      </c>
      <c r="C1164" s="7" t="s">
        <v>9151</v>
      </c>
      <c r="D1164" s="7" t="s">
        <v>9151</v>
      </c>
      <c r="E1164" s="7" t="s">
        <v>9258</v>
      </c>
      <c r="F1164" s="7" t="s">
        <v>9258</v>
      </c>
      <c r="G1164" s="7" t="s">
        <v>9258</v>
      </c>
      <c r="H1164" s="7">
        <v>52.228304899999998</v>
      </c>
      <c r="I1164" s="7">
        <v>21.355139000000001</v>
      </c>
      <c r="J1164" s="7" t="s">
        <v>9151</v>
      </c>
      <c r="K1164" s="7" t="s">
        <v>9151</v>
      </c>
      <c r="L1164" s="7" t="s">
        <v>9151</v>
      </c>
      <c r="M1164" s="7" t="s">
        <v>9151</v>
      </c>
      <c r="N1164" s="7" t="s">
        <v>9151</v>
      </c>
      <c r="O1164" s="7" t="s">
        <v>9151</v>
      </c>
      <c r="P1164" s="7" t="s">
        <v>9151</v>
      </c>
      <c r="Q1164" s="7" t="s">
        <v>9151</v>
      </c>
      <c r="R1164" s="7" t="s">
        <v>9151</v>
      </c>
      <c r="S1164" s="7" t="s">
        <v>9151</v>
      </c>
      <c r="T1164" s="7" t="s">
        <v>9151</v>
      </c>
      <c r="U1164" s="7" t="s">
        <v>9151</v>
      </c>
      <c r="V1164" s="7" t="s">
        <v>9151</v>
      </c>
      <c r="W1164" s="7" t="s">
        <v>9151</v>
      </c>
      <c r="X1164" s="7" t="s">
        <v>9151</v>
      </c>
      <c r="Y1164" s="7" t="s">
        <v>9151</v>
      </c>
      <c r="Z1164" s="7" t="s">
        <v>9151</v>
      </c>
      <c r="AA1164" s="7" t="s">
        <v>9258</v>
      </c>
      <c r="AB1164" s="7" t="s">
        <v>9258</v>
      </c>
      <c r="AC1164" s="7" t="s">
        <v>9258</v>
      </c>
    </row>
    <row r="1165" spans="1:29" x14ac:dyDescent="0.25">
      <c r="A1165" s="7" t="s">
        <v>9151</v>
      </c>
      <c r="B1165" s="7" t="s">
        <v>9151</v>
      </c>
      <c r="C1165" s="7" t="s">
        <v>9151</v>
      </c>
      <c r="D1165" s="7" t="s">
        <v>9151</v>
      </c>
      <c r="E1165" s="7" t="s">
        <v>9258</v>
      </c>
      <c r="F1165" s="7" t="s">
        <v>9258</v>
      </c>
      <c r="G1165" s="7" t="s">
        <v>9258</v>
      </c>
      <c r="H1165" s="7">
        <v>21.853708000000001</v>
      </c>
      <c r="I1165" s="7">
        <v>106.76151900000001</v>
      </c>
      <c r="J1165" s="7" t="s">
        <v>9151</v>
      </c>
      <c r="K1165" s="7" t="s">
        <v>9151</v>
      </c>
      <c r="L1165" s="7" t="s">
        <v>9151</v>
      </c>
      <c r="M1165" s="7" t="s">
        <v>9151</v>
      </c>
      <c r="N1165" s="7" t="s">
        <v>9151</v>
      </c>
      <c r="O1165" s="7" t="s">
        <v>9151</v>
      </c>
      <c r="P1165" s="7" t="s">
        <v>9151</v>
      </c>
      <c r="Q1165" s="7" t="s">
        <v>9151</v>
      </c>
      <c r="R1165" s="7" t="s">
        <v>9151</v>
      </c>
      <c r="S1165" s="7" t="s">
        <v>9151</v>
      </c>
      <c r="T1165" s="7" t="s">
        <v>9151</v>
      </c>
      <c r="U1165" s="7" t="s">
        <v>9151</v>
      </c>
      <c r="V1165" s="7" t="s">
        <v>9151</v>
      </c>
      <c r="W1165" s="7" t="s">
        <v>9151</v>
      </c>
      <c r="X1165" s="7" t="s">
        <v>9151</v>
      </c>
      <c r="Y1165" s="7" t="s">
        <v>9151</v>
      </c>
      <c r="Z1165" s="7" t="s">
        <v>9151</v>
      </c>
      <c r="AA1165" s="7" t="s">
        <v>9258</v>
      </c>
      <c r="AB1165" s="7" t="s">
        <v>9258</v>
      </c>
      <c r="AC1165" s="7" t="s">
        <v>9258</v>
      </c>
    </row>
    <row r="1166" spans="1:29" x14ac:dyDescent="0.25">
      <c r="A1166" s="7" t="s">
        <v>9151</v>
      </c>
      <c r="B1166" s="7" t="s">
        <v>9151</v>
      </c>
      <c r="C1166" s="7" t="s">
        <v>9151</v>
      </c>
      <c r="D1166" s="7" t="s">
        <v>9151</v>
      </c>
      <c r="E1166" s="7" t="s">
        <v>9258</v>
      </c>
      <c r="F1166" s="7" t="s">
        <v>9258</v>
      </c>
      <c r="G1166" s="7" t="s">
        <v>9258</v>
      </c>
      <c r="H1166" s="7">
        <v>41.687290500000003</v>
      </c>
      <c r="I1166" s="7">
        <v>-7.6707137000000003</v>
      </c>
      <c r="J1166" s="7" t="s">
        <v>9151</v>
      </c>
      <c r="K1166" s="7" t="s">
        <v>9151</v>
      </c>
      <c r="L1166" s="7" t="s">
        <v>9151</v>
      </c>
      <c r="M1166" s="7" t="s">
        <v>9151</v>
      </c>
      <c r="N1166" s="7" t="s">
        <v>9151</v>
      </c>
      <c r="O1166" s="7" t="s">
        <v>9151</v>
      </c>
      <c r="P1166" s="7" t="s">
        <v>9151</v>
      </c>
      <c r="Q1166" s="7" t="s">
        <v>9151</v>
      </c>
      <c r="R1166" s="7" t="s">
        <v>9151</v>
      </c>
      <c r="S1166" s="7" t="s">
        <v>9151</v>
      </c>
      <c r="T1166" s="7" t="s">
        <v>9151</v>
      </c>
      <c r="U1166" s="7" t="s">
        <v>9151</v>
      </c>
      <c r="V1166" s="7" t="s">
        <v>9151</v>
      </c>
      <c r="W1166" s="7" t="s">
        <v>9151</v>
      </c>
      <c r="X1166" s="7" t="s">
        <v>9151</v>
      </c>
      <c r="Y1166" s="7" t="s">
        <v>9151</v>
      </c>
      <c r="Z1166" s="7" t="s">
        <v>9151</v>
      </c>
      <c r="AA1166" s="7" t="s">
        <v>9258</v>
      </c>
      <c r="AB1166" s="7" t="s">
        <v>9258</v>
      </c>
      <c r="AC1166" s="7" t="s">
        <v>9258</v>
      </c>
    </row>
    <row r="1167" spans="1:29" x14ac:dyDescent="0.25">
      <c r="A1167" s="7" t="s">
        <v>9151</v>
      </c>
      <c r="B1167" s="7" t="s">
        <v>9151</v>
      </c>
      <c r="C1167" s="7" t="s">
        <v>9151</v>
      </c>
      <c r="D1167" s="7" t="s">
        <v>9151</v>
      </c>
      <c r="E1167" s="7" t="s">
        <v>9258</v>
      </c>
      <c r="F1167" s="7" t="s">
        <v>9258</v>
      </c>
      <c r="G1167" s="7" t="s">
        <v>9258</v>
      </c>
      <c r="H1167" s="7">
        <v>56.852060000000002</v>
      </c>
      <c r="I1167" s="7">
        <v>59.047635900000003</v>
      </c>
      <c r="J1167" s="7" t="s">
        <v>9151</v>
      </c>
      <c r="K1167" s="7" t="s">
        <v>9151</v>
      </c>
      <c r="L1167" s="7" t="s">
        <v>9151</v>
      </c>
      <c r="M1167" s="7" t="s">
        <v>9151</v>
      </c>
      <c r="N1167" s="7" t="s">
        <v>9151</v>
      </c>
      <c r="O1167" s="7" t="s">
        <v>9151</v>
      </c>
      <c r="P1167" s="7" t="s">
        <v>9151</v>
      </c>
      <c r="Q1167" s="7" t="s">
        <v>9151</v>
      </c>
      <c r="R1167" s="7" t="s">
        <v>9151</v>
      </c>
      <c r="S1167" s="7" t="s">
        <v>9151</v>
      </c>
      <c r="T1167" s="7" t="s">
        <v>9151</v>
      </c>
      <c r="U1167" s="7" t="s">
        <v>9151</v>
      </c>
      <c r="V1167" s="7" t="s">
        <v>9151</v>
      </c>
      <c r="W1167" s="7" t="s">
        <v>9151</v>
      </c>
      <c r="X1167" s="7" t="s">
        <v>9151</v>
      </c>
      <c r="Y1167" s="7" t="s">
        <v>9151</v>
      </c>
      <c r="Z1167" s="7" t="s">
        <v>9151</v>
      </c>
      <c r="AA1167" s="7" t="s">
        <v>9258</v>
      </c>
      <c r="AB1167" s="7" t="s">
        <v>9258</v>
      </c>
      <c r="AC1167" s="7" t="s">
        <v>9258</v>
      </c>
    </row>
    <row r="1168" spans="1:29" x14ac:dyDescent="0.25">
      <c r="A1168" s="7" t="s">
        <v>9151</v>
      </c>
      <c r="B1168" s="7" t="s">
        <v>9151</v>
      </c>
      <c r="C1168" s="7" t="s">
        <v>9151</v>
      </c>
      <c r="D1168" s="7" t="s">
        <v>9151</v>
      </c>
      <c r="E1168" s="7" t="s">
        <v>9258</v>
      </c>
      <c r="F1168" s="7" t="s">
        <v>9258</v>
      </c>
      <c r="G1168" s="7" t="s">
        <v>9258</v>
      </c>
      <c r="H1168" s="7">
        <v>13.7387938</v>
      </c>
      <c r="I1168" s="7">
        <v>100.5072582</v>
      </c>
      <c r="J1168" s="7" t="s">
        <v>9151</v>
      </c>
      <c r="K1168" s="7" t="s">
        <v>9151</v>
      </c>
      <c r="L1168" s="7" t="s">
        <v>9151</v>
      </c>
      <c r="M1168" s="7" t="s">
        <v>9151</v>
      </c>
      <c r="N1168" s="7" t="s">
        <v>9151</v>
      </c>
      <c r="O1168" s="7" t="s">
        <v>9151</v>
      </c>
      <c r="P1168" s="7" t="s">
        <v>9151</v>
      </c>
      <c r="Q1168" s="7" t="s">
        <v>9151</v>
      </c>
      <c r="R1168" s="7" t="s">
        <v>9151</v>
      </c>
      <c r="S1168" s="7" t="s">
        <v>9151</v>
      </c>
      <c r="T1168" s="7" t="s">
        <v>9151</v>
      </c>
      <c r="U1168" s="7" t="s">
        <v>9151</v>
      </c>
      <c r="V1168" s="7" t="s">
        <v>9151</v>
      </c>
      <c r="W1168" s="7" t="s">
        <v>9151</v>
      </c>
      <c r="X1168" s="7" t="s">
        <v>9151</v>
      </c>
      <c r="Y1168" s="7" t="s">
        <v>9151</v>
      </c>
      <c r="Z1168" s="7" t="s">
        <v>9151</v>
      </c>
      <c r="AA1168" s="7" t="s">
        <v>9258</v>
      </c>
      <c r="AB1168" s="7" t="s">
        <v>9258</v>
      </c>
      <c r="AC1168" s="7" t="s">
        <v>9258</v>
      </c>
    </row>
    <row r="1169" spans="1:29" x14ac:dyDescent="0.25">
      <c r="A1169" s="7" t="s">
        <v>9151</v>
      </c>
      <c r="B1169" s="7" t="s">
        <v>9151</v>
      </c>
      <c r="C1169" s="7" t="s">
        <v>9151</v>
      </c>
      <c r="D1169" s="7" t="s">
        <v>9151</v>
      </c>
      <c r="E1169" s="7">
        <v>59.355849200000002</v>
      </c>
      <c r="F1169" s="7">
        <v>17.995290000000001</v>
      </c>
      <c r="G1169" s="7" t="s">
        <v>9151</v>
      </c>
      <c r="H1169" s="7" t="s">
        <v>9258</v>
      </c>
      <c r="I1169" s="7" t="s">
        <v>9258</v>
      </c>
      <c r="J1169" s="7" t="s">
        <v>9258</v>
      </c>
      <c r="K1169" s="7" t="s">
        <v>9151</v>
      </c>
      <c r="L1169" s="7" t="s">
        <v>9151</v>
      </c>
      <c r="M1169" s="7" t="s">
        <v>9151</v>
      </c>
      <c r="N1169" s="7" t="s">
        <v>9151</v>
      </c>
      <c r="O1169" s="7" t="s">
        <v>9151</v>
      </c>
      <c r="P1169" s="7" t="s">
        <v>9151</v>
      </c>
      <c r="Q1169" s="7" t="s">
        <v>9151</v>
      </c>
      <c r="R1169" s="7" t="s">
        <v>9151</v>
      </c>
      <c r="S1169" s="7" t="s">
        <v>9151</v>
      </c>
      <c r="T1169" s="7" t="s">
        <v>9151</v>
      </c>
      <c r="U1169" s="7" t="s">
        <v>9151</v>
      </c>
      <c r="V1169" s="7" t="s">
        <v>9151</v>
      </c>
      <c r="W1169" s="7" t="s">
        <v>9151</v>
      </c>
      <c r="X1169" s="7" t="s">
        <v>9151</v>
      </c>
      <c r="Y1169" s="7" t="s">
        <v>9151</v>
      </c>
      <c r="Z1169" s="7" t="s">
        <v>9151</v>
      </c>
      <c r="AA1169" s="7">
        <v>1557589763</v>
      </c>
      <c r="AB1169" s="7">
        <v>34.1</v>
      </c>
      <c r="AC1169" s="7">
        <v>122.6</v>
      </c>
    </row>
    <row r="1170" spans="1:29" x14ac:dyDescent="0.25">
      <c r="A1170" s="7" t="s">
        <v>9151</v>
      </c>
      <c r="B1170" s="7" t="s">
        <v>9151</v>
      </c>
      <c r="C1170" s="7" t="s">
        <v>9151</v>
      </c>
      <c r="D1170" s="7" t="s">
        <v>9151</v>
      </c>
      <c r="E1170" s="7">
        <v>42.268554299999998</v>
      </c>
      <c r="F1170" s="7">
        <v>-89.096584100000001</v>
      </c>
      <c r="G1170" s="7" t="s">
        <v>9151</v>
      </c>
      <c r="H1170" s="7" t="s">
        <v>9258</v>
      </c>
      <c r="I1170" s="7" t="s">
        <v>9258</v>
      </c>
      <c r="J1170" s="7" t="s">
        <v>9258</v>
      </c>
      <c r="K1170" s="7" t="s">
        <v>9151</v>
      </c>
      <c r="L1170" s="7" t="s">
        <v>9151</v>
      </c>
      <c r="M1170" s="7" t="s">
        <v>9151</v>
      </c>
      <c r="N1170" s="7" t="s">
        <v>9151</v>
      </c>
      <c r="O1170" s="7" t="s">
        <v>9151</v>
      </c>
      <c r="P1170" s="7" t="s">
        <v>9151</v>
      </c>
      <c r="Q1170" s="7" t="s">
        <v>9151</v>
      </c>
      <c r="R1170" s="7" t="s">
        <v>9151</v>
      </c>
      <c r="S1170" s="7" t="s">
        <v>9151</v>
      </c>
      <c r="T1170" s="7" t="s">
        <v>9151</v>
      </c>
      <c r="U1170" s="7" t="s">
        <v>9151</v>
      </c>
      <c r="V1170" s="7" t="s">
        <v>9151</v>
      </c>
      <c r="W1170" s="7" t="s">
        <v>9151</v>
      </c>
      <c r="X1170" s="7" t="s">
        <v>9151</v>
      </c>
      <c r="Y1170" s="7" t="s">
        <v>9151</v>
      </c>
      <c r="Z1170" s="7" t="s">
        <v>9151</v>
      </c>
      <c r="AA1170" s="7">
        <v>1557589731</v>
      </c>
      <c r="AB1170" s="7">
        <v>34.1</v>
      </c>
      <c r="AC1170" s="7">
        <v>122.6</v>
      </c>
    </row>
    <row r="1171" spans="1:29" x14ac:dyDescent="0.25">
      <c r="A1171" s="7" t="s">
        <v>9151</v>
      </c>
      <c r="B1171" s="7" t="s">
        <v>9151</v>
      </c>
      <c r="C1171" s="7" t="s">
        <v>9151</v>
      </c>
      <c r="D1171" s="7" t="s">
        <v>9151</v>
      </c>
      <c r="E1171" s="7">
        <v>39.503079999999997</v>
      </c>
      <c r="F1171" s="7">
        <v>64.811419999999998</v>
      </c>
      <c r="G1171" s="7" t="s">
        <v>9151</v>
      </c>
      <c r="H1171" s="7" t="s">
        <v>9258</v>
      </c>
      <c r="I1171" s="7" t="s">
        <v>9258</v>
      </c>
      <c r="J1171" s="7" t="s">
        <v>9258</v>
      </c>
      <c r="K1171" s="7" t="s">
        <v>9151</v>
      </c>
      <c r="L1171" s="7" t="s">
        <v>9151</v>
      </c>
      <c r="M1171" s="7" t="s">
        <v>9151</v>
      </c>
      <c r="N1171" s="7" t="s">
        <v>9151</v>
      </c>
      <c r="O1171" s="7" t="s">
        <v>9151</v>
      </c>
      <c r="P1171" s="7" t="s">
        <v>9151</v>
      </c>
      <c r="Q1171" s="7" t="s">
        <v>9151</v>
      </c>
      <c r="R1171" s="7" t="s">
        <v>9151</v>
      </c>
      <c r="S1171" s="7" t="s">
        <v>9151</v>
      </c>
      <c r="T1171" s="7" t="s">
        <v>9151</v>
      </c>
      <c r="U1171" s="7" t="s">
        <v>9151</v>
      </c>
      <c r="V1171" s="7" t="s">
        <v>9151</v>
      </c>
      <c r="W1171" s="7" t="s">
        <v>9151</v>
      </c>
      <c r="X1171" s="7" t="s">
        <v>9151</v>
      </c>
      <c r="Y1171" s="7" t="s">
        <v>9151</v>
      </c>
      <c r="Z1171" s="7" t="s">
        <v>9151</v>
      </c>
      <c r="AA1171" s="7">
        <v>1557589767</v>
      </c>
      <c r="AB1171" s="7">
        <v>34.1</v>
      </c>
      <c r="AC1171" s="7">
        <v>122.6</v>
      </c>
    </row>
    <row r="1172" spans="1:29" x14ac:dyDescent="0.25">
      <c r="A1172" s="7" t="s">
        <v>9151</v>
      </c>
      <c r="B1172" s="7" t="s">
        <v>9151</v>
      </c>
      <c r="C1172" s="7" t="s">
        <v>9151</v>
      </c>
      <c r="D1172" s="7" t="s">
        <v>9151</v>
      </c>
      <c r="E1172" s="7">
        <v>-8.4691755999999998</v>
      </c>
      <c r="F1172" s="7">
        <v>116.4134873</v>
      </c>
      <c r="G1172" s="7" t="s">
        <v>9151</v>
      </c>
      <c r="H1172" s="7" t="s">
        <v>9258</v>
      </c>
      <c r="I1172" s="7" t="s">
        <v>9258</v>
      </c>
      <c r="J1172" s="7" t="s">
        <v>9258</v>
      </c>
      <c r="K1172" s="7" t="s">
        <v>9151</v>
      </c>
      <c r="L1172" s="7" t="s">
        <v>9151</v>
      </c>
      <c r="M1172" s="7" t="s">
        <v>9151</v>
      </c>
      <c r="N1172" s="7" t="s">
        <v>9151</v>
      </c>
      <c r="O1172" s="7" t="s">
        <v>9151</v>
      </c>
      <c r="P1172" s="7" t="s">
        <v>9151</v>
      </c>
      <c r="Q1172" s="7" t="s">
        <v>9151</v>
      </c>
      <c r="R1172" s="7" t="s">
        <v>9151</v>
      </c>
      <c r="S1172" s="7" t="s">
        <v>9151</v>
      </c>
      <c r="T1172" s="7" t="s">
        <v>9151</v>
      </c>
      <c r="U1172" s="7" t="s">
        <v>9151</v>
      </c>
      <c r="V1172" s="7" t="s">
        <v>9151</v>
      </c>
      <c r="W1172" s="7" t="s">
        <v>9151</v>
      </c>
      <c r="X1172" s="7" t="s">
        <v>9151</v>
      </c>
      <c r="Y1172" s="7" t="s">
        <v>9151</v>
      </c>
      <c r="Z1172" s="7" t="s">
        <v>9151</v>
      </c>
      <c r="AA1172" s="7">
        <v>1557589774</v>
      </c>
      <c r="AB1172" s="7">
        <v>34.1</v>
      </c>
      <c r="AC1172" s="7">
        <v>122.6</v>
      </c>
    </row>
    <row r="1173" spans="1:29" x14ac:dyDescent="0.25">
      <c r="A1173" s="7" t="s">
        <v>9151</v>
      </c>
      <c r="B1173" s="7" t="s">
        <v>9151</v>
      </c>
      <c r="C1173" s="7" t="s">
        <v>9151</v>
      </c>
      <c r="D1173" s="7" t="s">
        <v>9151</v>
      </c>
      <c r="E1173" s="7" t="s">
        <v>9258</v>
      </c>
      <c r="F1173" s="7" t="s">
        <v>9258</v>
      </c>
      <c r="G1173" s="7" t="s">
        <v>9258</v>
      </c>
      <c r="H1173" s="7">
        <v>32.174202000000001</v>
      </c>
      <c r="I1173" s="7">
        <v>34.802931999999998</v>
      </c>
      <c r="J1173" s="7" t="s">
        <v>9151</v>
      </c>
      <c r="K1173" s="7" t="s">
        <v>9151</v>
      </c>
      <c r="L1173" s="7" t="s">
        <v>9151</v>
      </c>
      <c r="M1173" s="7" t="s">
        <v>9151</v>
      </c>
      <c r="N1173" s="7" t="s">
        <v>9151</v>
      </c>
      <c r="O1173" s="7" t="s">
        <v>9151</v>
      </c>
      <c r="P1173" s="7" t="s">
        <v>9151</v>
      </c>
      <c r="Q1173" s="7" t="s">
        <v>9151</v>
      </c>
      <c r="R1173" s="7" t="s">
        <v>9151</v>
      </c>
      <c r="S1173" s="7" t="s">
        <v>9151</v>
      </c>
      <c r="T1173" s="7" t="s">
        <v>9151</v>
      </c>
      <c r="U1173" s="7" t="s">
        <v>9151</v>
      </c>
      <c r="V1173" s="7" t="s">
        <v>9151</v>
      </c>
      <c r="W1173" s="7" t="s">
        <v>9151</v>
      </c>
      <c r="X1173" s="7" t="s">
        <v>9151</v>
      </c>
      <c r="Y1173" s="7" t="s">
        <v>9151</v>
      </c>
      <c r="Z1173" s="7" t="s">
        <v>9151</v>
      </c>
      <c r="AA1173" s="7" t="s">
        <v>9258</v>
      </c>
      <c r="AB1173" s="7" t="s">
        <v>9258</v>
      </c>
      <c r="AC1173" s="7" t="s">
        <v>9258</v>
      </c>
    </row>
    <row r="1174" spans="1:29" x14ac:dyDescent="0.25">
      <c r="A1174" s="7" t="s">
        <v>9151</v>
      </c>
      <c r="B1174" s="7" t="s">
        <v>9151</v>
      </c>
      <c r="C1174" s="7" t="s">
        <v>9151</v>
      </c>
      <c r="D1174" s="7" t="s">
        <v>9151</v>
      </c>
      <c r="E1174" s="7" t="s">
        <v>9258</v>
      </c>
      <c r="F1174" s="7" t="s">
        <v>9258</v>
      </c>
      <c r="G1174" s="7" t="s">
        <v>9258</v>
      </c>
      <c r="H1174" s="7">
        <v>23.976618999999999</v>
      </c>
      <c r="I1174" s="7">
        <v>47.155708699999998</v>
      </c>
      <c r="J1174" s="7" t="s">
        <v>9151</v>
      </c>
      <c r="K1174" s="7" t="s">
        <v>9151</v>
      </c>
      <c r="L1174" s="7" t="s">
        <v>9151</v>
      </c>
      <c r="M1174" s="7" t="s">
        <v>9151</v>
      </c>
      <c r="N1174" s="7" t="s">
        <v>9151</v>
      </c>
      <c r="O1174" s="7" t="s">
        <v>9151</v>
      </c>
      <c r="P1174" s="7" t="s">
        <v>9151</v>
      </c>
      <c r="Q1174" s="7" t="s">
        <v>9151</v>
      </c>
      <c r="R1174" s="7" t="s">
        <v>9151</v>
      </c>
      <c r="S1174" s="7" t="s">
        <v>9151</v>
      </c>
      <c r="T1174" s="7" t="s">
        <v>9151</v>
      </c>
      <c r="U1174" s="7" t="s">
        <v>9151</v>
      </c>
      <c r="V1174" s="7" t="s">
        <v>9151</v>
      </c>
      <c r="W1174" s="7" t="s">
        <v>9151</v>
      </c>
      <c r="X1174" s="7" t="s">
        <v>9151</v>
      </c>
      <c r="Y1174" s="7" t="s">
        <v>9151</v>
      </c>
      <c r="Z1174" s="7" t="s">
        <v>9151</v>
      </c>
      <c r="AA1174" s="7" t="s">
        <v>9258</v>
      </c>
      <c r="AB1174" s="7" t="s">
        <v>9258</v>
      </c>
      <c r="AC1174" s="7" t="s">
        <v>9258</v>
      </c>
    </row>
    <row r="1175" spans="1:29" x14ac:dyDescent="0.25">
      <c r="A1175" s="7" t="s">
        <v>9151</v>
      </c>
      <c r="B1175" s="7" t="s">
        <v>9151</v>
      </c>
      <c r="C1175" s="7" t="s">
        <v>9151</v>
      </c>
      <c r="D1175" s="7" t="s">
        <v>9151</v>
      </c>
      <c r="E1175" s="7" t="s">
        <v>9258</v>
      </c>
      <c r="F1175" s="7" t="s">
        <v>9258</v>
      </c>
      <c r="G1175" s="7" t="s">
        <v>9258</v>
      </c>
      <c r="H1175" s="7">
        <v>49.103070000000002</v>
      </c>
      <c r="I1175" s="7">
        <v>23.590990000000001</v>
      </c>
      <c r="J1175" s="7" t="s">
        <v>9151</v>
      </c>
      <c r="K1175" s="7" t="s">
        <v>9151</v>
      </c>
      <c r="L1175" s="7" t="s">
        <v>9151</v>
      </c>
      <c r="M1175" s="7" t="s">
        <v>9151</v>
      </c>
      <c r="N1175" s="7" t="s">
        <v>9151</v>
      </c>
      <c r="O1175" s="7" t="s">
        <v>9151</v>
      </c>
      <c r="P1175" s="7" t="s">
        <v>9151</v>
      </c>
      <c r="Q1175" s="7" t="s">
        <v>9151</v>
      </c>
      <c r="R1175" s="7" t="s">
        <v>9151</v>
      </c>
      <c r="S1175" s="7" t="s">
        <v>9151</v>
      </c>
      <c r="T1175" s="7" t="s">
        <v>9151</v>
      </c>
      <c r="U1175" s="7" t="s">
        <v>9151</v>
      </c>
      <c r="V1175" s="7" t="s">
        <v>9151</v>
      </c>
      <c r="W1175" s="7" t="s">
        <v>9151</v>
      </c>
      <c r="X1175" s="7" t="s">
        <v>9151</v>
      </c>
      <c r="Y1175" s="7" t="s">
        <v>9151</v>
      </c>
      <c r="Z1175" s="7" t="s">
        <v>9151</v>
      </c>
      <c r="AA1175" s="7" t="s">
        <v>9258</v>
      </c>
      <c r="AB1175" s="7" t="s">
        <v>9258</v>
      </c>
      <c r="AC1175" s="7" t="s">
        <v>9258</v>
      </c>
    </row>
    <row r="1176" spans="1:29" x14ac:dyDescent="0.25">
      <c r="A1176" s="7" t="s">
        <v>9151</v>
      </c>
      <c r="B1176" s="7" t="s">
        <v>9151</v>
      </c>
      <c r="C1176" s="7" t="s">
        <v>9151</v>
      </c>
      <c r="D1176" s="7" t="s">
        <v>9151</v>
      </c>
      <c r="E1176" s="7" t="s">
        <v>9258</v>
      </c>
      <c r="F1176" s="7" t="s">
        <v>9258</v>
      </c>
      <c r="G1176" s="7" t="s">
        <v>9258</v>
      </c>
      <c r="H1176" s="7">
        <v>29.956858</v>
      </c>
      <c r="I1176" s="7">
        <v>107.209965</v>
      </c>
      <c r="J1176" s="7" t="s">
        <v>9151</v>
      </c>
      <c r="K1176" s="7" t="s">
        <v>9151</v>
      </c>
      <c r="L1176" s="7" t="s">
        <v>9151</v>
      </c>
      <c r="M1176" s="7" t="s">
        <v>9151</v>
      </c>
      <c r="N1176" s="7" t="s">
        <v>9151</v>
      </c>
      <c r="O1176" s="7" t="s">
        <v>9151</v>
      </c>
      <c r="P1176" s="7" t="s">
        <v>9151</v>
      </c>
      <c r="Q1176" s="7" t="s">
        <v>9151</v>
      </c>
      <c r="R1176" s="7" t="s">
        <v>9151</v>
      </c>
      <c r="S1176" s="7" t="s">
        <v>9151</v>
      </c>
      <c r="T1176" s="7" t="s">
        <v>9151</v>
      </c>
      <c r="U1176" s="7" t="s">
        <v>9151</v>
      </c>
      <c r="V1176" s="7" t="s">
        <v>9151</v>
      </c>
      <c r="W1176" s="7" t="s">
        <v>9151</v>
      </c>
      <c r="X1176" s="7" t="s">
        <v>9151</v>
      </c>
      <c r="Y1176" s="7" t="s">
        <v>9151</v>
      </c>
      <c r="Z1176" s="7" t="s">
        <v>9151</v>
      </c>
      <c r="AA1176" s="7" t="s">
        <v>9258</v>
      </c>
      <c r="AB1176" s="7" t="s">
        <v>9258</v>
      </c>
      <c r="AC1176" s="7" t="s">
        <v>9258</v>
      </c>
    </row>
    <row r="1177" spans="1:29" x14ac:dyDescent="0.25">
      <c r="A1177" s="7" t="s">
        <v>9151</v>
      </c>
      <c r="B1177" s="7" t="s">
        <v>9151</v>
      </c>
      <c r="C1177" s="7" t="s">
        <v>9151</v>
      </c>
      <c r="D1177" s="7" t="s">
        <v>9151</v>
      </c>
      <c r="E1177" s="7" t="s">
        <v>9258</v>
      </c>
      <c r="F1177" s="7" t="s">
        <v>9258</v>
      </c>
      <c r="G1177" s="7" t="s">
        <v>9258</v>
      </c>
      <c r="H1177" s="7">
        <v>-14.29034</v>
      </c>
      <c r="I1177" s="7">
        <v>-178.16551000000001</v>
      </c>
      <c r="J1177" s="7" t="s">
        <v>9151</v>
      </c>
      <c r="K1177" s="7" t="s">
        <v>9151</v>
      </c>
      <c r="L1177" s="7" t="s">
        <v>9151</v>
      </c>
      <c r="M1177" s="7" t="s">
        <v>9151</v>
      </c>
      <c r="N1177" s="7" t="s">
        <v>9151</v>
      </c>
      <c r="O1177" s="7" t="s">
        <v>9151</v>
      </c>
      <c r="P1177" s="7" t="s">
        <v>9151</v>
      </c>
      <c r="Q1177" s="7" t="s">
        <v>9151</v>
      </c>
      <c r="R1177" s="7" t="s">
        <v>9151</v>
      </c>
      <c r="S1177" s="7" t="s">
        <v>9151</v>
      </c>
      <c r="T1177" s="7" t="s">
        <v>9151</v>
      </c>
      <c r="U1177" s="7" t="s">
        <v>9151</v>
      </c>
      <c r="V1177" s="7" t="s">
        <v>9151</v>
      </c>
      <c r="W1177" s="7" t="s">
        <v>9151</v>
      </c>
      <c r="X1177" s="7" t="s">
        <v>9151</v>
      </c>
      <c r="Y1177" s="7" t="s">
        <v>9151</v>
      </c>
      <c r="Z1177" s="7" t="s">
        <v>9151</v>
      </c>
      <c r="AA1177" s="7" t="s">
        <v>9258</v>
      </c>
      <c r="AB1177" s="7" t="s">
        <v>9258</v>
      </c>
      <c r="AC1177" s="7" t="s">
        <v>9258</v>
      </c>
    </row>
    <row r="1178" spans="1:29" x14ac:dyDescent="0.25">
      <c r="A1178" s="7" t="s">
        <v>9151</v>
      </c>
      <c r="B1178" s="7" t="s">
        <v>9151</v>
      </c>
      <c r="C1178" s="7" t="s">
        <v>9151</v>
      </c>
      <c r="D1178" s="7" t="s">
        <v>9151</v>
      </c>
      <c r="E1178" s="7" t="s">
        <v>9258</v>
      </c>
      <c r="F1178" s="7" t="s">
        <v>9258</v>
      </c>
      <c r="G1178" s="7" t="s">
        <v>9258</v>
      </c>
      <c r="H1178" s="7">
        <v>5.9900330000000004</v>
      </c>
      <c r="I1178" s="7">
        <v>120.95306100000001</v>
      </c>
      <c r="J1178" s="7" t="s">
        <v>9151</v>
      </c>
      <c r="K1178" s="7" t="s">
        <v>9151</v>
      </c>
      <c r="L1178" s="7" t="s">
        <v>9151</v>
      </c>
      <c r="M1178" s="7" t="s">
        <v>9151</v>
      </c>
      <c r="N1178" s="7" t="s">
        <v>9151</v>
      </c>
      <c r="O1178" s="7" t="s">
        <v>9151</v>
      </c>
      <c r="P1178" s="7" t="s">
        <v>9151</v>
      </c>
      <c r="Q1178" s="7" t="s">
        <v>9151</v>
      </c>
      <c r="R1178" s="7" t="s">
        <v>9151</v>
      </c>
      <c r="S1178" s="7" t="s">
        <v>9151</v>
      </c>
      <c r="T1178" s="7" t="s">
        <v>9151</v>
      </c>
      <c r="U1178" s="7" t="s">
        <v>9151</v>
      </c>
      <c r="V1178" s="7" t="s">
        <v>9151</v>
      </c>
      <c r="W1178" s="7" t="s">
        <v>9151</v>
      </c>
      <c r="X1178" s="7" t="s">
        <v>9151</v>
      </c>
      <c r="Y1178" s="7" t="s">
        <v>9151</v>
      </c>
      <c r="Z1178" s="7" t="s">
        <v>9151</v>
      </c>
      <c r="AA1178" s="7" t="s">
        <v>9258</v>
      </c>
      <c r="AB1178" s="7" t="s">
        <v>9258</v>
      </c>
      <c r="AC1178" s="7" t="s">
        <v>9258</v>
      </c>
    </row>
    <row r="1179" spans="1:29" x14ac:dyDescent="0.25">
      <c r="A1179" s="7" t="s">
        <v>9151</v>
      </c>
      <c r="B1179" s="7" t="s">
        <v>9151</v>
      </c>
      <c r="C1179" s="7" t="s">
        <v>9151</v>
      </c>
      <c r="D1179" s="7" t="s">
        <v>9151</v>
      </c>
      <c r="E1179" s="7" t="s">
        <v>9258</v>
      </c>
      <c r="F1179" s="7" t="s">
        <v>9258</v>
      </c>
      <c r="G1179" s="7" t="s">
        <v>9258</v>
      </c>
      <c r="H1179" s="7">
        <v>34.392963000000002</v>
      </c>
      <c r="I1179" s="7">
        <v>104.063889</v>
      </c>
      <c r="J1179" s="7" t="s">
        <v>9151</v>
      </c>
      <c r="K1179" s="7" t="s">
        <v>9151</v>
      </c>
      <c r="L1179" s="7" t="s">
        <v>9151</v>
      </c>
      <c r="M1179" s="7" t="s">
        <v>9151</v>
      </c>
      <c r="N1179" s="7" t="s">
        <v>9151</v>
      </c>
      <c r="O1179" s="7" t="s">
        <v>9151</v>
      </c>
      <c r="P1179" s="7" t="s">
        <v>9151</v>
      </c>
      <c r="Q1179" s="7" t="s">
        <v>9151</v>
      </c>
      <c r="R1179" s="7" t="s">
        <v>9151</v>
      </c>
      <c r="S1179" s="7" t="s">
        <v>9151</v>
      </c>
      <c r="T1179" s="7" t="s">
        <v>9151</v>
      </c>
      <c r="U1179" s="7" t="s">
        <v>9151</v>
      </c>
      <c r="V1179" s="7" t="s">
        <v>9151</v>
      </c>
      <c r="W1179" s="7" t="s">
        <v>9151</v>
      </c>
      <c r="X1179" s="7" t="s">
        <v>9151</v>
      </c>
      <c r="Y1179" s="7" t="s">
        <v>9151</v>
      </c>
      <c r="Z1179" s="7" t="s">
        <v>9151</v>
      </c>
      <c r="AA1179" s="7" t="s">
        <v>9258</v>
      </c>
      <c r="AB1179" s="7" t="s">
        <v>9258</v>
      </c>
      <c r="AC1179" s="7" t="s">
        <v>9258</v>
      </c>
    </row>
    <row r="1180" spans="1:29" x14ac:dyDescent="0.25">
      <c r="A1180" s="7" t="s">
        <v>9151</v>
      </c>
      <c r="B1180" s="7" t="s">
        <v>9151</v>
      </c>
      <c r="C1180" s="7" t="s">
        <v>9151</v>
      </c>
      <c r="D1180" s="7" t="s">
        <v>9151</v>
      </c>
      <c r="E1180" s="7">
        <v>-7.1260247999999997</v>
      </c>
      <c r="F1180" s="7">
        <v>107.8909697</v>
      </c>
      <c r="G1180" s="7" t="s">
        <v>9151</v>
      </c>
      <c r="H1180" s="7" t="s">
        <v>9258</v>
      </c>
      <c r="I1180" s="7" t="s">
        <v>9258</v>
      </c>
      <c r="J1180" s="7" t="s">
        <v>9258</v>
      </c>
      <c r="K1180" s="7" t="s">
        <v>9151</v>
      </c>
      <c r="L1180" s="7" t="s">
        <v>9151</v>
      </c>
      <c r="M1180" s="7" t="s">
        <v>9151</v>
      </c>
      <c r="N1180" s="7" t="s">
        <v>9151</v>
      </c>
      <c r="O1180" s="7" t="s">
        <v>9151</v>
      </c>
      <c r="P1180" s="7" t="s">
        <v>9151</v>
      </c>
      <c r="Q1180" s="7" t="s">
        <v>9151</v>
      </c>
      <c r="R1180" s="7" t="s">
        <v>9151</v>
      </c>
      <c r="S1180" s="7" t="s">
        <v>9151</v>
      </c>
      <c r="T1180" s="7" t="s">
        <v>9151</v>
      </c>
      <c r="U1180" s="7" t="s">
        <v>9151</v>
      </c>
      <c r="V1180" s="7" t="s">
        <v>9151</v>
      </c>
      <c r="W1180" s="7" t="s">
        <v>9151</v>
      </c>
      <c r="X1180" s="7" t="s">
        <v>9151</v>
      </c>
      <c r="Y1180" s="7" t="s">
        <v>9151</v>
      </c>
      <c r="Z1180" s="7" t="s">
        <v>9151</v>
      </c>
      <c r="AA1180" s="7">
        <v>1573372708</v>
      </c>
      <c r="AB1180" s="7">
        <v>134.31</v>
      </c>
      <c r="AC1180" s="7">
        <v>53.29</v>
      </c>
    </row>
    <row r="1181" spans="1:29" x14ac:dyDescent="0.25">
      <c r="A1181" s="7" t="s">
        <v>9151</v>
      </c>
      <c r="B1181" s="7" t="s">
        <v>9151</v>
      </c>
      <c r="C1181" s="7" t="s">
        <v>9151</v>
      </c>
      <c r="D1181" s="7" t="s">
        <v>9151</v>
      </c>
      <c r="E1181" s="7">
        <v>52.197205799999999</v>
      </c>
      <c r="F1181" s="7">
        <v>5.9967550000000003</v>
      </c>
      <c r="G1181" s="7" t="s">
        <v>9151</v>
      </c>
      <c r="H1181" s="7" t="s">
        <v>9258</v>
      </c>
      <c r="I1181" s="7" t="s">
        <v>9258</v>
      </c>
      <c r="J1181" s="7" t="s">
        <v>9258</v>
      </c>
      <c r="K1181" s="7" t="s">
        <v>9151</v>
      </c>
      <c r="L1181" s="7" t="s">
        <v>9151</v>
      </c>
      <c r="M1181" s="7" t="s">
        <v>9151</v>
      </c>
      <c r="N1181" s="7" t="s">
        <v>9151</v>
      </c>
      <c r="O1181" s="7" t="s">
        <v>9151</v>
      </c>
      <c r="P1181" s="7" t="s">
        <v>9151</v>
      </c>
      <c r="Q1181" s="7" t="s">
        <v>9151</v>
      </c>
      <c r="R1181" s="7" t="s">
        <v>9151</v>
      </c>
      <c r="S1181" s="7" t="s">
        <v>9151</v>
      </c>
      <c r="T1181" s="7" t="s">
        <v>9151</v>
      </c>
      <c r="U1181" s="7" t="s">
        <v>9151</v>
      </c>
      <c r="V1181" s="7" t="s">
        <v>9151</v>
      </c>
      <c r="W1181" s="7" t="s">
        <v>9151</v>
      </c>
      <c r="X1181" s="7" t="s">
        <v>9151</v>
      </c>
      <c r="Y1181" s="7" t="s">
        <v>9151</v>
      </c>
      <c r="Z1181" s="7" t="s">
        <v>9151</v>
      </c>
      <c r="AA1181" s="7">
        <v>1573372696</v>
      </c>
      <c r="AB1181" s="7">
        <v>134.31</v>
      </c>
      <c r="AC1181" s="7">
        <v>53.29</v>
      </c>
    </row>
    <row r="1182" spans="1:29" x14ac:dyDescent="0.25">
      <c r="A1182" s="7" t="s">
        <v>9151</v>
      </c>
      <c r="B1182" s="7" t="s">
        <v>9151</v>
      </c>
      <c r="C1182" s="7" t="s">
        <v>9151</v>
      </c>
      <c r="D1182" s="7" t="s">
        <v>9151</v>
      </c>
      <c r="E1182" s="7" t="s">
        <v>9258</v>
      </c>
      <c r="F1182" s="7" t="s">
        <v>9258</v>
      </c>
      <c r="G1182" s="7" t="s">
        <v>9258</v>
      </c>
      <c r="H1182" s="7">
        <v>23.027797</v>
      </c>
      <c r="I1182" s="7">
        <v>114.950182</v>
      </c>
      <c r="J1182" s="7" t="s">
        <v>9151</v>
      </c>
      <c r="K1182" s="7" t="s">
        <v>9151</v>
      </c>
      <c r="L1182" s="7" t="s">
        <v>9151</v>
      </c>
      <c r="M1182" s="7" t="s">
        <v>9151</v>
      </c>
      <c r="N1182" s="7" t="s">
        <v>9151</v>
      </c>
      <c r="O1182" s="7" t="s">
        <v>9151</v>
      </c>
      <c r="P1182" s="7" t="s">
        <v>9151</v>
      </c>
      <c r="Q1182" s="7" t="s">
        <v>9151</v>
      </c>
      <c r="R1182" s="7" t="s">
        <v>9151</v>
      </c>
      <c r="S1182" s="7" t="s">
        <v>9151</v>
      </c>
      <c r="T1182" s="7" t="s">
        <v>9151</v>
      </c>
      <c r="U1182" s="7" t="s">
        <v>9151</v>
      </c>
      <c r="V1182" s="7" t="s">
        <v>9151</v>
      </c>
      <c r="W1182" s="7" t="s">
        <v>9151</v>
      </c>
      <c r="X1182" s="7" t="s">
        <v>9151</v>
      </c>
      <c r="Y1182" s="7" t="s">
        <v>9151</v>
      </c>
      <c r="Z1182" s="7" t="s">
        <v>9151</v>
      </c>
      <c r="AA1182" s="7" t="s">
        <v>9258</v>
      </c>
      <c r="AB1182" s="7" t="s">
        <v>9258</v>
      </c>
      <c r="AC1182" s="7" t="s">
        <v>9258</v>
      </c>
    </row>
    <row r="1183" spans="1:29" x14ac:dyDescent="0.25">
      <c r="A1183" s="7" t="s">
        <v>9151</v>
      </c>
      <c r="B1183" s="7" t="s">
        <v>9151</v>
      </c>
      <c r="C1183" s="7" t="s">
        <v>9151</v>
      </c>
      <c r="D1183" s="7" t="s">
        <v>9151</v>
      </c>
      <c r="E1183" s="7">
        <v>50.535318199999999</v>
      </c>
      <c r="F1183" s="7">
        <v>15.259415499999999</v>
      </c>
      <c r="G1183" s="7" t="s">
        <v>9151</v>
      </c>
      <c r="H1183" s="7" t="s">
        <v>9258</v>
      </c>
      <c r="I1183" s="7" t="s">
        <v>9258</v>
      </c>
      <c r="J1183" s="7" t="s">
        <v>9258</v>
      </c>
      <c r="K1183" s="7" t="s">
        <v>9151</v>
      </c>
      <c r="L1183" s="7" t="s">
        <v>9151</v>
      </c>
      <c r="M1183" s="7" t="s">
        <v>9151</v>
      </c>
      <c r="N1183" s="7" t="s">
        <v>9151</v>
      </c>
      <c r="O1183" s="7" t="s">
        <v>9151</v>
      </c>
      <c r="P1183" s="7" t="s">
        <v>9151</v>
      </c>
      <c r="Q1183" s="7" t="s">
        <v>9151</v>
      </c>
      <c r="R1183" s="7" t="s">
        <v>9151</v>
      </c>
      <c r="S1183" s="7" t="s">
        <v>9151</v>
      </c>
      <c r="T1183" s="7" t="s">
        <v>9151</v>
      </c>
      <c r="U1183" s="7" t="s">
        <v>9151</v>
      </c>
      <c r="V1183" s="7" t="s">
        <v>9151</v>
      </c>
      <c r="W1183" s="7" t="s">
        <v>9151</v>
      </c>
      <c r="X1183" s="7" t="s">
        <v>9151</v>
      </c>
      <c r="Y1183" s="7" t="s">
        <v>9151</v>
      </c>
      <c r="Z1183" s="7" t="s">
        <v>9151</v>
      </c>
      <c r="AA1183" s="7">
        <v>1553767527</v>
      </c>
      <c r="AB1183" s="7">
        <v>13.79</v>
      </c>
      <c r="AC1183" s="7">
        <v>141.97999999999999</v>
      </c>
    </row>
    <row r="1184" spans="1:29" x14ac:dyDescent="0.25">
      <c r="A1184" s="7" t="s">
        <v>9151</v>
      </c>
      <c r="B1184" s="7" t="s">
        <v>9151</v>
      </c>
      <c r="C1184" s="7" t="s">
        <v>9151</v>
      </c>
      <c r="D1184" s="7" t="s">
        <v>9151</v>
      </c>
      <c r="E1184" s="7">
        <v>29.303705999999998</v>
      </c>
      <c r="F1184" s="7">
        <v>98.044067999999996</v>
      </c>
      <c r="G1184" s="7" t="s">
        <v>9151</v>
      </c>
      <c r="H1184" s="7" t="s">
        <v>9258</v>
      </c>
      <c r="I1184" s="7" t="s">
        <v>9258</v>
      </c>
      <c r="J1184" s="7" t="s">
        <v>9258</v>
      </c>
      <c r="K1184" s="7" t="s">
        <v>9151</v>
      </c>
      <c r="L1184" s="7" t="s">
        <v>9151</v>
      </c>
      <c r="M1184" s="7" t="s">
        <v>9151</v>
      </c>
      <c r="N1184" s="7" t="s">
        <v>9151</v>
      </c>
      <c r="O1184" s="7" t="s">
        <v>9151</v>
      </c>
      <c r="P1184" s="7" t="s">
        <v>9151</v>
      </c>
      <c r="Q1184" s="7" t="s">
        <v>9151</v>
      </c>
      <c r="R1184" s="7" t="s">
        <v>9151</v>
      </c>
      <c r="S1184" s="7" t="s">
        <v>9151</v>
      </c>
      <c r="T1184" s="7" t="s">
        <v>9151</v>
      </c>
      <c r="U1184" s="7" t="s">
        <v>9151</v>
      </c>
      <c r="V1184" s="7" t="s">
        <v>9151</v>
      </c>
      <c r="W1184" s="7" t="s">
        <v>9151</v>
      </c>
      <c r="X1184" s="7" t="s">
        <v>9151</v>
      </c>
      <c r="Y1184" s="7" t="s">
        <v>9151</v>
      </c>
      <c r="Z1184" s="7" t="s">
        <v>9151</v>
      </c>
      <c r="AA1184" s="7">
        <v>1553767532</v>
      </c>
      <c r="AB1184" s="7">
        <v>13.79</v>
      </c>
      <c r="AC1184" s="7">
        <v>141.97999999999999</v>
      </c>
    </row>
    <row r="1185" spans="1:29" x14ac:dyDescent="0.25">
      <c r="A1185" s="7" t="s">
        <v>9151</v>
      </c>
      <c r="B1185" s="7" t="s">
        <v>9151</v>
      </c>
      <c r="C1185" s="7" t="s">
        <v>9151</v>
      </c>
      <c r="D1185" s="7" t="s">
        <v>9151</v>
      </c>
      <c r="E1185" s="7" t="s">
        <v>9258</v>
      </c>
      <c r="F1185" s="7" t="s">
        <v>9258</v>
      </c>
      <c r="G1185" s="7" t="s">
        <v>9258</v>
      </c>
      <c r="H1185" s="7">
        <v>56.0674256</v>
      </c>
      <c r="I1185" s="7">
        <v>98.461345399999999</v>
      </c>
      <c r="J1185" s="7" t="s">
        <v>9151</v>
      </c>
      <c r="K1185" s="7" t="s">
        <v>9151</v>
      </c>
      <c r="L1185" s="7" t="s">
        <v>9151</v>
      </c>
      <c r="M1185" s="7" t="s">
        <v>9151</v>
      </c>
      <c r="N1185" s="7" t="s">
        <v>9151</v>
      </c>
      <c r="O1185" s="7" t="s">
        <v>9151</v>
      </c>
      <c r="P1185" s="7" t="s">
        <v>9151</v>
      </c>
      <c r="Q1185" s="7" t="s">
        <v>9151</v>
      </c>
      <c r="R1185" s="7" t="s">
        <v>9151</v>
      </c>
      <c r="S1185" s="7" t="s">
        <v>9151</v>
      </c>
      <c r="T1185" s="7" t="s">
        <v>9151</v>
      </c>
      <c r="U1185" s="7" t="s">
        <v>9151</v>
      </c>
      <c r="V1185" s="7" t="s">
        <v>9151</v>
      </c>
      <c r="W1185" s="7" t="s">
        <v>9151</v>
      </c>
      <c r="X1185" s="7" t="s">
        <v>9151</v>
      </c>
      <c r="Y1185" s="7" t="s">
        <v>9151</v>
      </c>
      <c r="Z1185" s="7" t="s">
        <v>9151</v>
      </c>
      <c r="AA1185" s="7" t="s">
        <v>9258</v>
      </c>
      <c r="AB1185" s="7" t="s">
        <v>9258</v>
      </c>
      <c r="AC1185" s="7" t="s">
        <v>9258</v>
      </c>
    </row>
    <row r="1186" spans="1:29" x14ac:dyDescent="0.25">
      <c r="A1186" s="7" t="s">
        <v>9151</v>
      </c>
      <c r="B1186" s="7" t="s">
        <v>9151</v>
      </c>
      <c r="C1186" s="7" t="s">
        <v>9151</v>
      </c>
      <c r="D1186" s="7" t="s">
        <v>9151</v>
      </c>
      <c r="E1186" s="7" t="s">
        <v>9258</v>
      </c>
      <c r="F1186" s="7" t="s">
        <v>9258</v>
      </c>
      <c r="G1186" s="7" t="s">
        <v>9258</v>
      </c>
      <c r="H1186" s="7">
        <v>41.651777500000001</v>
      </c>
      <c r="I1186" s="7">
        <v>-83.501688700000003</v>
      </c>
      <c r="J1186" s="7" t="s">
        <v>9151</v>
      </c>
      <c r="K1186" s="7" t="s">
        <v>9151</v>
      </c>
      <c r="L1186" s="7" t="s">
        <v>9151</v>
      </c>
      <c r="M1186" s="7" t="s">
        <v>9151</v>
      </c>
      <c r="N1186" s="7" t="s">
        <v>9151</v>
      </c>
      <c r="O1186" s="7" t="s">
        <v>9151</v>
      </c>
      <c r="P1186" s="7" t="s">
        <v>9151</v>
      </c>
      <c r="Q1186" s="7" t="s">
        <v>9151</v>
      </c>
      <c r="R1186" s="7" t="s">
        <v>9151</v>
      </c>
      <c r="S1186" s="7" t="s">
        <v>9151</v>
      </c>
      <c r="T1186" s="7" t="s">
        <v>9151</v>
      </c>
      <c r="U1186" s="7" t="s">
        <v>9151</v>
      </c>
      <c r="V1186" s="7" t="s">
        <v>9151</v>
      </c>
      <c r="W1186" s="7" t="s">
        <v>9151</v>
      </c>
      <c r="X1186" s="7" t="s">
        <v>9151</v>
      </c>
      <c r="Y1186" s="7" t="s">
        <v>9151</v>
      </c>
      <c r="Z1186" s="7" t="s">
        <v>9151</v>
      </c>
      <c r="AA1186" s="7" t="s">
        <v>9258</v>
      </c>
      <c r="AB1186" s="7" t="s">
        <v>9258</v>
      </c>
      <c r="AC1186" s="7" t="s">
        <v>9258</v>
      </c>
    </row>
    <row r="1187" spans="1:29" x14ac:dyDescent="0.25">
      <c r="A1187" s="7" t="s">
        <v>9151</v>
      </c>
      <c r="B1187" s="7" t="s">
        <v>9151</v>
      </c>
      <c r="C1187" s="7" t="s">
        <v>9151</v>
      </c>
      <c r="D1187" s="7" t="s">
        <v>9151</v>
      </c>
      <c r="E1187" s="7" t="s">
        <v>9258</v>
      </c>
      <c r="F1187" s="7" t="s">
        <v>9258</v>
      </c>
      <c r="G1187" s="7" t="s">
        <v>9258</v>
      </c>
      <c r="H1187" s="7">
        <v>48.252158199999997</v>
      </c>
      <c r="I1187" s="7">
        <v>25.197379600000001</v>
      </c>
      <c r="J1187" s="7" t="s">
        <v>9151</v>
      </c>
      <c r="K1187" s="7" t="s">
        <v>9151</v>
      </c>
      <c r="L1187" s="7" t="s">
        <v>9151</v>
      </c>
      <c r="M1187" s="7" t="s">
        <v>9151</v>
      </c>
      <c r="N1187" s="7" t="s">
        <v>9151</v>
      </c>
      <c r="O1187" s="7" t="s">
        <v>9151</v>
      </c>
      <c r="P1187" s="7" t="s">
        <v>9151</v>
      </c>
      <c r="Q1187" s="7" t="s">
        <v>9151</v>
      </c>
      <c r="R1187" s="7" t="s">
        <v>9151</v>
      </c>
      <c r="S1187" s="7" t="s">
        <v>9151</v>
      </c>
      <c r="T1187" s="7" t="s">
        <v>9151</v>
      </c>
      <c r="U1187" s="7" t="s">
        <v>9151</v>
      </c>
      <c r="V1187" s="7" t="s">
        <v>9151</v>
      </c>
      <c r="W1187" s="7" t="s">
        <v>9151</v>
      </c>
      <c r="X1187" s="7" t="s">
        <v>9151</v>
      </c>
      <c r="Y1187" s="7" t="s">
        <v>9151</v>
      </c>
      <c r="Z1187" s="7" t="s">
        <v>9151</v>
      </c>
      <c r="AA1187" s="7" t="s">
        <v>9258</v>
      </c>
      <c r="AB1187" s="7" t="s">
        <v>9258</v>
      </c>
      <c r="AC1187" s="7" t="s">
        <v>9258</v>
      </c>
    </row>
    <row r="1188" spans="1:29" x14ac:dyDescent="0.25">
      <c r="A1188" s="7" t="s">
        <v>9151</v>
      </c>
      <c r="B1188" s="7" t="s">
        <v>9151</v>
      </c>
      <c r="C1188" s="7" t="s">
        <v>9151</v>
      </c>
      <c r="D1188" s="7" t="s">
        <v>9151</v>
      </c>
      <c r="E1188" s="7" t="s">
        <v>9258</v>
      </c>
      <c r="F1188" s="7" t="s">
        <v>9258</v>
      </c>
      <c r="G1188" s="7" t="s">
        <v>9258</v>
      </c>
      <c r="H1188" s="7">
        <v>12.074325</v>
      </c>
      <c r="I1188" s="7">
        <v>-1.3421031999999999</v>
      </c>
      <c r="J1188" s="7" t="s">
        <v>9151</v>
      </c>
      <c r="K1188" s="7" t="s">
        <v>9151</v>
      </c>
      <c r="L1188" s="7" t="s">
        <v>9151</v>
      </c>
      <c r="M1188" s="7" t="s">
        <v>9151</v>
      </c>
      <c r="N1188" s="7" t="s">
        <v>9151</v>
      </c>
      <c r="O1188" s="7" t="s">
        <v>9151</v>
      </c>
      <c r="P1188" s="7" t="s">
        <v>9151</v>
      </c>
      <c r="Q1188" s="7" t="s">
        <v>9151</v>
      </c>
      <c r="R1188" s="7" t="s">
        <v>9151</v>
      </c>
      <c r="S1188" s="7" t="s">
        <v>9151</v>
      </c>
      <c r="T1188" s="7" t="s">
        <v>9151</v>
      </c>
      <c r="U1188" s="7" t="s">
        <v>9151</v>
      </c>
      <c r="V1188" s="7" t="s">
        <v>9151</v>
      </c>
      <c r="W1188" s="7" t="s">
        <v>9151</v>
      </c>
      <c r="X1188" s="7" t="s">
        <v>9151</v>
      </c>
      <c r="Y1188" s="7" t="s">
        <v>9151</v>
      </c>
      <c r="Z1188" s="7" t="s">
        <v>9151</v>
      </c>
      <c r="AA1188" s="7" t="s">
        <v>9258</v>
      </c>
      <c r="AB1188" s="7" t="s">
        <v>9258</v>
      </c>
      <c r="AC1188" s="7" t="s">
        <v>9258</v>
      </c>
    </row>
    <row r="1189" spans="1:29" x14ac:dyDescent="0.25">
      <c r="A1189" s="7" t="s">
        <v>9151</v>
      </c>
      <c r="B1189" s="7" t="s">
        <v>9151</v>
      </c>
      <c r="C1189" s="7" t="s">
        <v>9151</v>
      </c>
      <c r="D1189" s="7" t="s">
        <v>9151</v>
      </c>
      <c r="E1189" s="7" t="s">
        <v>9258</v>
      </c>
      <c r="F1189" s="7" t="s">
        <v>9258</v>
      </c>
      <c r="G1189" s="7" t="s">
        <v>9258</v>
      </c>
      <c r="H1189" s="7">
        <v>14.406846399999999</v>
      </c>
      <c r="I1189" s="7">
        <v>103.1048449</v>
      </c>
      <c r="J1189" s="7" t="s">
        <v>9151</v>
      </c>
      <c r="K1189" s="7" t="s">
        <v>9151</v>
      </c>
      <c r="L1189" s="7" t="s">
        <v>9151</v>
      </c>
      <c r="M1189" s="7" t="s">
        <v>9151</v>
      </c>
      <c r="N1189" s="7" t="s">
        <v>9151</v>
      </c>
      <c r="O1189" s="7" t="s">
        <v>9151</v>
      </c>
      <c r="P1189" s="7" t="s">
        <v>9151</v>
      </c>
      <c r="Q1189" s="7" t="s">
        <v>9151</v>
      </c>
      <c r="R1189" s="7" t="s">
        <v>9151</v>
      </c>
      <c r="S1189" s="7" t="s">
        <v>9151</v>
      </c>
      <c r="T1189" s="7" t="s">
        <v>9151</v>
      </c>
      <c r="U1189" s="7" t="s">
        <v>9151</v>
      </c>
      <c r="V1189" s="7" t="s">
        <v>9151</v>
      </c>
      <c r="W1189" s="7" t="s">
        <v>9151</v>
      </c>
      <c r="X1189" s="7" t="s">
        <v>9151</v>
      </c>
      <c r="Y1189" s="7" t="s">
        <v>9151</v>
      </c>
      <c r="Z1189" s="7" t="s">
        <v>9151</v>
      </c>
      <c r="AA1189" s="7" t="s">
        <v>9258</v>
      </c>
      <c r="AB1189" s="7" t="s">
        <v>9258</v>
      </c>
      <c r="AC1189" s="7" t="s">
        <v>9258</v>
      </c>
    </row>
    <row r="1190" spans="1:29" x14ac:dyDescent="0.25">
      <c r="A1190" s="7" t="s">
        <v>9151</v>
      </c>
      <c r="B1190" s="7" t="s">
        <v>9151</v>
      </c>
      <c r="C1190" s="7" t="s">
        <v>9151</v>
      </c>
      <c r="D1190" s="7" t="s">
        <v>9151</v>
      </c>
      <c r="E1190" s="7">
        <v>-26.288626600000001</v>
      </c>
      <c r="F1190" s="7">
        <v>27.845462699999999</v>
      </c>
      <c r="G1190" s="7" t="s">
        <v>9151</v>
      </c>
      <c r="H1190" s="7" t="s">
        <v>9258</v>
      </c>
      <c r="I1190" s="7" t="s">
        <v>9258</v>
      </c>
      <c r="J1190" s="7" t="s">
        <v>9258</v>
      </c>
      <c r="K1190" s="7" t="s">
        <v>9151</v>
      </c>
      <c r="L1190" s="7" t="s">
        <v>9151</v>
      </c>
      <c r="M1190" s="7" t="s">
        <v>9151</v>
      </c>
      <c r="N1190" s="7" t="s">
        <v>9151</v>
      </c>
      <c r="O1190" s="7" t="s">
        <v>9151</v>
      </c>
      <c r="P1190" s="7" t="s">
        <v>9151</v>
      </c>
      <c r="Q1190" s="7" t="s">
        <v>9151</v>
      </c>
      <c r="R1190" s="7" t="s">
        <v>9151</v>
      </c>
      <c r="S1190" s="7" t="s">
        <v>9151</v>
      </c>
      <c r="T1190" s="7" t="s">
        <v>9151</v>
      </c>
      <c r="U1190" s="7" t="s">
        <v>9151</v>
      </c>
      <c r="V1190" s="7" t="s">
        <v>9151</v>
      </c>
      <c r="W1190" s="7" t="s">
        <v>9151</v>
      </c>
      <c r="X1190" s="7" t="s">
        <v>9151</v>
      </c>
      <c r="Y1190" s="7" t="s">
        <v>9151</v>
      </c>
      <c r="Z1190" s="7" t="s">
        <v>9151</v>
      </c>
      <c r="AA1190" s="7">
        <v>1545957821</v>
      </c>
      <c r="AB1190" s="7">
        <v>17.39</v>
      </c>
      <c r="AC1190" s="7">
        <v>69.25</v>
      </c>
    </row>
    <row r="1191" spans="1:29" x14ac:dyDescent="0.25">
      <c r="A1191" s="7" t="s">
        <v>9151</v>
      </c>
      <c r="B1191" s="7" t="s">
        <v>9151</v>
      </c>
      <c r="C1191" s="7" t="s">
        <v>9151</v>
      </c>
      <c r="D1191" s="7" t="s">
        <v>9151</v>
      </c>
      <c r="E1191" s="7">
        <v>24.751346000000002</v>
      </c>
      <c r="F1191" s="7">
        <v>110.451368</v>
      </c>
      <c r="G1191" s="7" t="s">
        <v>9151</v>
      </c>
      <c r="H1191" s="7" t="s">
        <v>9258</v>
      </c>
      <c r="I1191" s="7" t="s">
        <v>9258</v>
      </c>
      <c r="J1191" s="7" t="s">
        <v>9258</v>
      </c>
      <c r="K1191" s="7" t="s">
        <v>9151</v>
      </c>
      <c r="L1191" s="7" t="s">
        <v>9151</v>
      </c>
      <c r="M1191" s="7" t="s">
        <v>9151</v>
      </c>
      <c r="N1191" s="7" t="s">
        <v>9151</v>
      </c>
      <c r="O1191" s="7" t="s">
        <v>9151</v>
      </c>
      <c r="P1191" s="7" t="s">
        <v>9151</v>
      </c>
      <c r="Q1191" s="7" t="s">
        <v>9151</v>
      </c>
      <c r="R1191" s="7" t="s">
        <v>9151</v>
      </c>
      <c r="S1191" s="7" t="s">
        <v>9151</v>
      </c>
      <c r="T1191" s="7" t="s">
        <v>9151</v>
      </c>
      <c r="U1191" s="7" t="s">
        <v>9151</v>
      </c>
      <c r="V1191" s="7" t="s">
        <v>9151</v>
      </c>
      <c r="W1191" s="7" t="s">
        <v>9151</v>
      </c>
      <c r="X1191" s="7" t="s">
        <v>9151</v>
      </c>
      <c r="Y1191" s="7" t="s">
        <v>9151</v>
      </c>
      <c r="Z1191" s="7" t="s">
        <v>9151</v>
      </c>
      <c r="AA1191" s="7">
        <v>1545957817</v>
      </c>
      <c r="AB1191" s="7">
        <v>17.39</v>
      </c>
      <c r="AC1191" s="7">
        <v>69.25</v>
      </c>
    </row>
    <row r="1192" spans="1:29" x14ac:dyDescent="0.25">
      <c r="A1192" s="7" t="s">
        <v>9151</v>
      </c>
      <c r="B1192" s="7" t="s">
        <v>9151</v>
      </c>
      <c r="C1192" s="7" t="s">
        <v>9151</v>
      </c>
      <c r="D1192" s="7" t="s">
        <v>9151</v>
      </c>
      <c r="E1192" s="7">
        <v>-8.4635999999999996</v>
      </c>
      <c r="F1192" s="7">
        <v>120.5128</v>
      </c>
      <c r="G1192" s="7" t="s">
        <v>9151</v>
      </c>
      <c r="H1192" s="7" t="s">
        <v>9258</v>
      </c>
      <c r="I1192" s="7" t="s">
        <v>9258</v>
      </c>
      <c r="J1192" s="7" t="s">
        <v>9258</v>
      </c>
      <c r="K1192" s="7" t="s">
        <v>9151</v>
      </c>
      <c r="L1192" s="7" t="s">
        <v>9151</v>
      </c>
      <c r="M1192" s="7" t="s">
        <v>9151</v>
      </c>
      <c r="N1192" s="7" t="s">
        <v>9151</v>
      </c>
      <c r="O1192" s="7" t="s">
        <v>9151</v>
      </c>
      <c r="P1192" s="7" t="s">
        <v>9151</v>
      </c>
      <c r="Q1192" s="7" t="s">
        <v>9151</v>
      </c>
      <c r="R1192" s="7" t="s">
        <v>9151</v>
      </c>
      <c r="S1192" s="7" t="s">
        <v>9151</v>
      </c>
      <c r="T1192" s="7" t="s">
        <v>9151</v>
      </c>
      <c r="U1192" s="7" t="s">
        <v>9151</v>
      </c>
      <c r="V1192" s="7" t="s">
        <v>9151</v>
      </c>
      <c r="W1192" s="7" t="s">
        <v>9151</v>
      </c>
      <c r="X1192" s="7" t="s">
        <v>9151</v>
      </c>
      <c r="Y1192" s="7" t="s">
        <v>9151</v>
      </c>
      <c r="Z1192" s="7" t="s">
        <v>9151</v>
      </c>
      <c r="AA1192" s="7">
        <v>1545957831</v>
      </c>
      <c r="AB1192" s="7">
        <v>17.39</v>
      </c>
      <c r="AC1192" s="7">
        <v>69.25</v>
      </c>
    </row>
    <row r="1193" spans="1:29" x14ac:dyDescent="0.25">
      <c r="A1193" s="7" t="s">
        <v>9151</v>
      </c>
      <c r="B1193" s="7" t="s">
        <v>9151</v>
      </c>
      <c r="C1193" s="7" t="s">
        <v>9151</v>
      </c>
      <c r="D1193" s="7" t="s">
        <v>9151</v>
      </c>
      <c r="E1193" s="7" t="s">
        <v>9258</v>
      </c>
      <c r="F1193" s="7" t="s">
        <v>9258</v>
      </c>
      <c r="G1193" s="7" t="s">
        <v>9258</v>
      </c>
      <c r="H1193" s="7">
        <v>22.659466099999999</v>
      </c>
      <c r="I1193" s="7">
        <v>105.9641124</v>
      </c>
      <c r="J1193" s="7" t="s">
        <v>9151</v>
      </c>
      <c r="K1193" s="7" t="s">
        <v>9151</v>
      </c>
      <c r="L1193" s="7" t="s">
        <v>9151</v>
      </c>
      <c r="M1193" s="7" t="s">
        <v>9151</v>
      </c>
      <c r="N1193" s="7" t="s">
        <v>9151</v>
      </c>
      <c r="O1193" s="7" t="s">
        <v>9151</v>
      </c>
      <c r="P1193" s="7" t="s">
        <v>9151</v>
      </c>
      <c r="Q1193" s="7" t="s">
        <v>9151</v>
      </c>
      <c r="R1193" s="7" t="s">
        <v>9151</v>
      </c>
      <c r="S1193" s="7" t="s">
        <v>9151</v>
      </c>
      <c r="T1193" s="7" t="s">
        <v>9151</v>
      </c>
      <c r="U1193" s="7" t="s">
        <v>9151</v>
      </c>
      <c r="V1193" s="7" t="s">
        <v>9151</v>
      </c>
      <c r="W1193" s="7" t="s">
        <v>9151</v>
      </c>
      <c r="X1193" s="7" t="s">
        <v>9151</v>
      </c>
      <c r="Y1193" s="7" t="s">
        <v>9151</v>
      </c>
      <c r="Z1193" s="7" t="s">
        <v>9151</v>
      </c>
      <c r="AA1193" s="7" t="s">
        <v>9258</v>
      </c>
      <c r="AB1193" s="7" t="s">
        <v>9258</v>
      </c>
      <c r="AC1193" s="7" t="s">
        <v>9258</v>
      </c>
    </row>
    <row r="1194" spans="1:29" x14ac:dyDescent="0.25">
      <c r="A1194" s="7" t="s">
        <v>9151</v>
      </c>
      <c r="B1194" s="7" t="s">
        <v>9151</v>
      </c>
      <c r="C1194" s="7" t="s">
        <v>9151</v>
      </c>
      <c r="D1194" s="7" t="s">
        <v>9151</v>
      </c>
      <c r="E1194" s="7" t="s">
        <v>9258</v>
      </c>
      <c r="F1194" s="7" t="s">
        <v>9258</v>
      </c>
      <c r="G1194" s="7" t="s">
        <v>9258</v>
      </c>
      <c r="H1194" s="7">
        <v>51.611355500000002</v>
      </c>
      <c r="I1194" s="7">
        <v>19.898234500000001</v>
      </c>
      <c r="J1194" s="7" t="s">
        <v>9151</v>
      </c>
      <c r="K1194" s="7" t="s">
        <v>9151</v>
      </c>
      <c r="L1194" s="7" t="s">
        <v>9151</v>
      </c>
      <c r="M1194" s="7" t="s">
        <v>9151</v>
      </c>
      <c r="N1194" s="7" t="s">
        <v>9151</v>
      </c>
      <c r="O1194" s="7" t="s">
        <v>9151</v>
      </c>
      <c r="P1194" s="7" t="s">
        <v>9151</v>
      </c>
      <c r="Q1194" s="7" t="s">
        <v>9151</v>
      </c>
      <c r="R1194" s="7" t="s">
        <v>9151</v>
      </c>
      <c r="S1194" s="7" t="s">
        <v>9151</v>
      </c>
      <c r="T1194" s="7" t="s">
        <v>9151</v>
      </c>
      <c r="U1194" s="7" t="s">
        <v>9151</v>
      </c>
      <c r="V1194" s="7" t="s">
        <v>9151</v>
      </c>
      <c r="W1194" s="7" t="s">
        <v>9151</v>
      </c>
      <c r="X1194" s="7" t="s">
        <v>9151</v>
      </c>
      <c r="Y1194" s="7" t="s">
        <v>9151</v>
      </c>
      <c r="Z1194" s="7" t="s">
        <v>9151</v>
      </c>
      <c r="AA1194" s="7" t="s">
        <v>9258</v>
      </c>
      <c r="AB1194" s="7" t="s">
        <v>9258</v>
      </c>
      <c r="AC1194" s="7" t="s">
        <v>9258</v>
      </c>
    </row>
    <row r="1195" spans="1:29" x14ac:dyDescent="0.25">
      <c r="A1195" s="7" t="s">
        <v>9151</v>
      </c>
      <c r="B1195" s="7" t="s">
        <v>9151</v>
      </c>
      <c r="C1195" s="7" t="s">
        <v>9151</v>
      </c>
      <c r="D1195" s="7" t="s">
        <v>9151</v>
      </c>
      <c r="E1195" s="7">
        <v>14.2226543</v>
      </c>
      <c r="F1195" s="7">
        <v>121.4213333</v>
      </c>
      <c r="G1195" s="7" t="s">
        <v>9151</v>
      </c>
      <c r="H1195" s="7" t="s">
        <v>9258</v>
      </c>
      <c r="I1195" s="7" t="s">
        <v>9258</v>
      </c>
      <c r="J1195" s="7" t="s">
        <v>9258</v>
      </c>
      <c r="K1195" s="7" t="s">
        <v>9151</v>
      </c>
      <c r="L1195" s="7" t="s">
        <v>9151</v>
      </c>
      <c r="M1195" s="7" t="s">
        <v>9151</v>
      </c>
      <c r="N1195" s="7" t="s">
        <v>9151</v>
      </c>
      <c r="O1195" s="7" t="s">
        <v>9151</v>
      </c>
      <c r="P1195" s="7" t="s">
        <v>9151</v>
      </c>
      <c r="Q1195" s="7" t="s">
        <v>9151</v>
      </c>
      <c r="R1195" s="7" t="s">
        <v>9151</v>
      </c>
      <c r="S1195" s="7" t="s">
        <v>9151</v>
      </c>
      <c r="T1195" s="7" t="s">
        <v>9151</v>
      </c>
      <c r="U1195" s="7" t="s">
        <v>9151</v>
      </c>
      <c r="V1195" s="7" t="s">
        <v>9151</v>
      </c>
      <c r="W1195" s="7" t="s">
        <v>9151</v>
      </c>
      <c r="X1195" s="7" t="s">
        <v>9151</v>
      </c>
      <c r="Y1195" s="7" t="s">
        <v>9151</v>
      </c>
      <c r="Z1195" s="7" t="s">
        <v>9151</v>
      </c>
      <c r="AA1195" s="7">
        <v>1573451746</v>
      </c>
      <c r="AB1195" s="7">
        <v>161.61000000000001</v>
      </c>
      <c r="AC1195" s="7">
        <v>60.16</v>
      </c>
    </row>
    <row r="1196" spans="1:29" x14ac:dyDescent="0.25">
      <c r="A1196" s="7" t="s">
        <v>9151</v>
      </c>
      <c r="B1196" s="7" t="s">
        <v>9151</v>
      </c>
      <c r="C1196" s="7" t="s">
        <v>9151</v>
      </c>
      <c r="D1196" s="7" t="s">
        <v>9151</v>
      </c>
      <c r="E1196" s="7">
        <v>21.852831299999998</v>
      </c>
      <c r="F1196" s="7">
        <v>104.0836104</v>
      </c>
      <c r="G1196" s="7" t="s">
        <v>9151</v>
      </c>
      <c r="H1196" s="7" t="s">
        <v>9258</v>
      </c>
      <c r="I1196" s="7" t="s">
        <v>9258</v>
      </c>
      <c r="J1196" s="7" t="s">
        <v>9258</v>
      </c>
      <c r="K1196" s="7" t="s">
        <v>9151</v>
      </c>
      <c r="L1196" s="7" t="s">
        <v>9151</v>
      </c>
      <c r="M1196" s="7" t="s">
        <v>9151</v>
      </c>
      <c r="N1196" s="7" t="s">
        <v>9151</v>
      </c>
      <c r="O1196" s="7" t="s">
        <v>9151</v>
      </c>
      <c r="P1196" s="7" t="s">
        <v>9151</v>
      </c>
      <c r="Q1196" s="7" t="s">
        <v>9151</v>
      </c>
      <c r="R1196" s="7" t="s">
        <v>9151</v>
      </c>
      <c r="S1196" s="7" t="s">
        <v>9151</v>
      </c>
      <c r="T1196" s="7" t="s">
        <v>9151</v>
      </c>
      <c r="U1196" s="7" t="s">
        <v>9151</v>
      </c>
      <c r="V1196" s="7" t="s">
        <v>9151</v>
      </c>
      <c r="W1196" s="7" t="s">
        <v>9151</v>
      </c>
      <c r="X1196" s="7" t="s">
        <v>9151</v>
      </c>
      <c r="Y1196" s="7" t="s">
        <v>9151</v>
      </c>
      <c r="Z1196" s="7" t="s">
        <v>9151</v>
      </c>
      <c r="AA1196" s="7">
        <v>1573451742</v>
      </c>
      <c r="AB1196" s="7">
        <v>161.61000000000001</v>
      </c>
      <c r="AC1196" s="7">
        <v>60.16</v>
      </c>
    </row>
    <row r="1197" spans="1:29" x14ac:dyDescent="0.25">
      <c r="A1197" s="7" t="s">
        <v>9151</v>
      </c>
      <c r="B1197" s="7" t="s">
        <v>9151</v>
      </c>
      <c r="C1197" s="7" t="s">
        <v>9151</v>
      </c>
      <c r="D1197" s="7" t="s">
        <v>9151</v>
      </c>
      <c r="E1197" s="7">
        <v>44.0427429</v>
      </c>
      <c r="F1197" s="7">
        <v>44.549841999999998</v>
      </c>
      <c r="G1197" s="7" t="s">
        <v>9151</v>
      </c>
      <c r="H1197" s="7" t="s">
        <v>9258</v>
      </c>
      <c r="I1197" s="7" t="s">
        <v>9258</v>
      </c>
      <c r="J1197" s="7" t="s">
        <v>9258</v>
      </c>
      <c r="K1197" s="7" t="s">
        <v>9151</v>
      </c>
      <c r="L1197" s="7" t="s">
        <v>9151</v>
      </c>
      <c r="M1197" s="7" t="s">
        <v>9151</v>
      </c>
      <c r="N1197" s="7" t="s">
        <v>9151</v>
      </c>
      <c r="O1197" s="7" t="s">
        <v>9151</v>
      </c>
      <c r="P1197" s="7" t="s">
        <v>9151</v>
      </c>
      <c r="Q1197" s="7" t="s">
        <v>9151</v>
      </c>
      <c r="R1197" s="7" t="s">
        <v>9151</v>
      </c>
      <c r="S1197" s="7" t="s">
        <v>9151</v>
      </c>
      <c r="T1197" s="7" t="s">
        <v>9151</v>
      </c>
      <c r="U1197" s="7" t="s">
        <v>9151</v>
      </c>
      <c r="V1197" s="7" t="s">
        <v>9151</v>
      </c>
      <c r="W1197" s="7" t="s">
        <v>9151</v>
      </c>
      <c r="X1197" s="7" t="s">
        <v>9151</v>
      </c>
      <c r="Y1197" s="7" t="s">
        <v>9151</v>
      </c>
      <c r="Z1197" s="7" t="s">
        <v>9151</v>
      </c>
      <c r="AA1197" s="7">
        <v>1573451738</v>
      </c>
      <c r="AB1197" s="7">
        <v>161.61000000000001</v>
      </c>
      <c r="AC1197" s="7">
        <v>60.16</v>
      </c>
    </row>
    <row r="1198" spans="1:29" x14ac:dyDescent="0.25">
      <c r="A1198" s="7" t="s">
        <v>9151</v>
      </c>
      <c r="B1198" s="7" t="s">
        <v>9151</v>
      </c>
      <c r="C1198" s="7" t="s">
        <v>9151</v>
      </c>
      <c r="D1198" s="7" t="s">
        <v>9151</v>
      </c>
      <c r="E1198" s="7">
        <v>19.298332800000001</v>
      </c>
      <c r="F1198" s="7">
        <v>-69.552325199999999</v>
      </c>
      <c r="G1198" s="7" t="s">
        <v>9151</v>
      </c>
      <c r="H1198" s="7" t="s">
        <v>9258</v>
      </c>
      <c r="I1198" s="7" t="s">
        <v>9258</v>
      </c>
      <c r="J1198" s="7" t="s">
        <v>9258</v>
      </c>
      <c r="K1198" s="7" t="s">
        <v>9151</v>
      </c>
      <c r="L1198" s="7" t="s">
        <v>9151</v>
      </c>
      <c r="M1198" s="7" t="s">
        <v>9151</v>
      </c>
      <c r="N1198" s="7" t="s">
        <v>9151</v>
      </c>
      <c r="O1198" s="7" t="s">
        <v>9151</v>
      </c>
      <c r="P1198" s="7" t="s">
        <v>9151</v>
      </c>
      <c r="Q1198" s="7" t="s">
        <v>9151</v>
      </c>
      <c r="R1198" s="7" t="s">
        <v>9151</v>
      </c>
      <c r="S1198" s="7" t="s">
        <v>9151</v>
      </c>
      <c r="T1198" s="7" t="s">
        <v>9151</v>
      </c>
      <c r="U1198" s="7" t="s">
        <v>9151</v>
      </c>
      <c r="V1198" s="7" t="s">
        <v>9151</v>
      </c>
      <c r="W1198" s="7" t="s">
        <v>9151</v>
      </c>
      <c r="X1198" s="7" t="s">
        <v>9151</v>
      </c>
      <c r="Y1198" s="7" t="s">
        <v>9151</v>
      </c>
      <c r="Z1198" s="7" t="s">
        <v>9151</v>
      </c>
      <c r="AA1198" s="7">
        <v>1573451745</v>
      </c>
      <c r="AB1198" s="7">
        <v>161.61000000000001</v>
      </c>
      <c r="AC1198" s="7">
        <v>60.16</v>
      </c>
    </row>
    <row r="1199" spans="1:29" x14ac:dyDescent="0.25">
      <c r="A1199" s="7" t="s">
        <v>9151</v>
      </c>
      <c r="B1199" s="7" t="s">
        <v>9151</v>
      </c>
      <c r="C1199" s="7" t="s">
        <v>9151</v>
      </c>
      <c r="D1199" s="7" t="s">
        <v>9151</v>
      </c>
      <c r="E1199" s="7" t="s">
        <v>9258</v>
      </c>
      <c r="F1199" s="7" t="s">
        <v>9258</v>
      </c>
      <c r="G1199" s="7" t="s">
        <v>9258</v>
      </c>
      <c r="H1199" s="7">
        <v>39.912287999999997</v>
      </c>
      <c r="I1199" s="7">
        <v>116.36586699999999</v>
      </c>
      <c r="J1199" s="7" t="s">
        <v>9151</v>
      </c>
      <c r="K1199" s="7" t="s">
        <v>9151</v>
      </c>
      <c r="L1199" s="7" t="s">
        <v>9151</v>
      </c>
      <c r="M1199" s="7" t="s">
        <v>9151</v>
      </c>
      <c r="N1199" s="7" t="s">
        <v>9151</v>
      </c>
      <c r="O1199" s="7" t="s">
        <v>9151</v>
      </c>
      <c r="P1199" s="7" t="s">
        <v>9151</v>
      </c>
      <c r="Q1199" s="7" t="s">
        <v>9151</v>
      </c>
      <c r="R1199" s="7" t="s">
        <v>9151</v>
      </c>
      <c r="S1199" s="7" t="s">
        <v>9151</v>
      </c>
      <c r="T1199" s="7" t="s">
        <v>9151</v>
      </c>
      <c r="U1199" s="7" t="s">
        <v>9151</v>
      </c>
      <c r="V1199" s="7" t="s">
        <v>9151</v>
      </c>
      <c r="W1199" s="7" t="s">
        <v>9151</v>
      </c>
      <c r="X1199" s="7" t="s">
        <v>9151</v>
      </c>
      <c r="Y1199" s="7" t="s">
        <v>9151</v>
      </c>
      <c r="Z1199" s="7" t="s">
        <v>9151</v>
      </c>
      <c r="AA1199" s="7" t="s">
        <v>9258</v>
      </c>
      <c r="AB1199" s="7" t="s">
        <v>9258</v>
      </c>
      <c r="AC1199" s="7" t="s">
        <v>9258</v>
      </c>
    </row>
    <row r="1200" spans="1:29" x14ac:dyDescent="0.25">
      <c r="A1200" s="7" t="s">
        <v>9151</v>
      </c>
      <c r="B1200" s="7" t="s">
        <v>9151</v>
      </c>
      <c r="C1200" s="7" t="s">
        <v>9151</v>
      </c>
      <c r="D1200" s="7" t="s">
        <v>9151</v>
      </c>
      <c r="E1200" s="7" t="s">
        <v>9258</v>
      </c>
      <c r="F1200" s="7" t="s">
        <v>9258</v>
      </c>
      <c r="G1200" s="7" t="s">
        <v>9258</v>
      </c>
      <c r="H1200" s="7">
        <v>-6.1078856999999998</v>
      </c>
      <c r="I1200" s="7">
        <v>106.77917909999999</v>
      </c>
      <c r="J1200" s="7" t="s">
        <v>9151</v>
      </c>
      <c r="K1200" s="7" t="s">
        <v>9151</v>
      </c>
      <c r="L1200" s="7" t="s">
        <v>9151</v>
      </c>
      <c r="M1200" s="7" t="s">
        <v>9151</v>
      </c>
      <c r="N1200" s="7" t="s">
        <v>9151</v>
      </c>
      <c r="O1200" s="7" t="s">
        <v>9151</v>
      </c>
      <c r="P1200" s="7" t="s">
        <v>9151</v>
      </c>
      <c r="Q1200" s="7" t="s">
        <v>9151</v>
      </c>
      <c r="R1200" s="7" t="s">
        <v>9151</v>
      </c>
      <c r="S1200" s="7" t="s">
        <v>9151</v>
      </c>
      <c r="T1200" s="7" t="s">
        <v>9151</v>
      </c>
      <c r="U1200" s="7" t="s">
        <v>9151</v>
      </c>
      <c r="V1200" s="7" t="s">
        <v>9151</v>
      </c>
      <c r="W1200" s="7" t="s">
        <v>9151</v>
      </c>
      <c r="X1200" s="7" t="s">
        <v>9151</v>
      </c>
      <c r="Y1200" s="7" t="s">
        <v>9151</v>
      </c>
      <c r="Z1200" s="7" t="s">
        <v>9151</v>
      </c>
      <c r="AA1200" s="7" t="s">
        <v>9258</v>
      </c>
      <c r="AB1200" s="7" t="s">
        <v>9258</v>
      </c>
      <c r="AC1200" s="7" t="s">
        <v>9258</v>
      </c>
    </row>
    <row r="1201" spans="1:29" x14ac:dyDescent="0.25">
      <c r="A1201" s="7" t="s">
        <v>9151</v>
      </c>
      <c r="B1201" s="7" t="s">
        <v>9151</v>
      </c>
      <c r="C1201" s="7" t="s">
        <v>9151</v>
      </c>
      <c r="D1201" s="7" t="s">
        <v>9151</v>
      </c>
      <c r="E1201" s="7" t="s">
        <v>9258</v>
      </c>
      <c r="F1201" s="7" t="s">
        <v>9258</v>
      </c>
      <c r="G1201" s="7" t="s">
        <v>9258</v>
      </c>
      <c r="H1201" s="7">
        <v>40.391277299999999</v>
      </c>
      <c r="I1201" s="7">
        <v>-8.2469806000000005</v>
      </c>
      <c r="J1201" s="7" t="s">
        <v>9151</v>
      </c>
      <c r="K1201" s="7" t="s">
        <v>9151</v>
      </c>
      <c r="L1201" s="7" t="s">
        <v>9151</v>
      </c>
      <c r="M1201" s="7" t="s">
        <v>9151</v>
      </c>
      <c r="N1201" s="7" t="s">
        <v>9151</v>
      </c>
      <c r="O1201" s="7" t="s">
        <v>9151</v>
      </c>
      <c r="P1201" s="7" t="s">
        <v>9151</v>
      </c>
      <c r="Q1201" s="7" t="s">
        <v>9151</v>
      </c>
      <c r="R1201" s="7" t="s">
        <v>9151</v>
      </c>
      <c r="S1201" s="7" t="s">
        <v>9151</v>
      </c>
      <c r="T1201" s="7" t="s">
        <v>9151</v>
      </c>
      <c r="U1201" s="7" t="s">
        <v>9151</v>
      </c>
      <c r="V1201" s="7" t="s">
        <v>9151</v>
      </c>
      <c r="W1201" s="7" t="s">
        <v>9151</v>
      </c>
      <c r="X1201" s="7" t="s">
        <v>9151</v>
      </c>
      <c r="Y1201" s="7" t="s">
        <v>9151</v>
      </c>
      <c r="Z1201" s="7" t="s">
        <v>9151</v>
      </c>
      <c r="AA1201" s="7" t="s">
        <v>9258</v>
      </c>
      <c r="AB1201" s="7" t="s">
        <v>9258</v>
      </c>
      <c r="AC1201" s="7" t="s">
        <v>9258</v>
      </c>
    </row>
    <row r="1202" spans="1:29" x14ac:dyDescent="0.25">
      <c r="A1202" s="7" t="s">
        <v>9151</v>
      </c>
      <c r="B1202" s="7" t="s">
        <v>9151</v>
      </c>
      <c r="C1202" s="7" t="s">
        <v>9151</v>
      </c>
      <c r="D1202" s="7" t="s">
        <v>9151</v>
      </c>
      <c r="E1202" s="7" t="s">
        <v>9258</v>
      </c>
      <c r="F1202" s="7" t="s">
        <v>9258</v>
      </c>
      <c r="G1202" s="7" t="s">
        <v>9258</v>
      </c>
      <c r="H1202" s="7">
        <v>55.683011700000002</v>
      </c>
      <c r="I1202" s="7">
        <v>37.343988799999998</v>
      </c>
      <c r="J1202" s="7" t="s">
        <v>9151</v>
      </c>
      <c r="K1202" s="7" t="s">
        <v>9151</v>
      </c>
      <c r="L1202" s="7" t="s">
        <v>9151</v>
      </c>
      <c r="M1202" s="7" t="s">
        <v>9151</v>
      </c>
      <c r="N1202" s="7" t="s">
        <v>9151</v>
      </c>
      <c r="O1202" s="7" t="s">
        <v>9151</v>
      </c>
      <c r="P1202" s="7" t="s">
        <v>9151</v>
      </c>
      <c r="Q1202" s="7" t="s">
        <v>9151</v>
      </c>
      <c r="R1202" s="7" t="s">
        <v>9151</v>
      </c>
      <c r="S1202" s="7" t="s">
        <v>9151</v>
      </c>
      <c r="T1202" s="7" t="s">
        <v>9151</v>
      </c>
      <c r="U1202" s="7" t="s">
        <v>9151</v>
      </c>
      <c r="V1202" s="7" t="s">
        <v>9151</v>
      </c>
      <c r="W1202" s="7" t="s">
        <v>9151</v>
      </c>
      <c r="X1202" s="7" t="s">
        <v>9151</v>
      </c>
      <c r="Y1202" s="7" t="s">
        <v>9151</v>
      </c>
      <c r="Z1202" s="7" t="s">
        <v>9151</v>
      </c>
      <c r="AA1202" s="7" t="s">
        <v>9258</v>
      </c>
      <c r="AB1202" s="7" t="s">
        <v>9258</v>
      </c>
      <c r="AC1202" s="7" t="s">
        <v>9258</v>
      </c>
    </row>
    <row r="1203" spans="1:29" x14ac:dyDescent="0.25">
      <c r="A1203" s="7" t="s">
        <v>9151</v>
      </c>
      <c r="B1203" s="7" t="s">
        <v>9151</v>
      </c>
      <c r="C1203" s="7" t="s">
        <v>9151</v>
      </c>
      <c r="D1203" s="7" t="s">
        <v>9151</v>
      </c>
      <c r="E1203" s="7" t="s">
        <v>9258</v>
      </c>
      <c r="F1203" s="7" t="s">
        <v>9258</v>
      </c>
      <c r="G1203" s="7" t="s">
        <v>9258</v>
      </c>
      <c r="H1203" s="7">
        <v>39.109563000000001</v>
      </c>
      <c r="I1203" s="7">
        <v>117.223371</v>
      </c>
      <c r="J1203" s="7" t="s">
        <v>9151</v>
      </c>
      <c r="K1203" s="7" t="s">
        <v>9151</v>
      </c>
      <c r="L1203" s="7" t="s">
        <v>9151</v>
      </c>
      <c r="M1203" s="7" t="s">
        <v>9151</v>
      </c>
      <c r="N1203" s="7" t="s">
        <v>9151</v>
      </c>
      <c r="O1203" s="7" t="s">
        <v>9151</v>
      </c>
      <c r="P1203" s="7" t="s">
        <v>9151</v>
      </c>
      <c r="Q1203" s="7" t="s">
        <v>9151</v>
      </c>
      <c r="R1203" s="7" t="s">
        <v>9151</v>
      </c>
      <c r="S1203" s="7" t="s">
        <v>9151</v>
      </c>
      <c r="T1203" s="7" t="s">
        <v>9151</v>
      </c>
      <c r="U1203" s="7" t="s">
        <v>9151</v>
      </c>
      <c r="V1203" s="7" t="s">
        <v>9151</v>
      </c>
      <c r="W1203" s="7" t="s">
        <v>9151</v>
      </c>
      <c r="X1203" s="7" t="s">
        <v>9151</v>
      </c>
      <c r="Y1203" s="7" t="s">
        <v>9151</v>
      </c>
      <c r="Z1203" s="7" t="s">
        <v>9151</v>
      </c>
      <c r="AA1203" s="7" t="s">
        <v>9258</v>
      </c>
      <c r="AB1203" s="7" t="s">
        <v>9258</v>
      </c>
      <c r="AC1203" s="7" t="s">
        <v>9258</v>
      </c>
    </row>
    <row r="1204" spans="1:29" x14ac:dyDescent="0.25">
      <c r="A1204" s="7" t="s">
        <v>9151</v>
      </c>
      <c r="B1204" s="7" t="s">
        <v>9151</v>
      </c>
      <c r="C1204" s="7" t="s">
        <v>9151</v>
      </c>
      <c r="D1204" s="7" t="s">
        <v>9151</v>
      </c>
      <c r="E1204" s="7">
        <v>28.848613</v>
      </c>
      <c r="F1204" s="7">
        <v>116.86859699999999</v>
      </c>
      <c r="G1204" s="7" t="s">
        <v>9151</v>
      </c>
      <c r="H1204" s="7" t="s">
        <v>9258</v>
      </c>
      <c r="I1204" s="7" t="s">
        <v>9258</v>
      </c>
      <c r="J1204" s="7" t="s">
        <v>9258</v>
      </c>
      <c r="K1204" s="7" t="s">
        <v>9151</v>
      </c>
      <c r="L1204" s="7" t="s">
        <v>9151</v>
      </c>
      <c r="M1204" s="7" t="s">
        <v>9151</v>
      </c>
      <c r="N1204" s="7" t="s">
        <v>9151</v>
      </c>
      <c r="O1204" s="7" t="s">
        <v>9151</v>
      </c>
      <c r="P1204" s="7" t="s">
        <v>9151</v>
      </c>
      <c r="Q1204" s="7" t="s">
        <v>9151</v>
      </c>
      <c r="R1204" s="7" t="s">
        <v>9151</v>
      </c>
      <c r="S1204" s="7" t="s">
        <v>9151</v>
      </c>
      <c r="T1204" s="7" t="s">
        <v>9151</v>
      </c>
      <c r="U1204" s="7" t="s">
        <v>9151</v>
      </c>
      <c r="V1204" s="7" t="s">
        <v>9151</v>
      </c>
      <c r="W1204" s="7" t="s">
        <v>9151</v>
      </c>
      <c r="X1204" s="7" t="s">
        <v>9151</v>
      </c>
      <c r="Y1204" s="7" t="s">
        <v>9151</v>
      </c>
      <c r="Z1204" s="7" t="s">
        <v>9151</v>
      </c>
      <c r="AA1204" s="7">
        <v>1552207153</v>
      </c>
      <c r="AB1204" s="7">
        <v>129.57</v>
      </c>
      <c r="AC1204" s="7">
        <v>74.42</v>
      </c>
    </row>
    <row r="1205" spans="1:29" x14ac:dyDescent="0.25">
      <c r="A1205" s="7" t="s">
        <v>9151</v>
      </c>
      <c r="B1205" s="7" t="s">
        <v>9151</v>
      </c>
      <c r="C1205" s="7" t="s">
        <v>9151</v>
      </c>
      <c r="D1205" s="7" t="s">
        <v>9151</v>
      </c>
      <c r="E1205" s="7">
        <v>55.918088599999997</v>
      </c>
      <c r="F1205" s="7">
        <v>39.1784374</v>
      </c>
      <c r="G1205" s="7" t="s">
        <v>9151</v>
      </c>
      <c r="H1205" s="7" t="s">
        <v>9258</v>
      </c>
      <c r="I1205" s="7" t="s">
        <v>9258</v>
      </c>
      <c r="J1205" s="7" t="s">
        <v>9258</v>
      </c>
      <c r="K1205" s="7" t="s">
        <v>9151</v>
      </c>
      <c r="L1205" s="7" t="s">
        <v>9151</v>
      </c>
      <c r="M1205" s="7" t="s">
        <v>9151</v>
      </c>
      <c r="N1205" s="7" t="s">
        <v>9151</v>
      </c>
      <c r="O1205" s="7" t="s">
        <v>9151</v>
      </c>
      <c r="P1205" s="7" t="s">
        <v>9151</v>
      </c>
      <c r="Q1205" s="7" t="s">
        <v>9151</v>
      </c>
      <c r="R1205" s="7" t="s">
        <v>9151</v>
      </c>
      <c r="S1205" s="7" t="s">
        <v>9151</v>
      </c>
      <c r="T1205" s="7" t="s">
        <v>9151</v>
      </c>
      <c r="U1205" s="7" t="s">
        <v>9151</v>
      </c>
      <c r="V1205" s="7" t="s">
        <v>9151</v>
      </c>
      <c r="W1205" s="7" t="s">
        <v>9151</v>
      </c>
      <c r="X1205" s="7" t="s">
        <v>9151</v>
      </c>
      <c r="Y1205" s="7" t="s">
        <v>9151</v>
      </c>
      <c r="Z1205" s="7" t="s">
        <v>9151</v>
      </c>
      <c r="AA1205" s="7">
        <v>1552207155</v>
      </c>
      <c r="AB1205" s="7">
        <v>129.57</v>
      </c>
      <c r="AC1205" s="7">
        <v>74.42</v>
      </c>
    </row>
    <row r="1206" spans="1:29" x14ac:dyDescent="0.25">
      <c r="A1206" s="7" t="s">
        <v>9151</v>
      </c>
      <c r="B1206" s="7" t="s">
        <v>9151</v>
      </c>
      <c r="C1206" s="7" t="s">
        <v>9151</v>
      </c>
      <c r="D1206" s="7" t="s">
        <v>9151</v>
      </c>
      <c r="E1206" s="7">
        <v>10.177560400000001</v>
      </c>
      <c r="F1206" s="7">
        <v>106.1125201</v>
      </c>
      <c r="G1206" s="7" t="s">
        <v>9151</v>
      </c>
      <c r="H1206" s="7" t="s">
        <v>9258</v>
      </c>
      <c r="I1206" s="7" t="s">
        <v>9258</v>
      </c>
      <c r="J1206" s="7" t="s">
        <v>9258</v>
      </c>
      <c r="K1206" s="7" t="s">
        <v>9151</v>
      </c>
      <c r="L1206" s="7" t="s">
        <v>9151</v>
      </c>
      <c r="M1206" s="7" t="s">
        <v>9151</v>
      </c>
      <c r="N1206" s="7" t="s">
        <v>9151</v>
      </c>
      <c r="O1206" s="7" t="s">
        <v>9151</v>
      </c>
      <c r="P1206" s="7" t="s">
        <v>9151</v>
      </c>
      <c r="Q1206" s="7" t="s">
        <v>9151</v>
      </c>
      <c r="R1206" s="7" t="s">
        <v>9151</v>
      </c>
      <c r="S1206" s="7" t="s">
        <v>9151</v>
      </c>
      <c r="T1206" s="7" t="s">
        <v>9151</v>
      </c>
      <c r="U1206" s="7" t="s">
        <v>9151</v>
      </c>
      <c r="V1206" s="7" t="s">
        <v>9151</v>
      </c>
      <c r="W1206" s="7" t="s">
        <v>9151</v>
      </c>
      <c r="X1206" s="7" t="s">
        <v>9151</v>
      </c>
      <c r="Y1206" s="7" t="s">
        <v>9151</v>
      </c>
      <c r="Z1206" s="7" t="s">
        <v>9151</v>
      </c>
      <c r="AA1206" s="7">
        <v>1552207169</v>
      </c>
      <c r="AB1206" s="7">
        <v>129.57</v>
      </c>
      <c r="AC1206" s="7">
        <v>74.42</v>
      </c>
    </row>
    <row r="1207" spans="1:29" x14ac:dyDescent="0.25">
      <c r="A1207" s="7" t="s">
        <v>9151</v>
      </c>
      <c r="B1207" s="7" t="s">
        <v>9151</v>
      </c>
      <c r="C1207" s="7" t="s">
        <v>9151</v>
      </c>
      <c r="D1207" s="7" t="s">
        <v>9151</v>
      </c>
      <c r="E1207" s="7">
        <v>8.1503323999999999</v>
      </c>
      <c r="F1207" s="7">
        <v>122.9244113</v>
      </c>
      <c r="G1207" s="7" t="s">
        <v>9151</v>
      </c>
      <c r="H1207" s="7" t="s">
        <v>9258</v>
      </c>
      <c r="I1207" s="7" t="s">
        <v>9258</v>
      </c>
      <c r="J1207" s="7" t="s">
        <v>9258</v>
      </c>
      <c r="K1207" s="7" t="s">
        <v>9151</v>
      </c>
      <c r="L1207" s="7" t="s">
        <v>9151</v>
      </c>
      <c r="M1207" s="7" t="s">
        <v>9151</v>
      </c>
      <c r="N1207" s="7" t="s">
        <v>9151</v>
      </c>
      <c r="O1207" s="7" t="s">
        <v>9151</v>
      </c>
      <c r="P1207" s="7" t="s">
        <v>9151</v>
      </c>
      <c r="Q1207" s="7" t="s">
        <v>9151</v>
      </c>
      <c r="R1207" s="7" t="s">
        <v>9151</v>
      </c>
      <c r="S1207" s="7" t="s">
        <v>9151</v>
      </c>
      <c r="T1207" s="7" t="s">
        <v>9151</v>
      </c>
      <c r="U1207" s="7" t="s">
        <v>9151</v>
      </c>
      <c r="V1207" s="7" t="s">
        <v>9151</v>
      </c>
      <c r="W1207" s="7" t="s">
        <v>9151</v>
      </c>
      <c r="X1207" s="7" t="s">
        <v>9151</v>
      </c>
      <c r="Y1207" s="7" t="s">
        <v>9151</v>
      </c>
      <c r="Z1207" s="7" t="s">
        <v>9151</v>
      </c>
      <c r="AA1207" s="7">
        <v>1552207160</v>
      </c>
      <c r="AB1207" s="7">
        <v>129.57</v>
      </c>
      <c r="AC1207" s="7">
        <v>74.42</v>
      </c>
    </row>
    <row r="1208" spans="1:29" x14ac:dyDescent="0.25">
      <c r="A1208" s="7" t="s">
        <v>9151</v>
      </c>
      <c r="B1208" s="7" t="s">
        <v>9151</v>
      </c>
      <c r="C1208" s="7" t="s">
        <v>9151</v>
      </c>
      <c r="D1208" s="7" t="s">
        <v>9151</v>
      </c>
      <c r="E1208" s="7">
        <v>37.091418300000001</v>
      </c>
      <c r="F1208" s="7">
        <v>-7.7047623999999999</v>
      </c>
      <c r="G1208" s="7" t="s">
        <v>9151</v>
      </c>
      <c r="H1208" s="7" t="s">
        <v>9258</v>
      </c>
      <c r="I1208" s="7" t="s">
        <v>9258</v>
      </c>
      <c r="J1208" s="7" t="s">
        <v>9258</v>
      </c>
      <c r="K1208" s="7" t="s">
        <v>9151</v>
      </c>
      <c r="L1208" s="7" t="s">
        <v>9151</v>
      </c>
      <c r="M1208" s="7" t="s">
        <v>9151</v>
      </c>
      <c r="N1208" s="7" t="s">
        <v>9151</v>
      </c>
      <c r="O1208" s="7" t="s">
        <v>9151</v>
      </c>
      <c r="P1208" s="7" t="s">
        <v>9151</v>
      </c>
      <c r="Q1208" s="7" t="s">
        <v>9151</v>
      </c>
      <c r="R1208" s="7" t="s">
        <v>9151</v>
      </c>
      <c r="S1208" s="7" t="s">
        <v>9151</v>
      </c>
      <c r="T1208" s="7" t="s">
        <v>9151</v>
      </c>
      <c r="U1208" s="7" t="s">
        <v>9151</v>
      </c>
      <c r="V1208" s="7" t="s">
        <v>9151</v>
      </c>
      <c r="W1208" s="7" t="s">
        <v>9151</v>
      </c>
      <c r="X1208" s="7" t="s">
        <v>9151</v>
      </c>
      <c r="Y1208" s="7" t="s">
        <v>9151</v>
      </c>
      <c r="Z1208" s="7" t="s">
        <v>9151</v>
      </c>
      <c r="AA1208" s="7">
        <v>1552207164</v>
      </c>
      <c r="AB1208" s="7">
        <v>129.57</v>
      </c>
      <c r="AC1208" s="7">
        <v>74.42</v>
      </c>
    </row>
    <row r="1209" spans="1:29" x14ac:dyDescent="0.25">
      <c r="A1209" s="7" t="s">
        <v>9151</v>
      </c>
      <c r="B1209" s="7" t="s">
        <v>9151</v>
      </c>
      <c r="C1209" s="7" t="s">
        <v>9151</v>
      </c>
      <c r="D1209" s="7" t="s">
        <v>9151</v>
      </c>
      <c r="E1209" s="7" t="s">
        <v>9258</v>
      </c>
      <c r="F1209" s="7" t="s">
        <v>9258</v>
      </c>
      <c r="G1209" s="7" t="s">
        <v>9258</v>
      </c>
      <c r="H1209" s="7">
        <v>26.667915499999999</v>
      </c>
      <c r="I1209" s="7">
        <v>105.76763130000001</v>
      </c>
      <c r="J1209" s="7" t="s">
        <v>9151</v>
      </c>
      <c r="K1209" s="7" t="s">
        <v>9151</v>
      </c>
      <c r="L1209" s="7" t="s">
        <v>9151</v>
      </c>
      <c r="M1209" s="7" t="s">
        <v>9151</v>
      </c>
      <c r="N1209" s="7" t="s">
        <v>9151</v>
      </c>
      <c r="O1209" s="7" t="s">
        <v>9151</v>
      </c>
      <c r="P1209" s="7" t="s">
        <v>9151</v>
      </c>
      <c r="Q1209" s="7" t="s">
        <v>9151</v>
      </c>
      <c r="R1209" s="7" t="s">
        <v>9151</v>
      </c>
      <c r="S1209" s="7" t="s">
        <v>9151</v>
      </c>
      <c r="T1209" s="7" t="s">
        <v>9151</v>
      </c>
      <c r="U1209" s="7" t="s">
        <v>9151</v>
      </c>
      <c r="V1209" s="7" t="s">
        <v>9151</v>
      </c>
      <c r="W1209" s="7" t="s">
        <v>9151</v>
      </c>
      <c r="X1209" s="7" t="s">
        <v>9151</v>
      </c>
      <c r="Y1209" s="7" t="s">
        <v>9151</v>
      </c>
      <c r="Z1209" s="7" t="s">
        <v>9151</v>
      </c>
      <c r="AA1209" s="7" t="s">
        <v>9258</v>
      </c>
      <c r="AB1209" s="7" t="s">
        <v>9258</v>
      </c>
      <c r="AC1209" s="7" t="s">
        <v>9258</v>
      </c>
    </row>
    <row r="1210" spans="1:29" x14ac:dyDescent="0.25">
      <c r="A1210" s="7" t="s">
        <v>9151</v>
      </c>
      <c r="B1210" s="7" t="s">
        <v>9151</v>
      </c>
      <c r="C1210" s="7" t="s">
        <v>9151</v>
      </c>
      <c r="D1210" s="7" t="s">
        <v>9151</v>
      </c>
      <c r="E1210" s="7" t="s">
        <v>9258</v>
      </c>
      <c r="F1210" s="7" t="s">
        <v>9258</v>
      </c>
      <c r="G1210" s="7" t="s">
        <v>9258</v>
      </c>
      <c r="H1210" s="7">
        <v>55.775426299999999</v>
      </c>
      <c r="I1210" s="7">
        <v>40.424894299999998</v>
      </c>
      <c r="J1210" s="7" t="s">
        <v>9151</v>
      </c>
      <c r="K1210" s="7" t="s">
        <v>9151</v>
      </c>
      <c r="L1210" s="7" t="s">
        <v>9151</v>
      </c>
      <c r="M1210" s="7" t="s">
        <v>9151</v>
      </c>
      <c r="N1210" s="7" t="s">
        <v>9151</v>
      </c>
      <c r="O1210" s="7" t="s">
        <v>9151</v>
      </c>
      <c r="P1210" s="7" t="s">
        <v>9151</v>
      </c>
      <c r="Q1210" s="7" t="s">
        <v>9151</v>
      </c>
      <c r="R1210" s="7" t="s">
        <v>9151</v>
      </c>
      <c r="S1210" s="7" t="s">
        <v>9151</v>
      </c>
      <c r="T1210" s="7" t="s">
        <v>9151</v>
      </c>
      <c r="U1210" s="7" t="s">
        <v>9151</v>
      </c>
      <c r="V1210" s="7" t="s">
        <v>9151</v>
      </c>
      <c r="W1210" s="7" t="s">
        <v>9151</v>
      </c>
      <c r="X1210" s="7" t="s">
        <v>9151</v>
      </c>
      <c r="Y1210" s="7" t="s">
        <v>9151</v>
      </c>
      <c r="Z1210" s="7" t="s">
        <v>9151</v>
      </c>
      <c r="AA1210" s="7" t="s">
        <v>9258</v>
      </c>
      <c r="AB1210" s="7" t="s">
        <v>9258</v>
      </c>
      <c r="AC1210" s="7" t="s">
        <v>9258</v>
      </c>
    </row>
    <row r="1211" spans="1:29" x14ac:dyDescent="0.25">
      <c r="A1211" s="7" t="s">
        <v>9151</v>
      </c>
      <c r="B1211" s="7" t="s">
        <v>9151</v>
      </c>
      <c r="C1211" s="7" t="s">
        <v>9151</v>
      </c>
      <c r="D1211" s="7" t="s">
        <v>9151</v>
      </c>
      <c r="E1211" s="7" t="s">
        <v>9258</v>
      </c>
      <c r="F1211" s="7" t="s">
        <v>9258</v>
      </c>
      <c r="G1211" s="7" t="s">
        <v>9258</v>
      </c>
      <c r="H1211" s="7">
        <v>22.636828000000001</v>
      </c>
      <c r="I1211" s="7">
        <v>113.814606</v>
      </c>
      <c r="J1211" s="7" t="s">
        <v>9151</v>
      </c>
      <c r="K1211" s="7" t="s">
        <v>9151</v>
      </c>
      <c r="L1211" s="7" t="s">
        <v>9151</v>
      </c>
      <c r="M1211" s="7" t="s">
        <v>9151</v>
      </c>
      <c r="N1211" s="7" t="s">
        <v>9151</v>
      </c>
      <c r="O1211" s="7" t="s">
        <v>9151</v>
      </c>
      <c r="P1211" s="7" t="s">
        <v>9151</v>
      </c>
      <c r="Q1211" s="7" t="s">
        <v>9151</v>
      </c>
      <c r="R1211" s="7" t="s">
        <v>9151</v>
      </c>
      <c r="S1211" s="7" t="s">
        <v>9151</v>
      </c>
      <c r="T1211" s="7" t="s">
        <v>9151</v>
      </c>
      <c r="U1211" s="7" t="s">
        <v>9151</v>
      </c>
      <c r="V1211" s="7" t="s">
        <v>9151</v>
      </c>
      <c r="W1211" s="7" t="s">
        <v>9151</v>
      </c>
      <c r="X1211" s="7" t="s">
        <v>9151</v>
      </c>
      <c r="Y1211" s="7" t="s">
        <v>9151</v>
      </c>
      <c r="Z1211" s="7" t="s">
        <v>9151</v>
      </c>
      <c r="AA1211" s="7" t="s">
        <v>9258</v>
      </c>
      <c r="AB1211" s="7" t="s">
        <v>9258</v>
      </c>
      <c r="AC1211" s="7" t="s">
        <v>9258</v>
      </c>
    </row>
    <row r="1212" spans="1:29" x14ac:dyDescent="0.25">
      <c r="A1212" s="7" t="s">
        <v>9151</v>
      </c>
      <c r="B1212" s="7" t="s">
        <v>9151</v>
      </c>
      <c r="C1212" s="7" t="s">
        <v>9151</v>
      </c>
      <c r="D1212" s="7" t="s">
        <v>9151</v>
      </c>
      <c r="E1212" s="7" t="s">
        <v>9258</v>
      </c>
      <c r="F1212" s="7" t="s">
        <v>9258</v>
      </c>
      <c r="G1212" s="7" t="s">
        <v>9258</v>
      </c>
      <c r="H1212" s="7">
        <v>15.8</v>
      </c>
      <c r="I1212" s="7">
        <v>43.333333000000003</v>
      </c>
      <c r="J1212" s="7" t="s">
        <v>9151</v>
      </c>
      <c r="K1212" s="7" t="s">
        <v>9151</v>
      </c>
      <c r="L1212" s="7" t="s">
        <v>9151</v>
      </c>
      <c r="M1212" s="7" t="s">
        <v>9151</v>
      </c>
      <c r="N1212" s="7" t="s">
        <v>9151</v>
      </c>
      <c r="O1212" s="7" t="s">
        <v>9151</v>
      </c>
      <c r="P1212" s="7" t="s">
        <v>9151</v>
      </c>
      <c r="Q1212" s="7" t="s">
        <v>9151</v>
      </c>
      <c r="R1212" s="7" t="s">
        <v>9151</v>
      </c>
      <c r="S1212" s="7" t="s">
        <v>9151</v>
      </c>
      <c r="T1212" s="7" t="s">
        <v>9151</v>
      </c>
      <c r="U1212" s="7" t="s">
        <v>9151</v>
      </c>
      <c r="V1212" s="7" t="s">
        <v>9151</v>
      </c>
      <c r="W1212" s="7" t="s">
        <v>9151</v>
      </c>
      <c r="X1212" s="7" t="s">
        <v>9151</v>
      </c>
      <c r="Y1212" s="7" t="s">
        <v>9151</v>
      </c>
      <c r="Z1212" s="7" t="s">
        <v>9151</v>
      </c>
      <c r="AA1212" s="7" t="s">
        <v>9258</v>
      </c>
      <c r="AB1212" s="7" t="s">
        <v>9258</v>
      </c>
      <c r="AC1212" s="7" t="s">
        <v>9258</v>
      </c>
    </row>
    <row r="1213" spans="1:29" x14ac:dyDescent="0.25">
      <c r="A1213" s="7" t="s">
        <v>9151</v>
      </c>
      <c r="B1213" s="7" t="s">
        <v>9151</v>
      </c>
      <c r="C1213" s="7" t="s">
        <v>9151</v>
      </c>
      <c r="D1213" s="7" t="s">
        <v>9151</v>
      </c>
      <c r="E1213" s="7" t="s">
        <v>9258</v>
      </c>
      <c r="F1213" s="7" t="s">
        <v>9258</v>
      </c>
      <c r="G1213" s="7" t="s">
        <v>9258</v>
      </c>
      <c r="H1213" s="7">
        <v>45.056640100000003</v>
      </c>
      <c r="I1213" s="7">
        <v>41.093262299999999</v>
      </c>
      <c r="J1213" s="7" t="s">
        <v>9151</v>
      </c>
      <c r="K1213" s="7" t="s">
        <v>9151</v>
      </c>
      <c r="L1213" s="7" t="s">
        <v>9151</v>
      </c>
      <c r="M1213" s="7" t="s">
        <v>9151</v>
      </c>
      <c r="N1213" s="7" t="s">
        <v>9151</v>
      </c>
      <c r="O1213" s="7" t="s">
        <v>9151</v>
      </c>
      <c r="P1213" s="7" t="s">
        <v>9151</v>
      </c>
      <c r="Q1213" s="7" t="s">
        <v>9151</v>
      </c>
      <c r="R1213" s="7" t="s">
        <v>9151</v>
      </c>
      <c r="S1213" s="7" t="s">
        <v>9151</v>
      </c>
      <c r="T1213" s="7" t="s">
        <v>9151</v>
      </c>
      <c r="U1213" s="7" t="s">
        <v>9151</v>
      </c>
      <c r="V1213" s="7" t="s">
        <v>9151</v>
      </c>
      <c r="W1213" s="7" t="s">
        <v>9151</v>
      </c>
      <c r="X1213" s="7" t="s">
        <v>9151</v>
      </c>
      <c r="Y1213" s="7" t="s">
        <v>9151</v>
      </c>
      <c r="Z1213" s="7" t="s">
        <v>9151</v>
      </c>
      <c r="AA1213" s="7" t="s">
        <v>9258</v>
      </c>
      <c r="AB1213" s="7" t="s">
        <v>9258</v>
      </c>
      <c r="AC1213" s="7" t="s">
        <v>9258</v>
      </c>
    </row>
    <row r="1214" spans="1:29" x14ac:dyDescent="0.25">
      <c r="A1214" s="7" t="s">
        <v>9151</v>
      </c>
      <c r="B1214" s="7" t="s">
        <v>9151</v>
      </c>
      <c r="C1214" s="7" t="s">
        <v>9151</v>
      </c>
      <c r="D1214" s="7" t="s">
        <v>9151</v>
      </c>
      <c r="E1214" s="7">
        <v>32.084040999999999</v>
      </c>
      <c r="F1214" s="7">
        <v>34.887762000000002</v>
      </c>
      <c r="G1214" s="7" t="s">
        <v>9151</v>
      </c>
      <c r="H1214" s="7" t="s">
        <v>9258</v>
      </c>
      <c r="I1214" s="7" t="s">
        <v>9258</v>
      </c>
      <c r="J1214" s="7" t="s">
        <v>9258</v>
      </c>
      <c r="K1214" s="7" t="s">
        <v>9151</v>
      </c>
      <c r="L1214" s="7" t="s">
        <v>9151</v>
      </c>
      <c r="M1214" s="7" t="s">
        <v>9151</v>
      </c>
      <c r="N1214" s="7" t="s">
        <v>9151</v>
      </c>
      <c r="O1214" s="7" t="s">
        <v>9151</v>
      </c>
      <c r="P1214" s="7" t="s">
        <v>9151</v>
      </c>
      <c r="Q1214" s="7" t="s">
        <v>9151</v>
      </c>
      <c r="R1214" s="7" t="s">
        <v>9151</v>
      </c>
      <c r="S1214" s="7" t="s">
        <v>9151</v>
      </c>
      <c r="T1214" s="7" t="s">
        <v>9151</v>
      </c>
      <c r="U1214" s="7" t="s">
        <v>9151</v>
      </c>
      <c r="V1214" s="7" t="s">
        <v>9151</v>
      </c>
      <c r="W1214" s="7" t="s">
        <v>9151</v>
      </c>
      <c r="X1214" s="7" t="s">
        <v>9151</v>
      </c>
      <c r="Y1214" s="7" t="s">
        <v>9151</v>
      </c>
      <c r="Z1214" s="7" t="s">
        <v>9151</v>
      </c>
      <c r="AA1214" s="7">
        <v>1560785542</v>
      </c>
      <c r="AB1214" s="7">
        <v>193.45</v>
      </c>
      <c r="AC1214" s="7">
        <v>39.64</v>
      </c>
    </row>
    <row r="1215" spans="1:29" x14ac:dyDescent="0.25">
      <c r="A1215" s="7" t="s">
        <v>9151</v>
      </c>
      <c r="B1215" s="7" t="s">
        <v>9151</v>
      </c>
      <c r="C1215" s="7" t="s">
        <v>9151</v>
      </c>
      <c r="D1215" s="7" t="s">
        <v>9151</v>
      </c>
      <c r="E1215" s="7">
        <v>27.508800999999998</v>
      </c>
      <c r="F1215" s="7">
        <v>59.332999999999998</v>
      </c>
      <c r="G1215" s="7" t="s">
        <v>9151</v>
      </c>
      <c r="H1215" s="7" t="s">
        <v>9258</v>
      </c>
      <c r="I1215" s="7" t="s">
        <v>9258</v>
      </c>
      <c r="J1215" s="7" t="s">
        <v>9258</v>
      </c>
      <c r="K1215" s="7" t="s">
        <v>9151</v>
      </c>
      <c r="L1215" s="7" t="s">
        <v>9151</v>
      </c>
      <c r="M1215" s="7" t="s">
        <v>9151</v>
      </c>
      <c r="N1215" s="7" t="s">
        <v>9151</v>
      </c>
      <c r="O1215" s="7" t="s">
        <v>9151</v>
      </c>
      <c r="P1215" s="7" t="s">
        <v>9151</v>
      </c>
      <c r="Q1215" s="7" t="s">
        <v>9151</v>
      </c>
      <c r="R1215" s="7" t="s">
        <v>9151</v>
      </c>
      <c r="S1215" s="7" t="s">
        <v>9151</v>
      </c>
      <c r="T1215" s="7" t="s">
        <v>9151</v>
      </c>
      <c r="U1215" s="7" t="s">
        <v>9151</v>
      </c>
      <c r="V1215" s="7" t="s">
        <v>9151</v>
      </c>
      <c r="W1215" s="7" t="s">
        <v>9151</v>
      </c>
      <c r="X1215" s="7" t="s">
        <v>9151</v>
      </c>
      <c r="Y1215" s="7" t="s">
        <v>9151</v>
      </c>
      <c r="Z1215" s="7" t="s">
        <v>9151</v>
      </c>
      <c r="AA1215" s="7">
        <v>1560785531</v>
      </c>
      <c r="AB1215" s="7">
        <v>193.45</v>
      </c>
      <c r="AC1215" s="7">
        <v>39.64</v>
      </c>
    </row>
    <row r="1216" spans="1:29" x14ac:dyDescent="0.25">
      <c r="A1216" s="7" t="s">
        <v>9151</v>
      </c>
      <c r="B1216" s="7" t="s">
        <v>9151</v>
      </c>
      <c r="C1216" s="7" t="s">
        <v>9151</v>
      </c>
      <c r="D1216" s="7" t="s">
        <v>9151</v>
      </c>
      <c r="E1216" s="7">
        <v>-6.1130136999999998</v>
      </c>
      <c r="F1216" s="7">
        <v>106.1610343</v>
      </c>
      <c r="G1216" s="7" t="s">
        <v>9151</v>
      </c>
      <c r="H1216" s="7" t="s">
        <v>9258</v>
      </c>
      <c r="I1216" s="7" t="s">
        <v>9258</v>
      </c>
      <c r="J1216" s="7" t="s">
        <v>9258</v>
      </c>
      <c r="K1216" s="7" t="s">
        <v>9151</v>
      </c>
      <c r="L1216" s="7" t="s">
        <v>9151</v>
      </c>
      <c r="M1216" s="7" t="s">
        <v>9151</v>
      </c>
      <c r="N1216" s="7" t="s">
        <v>9151</v>
      </c>
      <c r="O1216" s="7" t="s">
        <v>9151</v>
      </c>
      <c r="P1216" s="7" t="s">
        <v>9151</v>
      </c>
      <c r="Q1216" s="7" t="s">
        <v>9151</v>
      </c>
      <c r="R1216" s="7" t="s">
        <v>9151</v>
      </c>
      <c r="S1216" s="7" t="s">
        <v>9151</v>
      </c>
      <c r="T1216" s="7" t="s">
        <v>9151</v>
      </c>
      <c r="U1216" s="7" t="s">
        <v>9151</v>
      </c>
      <c r="V1216" s="7" t="s">
        <v>9151</v>
      </c>
      <c r="W1216" s="7" t="s">
        <v>9151</v>
      </c>
      <c r="X1216" s="7" t="s">
        <v>9151</v>
      </c>
      <c r="Y1216" s="7" t="s">
        <v>9151</v>
      </c>
      <c r="Z1216" s="7" t="s">
        <v>9151</v>
      </c>
      <c r="AA1216" s="7">
        <v>1560785548</v>
      </c>
      <c r="AB1216" s="7">
        <v>193.45</v>
      </c>
      <c r="AC1216" s="7">
        <v>39.64</v>
      </c>
    </row>
    <row r="1217" spans="1:29" x14ac:dyDescent="0.25">
      <c r="A1217" s="7" t="s">
        <v>9151</v>
      </c>
      <c r="B1217" s="7" t="s">
        <v>9151</v>
      </c>
      <c r="C1217" s="7" t="s">
        <v>9151</v>
      </c>
      <c r="D1217" s="7" t="s">
        <v>9151</v>
      </c>
      <c r="E1217" s="7" t="s">
        <v>9258</v>
      </c>
      <c r="F1217" s="7" t="s">
        <v>9258</v>
      </c>
      <c r="G1217" s="7" t="s">
        <v>9258</v>
      </c>
      <c r="H1217" s="7">
        <v>17.304260599999999</v>
      </c>
      <c r="I1217" s="7">
        <v>102.220463</v>
      </c>
      <c r="J1217" s="7" t="s">
        <v>9151</v>
      </c>
      <c r="K1217" s="7" t="s">
        <v>9151</v>
      </c>
      <c r="L1217" s="7" t="s">
        <v>9151</v>
      </c>
      <c r="M1217" s="7" t="s">
        <v>9151</v>
      </c>
      <c r="N1217" s="7" t="s">
        <v>9151</v>
      </c>
      <c r="O1217" s="7" t="s">
        <v>9151</v>
      </c>
      <c r="P1217" s="7" t="s">
        <v>9151</v>
      </c>
      <c r="Q1217" s="7" t="s">
        <v>9151</v>
      </c>
      <c r="R1217" s="7" t="s">
        <v>9151</v>
      </c>
      <c r="S1217" s="7" t="s">
        <v>9151</v>
      </c>
      <c r="T1217" s="7" t="s">
        <v>9151</v>
      </c>
      <c r="U1217" s="7" t="s">
        <v>9151</v>
      </c>
      <c r="V1217" s="7" t="s">
        <v>9151</v>
      </c>
      <c r="W1217" s="7" t="s">
        <v>9151</v>
      </c>
      <c r="X1217" s="7" t="s">
        <v>9151</v>
      </c>
      <c r="Y1217" s="7" t="s">
        <v>9151</v>
      </c>
      <c r="Z1217" s="7" t="s">
        <v>9151</v>
      </c>
      <c r="AA1217" s="7" t="s">
        <v>9258</v>
      </c>
      <c r="AB1217" s="7" t="s">
        <v>9258</v>
      </c>
      <c r="AC1217" s="7" t="s">
        <v>9258</v>
      </c>
    </row>
    <row r="1218" spans="1:29" x14ac:dyDescent="0.25">
      <c r="A1218" s="7" t="s">
        <v>9151</v>
      </c>
      <c r="B1218" s="7" t="s">
        <v>9151</v>
      </c>
      <c r="C1218" s="7" t="s">
        <v>9151</v>
      </c>
      <c r="D1218" s="7" t="s">
        <v>9151</v>
      </c>
      <c r="E1218" s="7">
        <v>29.689847</v>
      </c>
      <c r="F1218" s="7">
        <v>121.28259</v>
      </c>
      <c r="G1218" s="7" t="s">
        <v>9151</v>
      </c>
      <c r="H1218" s="7" t="s">
        <v>9258</v>
      </c>
      <c r="I1218" s="7" t="s">
        <v>9258</v>
      </c>
      <c r="J1218" s="7" t="s">
        <v>9258</v>
      </c>
      <c r="K1218" s="7" t="s">
        <v>9151</v>
      </c>
      <c r="L1218" s="7" t="s">
        <v>9151</v>
      </c>
      <c r="M1218" s="7" t="s">
        <v>9151</v>
      </c>
      <c r="N1218" s="7" t="s">
        <v>9151</v>
      </c>
      <c r="O1218" s="7" t="s">
        <v>9151</v>
      </c>
      <c r="P1218" s="7" t="s">
        <v>9151</v>
      </c>
      <c r="Q1218" s="7" t="s">
        <v>9151</v>
      </c>
      <c r="R1218" s="7" t="s">
        <v>9151</v>
      </c>
      <c r="S1218" s="7" t="s">
        <v>9151</v>
      </c>
      <c r="T1218" s="7" t="s">
        <v>9151</v>
      </c>
      <c r="U1218" s="7" t="s">
        <v>9151</v>
      </c>
      <c r="V1218" s="7" t="s">
        <v>9151</v>
      </c>
      <c r="W1218" s="7" t="s">
        <v>9151</v>
      </c>
      <c r="X1218" s="7" t="s">
        <v>9151</v>
      </c>
      <c r="Y1218" s="7" t="s">
        <v>9151</v>
      </c>
      <c r="Z1218" s="7" t="s">
        <v>9151</v>
      </c>
      <c r="AA1218" s="7">
        <v>1572973665</v>
      </c>
      <c r="AB1218" s="7">
        <v>153.30000000000001</v>
      </c>
      <c r="AC1218" s="7">
        <v>83.61</v>
      </c>
    </row>
    <row r="1219" spans="1:29" x14ac:dyDescent="0.25">
      <c r="A1219" s="7" t="s">
        <v>9151</v>
      </c>
      <c r="B1219" s="7" t="s">
        <v>9151</v>
      </c>
      <c r="C1219" s="7" t="s">
        <v>9151</v>
      </c>
      <c r="D1219" s="7" t="s">
        <v>9151</v>
      </c>
      <c r="E1219" s="7" t="s">
        <v>9258</v>
      </c>
      <c r="F1219" s="7" t="s">
        <v>9258</v>
      </c>
      <c r="G1219" s="7" t="s">
        <v>9258</v>
      </c>
      <c r="H1219" s="7">
        <v>36.276525999999997</v>
      </c>
      <c r="I1219" s="7">
        <v>109.35101899999999</v>
      </c>
      <c r="J1219" s="7" t="s">
        <v>9151</v>
      </c>
      <c r="K1219" s="7" t="s">
        <v>9151</v>
      </c>
      <c r="L1219" s="7" t="s">
        <v>9151</v>
      </c>
      <c r="M1219" s="7" t="s">
        <v>9151</v>
      </c>
      <c r="N1219" s="7" t="s">
        <v>9151</v>
      </c>
      <c r="O1219" s="7" t="s">
        <v>9151</v>
      </c>
      <c r="P1219" s="7" t="s">
        <v>9151</v>
      </c>
      <c r="Q1219" s="7" t="s">
        <v>9151</v>
      </c>
      <c r="R1219" s="7" t="s">
        <v>9151</v>
      </c>
      <c r="S1219" s="7" t="s">
        <v>9151</v>
      </c>
      <c r="T1219" s="7" t="s">
        <v>9151</v>
      </c>
      <c r="U1219" s="7" t="s">
        <v>9151</v>
      </c>
      <c r="V1219" s="7" t="s">
        <v>9151</v>
      </c>
      <c r="W1219" s="7" t="s">
        <v>9151</v>
      </c>
      <c r="X1219" s="7" t="s">
        <v>9151</v>
      </c>
      <c r="Y1219" s="7" t="s">
        <v>9151</v>
      </c>
      <c r="Z1219" s="7" t="s">
        <v>9151</v>
      </c>
      <c r="AA1219" s="7" t="s">
        <v>9258</v>
      </c>
      <c r="AB1219" s="7" t="s">
        <v>9258</v>
      </c>
      <c r="AC1219" s="7" t="s">
        <v>9258</v>
      </c>
    </row>
    <row r="1220" spans="1:29" x14ac:dyDescent="0.25">
      <c r="A1220" s="7" t="s">
        <v>9151</v>
      </c>
      <c r="B1220" s="7" t="s">
        <v>9151</v>
      </c>
      <c r="C1220" s="7" t="s">
        <v>9151</v>
      </c>
      <c r="D1220" s="7" t="s">
        <v>9151</v>
      </c>
      <c r="E1220" s="7" t="s">
        <v>9258</v>
      </c>
      <c r="F1220" s="7" t="s">
        <v>9258</v>
      </c>
      <c r="G1220" s="7" t="s">
        <v>9258</v>
      </c>
      <c r="H1220" s="7">
        <v>32.957890900000002</v>
      </c>
      <c r="I1220" s="7">
        <v>-102.8518139</v>
      </c>
      <c r="J1220" s="7" t="s">
        <v>9151</v>
      </c>
      <c r="K1220" s="7" t="s">
        <v>9151</v>
      </c>
      <c r="L1220" s="7" t="s">
        <v>9151</v>
      </c>
      <c r="M1220" s="7" t="s">
        <v>9151</v>
      </c>
      <c r="N1220" s="7" t="s">
        <v>9151</v>
      </c>
      <c r="O1220" s="7" t="s">
        <v>9151</v>
      </c>
      <c r="P1220" s="7" t="s">
        <v>9151</v>
      </c>
      <c r="Q1220" s="7" t="s">
        <v>9151</v>
      </c>
      <c r="R1220" s="7" t="s">
        <v>9151</v>
      </c>
      <c r="S1220" s="7" t="s">
        <v>9151</v>
      </c>
      <c r="T1220" s="7" t="s">
        <v>9151</v>
      </c>
      <c r="U1220" s="7" t="s">
        <v>9151</v>
      </c>
      <c r="V1220" s="7" t="s">
        <v>9151</v>
      </c>
      <c r="W1220" s="7" t="s">
        <v>9151</v>
      </c>
      <c r="X1220" s="7" t="s">
        <v>9151</v>
      </c>
      <c r="Y1220" s="7" t="s">
        <v>9151</v>
      </c>
      <c r="Z1220" s="7" t="s">
        <v>9151</v>
      </c>
      <c r="AA1220" s="7" t="s">
        <v>9258</v>
      </c>
      <c r="AB1220" s="7" t="s">
        <v>9258</v>
      </c>
      <c r="AC1220" s="7" t="s">
        <v>9258</v>
      </c>
    </row>
    <row r="1221" spans="1:29" x14ac:dyDescent="0.25">
      <c r="A1221" s="7" t="s">
        <v>9151</v>
      </c>
      <c r="B1221" s="7" t="s">
        <v>9151</v>
      </c>
      <c r="C1221" s="7" t="s">
        <v>9151</v>
      </c>
      <c r="D1221" s="7" t="s">
        <v>9151</v>
      </c>
      <c r="E1221" s="7">
        <v>50.168162100000004</v>
      </c>
      <c r="F1221" s="7">
        <v>40.370394099999999</v>
      </c>
      <c r="G1221" s="7" t="s">
        <v>9151</v>
      </c>
      <c r="H1221" s="7" t="s">
        <v>9258</v>
      </c>
      <c r="I1221" s="7" t="s">
        <v>9258</v>
      </c>
      <c r="J1221" s="7" t="s">
        <v>9258</v>
      </c>
      <c r="K1221" s="7" t="s">
        <v>9151</v>
      </c>
      <c r="L1221" s="7" t="s">
        <v>9151</v>
      </c>
      <c r="M1221" s="7" t="s">
        <v>9151</v>
      </c>
      <c r="N1221" s="7" t="s">
        <v>9151</v>
      </c>
      <c r="O1221" s="7" t="s">
        <v>9151</v>
      </c>
      <c r="P1221" s="7" t="s">
        <v>9151</v>
      </c>
      <c r="Q1221" s="7" t="s">
        <v>9151</v>
      </c>
      <c r="R1221" s="7" t="s">
        <v>9151</v>
      </c>
      <c r="S1221" s="7" t="s">
        <v>9151</v>
      </c>
      <c r="T1221" s="7" t="s">
        <v>9151</v>
      </c>
      <c r="U1221" s="7" t="s">
        <v>9151</v>
      </c>
      <c r="V1221" s="7" t="s">
        <v>9151</v>
      </c>
      <c r="W1221" s="7" t="s">
        <v>9151</v>
      </c>
      <c r="X1221" s="7" t="s">
        <v>9151</v>
      </c>
      <c r="Y1221" s="7" t="s">
        <v>9151</v>
      </c>
      <c r="Z1221" s="7" t="s">
        <v>9151</v>
      </c>
      <c r="AA1221" s="7">
        <v>1548858996</v>
      </c>
      <c r="AB1221" s="7">
        <v>43.41</v>
      </c>
      <c r="AC1221" s="7">
        <v>95.37</v>
      </c>
    </row>
    <row r="1222" spans="1:29" x14ac:dyDescent="0.25">
      <c r="A1222" s="7" t="s">
        <v>9151</v>
      </c>
      <c r="B1222" s="7" t="s">
        <v>9151</v>
      </c>
      <c r="C1222" s="7" t="s">
        <v>9151</v>
      </c>
      <c r="D1222" s="7" t="s">
        <v>9151</v>
      </c>
      <c r="E1222" s="7">
        <v>16.565381800000001</v>
      </c>
      <c r="F1222" s="7">
        <v>121.1741531</v>
      </c>
      <c r="G1222" s="7" t="s">
        <v>9151</v>
      </c>
      <c r="H1222" s="7" t="s">
        <v>9258</v>
      </c>
      <c r="I1222" s="7" t="s">
        <v>9258</v>
      </c>
      <c r="J1222" s="7" t="s">
        <v>9258</v>
      </c>
      <c r="K1222" s="7" t="s">
        <v>9151</v>
      </c>
      <c r="L1222" s="7" t="s">
        <v>9151</v>
      </c>
      <c r="M1222" s="7" t="s">
        <v>9151</v>
      </c>
      <c r="N1222" s="7" t="s">
        <v>9151</v>
      </c>
      <c r="O1222" s="7" t="s">
        <v>9151</v>
      </c>
      <c r="P1222" s="7" t="s">
        <v>9151</v>
      </c>
      <c r="Q1222" s="7" t="s">
        <v>9151</v>
      </c>
      <c r="R1222" s="7" t="s">
        <v>9151</v>
      </c>
      <c r="S1222" s="7" t="s">
        <v>9151</v>
      </c>
      <c r="T1222" s="7" t="s">
        <v>9151</v>
      </c>
      <c r="U1222" s="7" t="s">
        <v>9151</v>
      </c>
      <c r="V1222" s="7" t="s">
        <v>9151</v>
      </c>
      <c r="W1222" s="7" t="s">
        <v>9151</v>
      </c>
      <c r="X1222" s="7" t="s">
        <v>9151</v>
      </c>
      <c r="Y1222" s="7" t="s">
        <v>9151</v>
      </c>
      <c r="Z1222" s="7" t="s">
        <v>9151</v>
      </c>
      <c r="AA1222" s="7">
        <v>1548858993</v>
      </c>
      <c r="AB1222" s="7">
        <v>43.41</v>
      </c>
      <c r="AC1222" s="7">
        <v>95.37</v>
      </c>
    </row>
    <row r="1223" spans="1:29" x14ac:dyDescent="0.25">
      <c r="A1223" s="7" t="s">
        <v>9151</v>
      </c>
      <c r="B1223" s="7" t="s">
        <v>9151</v>
      </c>
      <c r="C1223" s="7" t="s">
        <v>9151</v>
      </c>
      <c r="D1223" s="7" t="s">
        <v>9151</v>
      </c>
      <c r="E1223" s="7">
        <v>52.480108399999999</v>
      </c>
      <c r="F1223" s="7">
        <v>48.209029200000003</v>
      </c>
      <c r="G1223" s="7" t="s">
        <v>9151</v>
      </c>
      <c r="H1223" s="7" t="s">
        <v>9258</v>
      </c>
      <c r="I1223" s="7" t="s">
        <v>9258</v>
      </c>
      <c r="J1223" s="7" t="s">
        <v>9258</v>
      </c>
      <c r="K1223" s="7" t="s">
        <v>9151</v>
      </c>
      <c r="L1223" s="7" t="s">
        <v>9151</v>
      </c>
      <c r="M1223" s="7" t="s">
        <v>9151</v>
      </c>
      <c r="N1223" s="7" t="s">
        <v>9151</v>
      </c>
      <c r="O1223" s="7" t="s">
        <v>9151</v>
      </c>
      <c r="P1223" s="7" t="s">
        <v>9151</v>
      </c>
      <c r="Q1223" s="7" t="s">
        <v>9151</v>
      </c>
      <c r="R1223" s="7" t="s">
        <v>9151</v>
      </c>
      <c r="S1223" s="7" t="s">
        <v>9151</v>
      </c>
      <c r="T1223" s="7" t="s">
        <v>9151</v>
      </c>
      <c r="U1223" s="7" t="s">
        <v>9151</v>
      </c>
      <c r="V1223" s="7" t="s">
        <v>9151</v>
      </c>
      <c r="W1223" s="7" t="s">
        <v>9151</v>
      </c>
      <c r="X1223" s="7" t="s">
        <v>9151</v>
      </c>
      <c r="Y1223" s="7" t="s">
        <v>9151</v>
      </c>
      <c r="Z1223" s="7" t="s">
        <v>9151</v>
      </c>
      <c r="AA1223" s="7">
        <v>1548858993</v>
      </c>
      <c r="AB1223" s="7">
        <v>43.41</v>
      </c>
      <c r="AC1223" s="7">
        <v>95.37</v>
      </c>
    </row>
    <row r="1224" spans="1:29" x14ac:dyDescent="0.25">
      <c r="A1224" s="7" t="s">
        <v>9151</v>
      </c>
      <c r="B1224" s="7" t="s">
        <v>9151</v>
      </c>
      <c r="C1224" s="7" t="s">
        <v>9151</v>
      </c>
      <c r="D1224" s="7" t="s">
        <v>9151</v>
      </c>
      <c r="E1224" s="7">
        <v>41.495109999999997</v>
      </c>
      <c r="F1224" s="7">
        <v>22.383590000000002</v>
      </c>
      <c r="G1224" s="7" t="s">
        <v>9151</v>
      </c>
      <c r="H1224" s="7" t="s">
        <v>9258</v>
      </c>
      <c r="I1224" s="7" t="s">
        <v>9258</v>
      </c>
      <c r="J1224" s="7" t="s">
        <v>9258</v>
      </c>
      <c r="K1224" s="7" t="s">
        <v>9151</v>
      </c>
      <c r="L1224" s="7" t="s">
        <v>9151</v>
      </c>
      <c r="M1224" s="7" t="s">
        <v>9151</v>
      </c>
      <c r="N1224" s="7" t="s">
        <v>9151</v>
      </c>
      <c r="O1224" s="7" t="s">
        <v>9151</v>
      </c>
      <c r="P1224" s="7" t="s">
        <v>9151</v>
      </c>
      <c r="Q1224" s="7" t="s">
        <v>9151</v>
      </c>
      <c r="R1224" s="7" t="s">
        <v>9151</v>
      </c>
      <c r="S1224" s="7" t="s">
        <v>9151</v>
      </c>
      <c r="T1224" s="7" t="s">
        <v>9151</v>
      </c>
      <c r="U1224" s="7" t="s">
        <v>9151</v>
      </c>
      <c r="V1224" s="7" t="s">
        <v>9151</v>
      </c>
      <c r="W1224" s="7" t="s">
        <v>9151</v>
      </c>
      <c r="X1224" s="7" t="s">
        <v>9151</v>
      </c>
      <c r="Y1224" s="7" t="s">
        <v>9151</v>
      </c>
      <c r="Z1224" s="7" t="s">
        <v>9151</v>
      </c>
      <c r="AA1224" s="7">
        <v>1548858993</v>
      </c>
      <c r="AB1224" s="7">
        <v>43.41</v>
      </c>
      <c r="AC1224" s="7">
        <v>95.37</v>
      </c>
    </row>
    <row r="1225" spans="1:29" x14ac:dyDescent="0.25">
      <c r="A1225" s="7" t="s">
        <v>9151</v>
      </c>
      <c r="B1225" s="7" t="s">
        <v>9151</v>
      </c>
      <c r="C1225" s="7" t="s">
        <v>9151</v>
      </c>
      <c r="D1225" s="7" t="s">
        <v>9151</v>
      </c>
      <c r="E1225" s="7">
        <v>33.431784</v>
      </c>
      <c r="F1225" s="7">
        <v>101.484498</v>
      </c>
      <c r="G1225" s="7" t="s">
        <v>9151</v>
      </c>
      <c r="H1225" s="7" t="s">
        <v>9258</v>
      </c>
      <c r="I1225" s="7" t="s">
        <v>9258</v>
      </c>
      <c r="J1225" s="7" t="s">
        <v>9258</v>
      </c>
      <c r="K1225" s="7" t="s">
        <v>9151</v>
      </c>
      <c r="L1225" s="7" t="s">
        <v>9151</v>
      </c>
      <c r="M1225" s="7" t="s">
        <v>9151</v>
      </c>
      <c r="N1225" s="7" t="s">
        <v>9151</v>
      </c>
      <c r="O1225" s="7" t="s">
        <v>9151</v>
      </c>
      <c r="P1225" s="7" t="s">
        <v>9151</v>
      </c>
      <c r="Q1225" s="7" t="s">
        <v>9151</v>
      </c>
      <c r="R1225" s="7" t="s">
        <v>9151</v>
      </c>
      <c r="S1225" s="7" t="s">
        <v>9151</v>
      </c>
      <c r="T1225" s="7" t="s">
        <v>9151</v>
      </c>
      <c r="U1225" s="7" t="s">
        <v>9151</v>
      </c>
      <c r="V1225" s="7" t="s">
        <v>9151</v>
      </c>
      <c r="W1225" s="7" t="s">
        <v>9151</v>
      </c>
      <c r="X1225" s="7" t="s">
        <v>9151</v>
      </c>
      <c r="Y1225" s="7" t="s">
        <v>9151</v>
      </c>
      <c r="Z1225" s="7" t="s">
        <v>9151</v>
      </c>
      <c r="AA1225" s="7">
        <v>1548858993</v>
      </c>
      <c r="AB1225" s="7">
        <v>43.41</v>
      </c>
      <c r="AC1225" s="7">
        <v>95.37</v>
      </c>
    </row>
    <row r="1226" spans="1:29" x14ac:dyDescent="0.25">
      <c r="A1226" s="7" t="s">
        <v>9151</v>
      </c>
      <c r="B1226" s="7" t="s">
        <v>9151</v>
      </c>
      <c r="C1226" s="7" t="s">
        <v>9151</v>
      </c>
      <c r="D1226" s="7" t="s">
        <v>9151</v>
      </c>
      <c r="E1226" s="7" t="s">
        <v>9258</v>
      </c>
      <c r="F1226" s="7" t="s">
        <v>9258</v>
      </c>
      <c r="G1226" s="7" t="s">
        <v>9258</v>
      </c>
      <c r="H1226" s="7">
        <v>59.2423602</v>
      </c>
      <c r="I1226" s="7">
        <v>14.4352781</v>
      </c>
      <c r="J1226" s="7" t="s">
        <v>9151</v>
      </c>
      <c r="K1226" s="7" t="s">
        <v>9151</v>
      </c>
      <c r="L1226" s="7" t="s">
        <v>9151</v>
      </c>
      <c r="M1226" s="7" t="s">
        <v>9151</v>
      </c>
      <c r="N1226" s="7" t="s">
        <v>9151</v>
      </c>
      <c r="O1226" s="7" t="s">
        <v>9151</v>
      </c>
      <c r="P1226" s="7" t="s">
        <v>9151</v>
      </c>
      <c r="Q1226" s="7" t="s">
        <v>9151</v>
      </c>
      <c r="R1226" s="7" t="s">
        <v>9151</v>
      </c>
      <c r="S1226" s="7" t="s">
        <v>9151</v>
      </c>
      <c r="T1226" s="7" t="s">
        <v>9151</v>
      </c>
      <c r="U1226" s="7" t="s">
        <v>9151</v>
      </c>
      <c r="V1226" s="7" t="s">
        <v>9151</v>
      </c>
      <c r="W1226" s="7" t="s">
        <v>9151</v>
      </c>
      <c r="X1226" s="7" t="s">
        <v>9151</v>
      </c>
      <c r="Y1226" s="7" t="s">
        <v>9151</v>
      </c>
      <c r="Z1226" s="7" t="s">
        <v>9151</v>
      </c>
      <c r="AA1226" s="7" t="s">
        <v>9258</v>
      </c>
      <c r="AB1226" s="7" t="s">
        <v>9258</v>
      </c>
      <c r="AC1226" s="7" t="s">
        <v>9258</v>
      </c>
    </row>
    <row r="1227" spans="1:29" x14ac:dyDescent="0.25">
      <c r="A1227" s="7" t="s">
        <v>9151</v>
      </c>
      <c r="B1227" s="7" t="s">
        <v>9151</v>
      </c>
      <c r="C1227" s="7" t="s">
        <v>9151</v>
      </c>
      <c r="D1227" s="7" t="s">
        <v>9151</v>
      </c>
      <c r="E1227" s="7" t="s">
        <v>9258</v>
      </c>
      <c r="F1227" s="7" t="s">
        <v>9258</v>
      </c>
      <c r="G1227" s="7" t="s">
        <v>9258</v>
      </c>
      <c r="H1227" s="7">
        <v>30.830898000000001</v>
      </c>
      <c r="I1227" s="7">
        <v>120.92585</v>
      </c>
      <c r="J1227" s="7" t="s">
        <v>9151</v>
      </c>
      <c r="K1227" s="7" t="s">
        <v>9151</v>
      </c>
      <c r="L1227" s="7" t="s">
        <v>9151</v>
      </c>
      <c r="M1227" s="7" t="s">
        <v>9151</v>
      </c>
      <c r="N1227" s="7" t="s">
        <v>9151</v>
      </c>
      <c r="O1227" s="7" t="s">
        <v>9151</v>
      </c>
      <c r="P1227" s="7" t="s">
        <v>9151</v>
      </c>
      <c r="Q1227" s="7" t="s">
        <v>9151</v>
      </c>
      <c r="R1227" s="7" t="s">
        <v>9151</v>
      </c>
      <c r="S1227" s="7" t="s">
        <v>9151</v>
      </c>
      <c r="T1227" s="7" t="s">
        <v>9151</v>
      </c>
      <c r="U1227" s="7" t="s">
        <v>9151</v>
      </c>
      <c r="V1227" s="7" t="s">
        <v>9151</v>
      </c>
      <c r="W1227" s="7" t="s">
        <v>9151</v>
      </c>
      <c r="X1227" s="7" t="s">
        <v>9151</v>
      </c>
      <c r="Y1227" s="7" t="s">
        <v>9151</v>
      </c>
      <c r="Z1227" s="7" t="s">
        <v>9151</v>
      </c>
      <c r="AA1227" s="7" t="s">
        <v>9258</v>
      </c>
      <c r="AB1227" s="7" t="s">
        <v>9258</v>
      </c>
      <c r="AC1227" s="7" t="s">
        <v>9258</v>
      </c>
    </row>
    <row r="1228" spans="1:29" x14ac:dyDescent="0.25">
      <c r="A1228" s="7" t="s">
        <v>9151</v>
      </c>
      <c r="B1228" s="7" t="s">
        <v>9151</v>
      </c>
      <c r="C1228" s="7" t="s">
        <v>9151</v>
      </c>
      <c r="D1228" s="7" t="s">
        <v>9151</v>
      </c>
      <c r="E1228" s="7" t="s">
        <v>9258</v>
      </c>
      <c r="F1228" s="7" t="s">
        <v>9258</v>
      </c>
      <c r="G1228" s="7" t="s">
        <v>9258</v>
      </c>
      <c r="H1228" s="7">
        <v>41.209688499999999</v>
      </c>
      <c r="I1228" s="7">
        <v>-7.7780329000000004</v>
      </c>
      <c r="J1228" s="7" t="s">
        <v>9151</v>
      </c>
      <c r="K1228" s="7" t="s">
        <v>9151</v>
      </c>
      <c r="L1228" s="7" t="s">
        <v>9151</v>
      </c>
      <c r="M1228" s="7" t="s">
        <v>9151</v>
      </c>
      <c r="N1228" s="7" t="s">
        <v>9151</v>
      </c>
      <c r="O1228" s="7" t="s">
        <v>9151</v>
      </c>
      <c r="P1228" s="7" t="s">
        <v>9151</v>
      </c>
      <c r="Q1228" s="7" t="s">
        <v>9151</v>
      </c>
      <c r="R1228" s="7" t="s">
        <v>9151</v>
      </c>
      <c r="S1228" s="7" t="s">
        <v>9151</v>
      </c>
      <c r="T1228" s="7" t="s">
        <v>9151</v>
      </c>
      <c r="U1228" s="7" t="s">
        <v>9151</v>
      </c>
      <c r="V1228" s="7" t="s">
        <v>9151</v>
      </c>
      <c r="W1228" s="7" t="s">
        <v>9151</v>
      </c>
      <c r="X1228" s="7" t="s">
        <v>9151</v>
      </c>
      <c r="Y1228" s="7" t="s">
        <v>9151</v>
      </c>
      <c r="Z1228" s="7" t="s">
        <v>9151</v>
      </c>
      <c r="AA1228" s="7" t="s">
        <v>9258</v>
      </c>
      <c r="AB1228" s="7" t="s">
        <v>9258</v>
      </c>
      <c r="AC1228" s="7" t="s">
        <v>9258</v>
      </c>
    </row>
    <row r="1229" spans="1:29" x14ac:dyDescent="0.25">
      <c r="A1229" s="7" t="s">
        <v>9151</v>
      </c>
      <c r="B1229" s="7" t="s">
        <v>9151</v>
      </c>
      <c r="C1229" s="7" t="s">
        <v>9151</v>
      </c>
      <c r="D1229" s="7" t="s">
        <v>9151</v>
      </c>
      <c r="E1229" s="7" t="s">
        <v>9258</v>
      </c>
      <c r="F1229" s="7" t="s">
        <v>9258</v>
      </c>
      <c r="G1229" s="7" t="s">
        <v>9258</v>
      </c>
      <c r="H1229" s="7">
        <v>43.798329000000003</v>
      </c>
      <c r="I1229" s="7">
        <v>-79.507907299999999</v>
      </c>
      <c r="J1229" s="7" t="s">
        <v>9151</v>
      </c>
      <c r="K1229" s="7" t="s">
        <v>9151</v>
      </c>
      <c r="L1229" s="7" t="s">
        <v>9151</v>
      </c>
      <c r="M1229" s="7" t="s">
        <v>9151</v>
      </c>
      <c r="N1229" s="7" t="s">
        <v>9151</v>
      </c>
      <c r="O1229" s="7" t="s">
        <v>9151</v>
      </c>
      <c r="P1229" s="7" t="s">
        <v>9151</v>
      </c>
      <c r="Q1229" s="7" t="s">
        <v>9151</v>
      </c>
      <c r="R1229" s="7" t="s">
        <v>9151</v>
      </c>
      <c r="S1229" s="7" t="s">
        <v>9151</v>
      </c>
      <c r="T1229" s="7" t="s">
        <v>9151</v>
      </c>
      <c r="U1229" s="7" t="s">
        <v>9151</v>
      </c>
      <c r="V1229" s="7" t="s">
        <v>9151</v>
      </c>
      <c r="W1229" s="7" t="s">
        <v>9151</v>
      </c>
      <c r="X1229" s="7" t="s">
        <v>9151</v>
      </c>
      <c r="Y1229" s="7" t="s">
        <v>9151</v>
      </c>
      <c r="Z1229" s="7" t="s">
        <v>9151</v>
      </c>
      <c r="AA1229" s="7" t="s">
        <v>9258</v>
      </c>
      <c r="AB1229" s="7" t="s">
        <v>9258</v>
      </c>
      <c r="AC1229" s="7" t="s">
        <v>9258</v>
      </c>
    </row>
    <row r="1230" spans="1:29" x14ac:dyDescent="0.25">
      <c r="A1230" s="7" t="s">
        <v>9151</v>
      </c>
      <c r="B1230" s="7" t="s">
        <v>9151</v>
      </c>
      <c r="C1230" s="7" t="s">
        <v>9151</v>
      </c>
      <c r="D1230" s="7" t="s">
        <v>9151</v>
      </c>
      <c r="E1230" s="7" t="s">
        <v>9258</v>
      </c>
      <c r="F1230" s="7" t="s">
        <v>9258</v>
      </c>
      <c r="G1230" s="7" t="s">
        <v>9258</v>
      </c>
      <c r="H1230" s="7">
        <v>30.890834399999999</v>
      </c>
      <c r="I1230" s="7">
        <v>61.680106000000002</v>
      </c>
      <c r="J1230" s="7" t="s">
        <v>9151</v>
      </c>
      <c r="K1230" s="7" t="s">
        <v>9151</v>
      </c>
      <c r="L1230" s="7" t="s">
        <v>9151</v>
      </c>
      <c r="M1230" s="7" t="s">
        <v>9151</v>
      </c>
      <c r="N1230" s="7" t="s">
        <v>9151</v>
      </c>
      <c r="O1230" s="7" t="s">
        <v>9151</v>
      </c>
      <c r="P1230" s="7" t="s">
        <v>9151</v>
      </c>
      <c r="Q1230" s="7" t="s">
        <v>9151</v>
      </c>
      <c r="R1230" s="7" t="s">
        <v>9151</v>
      </c>
      <c r="S1230" s="7" t="s">
        <v>9151</v>
      </c>
      <c r="T1230" s="7" t="s">
        <v>9151</v>
      </c>
      <c r="U1230" s="7" t="s">
        <v>9151</v>
      </c>
      <c r="V1230" s="7" t="s">
        <v>9151</v>
      </c>
      <c r="W1230" s="7" t="s">
        <v>9151</v>
      </c>
      <c r="X1230" s="7" t="s">
        <v>9151</v>
      </c>
      <c r="Y1230" s="7" t="s">
        <v>9151</v>
      </c>
      <c r="Z1230" s="7" t="s">
        <v>9151</v>
      </c>
      <c r="AA1230" s="7" t="s">
        <v>9258</v>
      </c>
      <c r="AB1230" s="7" t="s">
        <v>9258</v>
      </c>
      <c r="AC1230" s="7" t="s">
        <v>9258</v>
      </c>
    </row>
    <row r="1231" spans="1:29" x14ac:dyDescent="0.25">
      <c r="A1231" s="7" t="s">
        <v>9151</v>
      </c>
      <c r="B1231" s="7" t="s">
        <v>9151</v>
      </c>
      <c r="C1231" s="7" t="s">
        <v>9151</v>
      </c>
      <c r="D1231" s="7" t="s">
        <v>9151</v>
      </c>
      <c r="E1231" s="7">
        <v>52.426227400000002</v>
      </c>
      <c r="F1231" s="7">
        <v>17.4890829</v>
      </c>
      <c r="G1231" s="7" t="s">
        <v>9151</v>
      </c>
      <c r="H1231" s="7" t="s">
        <v>9258</v>
      </c>
      <c r="I1231" s="7" t="s">
        <v>9258</v>
      </c>
      <c r="J1231" s="7" t="s">
        <v>9258</v>
      </c>
      <c r="K1231" s="7" t="s">
        <v>9151</v>
      </c>
      <c r="L1231" s="7" t="s">
        <v>9151</v>
      </c>
      <c r="M1231" s="7" t="s">
        <v>9151</v>
      </c>
      <c r="N1231" s="7" t="s">
        <v>9151</v>
      </c>
      <c r="O1231" s="7" t="s">
        <v>9151</v>
      </c>
      <c r="P1231" s="7" t="s">
        <v>9151</v>
      </c>
      <c r="Q1231" s="7" t="s">
        <v>9151</v>
      </c>
      <c r="R1231" s="7" t="s">
        <v>9151</v>
      </c>
      <c r="S1231" s="7" t="s">
        <v>9151</v>
      </c>
      <c r="T1231" s="7" t="s">
        <v>9151</v>
      </c>
      <c r="U1231" s="7" t="s">
        <v>9151</v>
      </c>
      <c r="V1231" s="7" t="s">
        <v>9151</v>
      </c>
      <c r="W1231" s="7" t="s">
        <v>9151</v>
      </c>
      <c r="X1231" s="7" t="s">
        <v>9151</v>
      </c>
      <c r="Y1231" s="7" t="s">
        <v>9151</v>
      </c>
      <c r="Z1231" s="7" t="s">
        <v>9151</v>
      </c>
      <c r="AA1231" s="7">
        <v>1550220536</v>
      </c>
      <c r="AB1231" s="7">
        <v>27.4</v>
      </c>
      <c r="AC1231" s="7">
        <v>75.44</v>
      </c>
    </row>
    <row r="1232" spans="1:29" x14ac:dyDescent="0.25">
      <c r="A1232" s="7" t="s">
        <v>9151</v>
      </c>
      <c r="B1232" s="7" t="s">
        <v>9151</v>
      </c>
      <c r="C1232" s="7" t="s">
        <v>9151</v>
      </c>
      <c r="D1232" s="7" t="s">
        <v>9151</v>
      </c>
      <c r="E1232" s="7">
        <v>28.690921599999999</v>
      </c>
      <c r="F1232" s="7">
        <v>113.5978392</v>
      </c>
      <c r="G1232" s="7" t="s">
        <v>9151</v>
      </c>
      <c r="H1232" s="7" t="s">
        <v>9258</v>
      </c>
      <c r="I1232" s="7" t="s">
        <v>9258</v>
      </c>
      <c r="J1232" s="7" t="s">
        <v>9258</v>
      </c>
      <c r="K1232" s="7" t="s">
        <v>9151</v>
      </c>
      <c r="L1232" s="7" t="s">
        <v>9151</v>
      </c>
      <c r="M1232" s="7" t="s">
        <v>9151</v>
      </c>
      <c r="N1232" s="7" t="s">
        <v>9151</v>
      </c>
      <c r="O1232" s="7" t="s">
        <v>9151</v>
      </c>
      <c r="P1232" s="7" t="s">
        <v>9151</v>
      </c>
      <c r="Q1232" s="7" t="s">
        <v>9151</v>
      </c>
      <c r="R1232" s="7" t="s">
        <v>9151</v>
      </c>
      <c r="S1232" s="7" t="s">
        <v>9151</v>
      </c>
      <c r="T1232" s="7" t="s">
        <v>9151</v>
      </c>
      <c r="U1232" s="7" t="s">
        <v>9151</v>
      </c>
      <c r="V1232" s="7" t="s">
        <v>9151</v>
      </c>
      <c r="W1232" s="7" t="s">
        <v>9151</v>
      </c>
      <c r="X1232" s="7" t="s">
        <v>9151</v>
      </c>
      <c r="Y1232" s="7" t="s">
        <v>9151</v>
      </c>
      <c r="Z1232" s="7" t="s">
        <v>9151</v>
      </c>
      <c r="AA1232" s="7">
        <v>1550220539</v>
      </c>
      <c r="AB1232" s="7">
        <v>27.4</v>
      </c>
      <c r="AC1232" s="7">
        <v>75.44</v>
      </c>
    </row>
    <row r="1233" spans="1:29" x14ac:dyDescent="0.25">
      <c r="A1233" s="7" t="s">
        <v>9151</v>
      </c>
      <c r="B1233" s="7" t="s">
        <v>9151</v>
      </c>
      <c r="C1233" s="7" t="s">
        <v>9151</v>
      </c>
      <c r="D1233" s="7" t="s">
        <v>9151</v>
      </c>
      <c r="E1233" s="7" t="s">
        <v>9258</v>
      </c>
      <c r="F1233" s="7" t="s">
        <v>9258</v>
      </c>
      <c r="G1233" s="7" t="s">
        <v>9258</v>
      </c>
      <c r="H1233" s="7">
        <v>55.579248900000003</v>
      </c>
      <c r="I1233" s="7">
        <v>37.604585</v>
      </c>
      <c r="J1233" s="7" t="s">
        <v>9151</v>
      </c>
      <c r="K1233" s="7" t="s">
        <v>9151</v>
      </c>
      <c r="L1233" s="7" t="s">
        <v>9151</v>
      </c>
      <c r="M1233" s="7" t="s">
        <v>9151</v>
      </c>
      <c r="N1233" s="7" t="s">
        <v>9151</v>
      </c>
      <c r="O1233" s="7" t="s">
        <v>9151</v>
      </c>
      <c r="P1233" s="7" t="s">
        <v>9151</v>
      </c>
      <c r="Q1233" s="7" t="s">
        <v>9151</v>
      </c>
      <c r="R1233" s="7" t="s">
        <v>9151</v>
      </c>
      <c r="S1233" s="7" t="s">
        <v>9151</v>
      </c>
      <c r="T1233" s="7" t="s">
        <v>9151</v>
      </c>
      <c r="U1233" s="7" t="s">
        <v>9151</v>
      </c>
      <c r="V1233" s="7" t="s">
        <v>9151</v>
      </c>
      <c r="W1233" s="7" t="s">
        <v>9151</v>
      </c>
      <c r="X1233" s="7" t="s">
        <v>9151</v>
      </c>
      <c r="Y1233" s="7" t="s">
        <v>9151</v>
      </c>
      <c r="Z1233" s="7" t="s">
        <v>9151</v>
      </c>
      <c r="AA1233" s="7" t="s">
        <v>9258</v>
      </c>
      <c r="AB1233" s="7" t="s">
        <v>9258</v>
      </c>
      <c r="AC1233" s="7" t="s">
        <v>9258</v>
      </c>
    </row>
    <row r="1234" spans="1:29" x14ac:dyDescent="0.25">
      <c r="A1234" s="7" t="s">
        <v>9151</v>
      </c>
      <c r="B1234" s="7" t="s">
        <v>9151</v>
      </c>
      <c r="C1234" s="7" t="s">
        <v>9151</v>
      </c>
      <c r="D1234" s="7" t="s">
        <v>9151</v>
      </c>
      <c r="E1234" s="7" t="s">
        <v>9258</v>
      </c>
      <c r="F1234" s="7" t="s">
        <v>9258</v>
      </c>
      <c r="G1234" s="7" t="s">
        <v>9258</v>
      </c>
      <c r="H1234" s="7">
        <v>23.358695000000001</v>
      </c>
      <c r="I1234" s="7">
        <v>116.687155</v>
      </c>
      <c r="J1234" s="7" t="s">
        <v>9151</v>
      </c>
      <c r="K1234" s="7" t="s">
        <v>9151</v>
      </c>
      <c r="L1234" s="7" t="s">
        <v>9151</v>
      </c>
      <c r="M1234" s="7" t="s">
        <v>9151</v>
      </c>
      <c r="N1234" s="7" t="s">
        <v>9151</v>
      </c>
      <c r="O1234" s="7" t="s">
        <v>9151</v>
      </c>
      <c r="P1234" s="7" t="s">
        <v>9151</v>
      </c>
      <c r="Q1234" s="7" t="s">
        <v>9151</v>
      </c>
      <c r="R1234" s="7" t="s">
        <v>9151</v>
      </c>
      <c r="S1234" s="7" t="s">
        <v>9151</v>
      </c>
      <c r="T1234" s="7" t="s">
        <v>9151</v>
      </c>
      <c r="U1234" s="7" t="s">
        <v>9151</v>
      </c>
      <c r="V1234" s="7" t="s">
        <v>9151</v>
      </c>
      <c r="W1234" s="7" t="s">
        <v>9151</v>
      </c>
      <c r="X1234" s="7" t="s">
        <v>9151</v>
      </c>
      <c r="Y1234" s="7" t="s">
        <v>9151</v>
      </c>
      <c r="Z1234" s="7" t="s">
        <v>9151</v>
      </c>
      <c r="AA1234" s="7" t="s">
        <v>9258</v>
      </c>
      <c r="AB1234" s="7" t="s">
        <v>9258</v>
      </c>
      <c r="AC1234" s="7" t="s">
        <v>9258</v>
      </c>
    </row>
    <row r="1235" spans="1:29" x14ac:dyDescent="0.25">
      <c r="A1235" s="7" t="s">
        <v>9151</v>
      </c>
      <c r="B1235" s="7" t="s">
        <v>9151</v>
      </c>
      <c r="C1235" s="7" t="s">
        <v>9151</v>
      </c>
      <c r="D1235" s="7" t="s">
        <v>9151</v>
      </c>
      <c r="E1235" s="7">
        <v>9.1118027000000001</v>
      </c>
      <c r="F1235" s="7">
        <v>99.2065202</v>
      </c>
      <c r="G1235" s="7" t="s">
        <v>9151</v>
      </c>
      <c r="H1235" s="7" t="s">
        <v>9258</v>
      </c>
      <c r="I1235" s="7" t="s">
        <v>9258</v>
      </c>
      <c r="J1235" s="7" t="s">
        <v>9258</v>
      </c>
      <c r="K1235" s="7" t="s">
        <v>9151</v>
      </c>
      <c r="L1235" s="7" t="s">
        <v>9151</v>
      </c>
      <c r="M1235" s="7" t="s">
        <v>9151</v>
      </c>
      <c r="N1235" s="7" t="s">
        <v>9151</v>
      </c>
      <c r="O1235" s="7" t="s">
        <v>9151</v>
      </c>
      <c r="P1235" s="7" t="s">
        <v>9151</v>
      </c>
      <c r="Q1235" s="7" t="s">
        <v>9151</v>
      </c>
      <c r="R1235" s="7" t="s">
        <v>9151</v>
      </c>
      <c r="S1235" s="7" t="s">
        <v>9151</v>
      </c>
      <c r="T1235" s="7" t="s">
        <v>9151</v>
      </c>
      <c r="U1235" s="7" t="s">
        <v>9151</v>
      </c>
      <c r="V1235" s="7" t="s">
        <v>9151</v>
      </c>
      <c r="W1235" s="7" t="s">
        <v>9151</v>
      </c>
      <c r="X1235" s="7" t="s">
        <v>9151</v>
      </c>
      <c r="Y1235" s="7" t="s">
        <v>9151</v>
      </c>
      <c r="Z1235" s="7" t="s">
        <v>9151</v>
      </c>
      <c r="AA1235" s="7">
        <v>1554781074</v>
      </c>
      <c r="AB1235" s="7">
        <v>193.89</v>
      </c>
      <c r="AC1235" s="7">
        <v>18.95</v>
      </c>
    </row>
    <row r="1236" spans="1:29" x14ac:dyDescent="0.25">
      <c r="A1236" s="7" t="s">
        <v>9151</v>
      </c>
      <c r="B1236" s="7" t="s">
        <v>9151</v>
      </c>
      <c r="C1236" s="7" t="s">
        <v>9151</v>
      </c>
      <c r="D1236" s="7" t="s">
        <v>9151</v>
      </c>
      <c r="E1236" s="7">
        <v>13.7866222</v>
      </c>
      <c r="F1236" s="7">
        <v>120.9767873</v>
      </c>
      <c r="G1236" s="7" t="s">
        <v>9151</v>
      </c>
      <c r="H1236" s="7" t="s">
        <v>9258</v>
      </c>
      <c r="I1236" s="7" t="s">
        <v>9258</v>
      </c>
      <c r="J1236" s="7" t="s">
        <v>9258</v>
      </c>
      <c r="K1236" s="7" t="s">
        <v>9151</v>
      </c>
      <c r="L1236" s="7" t="s">
        <v>9151</v>
      </c>
      <c r="M1236" s="7" t="s">
        <v>9151</v>
      </c>
      <c r="N1236" s="7" t="s">
        <v>9151</v>
      </c>
      <c r="O1236" s="7" t="s">
        <v>9151</v>
      </c>
      <c r="P1236" s="7" t="s">
        <v>9151</v>
      </c>
      <c r="Q1236" s="7" t="s">
        <v>9151</v>
      </c>
      <c r="R1236" s="7" t="s">
        <v>9151</v>
      </c>
      <c r="S1236" s="7" t="s">
        <v>9151</v>
      </c>
      <c r="T1236" s="7" t="s">
        <v>9151</v>
      </c>
      <c r="U1236" s="7" t="s">
        <v>9151</v>
      </c>
      <c r="V1236" s="7" t="s">
        <v>9151</v>
      </c>
      <c r="W1236" s="7" t="s">
        <v>9151</v>
      </c>
      <c r="X1236" s="7" t="s">
        <v>9151</v>
      </c>
      <c r="Y1236" s="7" t="s">
        <v>9151</v>
      </c>
      <c r="Z1236" s="7" t="s">
        <v>9151</v>
      </c>
      <c r="AA1236" s="7">
        <v>1554781096</v>
      </c>
      <c r="AB1236" s="7">
        <v>193.89</v>
      </c>
      <c r="AC1236" s="7">
        <v>18.95</v>
      </c>
    </row>
    <row r="1237" spans="1:29" x14ac:dyDescent="0.25">
      <c r="A1237" s="7" t="s">
        <v>9151</v>
      </c>
      <c r="B1237" s="7" t="s">
        <v>9151</v>
      </c>
      <c r="C1237" s="7" t="s">
        <v>9151</v>
      </c>
      <c r="D1237" s="7" t="s">
        <v>9151</v>
      </c>
      <c r="E1237" s="7">
        <v>30.30791</v>
      </c>
      <c r="F1237" s="7">
        <v>120.266622</v>
      </c>
      <c r="G1237" s="7" t="s">
        <v>9151</v>
      </c>
      <c r="H1237" s="7" t="s">
        <v>9258</v>
      </c>
      <c r="I1237" s="7" t="s">
        <v>9258</v>
      </c>
      <c r="J1237" s="7" t="s">
        <v>9258</v>
      </c>
      <c r="K1237" s="7" t="s">
        <v>9151</v>
      </c>
      <c r="L1237" s="7" t="s">
        <v>9151</v>
      </c>
      <c r="M1237" s="7" t="s">
        <v>9151</v>
      </c>
      <c r="N1237" s="7" t="s">
        <v>9151</v>
      </c>
      <c r="O1237" s="7" t="s">
        <v>9151</v>
      </c>
      <c r="P1237" s="7" t="s">
        <v>9151</v>
      </c>
      <c r="Q1237" s="7" t="s">
        <v>9151</v>
      </c>
      <c r="R1237" s="7" t="s">
        <v>9151</v>
      </c>
      <c r="S1237" s="7" t="s">
        <v>9151</v>
      </c>
      <c r="T1237" s="7" t="s">
        <v>9151</v>
      </c>
      <c r="U1237" s="7" t="s">
        <v>9151</v>
      </c>
      <c r="V1237" s="7" t="s">
        <v>9151</v>
      </c>
      <c r="W1237" s="7" t="s">
        <v>9151</v>
      </c>
      <c r="X1237" s="7" t="s">
        <v>9151</v>
      </c>
      <c r="Y1237" s="7" t="s">
        <v>9151</v>
      </c>
      <c r="Z1237" s="7" t="s">
        <v>9151</v>
      </c>
      <c r="AA1237" s="7">
        <v>1554781067</v>
      </c>
      <c r="AB1237" s="7">
        <v>193.89</v>
      </c>
      <c r="AC1237" s="7">
        <v>18.95</v>
      </c>
    </row>
    <row r="1238" spans="1:29" x14ac:dyDescent="0.25">
      <c r="A1238" s="7" t="s">
        <v>9151</v>
      </c>
      <c r="B1238" s="7" t="s">
        <v>9151</v>
      </c>
      <c r="C1238" s="7" t="s">
        <v>9151</v>
      </c>
      <c r="D1238" s="7" t="s">
        <v>9151</v>
      </c>
      <c r="E1238" s="7">
        <v>31.154122000000001</v>
      </c>
      <c r="F1238" s="7">
        <v>114.728689</v>
      </c>
      <c r="G1238" s="7" t="s">
        <v>9151</v>
      </c>
      <c r="H1238" s="7" t="s">
        <v>9258</v>
      </c>
      <c r="I1238" s="7" t="s">
        <v>9258</v>
      </c>
      <c r="J1238" s="7" t="s">
        <v>9258</v>
      </c>
      <c r="K1238" s="7" t="s">
        <v>9151</v>
      </c>
      <c r="L1238" s="7" t="s">
        <v>9151</v>
      </c>
      <c r="M1238" s="7" t="s">
        <v>9151</v>
      </c>
      <c r="N1238" s="7" t="s">
        <v>9151</v>
      </c>
      <c r="O1238" s="7" t="s">
        <v>9151</v>
      </c>
      <c r="P1238" s="7" t="s">
        <v>9151</v>
      </c>
      <c r="Q1238" s="7" t="s">
        <v>9151</v>
      </c>
      <c r="R1238" s="7" t="s">
        <v>9151</v>
      </c>
      <c r="S1238" s="7" t="s">
        <v>9151</v>
      </c>
      <c r="T1238" s="7" t="s">
        <v>9151</v>
      </c>
      <c r="U1238" s="7" t="s">
        <v>9151</v>
      </c>
      <c r="V1238" s="7" t="s">
        <v>9151</v>
      </c>
      <c r="W1238" s="7" t="s">
        <v>9151</v>
      </c>
      <c r="X1238" s="7" t="s">
        <v>9151</v>
      </c>
      <c r="Y1238" s="7" t="s">
        <v>9151</v>
      </c>
      <c r="Z1238" s="7" t="s">
        <v>9151</v>
      </c>
      <c r="AA1238" s="7">
        <v>1554781093</v>
      </c>
      <c r="AB1238" s="7">
        <v>193.89</v>
      </c>
      <c r="AC1238" s="7">
        <v>18.95</v>
      </c>
    </row>
    <row r="1239" spans="1:29" x14ac:dyDescent="0.25">
      <c r="A1239" s="7" t="s">
        <v>9151</v>
      </c>
      <c r="B1239" s="7" t="s">
        <v>9151</v>
      </c>
      <c r="C1239" s="7" t="s">
        <v>9151</v>
      </c>
      <c r="D1239" s="7" t="s">
        <v>9151</v>
      </c>
      <c r="E1239" s="7">
        <v>48.048675299999999</v>
      </c>
      <c r="F1239" s="7">
        <v>38.450530000000001</v>
      </c>
      <c r="G1239" s="7" t="s">
        <v>9151</v>
      </c>
      <c r="H1239" s="7" t="s">
        <v>9258</v>
      </c>
      <c r="I1239" s="7" t="s">
        <v>9258</v>
      </c>
      <c r="J1239" s="7" t="s">
        <v>9258</v>
      </c>
      <c r="K1239" s="7" t="s">
        <v>9151</v>
      </c>
      <c r="L1239" s="7" t="s">
        <v>9151</v>
      </c>
      <c r="M1239" s="7" t="s">
        <v>9151</v>
      </c>
      <c r="N1239" s="7" t="s">
        <v>9151</v>
      </c>
      <c r="O1239" s="7" t="s">
        <v>9151</v>
      </c>
      <c r="P1239" s="7" t="s">
        <v>9151</v>
      </c>
      <c r="Q1239" s="7" t="s">
        <v>9151</v>
      </c>
      <c r="R1239" s="7" t="s">
        <v>9151</v>
      </c>
      <c r="S1239" s="7" t="s">
        <v>9151</v>
      </c>
      <c r="T1239" s="7" t="s">
        <v>9151</v>
      </c>
      <c r="U1239" s="7" t="s">
        <v>9151</v>
      </c>
      <c r="V1239" s="7" t="s">
        <v>9151</v>
      </c>
      <c r="W1239" s="7" t="s">
        <v>9151</v>
      </c>
      <c r="X1239" s="7" t="s">
        <v>9151</v>
      </c>
      <c r="Y1239" s="7" t="s">
        <v>9151</v>
      </c>
      <c r="Z1239" s="7" t="s">
        <v>9151</v>
      </c>
      <c r="AA1239" s="7">
        <v>1554781074</v>
      </c>
      <c r="AB1239" s="7">
        <v>193.89</v>
      </c>
      <c r="AC1239" s="7">
        <v>18.95</v>
      </c>
    </row>
    <row r="1240" spans="1:29" x14ac:dyDescent="0.25">
      <c r="A1240" s="7" t="s">
        <v>9151</v>
      </c>
      <c r="B1240" s="7" t="s">
        <v>9151</v>
      </c>
      <c r="C1240" s="7" t="s">
        <v>9151</v>
      </c>
      <c r="D1240" s="7" t="s">
        <v>9151</v>
      </c>
      <c r="E1240" s="7" t="s">
        <v>9258</v>
      </c>
      <c r="F1240" s="7" t="s">
        <v>9258</v>
      </c>
      <c r="G1240" s="7" t="s">
        <v>9258</v>
      </c>
      <c r="H1240" s="7">
        <v>25.6872431</v>
      </c>
      <c r="I1240" s="7">
        <v>32.639635699999999</v>
      </c>
      <c r="J1240" s="7" t="s">
        <v>9151</v>
      </c>
      <c r="K1240" s="7" t="s">
        <v>9151</v>
      </c>
      <c r="L1240" s="7" t="s">
        <v>9151</v>
      </c>
      <c r="M1240" s="7" t="s">
        <v>9151</v>
      </c>
      <c r="N1240" s="7" t="s">
        <v>9151</v>
      </c>
      <c r="O1240" s="7" t="s">
        <v>9151</v>
      </c>
      <c r="P1240" s="7" t="s">
        <v>9151</v>
      </c>
      <c r="Q1240" s="7" t="s">
        <v>9151</v>
      </c>
      <c r="R1240" s="7" t="s">
        <v>9151</v>
      </c>
      <c r="S1240" s="7" t="s">
        <v>9151</v>
      </c>
      <c r="T1240" s="7" t="s">
        <v>9151</v>
      </c>
      <c r="U1240" s="7" t="s">
        <v>9151</v>
      </c>
      <c r="V1240" s="7" t="s">
        <v>9151</v>
      </c>
      <c r="W1240" s="7" t="s">
        <v>9151</v>
      </c>
      <c r="X1240" s="7" t="s">
        <v>9151</v>
      </c>
      <c r="Y1240" s="7" t="s">
        <v>9151</v>
      </c>
      <c r="Z1240" s="7" t="s">
        <v>9151</v>
      </c>
      <c r="AA1240" s="7" t="s">
        <v>9258</v>
      </c>
      <c r="AB1240" s="7" t="s">
        <v>9258</v>
      </c>
      <c r="AC1240" s="7" t="s">
        <v>9258</v>
      </c>
    </row>
    <row r="1241" spans="1:29" x14ac:dyDescent="0.25">
      <c r="A1241" s="7" t="s">
        <v>9151</v>
      </c>
      <c r="B1241" s="7" t="s">
        <v>9151</v>
      </c>
      <c r="C1241" s="7" t="s">
        <v>9151</v>
      </c>
      <c r="D1241" s="7" t="s">
        <v>9151</v>
      </c>
      <c r="E1241" s="7" t="s">
        <v>9258</v>
      </c>
      <c r="F1241" s="7" t="s">
        <v>9258</v>
      </c>
      <c r="G1241" s="7" t="s">
        <v>9258</v>
      </c>
      <c r="H1241" s="7">
        <v>10.9856014</v>
      </c>
      <c r="I1241" s="7">
        <v>124.53163910000001</v>
      </c>
      <c r="J1241" s="7" t="s">
        <v>9151</v>
      </c>
      <c r="K1241" s="7" t="s">
        <v>9151</v>
      </c>
      <c r="L1241" s="7" t="s">
        <v>9151</v>
      </c>
      <c r="M1241" s="7" t="s">
        <v>9151</v>
      </c>
      <c r="N1241" s="7" t="s">
        <v>9151</v>
      </c>
      <c r="O1241" s="7" t="s">
        <v>9151</v>
      </c>
      <c r="P1241" s="7" t="s">
        <v>9151</v>
      </c>
      <c r="Q1241" s="7" t="s">
        <v>9151</v>
      </c>
      <c r="R1241" s="7" t="s">
        <v>9151</v>
      </c>
      <c r="S1241" s="7" t="s">
        <v>9151</v>
      </c>
      <c r="T1241" s="7" t="s">
        <v>9151</v>
      </c>
      <c r="U1241" s="7" t="s">
        <v>9151</v>
      </c>
      <c r="V1241" s="7" t="s">
        <v>9151</v>
      </c>
      <c r="W1241" s="7" t="s">
        <v>9151</v>
      </c>
      <c r="X1241" s="7" t="s">
        <v>9151</v>
      </c>
      <c r="Y1241" s="7" t="s">
        <v>9151</v>
      </c>
      <c r="Z1241" s="7" t="s">
        <v>9151</v>
      </c>
      <c r="AA1241" s="7" t="s">
        <v>9258</v>
      </c>
      <c r="AB1241" s="7" t="s">
        <v>9258</v>
      </c>
      <c r="AC1241" s="7" t="s">
        <v>9258</v>
      </c>
    </row>
    <row r="1242" spans="1:29" x14ac:dyDescent="0.25">
      <c r="A1242" s="7" t="s">
        <v>9151</v>
      </c>
      <c r="B1242" s="7" t="s">
        <v>9151</v>
      </c>
      <c r="C1242" s="7" t="s">
        <v>9151</v>
      </c>
      <c r="D1242" s="7" t="s">
        <v>9151</v>
      </c>
      <c r="E1242" s="7" t="s">
        <v>9258</v>
      </c>
      <c r="F1242" s="7" t="s">
        <v>9258</v>
      </c>
      <c r="G1242" s="7" t="s">
        <v>9258</v>
      </c>
      <c r="H1242" s="7">
        <v>31.617201999999999</v>
      </c>
      <c r="I1242" s="7">
        <v>104.46796999999999</v>
      </c>
      <c r="J1242" s="7" t="s">
        <v>9151</v>
      </c>
      <c r="K1242" s="7" t="s">
        <v>9151</v>
      </c>
      <c r="L1242" s="7" t="s">
        <v>9151</v>
      </c>
      <c r="M1242" s="7" t="s">
        <v>9151</v>
      </c>
      <c r="N1242" s="7" t="s">
        <v>9151</v>
      </c>
      <c r="O1242" s="7" t="s">
        <v>9151</v>
      </c>
      <c r="P1242" s="7" t="s">
        <v>9151</v>
      </c>
      <c r="Q1242" s="7" t="s">
        <v>9151</v>
      </c>
      <c r="R1242" s="7" t="s">
        <v>9151</v>
      </c>
      <c r="S1242" s="7" t="s">
        <v>9151</v>
      </c>
      <c r="T1242" s="7" t="s">
        <v>9151</v>
      </c>
      <c r="U1242" s="7" t="s">
        <v>9151</v>
      </c>
      <c r="V1242" s="7" t="s">
        <v>9151</v>
      </c>
      <c r="W1242" s="7" t="s">
        <v>9151</v>
      </c>
      <c r="X1242" s="7" t="s">
        <v>9151</v>
      </c>
      <c r="Y1242" s="7" t="s">
        <v>9151</v>
      </c>
      <c r="Z1242" s="7" t="s">
        <v>9151</v>
      </c>
      <c r="AA1242" s="7" t="s">
        <v>9258</v>
      </c>
      <c r="AB1242" s="7" t="s">
        <v>9258</v>
      </c>
      <c r="AC1242" s="7" t="s">
        <v>9258</v>
      </c>
    </row>
    <row r="1243" spans="1:29" x14ac:dyDescent="0.25">
      <c r="A1243" s="7" t="s">
        <v>9151</v>
      </c>
      <c r="B1243" s="7" t="s">
        <v>9151</v>
      </c>
      <c r="C1243" s="7" t="s">
        <v>9151</v>
      </c>
      <c r="D1243" s="7" t="s">
        <v>9151</v>
      </c>
      <c r="E1243" s="7">
        <v>34.4906784</v>
      </c>
      <c r="F1243" s="7">
        <v>69.269873700000005</v>
      </c>
      <c r="G1243" s="7" t="s">
        <v>9151</v>
      </c>
      <c r="H1243" s="7" t="s">
        <v>9258</v>
      </c>
      <c r="I1243" s="7" t="s">
        <v>9258</v>
      </c>
      <c r="J1243" s="7" t="s">
        <v>9258</v>
      </c>
      <c r="K1243" s="7" t="s">
        <v>9151</v>
      </c>
      <c r="L1243" s="7" t="s">
        <v>9151</v>
      </c>
      <c r="M1243" s="7" t="s">
        <v>9151</v>
      </c>
      <c r="N1243" s="7" t="s">
        <v>9151</v>
      </c>
      <c r="O1243" s="7" t="s">
        <v>9151</v>
      </c>
      <c r="P1243" s="7" t="s">
        <v>9151</v>
      </c>
      <c r="Q1243" s="7" t="s">
        <v>9151</v>
      </c>
      <c r="R1243" s="7" t="s">
        <v>9151</v>
      </c>
      <c r="S1243" s="7" t="s">
        <v>9151</v>
      </c>
      <c r="T1243" s="7" t="s">
        <v>9151</v>
      </c>
      <c r="U1243" s="7" t="s">
        <v>9151</v>
      </c>
      <c r="V1243" s="7" t="s">
        <v>9151</v>
      </c>
      <c r="W1243" s="7" t="s">
        <v>9151</v>
      </c>
      <c r="X1243" s="7" t="s">
        <v>9151</v>
      </c>
      <c r="Y1243" s="7" t="s">
        <v>9151</v>
      </c>
      <c r="Z1243" s="7" t="s">
        <v>9151</v>
      </c>
      <c r="AA1243" s="7">
        <v>1549208990</v>
      </c>
      <c r="AB1243" s="7">
        <v>158.62</v>
      </c>
      <c r="AC1243" s="7">
        <v>82.48</v>
      </c>
    </row>
    <row r="1244" spans="1:29" x14ac:dyDescent="0.25">
      <c r="A1244" s="7" t="s">
        <v>9151</v>
      </c>
      <c r="B1244" s="7" t="s">
        <v>9151</v>
      </c>
      <c r="C1244" s="7" t="s">
        <v>9151</v>
      </c>
      <c r="D1244" s="7" t="s">
        <v>9151</v>
      </c>
      <c r="E1244" s="7">
        <v>-12.633924199999999</v>
      </c>
      <c r="F1244" s="7">
        <v>28.053736700000002</v>
      </c>
      <c r="G1244" s="7" t="s">
        <v>9151</v>
      </c>
      <c r="H1244" s="7" t="s">
        <v>9258</v>
      </c>
      <c r="I1244" s="7" t="s">
        <v>9258</v>
      </c>
      <c r="J1244" s="7" t="s">
        <v>9258</v>
      </c>
      <c r="K1244" s="7" t="s">
        <v>9151</v>
      </c>
      <c r="L1244" s="7" t="s">
        <v>9151</v>
      </c>
      <c r="M1244" s="7" t="s">
        <v>9151</v>
      </c>
      <c r="N1244" s="7" t="s">
        <v>9151</v>
      </c>
      <c r="O1244" s="7" t="s">
        <v>9151</v>
      </c>
      <c r="P1244" s="7" t="s">
        <v>9151</v>
      </c>
      <c r="Q1244" s="7" t="s">
        <v>9151</v>
      </c>
      <c r="R1244" s="7" t="s">
        <v>9151</v>
      </c>
      <c r="S1244" s="7" t="s">
        <v>9151</v>
      </c>
      <c r="T1244" s="7" t="s">
        <v>9151</v>
      </c>
      <c r="U1244" s="7" t="s">
        <v>9151</v>
      </c>
      <c r="V1244" s="7" t="s">
        <v>9151</v>
      </c>
      <c r="W1244" s="7" t="s">
        <v>9151</v>
      </c>
      <c r="X1244" s="7" t="s">
        <v>9151</v>
      </c>
      <c r="Y1244" s="7" t="s">
        <v>9151</v>
      </c>
      <c r="Z1244" s="7" t="s">
        <v>9151</v>
      </c>
      <c r="AA1244" s="7">
        <v>1549208987</v>
      </c>
      <c r="AB1244" s="7">
        <v>158.62</v>
      </c>
      <c r="AC1244" s="7">
        <v>82.48</v>
      </c>
    </row>
    <row r="1245" spans="1:29" x14ac:dyDescent="0.25">
      <c r="A1245" s="7" t="s">
        <v>9151</v>
      </c>
      <c r="B1245" s="7" t="s">
        <v>9151</v>
      </c>
      <c r="C1245" s="7" t="s">
        <v>9151</v>
      </c>
      <c r="D1245" s="7" t="s">
        <v>9151</v>
      </c>
      <c r="E1245" s="7">
        <v>19.238934</v>
      </c>
      <c r="F1245" s="7">
        <v>108.957345</v>
      </c>
      <c r="G1245" s="7" t="s">
        <v>9151</v>
      </c>
      <c r="H1245" s="7" t="s">
        <v>9258</v>
      </c>
      <c r="I1245" s="7" t="s">
        <v>9258</v>
      </c>
      <c r="J1245" s="7" t="s">
        <v>9258</v>
      </c>
      <c r="K1245" s="7" t="s">
        <v>9151</v>
      </c>
      <c r="L1245" s="7" t="s">
        <v>9151</v>
      </c>
      <c r="M1245" s="7" t="s">
        <v>9151</v>
      </c>
      <c r="N1245" s="7" t="s">
        <v>9151</v>
      </c>
      <c r="O1245" s="7" t="s">
        <v>9151</v>
      </c>
      <c r="P1245" s="7" t="s">
        <v>9151</v>
      </c>
      <c r="Q1245" s="7" t="s">
        <v>9151</v>
      </c>
      <c r="R1245" s="7" t="s">
        <v>9151</v>
      </c>
      <c r="S1245" s="7" t="s">
        <v>9151</v>
      </c>
      <c r="T1245" s="7" t="s">
        <v>9151</v>
      </c>
      <c r="U1245" s="7" t="s">
        <v>9151</v>
      </c>
      <c r="V1245" s="7" t="s">
        <v>9151</v>
      </c>
      <c r="W1245" s="7" t="s">
        <v>9151</v>
      </c>
      <c r="X1245" s="7" t="s">
        <v>9151</v>
      </c>
      <c r="Y1245" s="7" t="s">
        <v>9151</v>
      </c>
      <c r="Z1245" s="7" t="s">
        <v>9151</v>
      </c>
      <c r="AA1245" s="7">
        <v>1549208992</v>
      </c>
      <c r="AB1245" s="7">
        <v>158.62</v>
      </c>
      <c r="AC1245" s="7">
        <v>82.48</v>
      </c>
    </row>
    <row r="1246" spans="1:29" x14ac:dyDescent="0.25">
      <c r="A1246" s="7" t="s">
        <v>9151</v>
      </c>
      <c r="B1246" s="7" t="s">
        <v>9151</v>
      </c>
      <c r="C1246" s="7" t="s">
        <v>9151</v>
      </c>
      <c r="D1246" s="7" t="s">
        <v>9151</v>
      </c>
      <c r="E1246" s="7">
        <v>-32.233154800000001</v>
      </c>
      <c r="F1246" s="7">
        <v>-53.086694100000003</v>
      </c>
      <c r="G1246" s="7" t="s">
        <v>9151</v>
      </c>
      <c r="H1246" s="7" t="s">
        <v>9258</v>
      </c>
      <c r="I1246" s="7" t="s">
        <v>9258</v>
      </c>
      <c r="J1246" s="7" t="s">
        <v>9258</v>
      </c>
      <c r="K1246" s="7" t="s">
        <v>9151</v>
      </c>
      <c r="L1246" s="7" t="s">
        <v>9151</v>
      </c>
      <c r="M1246" s="7" t="s">
        <v>9151</v>
      </c>
      <c r="N1246" s="7" t="s">
        <v>9151</v>
      </c>
      <c r="O1246" s="7" t="s">
        <v>9151</v>
      </c>
      <c r="P1246" s="7" t="s">
        <v>9151</v>
      </c>
      <c r="Q1246" s="7" t="s">
        <v>9151</v>
      </c>
      <c r="R1246" s="7" t="s">
        <v>9151</v>
      </c>
      <c r="S1246" s="7" t="s">
        <v>9151</v>
      </c>
      <c r="T1246" s="7" t="s">
        <v>9151</v>
      </c>
      <c r="U1246" s="7" t="s">
        <v>9151</v>
      </c>
      <c r="V1246" s="7" t="s">
        <v>9151</v>
      </c>
      <c r="W1246" s="7" t="s">
        <v>9151</v>
      </c>
      <c r="X1246" s="7" t="s">
        <v>9151</v>
      </c>
      <c r="Y1246" s="7" t="s">
        <v>9151</v>
      </c>
      <c r="Z1246" s="7" t="s">
        <v>9151</v>
      </c>
      <c r="AA1246" s="7">
        <v>1549208999</v>
      </c>
      <c r="AB1246" s="7">
        <v>158.62</v>
      </c>
      <c r="AC1246" s="7">
        <v>82.48</v>
      </c>
    </row>
    <row r="1247" spans="1:29" x14ac:dyDescent="0.25">
      <c r="A1247" s="7" t="s">
        <v>9151</v>
      </c>
      <c r="B1247" s="7" t="s">
        <v>9151</v>
      </c>
      <c r="C1247" s="7" t="s">
        <v>9151</v>
      </c>
      <c r="D1247" s="7" t="s">
        <v>9151</v>
      </c>
      <c r="E1247" s="7" t="s">
        <v>9258</v>
      </c>
      <c r="F1247" s="7" t="s">
        <v>9258</v>
      </c>
      <c r="G1247" s="7" t="s">
        <v>9258</v>
      </c>
      <c r="H1247" s="7">
        <v>53.572325599999999</v>
      </c>
      <c r="I1247" s="7">
        <v>17.887192299999999</v>
      </c>
      <c r="J1247" s="7" t="s">
        <v>9151</v>
      </c>
      <c r="K1247" s="7" t="s">
        <v>9151</v>
      </c>
      <c r="L1247" s="7" t="s">
        <v>9151</v>
      </c>
      <c r="M1247" s="7" t="s">
        <v>9151</v>
      </c>
      <c r="N1247" s="7" t="s">
        <v>9151</v>
      </c>
      <c r="O1247" s="7" t="s">
        <v>9151</v>
      </c>
      <c r="P1247" s="7" t="s">
        <v>9151</v>
      </c>
      <c r="Q1247" s="7" t="s">
        <v>9151</v>
      </c>
      <c r="R1247" s="7" t="s">
        <v>9151</v>
      </c>
      <c r="S1247" s="7" t="s">
        <v>9151</v>
      </c>
      <c r="T1247" s="7" t="s">
        <v>9151</v>
      </c>
      <c r="U1247" s="7" t="s">
        <v>9151</v>
      </c>
      <c r="V1247" s="7" t="s">
        <v>9151</v>
      </c>
      <c r="W1247" s="7" t="s">
        <v>9151</v>
      </c>
      <c r="X1247" s="7" t="s">
        <v>9151</v>
      </c>
      <c r="Y1247" s="7" t="s">
        <v>9151</v>
      </c>
      <c r="Z1247" s="7" t="s">
        <v>9151</v>
      </c>
      <c r="AA1247" s="7" t="s">
        <v>9258</v>
      </c>
      <c r="AB1247" s="7" t="s">
        <v>9258</v>
      </c>
      <c r="AC1247" s="7" t="s">
        <v>9258</v>
      </c>
    </row>
    <row r="1248" spans="1:29" x14ac:dyDescent="0.25">
      <c r="A1248" s="7" t="s">
        <v>9151</v>
      </c>
      <c r="B1248" s="7" t="s">
        <v>9151</v>
      </c>
      <c r="C1248" s="7" t="s">
        <v>9151</v>
      </c>
      <c r="D1248" s="7" t="s">
        <v>9151</v>
      </c>
      <c r="E1248" s="7" t="s">
        <v>9258</v>
      </c>
      <c r="F1248" s="7" t="s">
        <v>9258</v>
      </c>
      <c r="G1248" s="7" t="s">
        <v>9258</v>
      </c>
      <c r="H1248" s="7">
        <v>45.300291999999999</v>
      </c>
      <c r="I1248" s="7">
        <v>4.2531745000000001</v>
      </c>
      <c r="J1248" s="7" t="s">
        <v>9151</v>
      </c>
      <c r="K1248" s="7" t="s">
        <v>9151</v>
      </c>
      <c r="L1248" s="7" t="s">
        <v>9151</v>
      </c>
      <c r="M1248" s="7" t="s">
        <v>9151</v>
      </c>
      <c r="N1248" s="7" t="s">
        <v>9151</v>
      </c>
      <c r="O1248" s="7" t="s">
        <v>9151</v>
      </c>
      <c r="P1248" s="7" t="s">
        <v>9151</v>
      </c>
      <c r="Q1248" s="7" t="s">
        <v>9151</v>
      </c>
      <c r="R1248" s="7" t="s">
        <v>9151</v>
      </c>
      <c r="S1248" s="7" t="s">
        <v>9151</v>
      </c>
      <c r="T1248" s="7" t="s">
        <v>9151</v>
      </c>
      <c r="U1248" s="7" t="s">
        <v>9151</v>
      </c>
      <c r="V1248" s="7" t="s">
        <v>9151</v>
      </c>
      <c r="W1248" s="7" t="s">
        <v>9151</v>
      </c>
      <c r="X1248" s="7" t="s">
        <v>9151</v>
      </c>
      <c r="Y1248" s="7" t="s">
        <v>9151</v>
      </c>
      <c r="Z1248" s="7" t="s">
        <v>9151</v>
      </c>
      <c r="AA1248" s="7" t="s">
        <v>9258</v>
      </c>
      <c r="AB1248" s="7" t="s">
        <v>9258</v>
      </c>
      <c r="AC1248" s="7" t="s">
        <v>9258</v>
      </c>
    </row>
    <row r="1249" spans="1:29" x14ac:dyDescent="0.25">
      <c r="A1249" s="7" t="s">
        <v>9151</v>
      </c>
      <c r="B1249" s="7" t="s">
        <v>9151</v>
      </c>
      <c r="C1249" s="7" t="s">
        <v>9151</v>
      </c>
      <c r="D1249" s="7" t="s">
        <v>9151</v>
      </c>
      <c r="E1249" s="7" t="s">
        <v>9258</v>
      </c>
      <c r="F1249" s="7" t="s">
        <v>9258</v>
      </c>
      <c r="G1249" s="7" t="s">
        <v>9258</v>
      </c>
      <c r="H1249" s="7">
        <v>25.092040000000001</v>
      </c>
      <c r="I1249" s="7">
        <v>104.895467</v>
      </c>
      <c r="J1249" s="7" t="s">
        <v>9151</v>
      </c>
      <c r="K1249" s="7" t="s">
        <v>9151</v>
      </c>
      <c r="L1249" s="7" t="s">
        <v>9151</v>
      </c>
      <c r="M1249" s="7" t="s">
        <v>9151</v>
      </c>
      <c r="N1249" s="7" t="s">
        <v>9151</v>
      </c>
      <c r="O1249" s="7" t="s">
        <v>9151</v>
      </c>
      <c r="P1249" s="7" t="s">
        <v>9151</v>
      </c>
      <c r="Q1249" s="7" t="s">
        <v>9151</v>
      </c>
      <c r="R1249" s="7" t="s">
        <v>9151</v>
      </c>
      <c r="S1249" s="7" t="s">
        <v>9151</v>
      </c>
      <c r="T1249" s="7" t="s">
        <v>9151</v>
      </c>
      <c r="U1249" s="7" t="s">
        <v>9151</v>
      </c>
      <c r="V1249" s="7" t="s">
        <v>9151</v>
      </c>
      <c r="W1249" s="7" t="s">
        <v>9151</v>
      </c>
      <c r="X1249" s="7" t="s">
        <v>9151</v>
      </c>
      <c r="Y1249" s="7" t="s">
        <v>9151</v>
      </c>
      <c r="Z1249" s="7" t="s">
        <v>9151</v>
      </c>
      <c r="AA1249" s="7" t="s">
        <v>9258</v>
      </c>
      <c r="AB1249" s="7" t="s">
        <v>9258</v>
      </c>
      <c r="AC1249" s="7" t="s">
        <v>9258</v>
      </c>
    </row>
    <row r="1250" spans="1:29" x14ac:dyDescent="0.25">
      <c r="A1250" s="7" t="s">
        <v>9151</v>
      </c>
      <c r="B1250" s="7" t="s">
        <v>9151</v>
      </c>
      <c r="C1250" s="7" t="s">
        <v>9151</v>
      </c>
      <c r="D1250" s="7" t="s">
        <v>9151</v>
      </c>
      <c r="E1250" s="7">
        <v>44.596097</v>
      </c>
      <c r="F1250" s="7">
        <v>129.59159099999999</v>
      </c>
      <c r="G1250" s="7" t="s">
        <v>9151</v>
      </c>
      <c r="H1250" s="7" t="s">
        <v>9258</v>
      </c>
      <c r="I1250" s="7" t="s">
        <v>9258</v>
      </c>
      <c r="J1250" s="7" t="s">
        <v>9258</v>
      </c>
      <c r="K1250" s="7" t="s">
        <v>9151</v>
      </c>
      <c r="L1250" s="7" t="s">
        <v>9151</v>
      </c>
      <c r="M1250" s="7" t="s">
        <v>9151</v>
      </c>
      <c r="N1250" s="7" t="s">
        <v>9151</v>
      </c>
      <c r="O1250" s="7" t="s">
        <v>9151</v>
      </c>
      <c r="P1250" s="7" t="s">
        <v>9151</v>
      </c>
      <c r="Q1250" s="7" t="s">
        <v>9151</v>
      </c>
      <c r="R1250" s="7" t="s">
        <v>9151</v>
      </c>
      <c r="S1250" s="7" t="s">
        <v>9151</v>
      </c>
      <c r="T1250" s="7" t="s">
        <v>9151</v>
      </c>
      <c r="U1250" s="7" t="s">
        <v>9151</v>
      </c>
      <c r="V1250" s="7" t="s">
        <v>9151</v>
      </c>
      <c r="W1250" s="7" t="s">
        <v>9151</v>
      </c>
      <c r="X1250" s="7" t="s">
        <v>9151</v>
      </c>
      <c r="Y1250" s="7" t="s">
        <v>9151</v>
      </c>
      <c r="Z1250" s="7" t="s">
        <v>9151</v>
      </c>
      <c r="AA1250" s="7">
        <v>1564060413</v>
      </c>
      <c r="AB1250" s="7">
        <v>46.72</v>
      </c>
      <c r="AC1250" s="7">
        <v>191.99</v>
      </c>
    </row>
    <row r="1251" spans="1:29" x14ac:dyDescent="0.25">
      <c r="A1251" s="7" t="s">
        <v>9151</v>
      </c>
      <c r="B1251" s="7" t="s">
        <v>9151</v>
      </c>
      <c r="C1251" s="7" t="s">
        <v>9151</v>
      </c>
      <c r="D1251" s="7" t="s">
        <v>9151</v>
      </c>
      <c r="E1251" s="7">
        <v>-8.1374999999999993</v>
      </c>
      <c r="F1251" s="7">
        <v>113.0219</v>
      </c>
      <c r="G1251" s="7" t="s">
        <v>9151</v>
      </c>
      <c r="H1251" s="7" t="s">
        <v>9258</v>
      </c>
      <c r="I1251" s="7" t="s">
        <v>9258</v>
      </c>
      <c r="J1251" s="7" t="s">
        <v>9258</v>
      </c>
      <c r="K1251" s="7" t="s">
        <v>9151</v>
      </c>
      <c r="L1251" s="7" t="s">
        <v>9151</v>
      </c>
      <c r="M1251" s="7" t="s">
        <v>9151</v>
      </c>
      <c r="N1251" s="7" t="s">
        <v>9151</v>
      </c>
      <c r="O1251" s="7" t="s">
        <v>9151</v>
      </c>
      <c r="P1251" s="7" t="s">
        <v>9151</v>
      </c>
      <c r="Q1251" s="7" t="s">
        <v>9151</v>
      </c>
      <c r="R1251" s="7" t="s">
        <v>9151</v>
      </c>
      <c r="S1251" s="7" t="s">
        <v>9151</v>
      </c>
      <c r="T1251" s="7" t="s">
        <v>9151</v>
      </c>
      <c r="U1251" s="7" t="s">
        <v>9151</v>
      </c>
      <c r="V1251" s="7" t="s">
        <v>9151</v>
      </c>
      <c r="W1251" s="7" t="s">
        <v>9151</v>
      </c>
      <c r="X1251" s="7" t="s">
        <v>9151</v>
      </c>
      <c r="Y1251" s="7" t="s">
        <v>9151</v>
      </c>
      <c r="Z1251" s="7" t="s">
        <v>9151</v>
      </c>
      <c r="AA1251" s="7">
        <v>1564060424</v>
      </c>
      <c r="AB1251" s="7">
        <v>46.72</v>
      </c>
      <c r="AC1251" s="7">
        <v>191.99</v>
      </c>
    </row>
    <row r="1252" spans="1:29" x14ac:dyDescent="0.25">
      <c r="A1252" s="7" t="s">
        <v>9151</v>
      </c>
      <c r="B1252" s="7" t="s">
        <v>9151</v>
      </c>
      <c r="C1252" s="7" t="s">
        <v>9151</v>
      </c>
      <c r="D1252" s="7" t="s">
        <v>9151</v>
      </c>
      <c r="E1252" s="7">
        <v>-5.75</v>
      </c>
      <c r="F1252" s="7">
        <v>-77.900000000000006</v>
      </c>
      <c r="G1252" s="7" t="s">
        <v>9151</v>
      </c>
      <c r="H1252" s="7" t="s">
        <v>9258</v>
      </c>
      <c r="I1252" s="7" t="s">
        <v>9258</v>
      </c>
      <c r="J1252" s="7" t="s">
        <v>9258</v>
      </c>
      <c r="K1252" s="7" t="s">
        <v>9151</v>
      </c>
      <c r="L1252" s="7" t="s">
        <v>9151</v>
      </c>
      <c r="M1252" s="7" t="s">
        <v>9151</v>
      </c>
      <c r="N1252" s="7" t="s">
        <v>9151</v>
      </c>
      <c r="O1252" s="7" t="s">
        <v>9151</v>
      </c>
      <c r="P1252" s="7" t="s">
        <v>9151</v>
      </c>
      <c r="Q1252" s="7" t="s">
        <v>9151</v>
      </c>
      <c r="R1252" s="7" t="s">
        <v>9151</v>
      </c>
      <c r="S1252" s="7" t="s">
        <v>9151</v>
      </c>
      <c r="T1252" s="7" t="s">
        <v>9151</v>
      </c>
      <c r="U1252" s="7" t="s">
        <v>9151</v>
      </c>
      <c r="V1252" s="7" t="s">
        <v>9151</v>
      </c>
      <c r="W1252" s="7" t="s">
        <v>9151</v>
      </c>
      <c r="X1252" s="7" t="s">
        <v>9151</v>
      </c>
      <c r="Y1252" s="7" t="s">
        <v>9151</v>
      </c>
      <c r="Z1252" s="7" t="s">
        <v>9151</v>
      </c>
      <c r="AA1252" s="7">
        <v>1564060456</v>
      </c>
      <c r="AB1252" s="7">
        <v>46.72</v>
      </c>
      <c r="AC1252" s="7">
        <v>191.99</v>
      </c>
    </row>
    <row r="1253" spans="1:29" x14ac:dyDescent="0.25">
      <c r="A1253" s="7" t="s">
        <v>9151</v>
      </c>
      <c r="B1253" s="7" t="s">
        <v>9151</v>
      </c>
      <c r="C1253" s="7" t="s">
        <v>9151</v>
      </c>
      <c r="D1253" s="7" t="s">
        <v>9151</v>
      </c>
      <c r="E1253" s="7">
        <v>45.493439199999997</v>
      </c>
      <c r="F1253" s="7">
        <v>11.0332618</v>
      </c>
      <c r="G1253" s="7" t="s">
        <v>9151</v>
      </c>
      <c r="H1253" s="7" t="s">
        <v>9258</v>
      </c>
      <c r="I1253" s="7" t="s">
        <v>9258</v>
      </c>
      <c r="J1253" s="7" t="s">
        <v>9258</v>
      </c>
      <c r="K1253" s="7" t="s">
        <v>9151</v>
      </c>
      <c r="L1253" s="7" t="s">
        <v>9151</v>
      </c>
      <c r="M1253" s="7" t="s">
        <v>9151</v>
      </c>
      <c r="N1253" s="7" t="s">
        <v>9151</v>
      </c>
      <c r="O1253" s="7" t="s">
        <v>9151</v>
      </c>
      <c r="P1253" s="7" t="s">
        <v>9151</v>
      </c>
      <c r="Q1253" s="7" t="s">
        <v>9151</v>
      </c>
      <c r="R1253" s="7" t="s">
        <v>9151</v>
      </c>
      <c r="S1253" s="7" t="s">
        <v>9151</v>
      </c>
      <c r="T1253" s="7" t="s">
        <v>9151</v>
      </c>
      <c r="U1253" s="7" t="s">
        <v>9151</v>
      </c>
      <c r="V1253" s="7" t="s">
        <v>9151</v>
      </c>
      <c r="W1253" s="7" t="s">
        <v>9151</v>
      </c>
      <c r="X1253" s="7" t="s">
        <v>9151</v>
      </c>
      <c r="Y1253" s="7" t="s">
        <v>9151</v>
      </c>
      <c r="Z1253" s="7" t="s">
        <v>9151</v>
      </c>
      <c r="AA1253" s="7">
        <v>1564060437</v>
      </c>
      <c r="AB1253" s="7">
        <v>46.72</v>
      </c>
      <c r="AC1253" s="7">
        <v>191.99</v>
      </c>
    </row>
    <row r="1254" spans="1:29" x14ac:dyDescent="0.25">
      <c r="A1254" s="7" t="s">
        <v>9151</v>
      </c>
      <c r="B1254" s="7" t="s">
        <v>9151</v>
      </c>
      <c r="C1254" s="7" t="s">
        <v>9151</v>
      </c>
      <c r="D1254" s="7" t="s">
        <v>9151</v>
      </c>
      <c r="E1254" s="7" t="s">
        <v>9258</v>
      </c>
      <c r="F1254" s="7" t="s">
        <v>9258</v>
      </c>
      <c r="G1254" s="7" t="s">
        <v>9258</v>
      </c>
      <c r="H1254" s="7">
        <v>59.596992</v>
      </c>
      <c r="I1254" s="7">
        <v>11.1771539</v>
      </c>
      <c r="J1254" s="7" t="s">
        <v>9151</v>
      </c>
      <c r="K1254" s="7" t="s">
        <v>9151</v>
      </c>
      <c r="L1254" s="7" t="s">
        <v>9151</v>
      </c>
      <c r="M1254" s="7" t="s">
        <v>9151</v>
      </c>
      <c r="N1254" s="7" t="s">
        <v>9151</v>
      </c>
      <c r="O1254" s="7" t="s">
        <v>9151</v>
      </c>
      <c r="P1254" s="7" t="s">
        <v>9151</v>
      </c>
      <c r="Q1254" s="7" t="s">
        <v>9151</v>
      </c>
      <c r="R1254" s="7" t="s">
        <v>9151</v>
      </c>
      <c r="S1254" s="7" t="s">
        <v>9151</v>
      </c>
      <c r="T1254" s="7" t="s">
        <v>9151</v>
      </c>
      <c r="U1254" s="7" t="s">
        <v>9151</v>
      </c>
      <c r="V1254" s="7" t="s">
        <v>9151</v>
      </c>
      <c r="W1254" s="7" t="s">
        <v>9151</v>
      </c>
      <c r="X1254" s="7" t="s">
        <v>9151</v>
      </c>
      <c r="Y1254" s="7" t="s">
        <v>9151</v>
      </c>
      <c r="Z1254" s="7" t="s">
        <v>9151</v>
      </c>
      <c r="AA1254" s="7" t="s">
        <v>9258</v>
      </c>
      <c r="AB1254" s="7" t="s">
        <v>9258</v>
      </c>
      <c r="AC1254" s="7" t="s">
        <v>9258</v>
      </c>
    </row>
    <row r="1255" spans="1:29" x14ac:dyDescent="0.25">
      <c r="A1255" s="7" t="s">
        <v>9151</v>
      </c>
      <c r="B1255" s="7" t="s">
        <v>9151</v>
      </c>
      <c r="C1255" s="7" t="s">
        <v>9151</v>
      </c>
      <c r="D1255" s="7" t="s">
        <v>9151</v>
      </c>
      <c r="E1255" s="7" t="s">
        <v>9258</v>
      </c>
      <c r="F1255" s="7" t="s">
        <v>9258</v>
      </c>
      <c r="G1255" s="7" t="s">
        <v>9258</v>
      </c>
      <c r="H1255" s="7">
        <v>48.8588363</v>
      </c>
      <c r="I1255" s="7">
        <v>2.3477752999999999</v>
      </c>
      <c r="J1255" s="7" t="s">
        <v>9151</v>
      </c>
      <c r="K1255" s="7" t="s">
        <v>9151</v>
      </c>
      <c r="L1255" s="7" t="s">
        <v>9151</v>
      </c>
      <c r="M1255" s="7" t="s">
        <v>9151</v>
      </c>
      <c r="N1255" s="7" t="s">
        <v>9151</v>
      </c>
      <c r="O1255" s="7" t="s">
        <v>9151</v>
      </c>
      <c r="P1255" s="7" t="s">
        <v>9151</v>
      </c>
      <c r="Q1255" s="7" t="s">
        <v>9151</v>
      </c>
      <c r="R1255" s="7" t="s">
        <v>9151</v>
      </c>
      <c r="S1255" s="7" t="s">
        <v>9151</v>
      </c>
      <c r="T1255" s="7" t="s">
        <v>9151</v>
      </c>
      <c r="U1255" s="7" t="s">
        <v>9151</v>
      </c>
      <c r="V1255" s="7" t="s">
        <v>9151</v>
      </c>
      <c r="W1255" s="7" t="s">
        <v>9151</v>
      </c>
      <c r="X1255" s="7" t="s">
        <v>9151</v>
      </c>
      <c r="Y1255" s="7" t="s">
        <v>9151</v>
      </c>
      <c r="Z1255" s="7" t="s">
        <v>9151</v>
      </c>
      <c r="AA1255" s="7" t="s">
        <v>9258</v>
      </c>
      <c r="AB1255" s="7" t="s">
        <v>9258</v>
      </c>
      <c r="AC1255" s="7" t="s">
        <v>9258</v>
      </c>
    </row>
    <row r="1256" spans="1:29" x14ac:dyDescent="0.25">
      <c r="A1256" s="7" t="s">
        <v>9151</v>
      </c>
      <c r="B1256" s="7" t="s">
        <v>9151</v>
      </c>
      <c r="C1256" s="7" t="s">
        <v>9151</v>
      </c>
      <c r="D1256" s="7" t="s">
        <v>9151</v>
      </c>
      <c r="E1256" s="7" t="s">
        <v>9258</v>
      </c>
      <c r="F1256" s="7" t="s">
        <v>9258</v>
      </c>
      <c r="G1256" s="7" t="s">
        <v>9258</v>
      </c>
      <c r="H1256" s="7">
        <v>61.063263999999997</v>
      </c>
      <c r="I1256" s="7">
        <v>42.089260099999997</v>
      </c>
      <c r="J1256" s="7" t="s">
        <v>9151</v>
      </c>
      <c r="K1256" s="7" t="s">
        <v>9151</v>
      </c>
      <c r="L1256" s="7" t="s">
        <v>9151</v>
      </c>
      <c r="M1256" s="7" t="s">
        <v>9151</v>
      </c>
      <c r="N1256" s="7" t="s">
        <v>9151</v>
      </c>
      <c r="O1256" s="7" t="s">
        <v>9151</v>
      </c>
      <c r="P1256" s="7" t="s">
        <v>9151</v>
      </c>
      <c r="Q1256" s="7" t="s">
        <v>9151</v>
      </c>
      <c r="R1256" s="7" t="s">
        <v>9151</v>
      </c>
      <c r="S1256" s="7" t="s">
        <v>9151</v>
      </c>
      <c r="T1256" s="7" t="s">
        <v>9151</v>
      </c>
      <c r="U1256" s="7" t="s">
        <v>9151</v>
      </c>
      <c r="V1256" s="7" t="s">
        <v>9151</v>
      </c>
      <c r="W1256" s="7" t="s">
        <v>9151</v>
      </c>
      <c r="X1256" s="7" t="s">
        <v>9151</v>
      </c>
      <c r="Y1256" s="7" t="s">
        <v>9151</v>
      </c>
      <c r="Z1256" s="7" t="s">
        <v>9151</v>
      </c>
      <c r="AA1256" s="7" t="s">
        <v>9258</v>
      </c>
      <c r="AB1256" s="7" t="s">
        <v>9258</v>
      </c>
      <c r="AC1256" s="7" t="s">
        <v>9258</v>
      </c>
    </row>
    <row r="1257" spans="1:29" x14ac:dyDescent="0.25">
      <c r="A1257" s="7" t="s">
        <v>9151</v>
      </c>
      <c r="B1257" s="7" t="s">
        <v>9151</v>
      </c>
      <c r="C1257" s="7" t="s">
        <v>9151</v>
      </c>
      <c r="D1257" s="7" t="s">
        <v>9151</v>
      </c>
      <c r="E1257" s="7" t="s">
        <v>9258</v>
      </c>
      <c r="F1257" s="7" t="s">
        <v>9258</v>
      </c>
      <c r="G1257" s="7" t="s">
        <v>9258</v>
      </c>
      <c r="H1257" s="7">
        <v>-22.523122999999998</v>
      </c>
      <c r="I1257" s="7">
        <v>-55.7242526</v>
      </c>
      <c r="J1257" s="7" t="s">
        <v>9151</v>
      </c>
      <c r="K1257" s="7" t="s">
        <v>9151</v>
      </c>
      <c r="L1257" s="7" t="s">
        <v>9151</v>
      </c>
      <c r="M1257" s="7" t="s">
        <v>9151</v>
      </c>
      <c r="N1257" s="7" t="s">
        <v>9151</v>
      </c>
      <c r="O1257" s="7" t="s">
        <v>9151</v>
      </c>
      <c r="P1257" s="7" t="s">
        <v>9151</v>
      </c>
      <c r="Q1257" s="7" t="s">
        <v>9151</v>
      </c>
      <c r="R1257" s="7" t="s">
        <v>9151</v>
      </c>
      <c r="S1257" s="7" t="s">
        <v>9151</v>
      </c>
      <c r="T1257" s="7" t="s">
        <v>9151</v>
      </c>
      <c r="U1257" s="7" t="s">
        <v>9151</v>
      </c>
      <c r="V1257" s="7" t="s">
        <v>9151</v>
      </c>
      <c r="W1257" s="7" t="s">
        <v>9151</v>
      </c>
      <c r="X1257" s="7" t="s">
        <v>9151</v>
      </c>
      <c r="Y1257" s="7" t="s">
        <v>9151</v>
      </c>
      <c r="Z1257" s="7" t="s">
        <v>9151</v>
      </c>
      <c r="AA1257" s="7" t="s">
        <v>9258</v>
      </c>
      <c r="AB1257" s="7" t="s">
        <v>9258</v>
      </c>
      <c r="AC1257" s="7" t="s">
        <v>9258</v>
      </c>
    </row>
    <row r="1258" spans="1:29" x14ac:dyDescent="0.25">
      <c r="A1258" s="7" t="s">
        <v>9151</v>
      </c>
      <c r="B1258" s="7" t="s">
        <v>9151</v>
      </c>
      <c r="C1258" s="7" t="s">
        <v>9151</v>
      </c>
      <c r="D1258" s="7" t="s">
        <v>9151</v>
      </c>
      <c r="E1258" s="7" t="s">
        <v>9258</v>
      </c>
      <c r="F1258" s="7" t="s">
        <v>9258</v>
      </c>
      <c r="G1258" s="7" t="s">
        <v>9258</v>
      </c>
      <c r="H1258" s="7">
        <v>9.3887516000000009</v>
      </c>
      <c r="I1258" s="7">
        <v>-67.061352799999995</v>
      </c>
      <c r="J1258" s="7" t="s">
        <v>9151</v>
      </c>
      <c r="K1258" s="7" t="s">
        <v>9151</v>
      </c>
      <c r="L1258" s="7" t="s">
        <v>9151</v>
      </c>
      <c r="M1258" s="7" t="s">
        <v>9151</v>
      </c>
      <c r="N1258" s="7" t="s">
        <v>9151</v>
      </c>
      <c r="O1258" s="7" t="s">
        <v>9151</v>
      </c>
      <c r="P1258" s="7" t="s">
        <v>9151</v>
      </c>
      <c r="Q1258" s="7" t="s">
        <v>9151</v>
      </c>
      <c r="R1258" s="7" t="s">
        <v>9151</v>
      </c>
      <c r="S1258" s="7" t="s">
        <v>9151</v>
      </c>
      <c r="T1258" s="7" t="s">
        <v>9151</v>
      </c>
      <c r="U1258" s="7" t="s">
        <v>9151</v>
      </c>
      <c r="V1258" s="7" t="s">
        <v>9151</v>
      </c>
      <c r="W1258" s="7" t="s">
        <v>9151</v>
      </c>
      <c r="X1258" s="7" t="s">
        <v>9151</v>
      </c>
      <c r="Y1258" s="7" t="s">
        <v>9151</v>
      </c>
      <c r="Z1258" s="7" t="s">
        <v>9151</v>
      </c>
      <c r="AA1258" s="7" t="s">
        <v>9258</v>
      </c>
      <c r="AB1258" s="7" t="s">
        <v>9258</v>
      </c>
      <c r="AC1258" s="7" t="s">
        <v>9258</v>
      </c>
    </row>
    <row r="1259" spans="1:29" x14ac:dyDescent="0.25">
      <c r="A1259" s="7" t="s">
        <v>9151</v>
      </c>
      <c r="B1259" s="7" t="s">
        <v>9151</v>
      </c>
      <c r="C1259" s="7" t="s">
        <v>9151</v>
      </c>
      <c r="D1259" s="7" t="s">
        <v>9151</v>
      </c>
      <c r="E1259" s="7" t="s">
        <v>9258</v>
      </c>
      <c r="F1259" s="7" t="s">
        <v>9258</v>
      </c>
      <c r="G1259" s="7" t="s">
        <v>9258</v>
      </c>
      <c r="H1259" s="7">
        <v>13.5215952</v>
      </c>
      <c r="I1259" s="7">
        <v>102.1714454</v>
      </c>
      <c r="J1259" s="7" t="s">
        <v>9151</v>
      </c>
      <c r="K1259" s="7" t="s">
        <v>9151</v>
      </c>
      <c r="L1259" s="7" t="s">
        <v>9151</v>
      </c>
      <c r="M1259" s="7" t="s">
        <v>9151</v>
      </c>
      <c r="N1259" s="7" t="s">
        <v>9151</v>
      </c>
      <c r="O1259" s="7" t="s">
        <v>9151</v>
      </c>
      <c r="P1259" s="7" t="s">
        <v>9151</v>
      </c>
      <c r="Q1259" s="7" t="s">
        <v>9151</v>
      </c>
      <c r="R1259" s="7" t="s">
        <v>9151</v>
      </c>
      <c r="S1259" s="7" t="s">
        <v>9151</v>
      </c>
      <c r="T1259" s="7" t="s">
        <v>9151</v>
      </c>
      <c r="U1259" s="7" t="s">
        <v>9151</v>
      </c>
      <c r="V1259" s="7" t="s">
        <v>9151</v>
      </c>
      <c r="W1259" s="7" t="s">
        <v>9151</v>
      </c>
      <c r="X1259" s="7" t="s">
        <v>9151</v>
      </c>
      <c r="Y1259" s="7" t="s">
        <v>9151</v>
      </c>
      <c r="Z1259" s="7" t="s">
        <v>9151</v>
      </c>
      <c r="AA1259" s="7" t="s">
        <v>9258</v>
      </c>
      <c r="AB1259" s="7" t="s">
        <v>9258</v>
      </c>
      <c r="AC1259" s="7" t="s">
        <v>9258</v>
      </c>
    </row>
    <row r="1260" spans="1:29" x14ac:dyDescent="0.25">
      <c r="A1260" s="7" t="s">
        <v>9151</v>
      </c>
      <c r="B1260" s="7" t="s">
        <v>9151</v>
      </c>
      <c r="C1260" s="7" t="s">
        <v>9151</v>
      </c>
      <c r="D1260" s="7" t="s">
        <v>9151</v>
      </c>
      <c r="E1260" s="7" t="s">
        <v>9258</v>
      </c>
      <c r="F1260" s="7" t="s">
        <v>9258</v>
      </c>
      <c r="G1260" s="7" t="s">
        <v>9258</v>
      </c>
      <c r="H1260" s="7">
        <v>0.7193581</v>
      </c>
      <c r="I1260" s="7">
        <v>32.531616999999997</v>
      </c>
      <c r="J1260" s="7" t="s">
        <v>9151</v>
      </c>
      <c r="K1260" s="7" t="s">
        <v>9151</v>
      </c>
      <c r="L1260" s="7" t="s">
        <v>9151</v>
      </c>
      <c r="M1260" s="7" t="s">
        <v>9151</v>
      </c>
      <c r="N1260" s="7" t="s">
        <v>9151</v>
      </c>
      <c r="O1260" s="7" t="s">
        <v>9151</v>
      </c>
      <c r="P1260" s="7" t="s">
        <v>9151</v>
      </c>
      <c r="Q1260" s="7" t="s">
        <v>9151</v>
      </c>
      <c r="R1260" s="7" t="s">
        <v>9151</v>
      </c>
      <c r="S1260" s="7" t="s">
        <v>9151</v>
      </c>
      <c r="T1260" s="7" t="s">
        <v>9151</v>
      </c>
      <c r="U1260" s="7" t="s">
        <v>9151</v>
      </c>
      <c r="V1260" s="7" t="s">
        <v>9151</v>
      </c>
      <c r="W1260" s="7" t="s">
        <v>9151</v>
      </c>
      <c r="X1260" s="7" t="s">
        <v>9151</v>
      </c>
      <c r="Y1260" s="7" t="s">
        <v>9151</v>
      </c>
      <c r="Z1260" s="7" t="s">
        <v>9151</v>
      </c>
      <c r="AA1260" s="7" t="s">
        <v>9258</v>
      </c>
      <c r="AB1260" s="7" t="s">
        <v>9258</v>
      </c>
      <c r="AC1260" s="7" t="s">
        <v>9258</v>
      </c>
    </row>
    <row r="1261" spans="1:29" x14ac:dyDescent="0.25">
      <c r="A1261" s="7" t="s">
        <v>9151</v>
      </c>
      <c r="B1261" s="7" t="s">
        <v>9151</v>
      </c>
      <c r="C1261" s="7" t="s">
        <v>9151</v>
      </c>
      <c r="D1261" s="7" t="s">
        <v>9151</v>
      </c>
      <c r="E1261" s="7" t="s">
        <v>9258</v>
      </c>
      <c r="F1261" s="7" t="s">
        <v>9258</v>
      </c>
      <c r="G1261" s="7" t="s">
        <v>9258</v>
      </c>
      <c r="H1261" s="7">
        <v>40.4249808</v>
      </c>
      <c r="I1261" s="7">
        <v>49.950330999999998</v>
      </c>
      <c r="J1261" s="7" t="s">
        <v>9151</v>
      </c>
      <c r="K1261" s="7" t="s">
        <v>9151</v>
      </c>
      <c r="L1261" s="7" t="s">
        <v>9151</v>
      </c>
      <c r="M1261" s="7" t="s">
        <v>9151</v>
      </c>
      <c r="N1261" s="7" t="s">
        <v>9151</v>
      </c>
      <c r="O1261" s="7" t="s">
        <v>9151</v>
      </c>
      <c r="P1261" s="7" t="s">
        <v>9151</v>
      </c>
      <c r="Q1261" s="7" t="s">
        <v>9151</v>
      </c>
      <c r="R1261" s="7" t="s">
        <v>9151</v>
      </c>
      <c r="S1261" s="7" t="s">
        <v>9151</v>
      </c>
      <c r="T1261" s="7" t="s">
        <v>9151</v>
      </c>
      <c r="U1261" s="7" t="s">
        <v>9151</v>
      </c>
      <c r="V1261" s="7" t="s">
        <v>9151</v>
      </c>
      <c r="W1261" s="7" t="s">
        <v>9151</v>
      </c>
      <c r="X1261" s="7" t="s">
        <v>9151</v>
      </c>
      <c r="Y1261" s="7" t="s">
        <v>9151</v>
      </c>
      <c r="Z1261" s="7" t="s">
        <v>9151</v>
      </c>
      <c r="AA1261" s="7" t="s">
        <v>9258</v>
      </c>
      <c r="AB1261" s="7" t="s">
        <v>9258</v>
      </c>
      <c r="AC1261" s="7" t="s">
        <v>9258</v>
      </c>
    </row>
    <row r="1262" spans="1:29" x14ac:dyDescent="0.25">
      <c r="A1262" s="7" t="s">
        <v>9151</v>
      </c>
      <c r="B1262" s="7" t="s">
        <v>9151</v>
      </c>
      <c r="C1262" s="7" t="s">
        <v>9151</v>
      </c>
      <c r="D1262" s="7" t="s">
        <v>9151</v>
      </c>
      <c r="E1262" s="7">
        <v>27.135999000000002</v>
      </c>
      <c r="F1262" s="7">
        <v>111.106104</v>
      </c>
      <c r="G1262" s="7" t="s">
        <v>9151</v>
      </c>
      <c r="H1262" s="7" t="s">
        <v>9258</v>
      </c>
      <c r="I1262" s="7" t="s">
        <v>9258</v>
      </c>
      <c r="J1262" s="7" t="s">
        <v>9258</v>
      </c>
      <c r="K1262" s="7" t="s">
        <v>9151</v>
      </c>
      <c r="L1262" s="7" t="s">
        <v>9151</v>
      </c>
      <c r="M1262" s="7" t="s">
        <v>9151</v>
      </c>
      <c r="N1262" s="7" t="s">
        <v>9151</v>
      </c>
      <c r="O1262" s="7" t="s">
        <v>9151</v>
      </c>
      <c r="P1262" s="7" t="s">
        <v>9151</v>
      </c>
      <c r="Q1262" s="7" t="s">
        <v>9151</v>
      </c>
      <c r="R1262" s="7" t="s">
        <v>9151</v>
      </c>
      <c r="S1262" s="7" t="s">
        <v>9151</v>
      </c>
      <c r="T1262" s="7" t="s">
        <v>9151</v>
      </c>
      <c r="U1262" s="7" t="s">
        <v>9151</v>
      </c>
      <c r="V1262" s="7" t="s">
        <v>9151</v>
      </c>
      <c r="W1262" s="7" t="s">
        <v>9151</v>
      </c>
      <c r="X1262" s="7" t="s">
        <v>9151</v>
      </c>
      <c r="Y1262" s="7" t="s">
        <v>9151</v>
      </c>
      <c r="Z1262" s="7" t="s">
        <v>9151</v>
      </c>
      <c r="AA1262" s="7">
        <v>1558390820</v>
      </c>
      <c r="AB1262" s="7">
        <v>188.5</v>
      </c>
      <c r="AC1262" s="7">
        <v>193.79</v>
      </c>
    </row>
    <row r="1263" spans="1:29" x14ac:dyDescent="0.25">
      <c r="A1263" s="7" t="s">
        <v>9151</v>
      </c>
      <c r="B1263" s="7" t="s">
        <v>9151</v>
      </c>
      <c r="C1263" s="7" t="s">
        <v>9151</v>
      </c>
      <c r="D1263" s="7" t="s">
        <v>9151</v>
      </c>
      <c r="E1263" s="7">
        <v>-8.6764828000000005</v>
      </c>
      <c r="F1263" s="7">
        <v>-35.5821519</v>
      </c>
      <c r="G1263" s="7" t="s">
        <v>9151</v>
      </c>
      <c r="H1263" s="7" t="s">
        <v>9258</v>
      </c>
      <c r="I1263" s="7" t="s">
        <v>9258</v>
      </c>
      <c r="J1263" s="7" t="s">
        <v>9258</v>
      </c>
      <c r="K1263" s="7" t="s">
        <v>9151</v>
      </c>
      <c r="L1263" s="7" t="s">
        <v>9151</v>
      </c>
      <c r="M1263" s="7" t="s">
        <v>9151</v>
      </c>
      <c r="N1263" s="7" t="s">
        <v>9151</v>
      </c>
      <c r="O1263" s="7" t="s">
        <v>9151</v>
      </c>
      <c r="P1263" s="7" t="s">
        <v>9151</v>
      </c>
      <c r="Q1263" s="7" t="s">
        <v>9151</v>
      </c>
      <c r="R1263" s="7" t="s">
        <v>9151</v>
      </c>
      <c r="S1263" s="7" t="s">
        <v>9151</v>
      </c>
      <c r="T1263" s="7" t="s">
        <v>9151</v>
      </c>
      <c r="U1263" s="7" t="s">
        <v>9151</v>
      </c>
      <c r="V1263" s="7" t="s">
        <v>9151</v>
      </c>
      <c r="W1263" s="7" t="s">
        <v>9151</v>
      </c>
      <c r="X1263" s="7" t="s">
        <v>9151</v>
      </c>
      <c r="Y1263" s="7" t="s">
        <v>9151</v>
      </c>
      <c r="Z1263" s="7" t="s">
        <v>9151</v>
      </c>
      <c r="AA1263" s="7">
        <v>1558390798</v>
      </c>
      <c r="AB1263" s="7">
        <v>188.5</v>
      </c>
      <c r="AC1263" s="7">
        <v>193.79</v>
      </c>
    </row>
    <row r="1264" spans="1:29" x14ac:dyDescent="0.25">
      <c r="A1264" s="7" t="s">
        <v>9151</v>
      </c>
      <c r="B1264" s="7" t="s">
        <v>9151</v>
      </c>
      <c r="C1264" s="7" t="s">
        <v>9151</v>
      </c>
      <c r="D1264" s="7" t="s">
        <v>9151</v>
      </c>
      <c r="E1264" s="7">
        <v>10.701732</v>
      </c>
      <c r="F1264" s="7">
        <v>-74.716382899999999</v>
      </c>
      <c r="G1264" s="7" t="s">
        <v>9151</v>
      </c>
      <c r="H1264" s="7" t="s">
        <v>9258</v>
      </c>
      <c r="I1264" s="7" t="s">
        <v>9258</v>
      </c>
      <c r="J1264" s="7" t="s">
        <v>9258</v>
      </c>
      <c r="K1264" s="7" t="s">
        <v>9151</v>
      </c>
      <c r="L1264" s="7" t="s">
        <v>9151</v>
      </c>
      <c r="M1264" s="7" t="s">
        <v>9151</v>
      </c>
      <c r="N1264" s="7" t="s">
        <v>9151</v>
      </c>
      <c r="O1264" s="7" t="s">
        <v>9151</v>
      </c>
      <c r="P1264" s="7" t="s">
        <v>9151</v>
      </c>
      <c r="Q1264" s="7" t="s">
        <v>9151</v>
      </c>
      <c r="R1264" s="7" t="s">
        <v>9151</v>
      </c>
      <c r="S1264" s="7" t="s">
        <v>9151</v>
      </c>
      <c r="T1264" s="7" t="s">
        <v>9151</v>
      </c>
      <c r="U1264" s="7" t="s">
        <v>9151</v>
      </c>
      <c r="V1264" s="7" t="s">
        <v>9151</v>
      </c>
      <c r="W1264" s="7" t="s">
        <v>9151</v>
      </c>
      <c r="X1264" s="7" t="s">
        <v>9151</v>
      </c>
      <c r="Y1264" s="7" t="s">
        <v>9151</v>
      </c>
      <c r="Z1264" s="7" t="s">
        <v>9151</v>
      </c>
      <c r="AA1264" s="7">
        <v>1558390798</v>
      </c>
      <c r="AB1264" s="7">
        <v>188.5</v>
      </c>
      <c r="AC1264" s="7">
        <v>193.79</v>
      </c>
    </row>
    <row r="1265" spans="1:29" x14ac:dyDescent="0.25">
      <c r="A1265" s="7" t="s">
        <v>9151</v>
      </c>
      <c r="B1265" s="7" t="s">
        <v>9151</v>
      </c>
      <c r="C1265" s="7" t="s">
        <v>9151</v>
      </c>
      <c r="D1265" s="7" t="s">
        <v>9151</v>
      </c>
      <c r="E1265" s="7" t="s">
        <v>9258</v>
      </c>
      <c r="F1265" s="7" t="s">
        <v>9258</v>
      </c>
      <c r="G1265" s="7" t="s">
        <v>9258</v>
      </c>
      <c r="H1265" s="7">
        <v>-40.482413800000003</v>
      </c>
      <c r="I1265" s="7">
        <v>175.3010644</v>
      </c>
      <c r="J1265" s="7" t="s">
        <v>9151</v>
      </c>
      <c r="K1265" s="7" t="s">
        <v>9151</v>
      </c>
      <c r="L1265" s="7" t="s">
        <v>9151</v>
      </c>
      <c r="M1265" s="7" t="s">
        <v>9151</v>
      </c>
      <c r="N1265" s="7" t="s">
        <v>9151</v>
      </c>
      <c r="O1265" s="7" t="s">
        <v>9151</v>
      </c>
      <c r="P1265" s="7" t="s">
        <v>9151</v>
      </c>
      <c r="Q1265" s="7" t="s">
        <v>9151</v>
      </c>
      <c r="R1265" s="7" t="s">
        <v>9151</v>
      </c>
      <c r="S1265" s="7" t="s">
        <v>9151</v>
      </c>
      <c r="T1265" s="7" t="s">
        <v>9151</v>
      </c>
      <c r="U1265" s="7" t="s">
        <v>9151</v>
      </c>
      <c r="V1265" s="7" t="s">
        <v>9151</v>
      </c>
      <c r="W1265" s="7" t="s">
        <v>9151</v>
      </c>
      <c r="X1265" s="7" t="s">
        <v>9151</v>
      </c>
      <c r="Y1265" s="7" t="s">
        <v>9151</v>
      </c>
      <c r="Z1265" s="7" t="s">
        <v>9151</v>
      </c>
      <c r="AA1265" s="7" t="s">
        <v>9258</v>
      </c>
      <c r="AB1265" s="7" t="s">
        <v>9258</v>
      </c>
      <c r="AC1265" s="7" t="s">
        <v>9258</v>
      </c>
    </row>
    <row r="1266" spans="1:29" x14ac:dyDescent="0.25">
      <c r="A1266" s="7" t="s">
        <v>9151</v>
      </c>
      <c r="B1266" s="7" t="s">
        <v>9151</v>
      </c>
      <c r="C1266" s="7" t="s">
        <v>9151</v>
      </c>
      <c r="D1266" s="7" t="s">
        <v>9151</v>
      </c>
      <c r="E1266" s="7" t="s">
        <v>9258</v>
      </c>
      <c r="F1266" s="7" t="s">
        <v>9258</v>
      </c>
      <c r="G1266" s="7" t="s">
        <v>9258</v>
      </c>
      <c r="H1266" s="7">
        <v>-10.5817</v>
      </c>
      <c r="I1266" s="7">
        <v>123.259</v>
      </c>
      <c r="J1266" s="7" t="s">
        <v>9151</v>
      </c>
      <c r="K1266" s="7" t="s">
        <v>9151</v>
      </c>
      <c r="L1266" s="7" t="s">
        <v>9151</v>
      </c>
      <c r="M1266" s="7" t="s">
        <v>9151</v>
      </c>
      <c r="N1266" s="7" t="s">
        <v>9151</v>
      </c>
      <c r="O1266" s="7" t="s">
        <v>9151</v>
      </c>
      <c r="P1266" s="7" t="s">
        <v>9151</v>
      </c>
      <c r="Q1266" s="7" t="s">
        <v>9151</v>
      </c>
      <c r="R1266" s="7" t="s">
        <v>9151</v>
      </c>
      <c r="S1266" s="7" t="s">
        <v>9151</v>
      </c>
      <c r="T1266" s="7" t="s">
        <v>9151</v>
      </c>
      <c r="U1266" s="7" t="s">
        <v>9151</v>
      </c>
      <c r="V1266" s="7" t="s">
        <v>9151</v>
      </c>
      <c r="W1266" s="7" t="s">
        <v>9151</v>
      </c>
      <c r="X1266" s="7" t="s">
        <v>9151</v>
      </c>
      <c r="Y1266" s="7" t="s">
        <v>9151</v>
      </c>
      <c r="Z1266" s="7" t="s">
        <v>9151</v>
      </c>
      <c r="AA1266" s="7" t="s">
        <v>9258</v>
      </c>
      <c r="AB1266" s="7" t="s">
        <v>9258</v>
      </c>
      <c r="AC1266" s="7" t="s">
        <v>9258</v>
      </c>
    </row>
    <row r="1267" spans="1:29" x14ac:dyDescent="0.25">
      <c r="A1267" s="7" t="s">
        <v>9151</v>
      </c>
      <c r="B1267" s="7" t="s">
        <v>9151</v>
      </c>
      <c r="C1267" s="7" t="s">
        <v>9151</v>
      </c>
      <c r="D1267" s="7" t="s">
        <v>9151</v>
      </c>
      <c r="E1267" s="7" t="s">
        <v>9258</v>
      </c>
      <c r="F1267" s="7" t="s">
        <v>9258</v>
      </c>
      <c r="G1267" s="7" t="s">
        <v>9258</v>
      </c>
      <c r="H1267" s="7">
        <v>13.8503992</v>
      </c>
      <c r="I1267" s="7">
        <v>123.75851539999999</v>
      </c>
      <c r="J1267" s="7" t="s">
        <v>9151</v>
      </c>
      <c r="K1267" s="7" t="s">
        <v>9151</v>
      </c>
      <c r="L1267" s="7" t="s">
        <v>9151</v>
      </c>
      <c r="M1267" s="7" t="s">
        <v>9151</v>
      </c>
      <c r="N1267" s="7" t="s">
        <v>9151</v>
      </c>
      <c r="O1267" s="7" t="s">
        <v>9151</v>
      </c>
      <c r="P1267" s="7" t="s">
        <v>9151</v>
      </c>
      <c r="Q1267" s="7" t="s">
        <v>9151</v>
      </c>
      <c r="R1267" s="7" t="s">
        <v>9151</v>
      </c>
      <c r="S1267" s="7" t="s">
        <v>9151</v>
      </c>
      <c r="T1267" s="7" t="s">
        <v>9151</v>
      </c>
      <c r="U1267" s="7" t="s">
        <v>9151</v>
      </c>
      <c r="V1267" s="7" t="s">
        <v>9151</v>
      </c>
      <c r="W1267" s="7" t="s">
        <v>9151</v>
      </c>
      <c r="X1267" s="7" t="s">
        <v>9151</v>
      </c>
      <c r="Y1267" s="7" t="s">
        <v>9151</v>
      </c>
      <c r="Z1267" s="7" t="s">
        <v>9151</v>
      </c>
      <c r="AA1267" s="7" t="s">
        <v>9258</v>
      </c>
      <c r="AB1267" s="7" t="s">
        <v>9258</v>
      </c>
      <c r="AC1267" s="7" t="s">
        <v>9258</v>
      </c>
    </row>
    <row r="1268" spans="1:29" x14ac:dyDescent="0.25">
      <c r="A1268" s="7" t="s">
        <v>9151</v>
      </c>
      <c r="B1268" s="7" t="s">
        <v>9151</v>
      </c>
      <c r="C1268" s="7" t="s">
        <v>9151</v>
      </c>
      <c r="D1268" s="7" t="s">
        <v>9151</v>
      </c>
      <c r="E1268" s="7">
        <v>59.376301900000001</v>
      </c>
      <c r="F1268" s="7">
        <v>17.932535600000001</v>
      </c>
      <c r="G1268" s="7" t="s">
        <v>9151</v>
      </c>
      <c r="H1268" s="7" t="s">
        <v>9258</v>
      </c>
      <c r="I1268" s="7" t="s">
        <v>9258</v>
      </c>
      <c r="J1268" s="7" t="s">
        <v>9258</v>
      </c>
      <c r="K1268" s="7" t="s">
        <v>9151</v>
      </c>
      <c r="L1268" s="7" t="s">
        <v>9151</v>
      </c>
      <c r="M1268" s="7" t="s">
        <v>9151</v>
      </c>
      <c r="N1268" s="7" t="s">
        <v>9151</v>
      </c>
      <c r="O1268" s="7" t="s">
        <v>9151</v>
      </c>
      <c r="P1268" s="7" t="s">
        <v>9151</v>
      </c>
      <c r="Q1268" s="7" t="s">
        <v>9151</v>
      </c>
      <c r="R1268" s="7" t="s">
        <v>9151</v>
      </c>
      <c r="S1268" s="7" t="s">
        <v>9151</v>
      </c>
      <c r="T1268" s="7" t="s">
        <v>9151</v>
      </c>
      <c r="U1268" s="7" t="s">
        <v>9151</v>
      </c>
      <c r="V1268" s="7" t="s">
        <v>9151</v>
      </c>
      <c r="W1268" s="7" t="s">
        <v>9151</v>
      </c>
      <c r="X1268" s="7" t="s">
        <v>9151</v>
      </c>
      <c r="Y1268" s="7" t="s">
        <v>9151</v>
      </c>
      <c r="Z1268" s="7" t="s">
        <v>9151</v>
      </c>
      <c r="AA1268" s="7">
        <v>1569518788</v>
      </c>
      <c r="AB1268" s="7">
        <v>91.84</v>
      </c>
      <c r="AC1268" s="7">
        <v>94.55</v>
      </c>
    </row>
    <row r="1269" spans="1:29" x14ac:dyDescent="0.25">
      <c r="A1269" s="7" t="s">
        <v>9151</v>
      </c>
      <c r="B1269" s="7" t="s">
        <v>9151</v>
      </c>
      <c r="C1269" s="7" t="s">
        <v>9151</v>
      </c>
      <c r="D1269" s="7" t="s">
        <v>9151</v>
      </c>
      <c r="E1269" s="7">
        <v>-7.1582622999999996</v>
      </c>
      <c r="F1269" s="7">
        <v>107.9235563</v>
      </c>
      <c r="G1269" s="7" t="s">
        <v>9151</v>
      </c>
      <c r="H1269" s="7" t="s">
        <v>9258</v>
      </c>
      <c r="I1269" s="7" t="s">
        <v>9258</v>
      </c>
      <c r="J1269" s="7" t="s">
        <v>9258</v>
      </c>
      <c r="K1269" s="7" t="s">
        <v>9151</v>
      </c>
      <c r="L1269" s="7" t="s">
        <v>9151</v>
      </c>
      <c r="M1269" s="7" t="s">
        <v>9151</v>
      </c>
      <c r="N1269" s="7" t="s">
        <v>9151</v>
      </c>
      <c r="O1269" s="7" t="s">
        <v>9151</v>
      </c>
      <c r="P1269" s="7" t="s">
        <v>9151</v>
      </c>
      <c r="Q1269" s="7" t="s">
        <v>9151</v>
      </c>
      <c r="R1269" s="7" t="s">
        <v>9151</v>
      </c>
      <c r="S1269" s="7" t="s">
        <v>9151</v>
      </c>
      <c r="T1269" s="7" t="s">
        <v>9151</v>
      </c>
      <c r="U1269" s="7" t="s">
        <v>9151</v>
      </c>
      <c r="V1269" s="7" t="s">
        <v>9151</v>
      </c>
      <c r="W1269" s="7" t="s">
        <v>9151</v>
      </c>
      <c r="X1269" s="7" t="s">
        <v>9151</v>
      </c>
      <c r="Y1269" s="7" t="s">
        <v>9151</v>
      </c>
      <c r="Z1269" s="7" t="s">
        <v>9151</v>
      </c>
      <c r="AA1269" s="7">
        <v>1569518779</v>
      </c>
      <c r="AB1269" s="7">
        <v>91.84</v>
      </c>
      <c r="AC1269" s="7">
        <v>94.55</v>
      </c>
    </row>
    <row r="1270" spans="1:29" x14ac:dyDescent="0.25">
      <c r="A1270" s="7" t="s">
        <v>9151</v>
      </c>
      <c r="B1270" s="7" t="s">
        <v>9151</v>
      </c>
      <c r="C1270" s="7" t="s">
        <v>9151</v>
      </c>
      <c r="D1270" s="7" t="s">
        <v>9151</v>
      </c>
      <c r="E1270" s="7">
        <v>31.8810103</v>
      </c>
      <c r="F1270" s="7">
        <v>35.219546000000001</v>
      </c>
      <c r="G1270" s="7" t="s">
        <v>9151</v>
      </c>
      <c r="H1270" s="7" t="s">
        <v>9258</v>
      </c>
      <c r="I1270" s="7" t="s">
        <v>9258</v>
      </c>
      <c r="J1270" s="7" t="s">
        <v>9258</v>
      </c>
      <c r="K1270" s="7" t="s">
        <v>9151</v>
      </c>
      <c r="L1270" s="7" t="s">
        <v>9151</v>
      </c>
      <c r="M1270" s="7" t="s">
        <v>9151</v>
      </c>
      <c r="N1270" s="7" t="s">
        <v>9151</v>
      </c>
      <c r="O1270" s="7" t="s">
        <v>9151</v>
      </c>
      <c r="P1270" s="7" t="s">
        <v>9151</v>
      </c>
      <c r="Q1270" s="7" t="s">
        <v>9151</v>
      </c>
      <c r="R1270" s="7" t="s">
        <v>9151</v>
      </c>
      <c r="S1270" s="7" t="s">
        <v>9151</v>
      </c>
      <c r="T1270" s="7" t="s">
        <v>9151</v>
      </c>
      <c r="U1270" s="7" t="s">
        <v>9151</v>
      </c>
      <c r="V1270" s="7" t="s">
        <v>9151</v>
      </c>
      <c r="W1270" s="7" t="s">
        <v>9151</v>
      </c>
      <c r="X1270" s="7" t="s">
        <v>9151</v>
      </c>
      <c r="Y1270" s="7" t="s">
        <v>9151</v>
      </c>
      <c r="Z1270" s="7" t="s">
        <v>9151</v>
      </c>
      <c r="AA1270" s="7">
        <v>1569518792</v>
      </c>
      <c r="AB1270" s="7">
        <v>91.84</v>
      </c>
      <c r="AC1270" s="7">
        <v>94.55</v>
      </c>
    </row>
    <row r="1271" spans="1:29" x14ac:dyDescent="0.25">
      <c r="A1271" s="7" t="s">
        <v>9151</v>
      </c>
      <c r="B1271" s="7" t="s">
        <v>9151</v>
      </c>
      <c r="C1271" s="7" t="s">
        <v>9151</v>
      </c>
      <c r="D1271" s="7" t="s">
        <v>9151</v>
      </c>
      <c r="E1271" s="7">
        <v>7.9047780999999997</v>
      </c>
      <c r="F1271" s="7">
        <v>98.351284100000001</v>
      </c>
      <c r="G1271" s="7" t="s">
        <v>9151</v>
      </c>
      <c r="H1271" s="7" t="s">
        <v>9258</v>
      </c>
      <c r="I1271" s="7" t="s">
        <v>9258</v>
      </c>
      <c r="J1271" s="7" t="s">
        <v>9258</v>
      </c>
      <c r="K1271" s="7" t="s">
        <v>9151</v>
      </c>
      <c r="L1271" s="7" t="s">
        <v>9151</v>
      </c>
      <c r="M1271" s="7" t="s">
        <v>9151</v>
      </c>
      <c r="N1271" s="7" t="s">
        <v>9151</v>
      </c>
      <c r="O1271" s="7" t="s">
        <v>9151</v>
      </c>
      <c r="P1271" s="7" t="s">
        <v>9151</v>
      </c>
      <c r="Q1271" s="7" t="s">
        <v>9151</v>
      </c>
      <c r="R1271" s="7" t="s">
        <v>9151</v>
      </c>
      <c r="S1271" s="7" t="s">
        <v>9151</v>
      </c>
      <c r="T1271" s="7" t="s">
        <v>9151</v>
      </c>
      <c r="U1271" s="7" t="s">
        <v>9151</v>
      </c>
      <c r="V1271" s="7" t="s">
        <v>9151</v>
      </c>
      <c r="W1271" s="7" t="s">
        <v>9151</v>
      </c>
      <c r="X1271" s="7" t="s">
        <v>9151</v>
      </c>
      <c r="Y1271" s="7" t="s">
        <v>9151</v>
      </c>
      <c r="Z1271" s="7" t="s">
        <v>9151</v>
      </c>
      <c r="AA1271" s="7">
        <v>1569518780</v>
      </c>
      <c r="AB1271" s="7">
        <v>91.84</v>
      </c>
      <c r="AC1271" s="7">
        <v>94.55</v>
      </c>
    </row>
    <row r="1272" spans="1:29" x14ac:dyDescent="0.25">
      <c r="A1272" s="7" t="s">
        <v>9151</v>
      </c>
      <c r="B1272" s="7" t="s">
        <v>9151</v>
      </c>
      <c r="C1272" s="7" t="s">
        <v>9151</v>
      </c>
      <c r="D1272" s="7" t="s">
        <v>9151</v>
      </c>
      <c r="E1272" s="7" t="s">
        <v>9258</v>
      </c>
      <c r="F1272" s="7" t="s">
        <v>9258</v>
      </c>
      <c r="G1272" s="7" t="s">
        <v>9258</v>
      </c>
      <c r="H1272" s="7">
        <v>8.5291060000000005</v>
      </c>
      <c r="I1272" s="7">
        <v>123.74979</v>
      </c>
      <c r="J1272" s="7" t="s">
        <v>9151</v>
      </c>
      <c r="K1272" s="7" t="s">
        <v>9151</v>
      </c>
      <c r="L1272" s="7" t="s">
        <v>9151</v>
      </c>
      <c r="M1272" s="7" t="s">
        <v>9151</v>
      </c>
      <c r="N1272" s="7" t="s">
        <v>9151</v>
      </c>
      <c r="O1272" s="7" t="s">
        <v>9151</v>
      </c>
      <c r="P1272" s="7" t="s">
        <v>9151</v>
      </c>
      <c r="Q1272" s="7" t="s">
        <v>9151</v>
      </c>
      <c r="R1272" s="7" t="s">
        <v>9151</v>
      </c>
      <c r="S1272" s="7" t="s">
        <v>9151</v>
      </c>
      <c r="T1272" s="7" t="s">
        <v>9151</v>
      </c>
      <c r="U1272" s="7" t="s">
        <v>9151</v>
      </c>
      <c r="V1272" s="7" t="s">
        <v>9151</v>
      </c>
      <c r="W1272" s="7" t="s">
        <v>9151</v>
      </c>
      <c r="X1272" s="7" t="s">
        <v>9151</v>
      </c>
      <c r="Y1272" s="7" t="s">
        <v>9151</v>
      </c>
      <c r="Z1272" s="7" t="s">
        <v>9151</v>
      </c>
      <c r="AA1272" s="7" t="s">
        <v>9258</v>
      </c>
      <c r="AB1272" s="7" t="s">
        <v>9258</v>
      </c>
      <c r="AC1272" s="7" t="s">
        <v>9258</v>
      </c>
    </row>
    <row r="1273" spans="1:29" x14ac:dyDescent="0.25">
      <c r="A1273" s="7" t="s">
        <v>9151</v>
      </c>
      <c r="B1273" s="7" t="s">
        <v>9151</v>
      </c>
      <c r="C1273" s="7" t="s">
        <v>9151</v>
      </c>
      <c r="D1273" s="7" t="s">
        <v>9151</v>
      </c>
      <c r="E1273" s="7" t="s">
        <v>9258</v>
      </c>
      <c r="F1273" s="7" t="s">
        <v>9258</v>
      </c>
      <c r="G1273" s="7" t="s">
        <v>9258</v>
      </c>
      <c r="H1273" s="7">
        <v>43.134223800000001</v>
      </c>
      <c r="I1273" s="7">
        <v>5.9976419999999999</v>
      </c>
      <c r="J1273" s="7" t="s">
        <v>9151</v>
      </c>
      <c r="K1273" s="7" t="s">
        <v>9151</v>
      </c>
      <c r="L1273" s="7" t="s">
        <v>9151</v>
      </c>
      <c r="M1273" s="7" t="s">
        <v>9151</v>
      </c>
      <c r="N1273" s="7" t="s">
        <v>9151</v>
      </c>
      <c r="O1273" s="7" t="s">
        <v>9151</v>
      </c>
      <c r="P1273" s="7" t="s">
        <v>9151</v>
      </c>
      <c r="Q1273" s="7" t="s">
        <v>9151</v>
      </c>
      <c r="R1273" s="7" t="s">
        <v>9151</v>
      </c>
      <c r="S1273" s="7" t="s">
        <v>9151</v>
      </c>
      <c r="T1273" s="7" t="s">
        <v>9151</v>
      </c>
      <c r="U1273" s="7" t="s">
        <v>9151</v>
      </c>
      <c r="V1273" s="7" t="s">
        <v>9151</v>
      </c>
      <c r="W1273" s="7" t="s">
        <v>9151</v>
      </c>
      <c r="X1273" s="7" t="s">
        <v>9151</v>
      </c>
      <c r="Y1273" s="7" t="s">
        <v>9151</v>
      </c>
      <c r="Z1273" s="7" t="s">
        <v>9151</v>
      </c>
      <c r="AA1273" s="7" t="s">
        <v>9258</v>
      </c>
      <c r="AB1273" s="7" t="s">
        <v>9258</v>
      </c>
      <c r="AC1273" s="7" t="s">
        <v>9258</v>
      </c>
    </row>
    <row r="1274" spans="1:29" x14ac:dyDescent="0.25">
      <c r="A1274" s="7" t="s">
        <v>9151</v>
      </c>
      <c r="B1274" s="7" t="s">
        <v>9151</v>
      </c>
      <c r="C1274" s="7" t="s">
        <v>9151</v>
      </c>
      <c r="D1274" s="7" t="s">
        <v>9151</v>
      </c>
      <c r="E1274" s="7" t="s">
        <v>9258</v>
      </c>
      <c r="F1274" s="7" t="s">
        <v>9258</v>
      </c>
      <c r="G1274" s="7" t="s">
        <v>9258</v>
      </c>
      <c r="H1274" s="7">
        <v>54.007765900000003</v>
      </c>
      <c r="I1274" s="7">
        <v>16.006324899999999</v>
      </c>
      <c r="J1274" s="7" t="s">
        <v>9151</v>
      </c>
      <c r="K1274" s="7" t="s">
        <v>9151</v>
      </c>
      <c r="L1274" s="7" t="s">
        <v>9151</v>
      </c>
      <c r="M1274" s="7" t="s">
        <v>9151</v>
      </c>
      <c r="N1274" s="7" t="s">
        <v>9151</v>
      </c>
      <c r="O1274" s="7" t="s">
        <v>9151</v>
      </c>
      <c r="P1274" s="7" t="s">
        <v>9151</v>
      </c>
      <c r="Q1274" s="7" t="s">
        <v>9151</v>
      </c>
      <c r="R1274" s="7" t="s">
        <v>9151</v>
      </c>
      <c r="S1274" s="7" t="s">
        <v>9151</v>
      </c>
      <c r="T1274" s="7" t="s">
        <v>9151</v>
      </c>
      <c r="U1274" s="7" t="s">
        <v>9151</v>
      </c>
      <c r="V1274" s="7" t="s">
        <v>9151</v>
      </c>
      <c r="W1274" s="7" t="s">
        <v>9151</v>
      </c>
      <c r="X1274" s="7" t="s">
        <v>9151</v>
      </c>
      <c r="Y1274" s="7" t="s">
        <v>9151</v>
      </c>
      <c r="Z1274" s="7" t="s">
        <v>9151</v>
      </c>
      <c r="AA1274" s="7" t="s">
        <v>9258</v>
      </c>
      <c r="AB1274" s="7" t="s">
        <v>9258</v>
      </c>
      <c r="AC1274" s="7" t="s">
        <v>9258</v>
      </c>
    </row>
    <row r="1275" spans="1:29" x14ac:dyDescent="0.25">
      <c r="A1275" s="7" t="s">
        <v>9151</v>
      </c>
      <c r="B1275" s="7" t="s">
        <v>9151</v>
      </c>
      <c r="C1275" s="7" t="s">
        <v>9151</v>
      </c>
      <c r="D1275" s="7" t="s">
        <v>9151</v>
      </c>
      <c r="E1275" s="7" t="s">
        <v>9258</v>
      </c>
      <c r="F1275" s="7" t="s">
        <v>9258</v>
      </c>
      <c r="G1275" s="7" t="s">
        <v>9258</v>
      </c>
      <c r="H1275" s="7">
        <v>56.740289900000001</v>
      </c>
      <c r="I1275" s="7">
        <v>24.7181651</v>
      </c>
      <c r="J1275" s="7" t="s">
        <v>9151</v>
      </c>
      <c r="K1275" s="7" t="s">
        <v>9151</v>
      </c>
      <c r="L1275" s="7" t="s">
        <v>9151</v>
      </c>
      <c r="M1275" s="7" t="s">
        <v>9151</v>
      </c>
      <c r="N1275" s="7" t="s">
        <v>9151</v>
      </c>
      <c r="O1275" s="7" t="s">
        <v>9151</v>
      </c>
      <c r="P1275" s="7" t="s">
        <v>9151</v>
      </c>
      <c r="Q1275" s="7" t="s">
        <v>9151</v>
      </c>
      <c r="R1275" s="7" t="s">
        <v>9151</v>
      </c>
      <c r="S1275" s="7" t="s">
        <v>9151</v>
      </c>
      <c r="T1275" s="7" t="s">
        <v>9151</v>
      </c>
      <c r="U1275" s="7" t="s">
        <v>9151</v>
      </c>
      <c r="V1275" s="7" t="s">
        <v>9151</v>
      </c>
      <c r="W1275" s="7" t="s">
        <v>9151</v>
      </c>
      <c r="X1275" s="7" t="s">
        <v>9151</v>
      </c>
      <c r="Y1275" s="7" t="s">
        <v>9151</v>
      </c>
      <c r="Z1275" s="7" t="s">
        <v>9151</v>
      </c>
      <c r="AA1275" s="7" t="s">
        <v>9258</v>
      </c>
      <c r="AB1275" s="7" t="s">
        <v>9258</v>
      </c>
      <c r="AC1275" s="7" t="s">
        <v>9258</v>
      </c>
    </row>
    <row r="1276" spans="1:29" x14ac:dyDescent="0.25">
      <c r="A1276" s="7" t="s">
        <v>9151</v>
      </c>
      <c r="B1276" s="7" t="s">
        <v>9151</v>
      </c>
      <c r="C1276" s="7" t="s">
        <v>9151</v>
      </c>
      <c r="D1276" s="7" t="s">
        <v>9151</v>
      </c>
      <c r="E1276" s="7" t="s">
        <v>9258</v>
      </c>
      <c r="F1276" s="7" t="s">
        <v>9258</v>
      </c>
      <c r="G1276" s="7" t="s">
        <v>9258</v>
      </c>
      <c r="H1276" s="7">
        <v>37.405602799999997</v>
      </c>
      <c r="I1276" s="7">
        <v>139.7874841</v>
      </c>
      <c r="J1276" s="7" t="s">
        <v>9151</v>
      </c>
      <c r="K1276" s="7" t="s">
        <v>9151</v>
      </c>
      <c r="L1276" s="7" t="s">
        <v>9151</v>
      </c>
      <c r="M1276" s="7" t="s">
        <v>9151</v>
      </c>
      <c r="N1276" s="7" t="s">
        <v>9151</v>
      </c>
      <c r="O1276" s="7" t="s">
        <v>9151</v>
      </c>
      <c r="P1276" s="7" t="s">
        <v>9151</v>
      </c>
      <c r="Q1276" s="7" t="s">
        <v>9151</v>
      </c>
      <c r="R1276" s="7" t="s">
        <v>9151</v>
      </c>
      <c r="S1276" s="7" t="s">
        <v>9151</v>
      </c>
      <c r="T1276" s="7" t="s">
        <v>9151</v>
      </c>
      <c r="U1276" s="7" t="s">
        <v>9151</v>
      </c>
      <c r="V1276" s="7" t="s">
        <v>9151</v>
      </c>
      <c r="W1276" s="7" t="s">
        <v>9151</v>
      </c>
      <c r="X1276" s="7" t="s">
        <v>9151</v>
      </c>
      <c r="Y1276" s="7" t="s">
        <v>9151</v>
      </c>
      <c r="Z1276" s="7" t="s">
        <v>9151</v>
      </c>
      <c r="AA1276" s="7" t="s">
        <v>9258</v>
      </c>
      <c r="AB1276" s="7" t="s">
        <v>9258</v>
      </c>
      <c r="AC1276" s="7" t="s">
        <v>9258</v>
      </c>
    </row>
    <row r="1277" spans="1:29" x14ac:dyDescent="0.25">
      <c r="A1277" s="7" t="s">
        <v>9151</v>
      </c>
      <c r="B1277" s="7" t="s">
        <v>9151</v>
      </c>
      <c r="C1277" s="7" t="s">
        <v>9151</v>
      </c>
      <c r="D1277" s="7" t="s">
        <v>9151</v>
      </c>
      <c r="E1277" s="7" t="s">
        <v>9258</v>
      </c>
      <c r="F1277" s="7" t="s">
        <v>9258</v>
      </c>
      <c r="G1277" s="7" t="s">
        <v>9258</v>
      </c>
      <c r="H1277" s="7">
        <v>15.3098074</v>
      </c>
      <c r="I1277" s="7">
        <v>120.8551691</v>
      </c>
      <c r="J1277" s="7" t="s">
        <v>9151</v>
      </c>
      <c r="K1277" s="7" t="s">
        <v>9151</v>
      </c>
      <c r="L1277" s="7" t="s">
        <v>9151</v>
      </c>
      <c r="M1277" s="7" t="s">
        <v>9151</v>
      </c>
      <c r="N1277" s="7" t="s">
        <v>9151</v>
      </c>
      <c r="O1277" s="7" t="s">
        <v>9151</v>
      </c>
      <c r="P1277" s="7" t="s">
        <v>9151</v>
      </c>
      <c r="Q1277" s="7" t="s">
        <v>9151</v>
      </c>
      <c r="R1277" s="7" t="s">
        <v>9151</v>
      </c>
      <c r="S1277" s="7" t="s">
        <v>9151</v>
      </c>
      <c r="T1277" s="7" t="s">
        <v>9151</v>
      </c>
      <c r="U1277" s="7" t="s">
        <v>9151</v>
      </c>
      <c r="V1277" s="7" t="s">
        <v>9151</v>
      </c>
      <c r="W1277" s="7" t="s">
        <v>9151</v>
      </c>
      <c r="X1277" s="7" t="s">
        <v>9151</v>
      </c>
      <c r="Y1277" s="7" t="s">
        <v>9151</v>
      </c>
      <c r="Z1277" s="7" t="s">
        <v>9151</v>
      </c>
      <c r="AA1277" s="7" t="s">
        <v>9258</v>
      </c>
      <c r="AB1277" s="7" t="s">
        <v>9258</v>
      </c>
      <c r="AC1277" s="7" t="s">
        <v>9258</v>
      </c>
    </row>
    <row r="1278" spans="1:29" x14ac:dyDescent="0.25">
      <c r="A1278" s="7" t="s">
        <v>9151</v>
      </c>
      <c r="B1278" s="7" t="s">
        <v>9151</v>
      </c>
      <c r="C1278" s="7" t="s">
        <v>9151</v>
      </c>
      <c r="D1278" s="7" t="s">
        <v>9151</v>
      </c>
      <c r="E1278" s="7" t="s">
        <v>9258</v>
      </c>
      <c r="F1278" s="7" t="s">
        <v>9258</v>
      </c>
      <c r="G1278" s="7" t="s">
        <v>9258</v>
      </c>
      <c r="H1278" s="7">
        <v>49.222757299999998</v>
      </c>
      <c r="I1278" s="7">
        <v>-122.6175451</v>
      </c>
      <c r="J1278" s="7" t="s">
        <v>9151</v>
      </c>
      <c r="K1278" s="7" t="s">
        <v>9151</v>
      </c>
      <c r="L1278" s="7" t="s">
        <v>9151</v>
      </c>
      <c r="M1278" s="7" t="s">
        <v>9151</v>
      </c>
      <c r="N1278" s="7" t="s">
        <v>9151</v>
      </c>
      <c r="O1278" s="7" t="s">
        <v>9151</v>
      </c>
      <c r="P1278" s="7" t="s">
        <v>9151</v>
      </c>
      <c r="Q1278" s="7" t="s">
        <v>9151</v>
      </c>
      <c r="R1278" s="7" t="s">
        <v>9151</v>
      </c>
      <c r="S1278" s="7" t="s">
        <v>9151</v>
      </c>
      <c r="T1278" s="7" t="s">
        <v>9151</v>
      </c>
      <c r="U1278" s="7" t="s">
        <v>9151</v>
      </c>
      <c r="V1278" s="7" t="s">
        <v>9151</v>
      </c>
      <c r="W1278" s="7" t="s">
        <v>9151</v>
      </c>
      <c r="X1278" s="7" t="s">
        <v>9151</v>
      </c>
      <c r="Y1278" s="7" t="s">
        <v>9151</v>
      </c>
      <c r="Z1278" s="7" t="s">
        <v>9151</v>
      </c>
      <c r="AA1278" s="7" t="s">
        <v>9258</v>
      </c>
      <c r="AB1278" s="7" t="s">
        <v>9258</v>
      </c>
      <c r="AC1278" s="7" t="s">
        <v>9258</v>
      </c>
    </row>
    <row r="1279" spans="1:29" x14ac:dyDescent="0.25">
      <c r="A1279" s="7" t="s">
        <v>9151</v>
      </c>
      <c r="B1279" s="7" t="s">
        <v>9151</v>
      </c>
      <c r="C1279" s="7" t="s">
        <v>9151</v>
      </c>
      <c r="D1279" s="7" t="s">
        <v>9151</v>
      </c>
      <c r="E1279" s="7">
        <v>49.662952699999998</v>
      </c>
      <c r="F1279" s="7">
        <v>18.2269255</v>
      </c>
      <c r="G1279" s="7" t="s">
        <v>9151</v>
      </c>
      <c r="H1279" s="7" t="s">
        <v>9258</v>
      </c>
      <c r="I1279" s="7" t="s">
        <v>9258</v>
      </c>
      <c r="J1279" s="7" t="s">
        <v>9258</v>
      </c>
      <c r="K1279" s="7" t="s">
        <v>9151</v>
      </c>
      <c r="L1279" s="7" t="s">
        <v>9151</v>
      </c>
      <c r="M1279" s="7" t="s">
        <v>9151</v>
      </c>
      <c r="N1279" s="7" t="s">
        <v>9151</v>
      </c>
      <c r="O1279" s="7" t="s">
        <v>9151</v>
      </c>
      <c r="P1279" s="7" t="s">
        <v>9151</v>
      </c>
      <c r="Q1279" s="7" t="s">
        <v>9151</v>
      </c>
      <c r="R1279" s="7" t="s">
        <v>9151</v>
      </c>
      <c r="S1279" s="7" t="s">
        <v>9151</v>
      </c>
      <c r="T1279" s="7" t="s">
        <v>9151</v>
      </c>
      <c r="U1279" s="7" t="s">
        <v>9151</v>
      </c>
      <c r="V1279" s="7" t="s">
        <v>9151</v>
      </c>
      <c r="W1279" s="7" t="s">
        <v>9151</v>
      </c>
      <c r="X1279" s="7" t="s">
        <v>9151</v>
      </c>
      <c r="Y1279" s="7" t="s">
        <v>9151</v>
      </c>
      <c r="Z1279" s="7" t="s">
        <v>9151</v>
      </c>
      <c r="AA1279" s="7">
        <v>1570399203</v>
      </c>
      <c r="AB1279" s="7">
        <v>36.92</v>
      </c>
      <c r="AC1279" s="7">
        <v>122.28</v>
      </c>
    </row>
    <row r="1280" spans="1:29" x14ac:dyDescent="0.25">
      <c r="A1280" s="7" t="s">
        <v>9151</v>
      </c>
      <c r="B1280" s="7" t="s">
        <v>9151</v>
      </c>
      <c r="C1280" s="7" t="s">
        <v>9151</v>
      </c>
      <c r="D1280" s="7" t="s">
        <v>9151</v>
      </c>
      <c r="E1280" s="7" t="s">
        <v>9258</v>
      </c>
      <c r="F1280" s="7" t="s">
        <v>9258</v>
      </c>
      <c r="G1280" s="7" t="s">
        <v>9258</v>
      </c>
      <c r="H1280" s="7">
        <v>47.918301999999997</v>
      </c>
      <c r="I1280" s="7">
        <v>106.915572</v>
      </c>
      <c r="J1280" s="7" t="s">
        <v>9151</v>
      </c>
      <c r="K1280" s="7" t="s">
        <v>9151</v>
      </c>
      <c r="L1280" s="7" t="s">
        <v>9151</v>
      </c>
      <c r="M1280" s="7" t="s">
        <v>9151</v>
      </c>
      <c r="N1280" s="7" t="s">
        <v>9151</v>
      </c>
      <c r="O1280" s="7" t="s">
        <v>9151</v>
      </c>
      <c r="P1280" s="7" t="s">
        <v>9151</v>
      </c>
      <c r="Q1280" s="7" t="s">
        <v>9151</v>
      </c>
      <c r="R1280" s="7" t="s">
        <v>9151</v>
      </c>
      <c r="S1280" s="7" t="s">
        <v>9151</v>
      </c>
      <c r="T1280" s="7" t="s">
        <v>9151</v>
      </c>
      <c r="U1280" s="7" t="s">
        <v>9151</v>
      </c>
      <c r="V1280" s="7" t="s">
        <v>9151</v>
      </c>
      <c r="W1280" s="7" t="s">
        <v>9151</v>
      </c>
      <c r="X1280" s="7" t="s">
        <v>9151</v>
      </c>
      <c r="Y1280" s="7" t="s">
        <v>9151</v>
      </c>
      <c r="Z1280" s="7" t="s">
        <v>9151</v>
      </c>
      <c r="AA1280" s="7" t="s">
        <v>9258</v>
      </c>
      <c r="AB1280" s="7" t="s">
        <v>9258</v>
      </c>
      <c r="AC1280" s="7" t="s">
        <v>9258</v>
      </c>
    </row>
    <row r="1281" spans="1:29" x14ac:dyDescent="0.25">
      <c r="A1281" s="7" t="s">
        <v>9151</v>
      </c>
      <c r="B1281" s="7" t="s">
        <v>9151</v>
      </c>
      <c r="C1281" s="7" t="s">
        <v>9151</v>
      </c>
      <c r="D1281" s="7" t="s">
        <v>9151</v>
      </c>
      <c r="E1281" s="7" t="s">
        <v>9258</v>
      </c>
      <c r="F1281" s="7" t="s">
        <v>9258</v>
      </c>
      <c r="G1281" s="7" t="s">
        <v>9258</v>
      </c>
      <c r="H1281" s="7">
        <v>39.202210800000003</v>
      </c>
      <c r="I1281" s="7">
        <v>-9.3297345000000007</v>
      </c>
      <c r="J1281" s="7" t="s">
        <v>9151</v>
      </c>
      <c r="K1281" s="7" t="s">
        <v>9151</v>
      </c>
      <c r="L1281" s="7" t="s">
        <v>9151</v>
      </c>
      <c r="M1281" s="7" t="s">
        <v>9151</v>
      </c>
      <c r="N1281" s="7" t="s">
        <v>9151</v>
      </c>
      <c r="O1281" s="7" t="s">
        <v>9151</v>
      </c>
      <c r="P1281" s="7" t="s">
        <v>9151</v>
      </c>
      <c r="Q1281" s="7" t="s">
        <v>9151</v>
      </c>
      <c r="R1281" s="7" t="s">
        <v>9151</v>
      </c>
      <c r="S1281" s="7" t="s">
        <v>9151</v>
      </c>
      <c r="T1281" s="7" t="s">
        <v>9151</v>
      </c>
      <c r="U1281" s="7" t="s">
        <v>9151</v>
      </c>
      <c r="V1281" s="7" t="s">
        <v>9151</v>
      </c>
      <c r="W1281" s="7" t="s">
        <v>9151</v>
      </c>
      <c r="X1281" s="7" t="s">
        <v>9151</v>
      </c>
      <c r="Y1281" s="7" t="s">
        <v>9151</v>
      </c>
      <c r="Z1281" s="7" t="s">
        <v>9151</v>
      </c>
      <c r="AA1281" s="7" t="s">
        <v>9258</v>
      </c>
      <c r="AB1281" s="7" t="s">
        <v>9258</v>
      </c>
      <c r="AC1281" s="7" t="s">
        <v>9258</v>
      </c>
    </row>
    <row r="1282" spans="1:29" x14ac:dyDescent="0.25">
      <c r="A1282" s="7" t="s">
        <v>9151</v>
      </c>
      <c r="B1282" s="7" t="s">
        <v>9151</v>
      </c>
      <c r="C1282" s="7" t="s">
        <v>9151</v>
      </c>
      <c r="D1282" s="7" t="s">
        <v>9151</v>
      </c>
      <c r="E1282" s="7" t="s">
        <v>9258</v>
      </c>
      <c r="F1282" s="7" t="s">
        <v>9258</v>
      </c>
      <c r="G1282" s="7" t="s">
        <v>9258</v>
      </c>
      <c r="H1282" s="7">
        <v>17.0228</v>
      </c>
      <c r="I1282" s="7">
        <v>121.778434</v>
      </c>
      <c r="J1282" s="7" t="s">
        <v>9151</v>
      </c>
      <c r="K1282" s="7" t="s">
        <v>9151</v>
      </c>
      <c r="L1282" s="7" t="s">
        <v>9151</v>
      </c>
      <c r="M1282" s="7" t="s">
        <v>9151</v>
      </c>
      <c r="N1282" s="7" t="s">
        <v>9151</v>
      </c>
      <c r="O1282" s="7" t="s">
        <v>9151</v>
      </c>
      <c r="P1282" s="7" t="s">
        <v>9151</v>
      </c>
      <c r="Q1282" s="7" t="s">
        <v>9151</v>
      </c>
      <c r="R1282" s="7" t="s">
        <v>9151</v>
      </c>
      <c r="S1282" s="7" t="s">
        <v>9151</v>
      </c>
      <c r="T1282" s="7" t="s">
        <v>9151</v>
      </c>
      <c r="U1282" s="7" t="s">
        <v>9151</v>
      </c>
      <c r="V1282" s="7" t="s">
        <v>9151</v>
      </c>
      <c r="W1282" s="7" t="s">
        <v>9151</v>
      </c>
      <c r="X1282" s="7" t="s">
        <v>9151</v>
      </c>
      <c r="Y1282" s="7" t="s">
        <v>9151</v>
      </c>
      <c r="Z1282" s="7" t="s">
        <v>9151</v>
      </c>
      <c r="AA1282" s="7" t="s">
        <v>9258</v>
      </c>
      <c r="AB1282" s="7" t="s">
        <v>9258</v>
      </c>
      <c r="AC1282" s="7" t="s">
        <v>9258</v>
      </c>
    </row>
    <row r="1283" spans="1:29" x14ac:dyDescent="0.25">
      <c r="A1283" s="7" t="s">
        <v>9151</v>
      </c>
      <c r="B1283" s="7" t="s">
        <v>9151</v>
      </c>
      <c r="C1283" s="7" t="s">
        <v>9151</v>
      </c>
      <c r="D1283" s="7" t="s">
        <v>9151</v>
      </c>
      <c r="E1283" s="7" t="s">
        <v>9258</v>
      </c>
      <c r="F1283" s="7" t="s">
        <v>9258</v>
      </c>
      <c r="G1283" s="7" t="s">
        <v>9258</v>
      </c>
      <c r="H1283" s="7">
        <v>60.538146699999999</v>
      </c>
      <c r="I1283" s="7">
        <v>15.427113</v>
      </c>
      <c r="J1283" s="7" t="s">
        <v>9151</v>
      </c>
      <c r="K1283" s="7" t="s">
        <v>9151</v>
      </c>
      <c r="L1283" s="7" t="s">
        <v>9151</v>
      </c>
      <c r="M1283" s="7" t="s">
        <v>9151</v>
      </c>
      <c r="N1283" s="7" t="s">
        <v>9151</v>
      </c>
      <c r="O1283" s="7" t="s">
        <v>9151</v>
      </c>
      <c r="P1283" s="7" t="s">
        <v>9151</v>
      </c>
      <c r="Q1283" s="7" t="s">
        <v>9151</v>
      </c>
      <c r="R1283" s="7" t="s">
        <v>9151</v>
      </c>
      <c r="S1283" s="7" t="s">
        <v>9151</v>
      </c>
      <c r="T1283" s="7" t="s">
        <v>9151</v>
      </c>
      <c r="U1283" s="7" t="s">
        <v>9151</v>
      </c>
      <c r="V1283" s="7" t="s">
        <v>9151</v>
      </c>
      <c r="W1283" s="7" t="s">
        <v>9151</v>
      </c>
      <c r="X1283" s="7" t="s">
        <v>9151</v>
      </c>
      <c r="Y1283" s="7" t="s">
        <v>9151</v>
      </c>
      <c r="Z1283" s="7" t="s">
        <v>9151</v>
      </c>
      <c r="AA1283" s="7" t="s">
        <v>9258</v>
      </c>
      <c r="AB1283" s="7" t="s">
        <v>9258</v>
      </c>
      <c r="AC1283" s="7" t="s">
        <v>9258</v>
      </c>
    </row>
    <row r="1284" spans="1:29" x14ac:dyDescent="0.25">
      <c r="A1284" s="7" t="s">
        <v>9151</v>
      </c>
      <c r="B1284" s="7" t="s">
        <v>9151</v>
      </c>
      <c r="C1284" s="7" t="s">
        <v>9151</v>
      </c>
      <c r="D1284" s="7" t="s">
        <v>9151</v>
      </c>
      <c r="E1284" s="7">
        <v>52.564300000000003</v>
      </c>
      <c r="F1284" s="7">
        <v>31.136399999999998</v>
      </c>
      <c r="G1284" s="7" t="s">
        <v>9151</v>
      </c>
      <c r="H1284" s="7" t="s">
        <v>9258</v>
      </c>
      <c r="I1284" s="7" t="s">
        <v>9258</v>
      </c>
      <c r="J1284" s="7" t="s">
        <v>9258</v>
      </c>
      <c r="K1284" s="7" t="s">
        <v>9151</v>
      </c>
      <c r="L1284" s="7" t="s">
        <v>9151</v>
      </c>
      <c r="M1284" s="7" t="s">
        <v>9151</v>
      </c>
      <c r="N1284" s="7" t="s">
        <v>9151</v>
      </c>
      <c r="O1284" s="7" t="s">
        <v>9151</v>
      </c>
      <c r="P1284" s="7" t="s">
        <v>9151</v>
      </c>
      <c r="Q1284" s="7" t="s">
        <v>9151</v>
      </c>
      <c r="R1284" s="7" t="s">
        <v>9151</v>
      </c>
      <c r="S1284" s="7" t="s">
        <v>9151</v>
      </c>
      <c r="T1284" s="7" t="s">
        <v>9151</v>
      </c>
      <c r="U1284" s="7" t="s">
        <v>9151</v>
      </c>
      <c r="V1284" s="7" t="s">
        <v>9151</v>
      </c>
      <c r="W1284" s="7" t="s">
        <v>9151</v>
      </c>
      <c r="X1284" s="7" t="s">
        <v>9151</v>
      </c>
      <c r="Y1284" s="7" t="s">
        <v>9151</v>
      </c>
      <c r="Z1284" s="7" t="s">
        <v>9151</v>
      </c>
      <c r="AA1284" s="7">
        <v>1555823499</v>
      </c>
      <c r="AB1284" s="7">
        <v>101.55</v>
      </c>
      <c r="AC1284" s="7">
        <v>84.47</v>
      </c>
    </row>
    <row r="1285" spans="1:29" x14ac:dyDescent="0.25">
      <c r="A1285" s="7" t="s">
        <v>9151</v>
      </c>
      <c r="B1285" s="7" t="s">
        <v>9151</v>
      </c>
      <c r="C1285" s="7" t="s">
        <v>9151</v>
      </c>
      <c r="D1285" s="7" t="s">
        <v>9151</v>
      </c>
      <c r="E1285" s="7">
        <v>29.755129</v>
      </c>
      <c r="F1285" s="7">
        <v>111.370418</v>
      </c>
      <c r="G1285" s="7" t="s">
        <v>9151</v>
      </c>
      <c r="H1285" s="7" t="s">
        <v>9258</v>
      </c>
      <c r="I1285" s="7" t="s">
        <v>9258</v>
      </c>
      <c r="J1285" s="7" t="s">
        <v>9258</v>
      </c>
      <c r="K1285" s="7" t="s">
        <v>9151</v>
      </c>
      <c r="L1285" s="7" t="s">
        <v>9151</v>
      </c>
      <c r="M1285" s="7" t="s">
        <v>9151</v>
      </c>
      <c r="N1285" s="7" t="s">
        <v>9151</v>
      </c>
      <c r="O1285" s="7" t="s">
        <v>9151</v>
      </c>
      <c r="P1285" s="7" t="s">
        <v>9151</v>
      </c>
      <c r="Q1285" s="7" t="s">
        <v>9151</v>
      </c>
      <c r="R1285" s="7" t="s">
        <v>9151</v>
      </c>
      <c r="S1285" s="7" t="s">
        <v>9151</v>
      </c>
      <c r="T1285" s="7" t="s">
        <v>9151</v>
      </c>
      <c r="U1285" s="7" t="s">
        <v>9151</v>
      </c>
      <c r="V1285" s="7" t="s">
        <v>9151</v>
      </c>
      <c r="W1285" s="7" t="s">
        <v>9151</v>
      </c>
      <c r="X1285" s="7" t="s">
        <v>9151</v>
      </c>
      <c r="Y1285" s="7" t="s">
        <v>9151</v>
      </c>
      <c r="Z1285" s="7" t="s">
        <v>9151</v>
      </c>
      <c r="AA1285" s="7">
        <v>1555823494</v>
      </c>
      <c r="AB1285" s="7">
        <v>101.55</v>
      </c>
      <c r="AC1285" s="7">
        <v>84.47</v>
      </c>
    </row>
    <row r="1286" spans="1:29" x14ac:dyDescent="0.25">
      <c r="A1286" s="7" t="s">
        <v>9151</v>
      </c>
      <c r="B1286" s="7" t="s">
        <v>9151</v>
      </c>
      <c r="C1286" s="7" t="s">
        <v>9151</v>
      </c>
      <c r="D1286" s="7" t="s">
        <v>9151</v>
      </c>
      <c r="E1286" s="7">
        <v>34.746146299999999</v>
      </c>
      <c r="F1286" s="7">
        <v>71.8472364</v>
      </c>
      <c r="G1286" s="7" t="s">
        <v>9151</v>
      </c>
      <c r="H1286" s="7" t="s">
        <v>9258</v>
      </c>
      <c r="I1286" s="7" t="s">
        <v>9258</v>
      </c>
      <c r="J1286" s="7" t="s">
        <v>9258</v>
      </c>
      <c r="K1286" s="7" t="s">
        <v>9151</v>
      </c>
      <c r="L1286" s="7" t="s">
        <v>9151</v>
      </c>
      <c r="M1286" s="7" t="s">
        <v>9151</v>
      </c>
      <c r="N1286" s="7" t="s">
        <v>9151</v>
      </c>
      <c r="O1286" s="7" t="s">
        <v>9151</v>
      </c>
      <c r="P1286" s="7" t="s">
        <v>9151</v>
      </c>
      <c r="Q1286" s="7" t="s">
        <v>9151</v>
      </c>
      <c r="R1286" s="7" t="s">
        <v>9151</v>
      </c>
      <c r="S1286" s="7" t="s">
        <v>9151</v>
      </c>
      <c r="T1286" s="7" t="s">
        <v>9151</v>
      </c>
      <c r="U1286" s="7" t="s">
        <v>9151</v>
      </c>
      <c r="V1286" s="7" t="s">
        <v>9151</v>
      </c>
      <c r="W1286" s="7" t="s">
        <v>9151</v>
      </c>
      <c r="X1286" s="7" t="s">
        <v>9151</v>
      </c>
      <c r="Y1286" s="7" t="s">
        <v>9151</v>
      </c>
      <c r="Z1286" s="7" t="s">
        <v>9151</v>
      </c>
      <c r="AA1286" s="7">
        <v>1555823490</v>
      </c>
      <c r="AB1286" s="7">
        <v>101.55</v>
      </c>
      <c r="AC1286" s="7">
        <v>84.47</v>
      </c>
    </row>
    <row r="1287" spans="1:29" x14ac:dyDescent="0.25">
      <c r="A1287" s="7" t="s">
        <v>9151</v>
      </c>
      <c r="B1287" s="7" t="s">
        <v>9151</v>
      </c>
      <c r="C1287" s="7" t="s">
        <v>9151</v>
      </c>
      <c r="D1287" s="7" t="s">
        <v>9151</v>
      </c>
      <c r="E1287" s="7">
        <v>15.988415</v>
      </c>
      <c r="F1287" s="7">
        <v>120.38993240000001</v>
      </c>
      <c r="G1287" s="7" t="s">
        <v>9151</v>
      </c>
      <c r="H1287" s="7" t="s">
        <v>9258</v>
      </c>
      <c r="I1287" s="7" t="s">
        <v>9258</v>
      </c>
      <c r="J1287" s="7" t="s">
        <v>9258</v>
      </c>
      <c r="K1287" s="7" t="s">
        <v>9151</v>
      </c>
      <c r="L1287" s="7" t="s">
        <v>9151</v>
      </c>
      <c r="M1287" s="7" t="s">
        <v>9151</v>
      </c>
      <c r="N1287" s="7" t="s">
        <v>9151</v>
      </c>
      <c r="O1287" s="7" t="s">
        <v>9151</v>
      </c>
      <c r="P1287" s="7" t="s">
        <v>9151</v>
      </c>
      <c r="Q1287" s="7" t="s">
        <v>9151</v>
      </c>
      <c r="R1287" s="7" t="s">
        <v>9151</v>
      </c>
      <c r="S1287" s="7" t="s">
        <v>9151</v>
      </c>
      <c r="T1287" s="7" t="s">
        <v>9151</v>
      </c>
      <c r="U1287" s="7" t="s">
        <v>9151</v>
      </c>
      <c r="V1287" s="7" t="s">
        <v>9151</v>
      </c>
      <c r="W1287" s="7" t="s">
        <v>9151</v>
      </c>
      <c r="X1287" s="7" t="s">
        <v>9151</v>
      </c>
      <c r="Y1287" s="7" t="s">
        <v>9151</v>
      </c>
      <c r="Z1287" s="7" t="s">
        <v>9151</v>
      </c>
      <c r="AA1287" s="7">
        <v>1555823488</v>
      </c>
      <c r="AB1287" s="7">
        <v>101.55</v>
      </c>
      <c r="AC1287" s="7">
        <v>84.47</v>
      </c>
    </row>
    <row r="1288" spans="1:29" x14ac:dyDescent="0.25">
      <c r="A1288" s="7" t="s">
        <v>9151</v>
      </c>
      <c r="B1288" s="7" t="s">
        <v>9151</v>
      </c>
      <c r="C1288" s="7" t="s">
        <v>9151</v>
      </c>
      <c r="D1288" s="7" t="s">
        <v>9151</v>
      </c>
      <c r="E1288" s="7" t="s">
        <v>9258</v>
      </c>
      <c r="F1288" s="7" t="s">
        <v>9258</v>
      </c>
      <c r="G1288" s="7" t="s">
        <v>9258</v>
      </c>
      <c r="H1288" s="7">
        <v>51.756352999999997</v>
      </c>
      <c r="I1288" s="7">
        <v>14.7142269</v>
      </c>
      <c r="J1288" s="7" t="s">
        <v>9151</v>
      </c>
      <c r="K1288" s="7" t="s">
        <v>9151</v>
      </c>
      <c r="L1288" s="7" t="s">
        <v>9151</v>
      </c>
      <c r="M1288" s="7" t="s">
        <v>9151</v>
      </c>
      <c r="N1288" s="7" t="s">
        <v>9151</v>
      </c>
      <c r="O1288" s="7" t="s">
        <v>9151</v>
      </c>
      <c r="P1288" s="7" t="s">
        <v>9151</v>
      </c>
      <c r="Q1288" s="7" t="s">
        <v>9151</v>
      </c>
      <c r="R1288" s="7" t="s">
        <v>9151</v>
      </c>
      <c r="S1288" s="7" t="s">
        <v>9151</v>
      </c>
      <c r="T1288" s="7" t="s">
        <v>9151</v>
      </c>
      <c r="U1288" s="7" t="s">
        <v>9151</v>
      </c>
      <c r="V1288" s="7" t="s">
        <v>9151</v>
      </c>
      <c r="W1288" s="7" t="s">
        <v>9151</v>
      </c>
      <c r="X1288" s="7" t="s">
        <v>9151</v>
      </c>
      <c r="Y1288" s="7" t="s">
        <v>9151</v>
      </c>
      <c r="Z1288" s="7" t="s">
        <v>9151</v>
      </c>
      <c r="AA1288" s="7" t="s">
        <v>9258</v>
      </c>
      <c r="AB1288" s="7" t="s">
        <v>9258</v>
      </c>
      <c r="AC1288" s="7" t="s">
        <v>9258</v>
      </c>
    </row>
    <row r="1289" spans="1:29" x14ac:dyDescent="0.25">
      <c r="A1289" s="7" t="s">
        <v>9151</v>
      </c>
      <c r="B1289" s="7" t="s">
        <v>9151</v>
      </c>
      <c r="C1289" s="7" t="s">
        <v>9151</v>
      </c>
      <c r="D1289" s="7" t="s">
        <v>9151</v>
      </c>
      <c r="E1289" s="7">
        <v>47.884034100000001</v>
      </c>
      <c r="F1289" s="7">
        <v>29.346559599999999</v>
      </c>
      <c r="G1289" s="7" t="s">
        <v>9151</v>
      </c>
      <c r="H1289" s="7" t="s">
        <v>9258</v>
      </c>
      <c r="I1289" s="7" t="s">
        <v>9258</v>
      </c>
      <c r="J1289" s="7" t="s">
        <v>9258</v>
      </c>
      <c r="K1289" s="7" t="s">
        <v>9151</v>
      </c>
      <c r="L1289" s="7" t="s">
        <v>9151</v>
      </c>
      <c r="M1289" s="7" t="s">
        <v>9151</v>
      </c>
      <c r="N1289" s="7" t="s">
        <v>9151</v>
      </c>
      <c r="O1289" s="7" t="s">
        <v>9151</v>
      </c>
      <c r="P1289" s="7" t="s">
        <v>9151</v>
      </c>
      <c r="Q1289" s="7" t="s">
        <v>9151</v>
      </c>
      <c r="R1289" s="7" t="s">
        <v>9151</v>
      </c>
      <c r="S1289" s="7" t="s">
        <v>9151</v>
      </c>
      <c r="T1289" s="7" t="s">
        <v>9151</v>
      </c>
      <c r="U1289" s="7" t="s">
        <v>9151</v>
      </c>
      <c r="V1289" s="7" t="s">
        <v>9151</v>
      </c>
      <c r="W1289" s="7" t="s">
        <v>9151</v>
      </c>
      <c r="X1289" s="7" t="s">
        <v>9151</v>
      </c>
      <c r="Y1289" s="7" t="s">
        <v>9151</v>
      </c>
      <c r="Z1289" s="7" t="s">
        <v>9151</v>
      </c>
      <c r="AA1289" s="7">
        <v>1566332268</v>
      </c>
      <c r="AB1289" s="7">
        <v>149.53</v>
      </c>
      <c r="AC1289" s="7">
        <v>129.66999999999999</v>
      </c>
    </row>
    <row r="1290" spans="1:29" x14ac:dyDescent="0.25">
      <c r="A1290" s="7" t="s">
        <v>9151</v>
      </c>
      <c r="B1290" s="7" t="s">
        <v>9151</v>
      </c>
      <c r="C1290" s="7" t="s">
        <v>9151</v>
      </c>
      <c r="D1290" s="7" t="s">
        <v>9151</v>
      </c>
      <c r="E1290" s="7" t="s">
        <v>9258</v>
      </c>
      <c r="F1290" s="7" t="s">
        <v>9258</v>
      </c>
      <c r="G1290" s="7" t="s">
        <v>9258</v>
      </c>
      <c r="H1290" s="7">
        <v>28.650072000000002</v>
      </c>
      <c r="I1290" s="7">
        <v>121.261886</v>
      </c>
      <c r="J1290" s="7" t="s">
        <v>9151</v>
      </c>
      <c r="K1290" s="7" t="s">
        <v>9151</v>
      </c>
      <c r="L1290" s="7" t="s">
        <v>9151</v>
      </c>
      <c r="M1290" s="7" t="s">
        <v>9151</v>
      </c>
      <c r="N1290" s="7" t="s">
        <v>9151</v>
      </c>
      <c r="O1290" s="7" t="s">
        <v>9151</v>
      </c>
      <c r="P1290" s="7" t="s">
        <v>9151</v>
      </c>
      <c r="Q1290" s="7" t="s">
        <v>9151</v>
      </c>
      <c r="R1290" s="7" t="s">
        <v>9151</v>
      </c>
      <c r="S1290" s="7" t="s">
        <v>9151</v>
      </c>
      <c r="T1290" s="7" t="s">
        <v>9151</v>
      </c>
      <c r="U1290" s="7" t="s">
        <v>9151</v>
      </c>
      <c r="V1290" s="7" t="s">
        <v>9151</v>
      </c>
      <c r="W1290" s="7" t="s">
        <v>9151</v>
      </c>
      <c r="X1290" s="7" t="s">
        <v>9151</v>
      </c>
      <c r="Y1290" s="7" t="s">
        <v>9151</v>
      </c>
      <c r="Z1290" s="7" t="s">
        <v>9151</v>
      </c>
      <c r="AA1290" s="7" t="s">
        <v>9258</v>
      </c>
      <c r="AB1290" s="7" t="s">
        <v>9258</v>
      </c>
      <c r="AC1290" s="7" t="s">
        <v>9258</v>
      </c>
    </row>
    <row r="1291" spans="1:29" x14ac:dyDescent="0.25">
      <c r="A1291" s="7" t="s">
        <v>9151</v>
      </c>
      <c r="B1291" s="7" t="s">
        <v>9151</v>
      </c>
      <c r="C1291" s="7" t="s">
        <v>9151</v>
      </c>
      <c r="D1291" s="7" t="s">
        <v>9151</v>
      </c>
      <c r="E1291" s="7" t="s">
        <v>9258</v>
      </c>
      <c r="F1291" s="7" t="s">
        <v>9258</v>
      </c>
      <c r="G1291" s="7" t="s">
        <v>9258</v>
      </c>
      <c r="H1291" s="7">
        <v>6.8030255000000004</v>
      </c>
      <c r="I1291" s="7">
        <v>126.31570429999999</v>
      </c>
      <c r="J1291" s="7" t="s">
        <v>9151</v>
      </c>
      <c r="K1291" s="7" t="s">
        <v>9151</v>
      </c>
      <c r="L1291" s="7" t="s">
        <v>9151</v>
      </c>
      <c r="M1291" s="7" t="s">
        <v>9151</v>
      </c>
      <c r="N1291" s="7" t="s">
        <v>9151</v>
      </c>
      <c r="O1291" s="7" t="s">
        <v>9151</v>
      </c>
      <c r="P1291" s="7" t="s">
        <v>9151</v>
      </c>
      <c r="Q1291" s="7" t="s">
        <v>9151</v>
      </c>
      <c r="R1291" s="7" t="s">
        <v>9151</v>
      </c>
      <c r="S1291" s="7" t="s">
        <v>9151</v>
      </c>
      <c r="T1291" s="7" t="s">
        <v>9151</v>
      </c>
      <c r="U1291" s="7" t="s">
        <v>9151</v>
      </c>
      <c r="V1291" s="7" t="s">
        <v>9151</v>
      </c>
      <c r="W1291" s="7" t="s">
        <v>9151</v>
      </c>
      <c r="X1291" s="7" t="s">
        <v>9151</v>
      </c>
      <c r="Y1291" s="7" t="s">
        <v>9151</v>
      </c>
      <c r="Z1291" s="7" t="s">
        <v>9151</v>
      </c>
      <c r="AA1291" s="7" t="s">
        <v>9258</v>
      </c>
      <c r="AB1291" s="7" t="s">
        <v>9258</v>
      </c>
      <c r="AC1291" s="7" t="s">
        <v>9258</v>
      </c>
    </row>
    <row r="1292" spans="1:29" x14ac:dyDescent="0.25">
      <c r="A1292" s="7" t="s">
        <v>9151</v>
      </c>
      <c r="B1292" s="7" t="s">
        <v>9151</v>
      </c>
      <c r="C1292" s="7" t="s">
        <v>9151</v>
      </c>
      <c r="D1292" s="7" t="s">
        <v>9151</v>
      </c>
      <c r="E1292" s="7" t="s">
        <v>9258</v>
      </c>
      <c r="F1292" s="7" t="s">
        <v>9258</v>
      </c>
      <c r="G1292" s="7" t="s">
        <v>9258</v>
      </c>
      <c r="H1292" s="7">
        <v>44.435507999999999</v>
      </c>
      <c r="I1292" s="7">
        <v>84.678548000000006</v>
      </c>
      <c r="J1292" s="7" t="s">
        <v>9151</v>
      </c>
      <c r="K1292" s="7" t="s">
        <v>9151</v>
      </c>
      <c r="L1292" s="7" t="s">
        <v>9151</v>
      </c>
      <c r="M1292" s="7" t="s">
        <v>9151</v>
      </c>
      <c r="N1292" s="7" t="s">
        <v>9151</v>
      </c>
      <c r="O1292" s="7" t="s">
        <v>9151</v>
      </c>
      <c r="P1292" s="7" t="s">
        <v>9151</v>
      </c>
      <c r="Q1292" s="7" t="s">
        <v>9151</v>
      </c>
      <c r="R1292" s="7" t="s">
        <v>9151</v>
      </c>
      <c r="S1292" s="7" t="s">
        <v>9151</v>
      </c>
      <c r="T1292" s="7" t="s">
        <v>9151</v>
      </c>
      <c r="U1292" s="7" t="s">
        <v>9151</v>
      </c>
      <c r="V1292" s="7" t="s">
        <v>9151</v>
      </c>
      <c r="W1292" s="7" t="s">
        <v>9151</v>
      </c>
      <c r="X1292" s="7" t="s">
        <v>9151</v>
      </c>
      <c r="Y1292" s="7" t="s">
        <v>9151</v>
      </c>
      <c r="Z1292" s="7" t="s">
        <v>9151</v>
      </c>
      <c r="AA1292" s="7" t="s">
        <v>9258</v>
      </c>
      <c r="AB1292" s="7" t="s">
        <v>9258</v>
      </c>
      <c r="AC1292" s="7" t="s">
        <v>9258</v>
      </c>
    </row>
    <row r="1293" spans="1:29" x14ac:dyDescent="0.25">
      <c r="A1293" s="7" t="s">
        <v>9151</v>
      </c>
      <c r="B1293" s="7" t="s">
        <v>9151</v>
      </c>
      <c r="C1293" s="7" t="s">
        <v>9151</v>
      </c>
      <c r="D1293" s="7" t="s">
        <v>9151</v>
      </c>
      <c r="E1293" s="7">
        <v>55.727944600000001</v>
      </c>
      <c r="F1293" s="7">
        <v>93.768409000000005</v>
      </c>
      <c r="G1293" s="7" t="s">
        <v>9151</v>
      </c>
      <c r="H1293" s="7" t="s">
        <v>9258</v>
      </c>
      <c r="I1293" s="7" t="s">
        <v>9258</v>
      </c>
      <c r="J1293" s="7" t="s">
        <v>9258</v>
      </c>
      <c r="K1293" s="7" t="s">
        <v>9151</v>
      </c>
      <c r="L1293" s="7" t="s">
        <v>9151</v>
      </c>
      <c r="M1293" s="7" t="s">
        <v>9151</v>
      </c>
      <c r="N1293" s="7" t="s">
        <v>9151</v>
      </c>
      <c r="O1293" s="7" t="s">
        <v>9151</v>
      </c>
      <c r="P1293" s="7" t="s">
        <v>9151</v>
      </c>
      <c r="Q1293" s="7" t="s">
        <v>9151</v>
      </c>
      <c r="R1293" s="7" t="s">
        <v>9151</v>
      </c>
      <c r="S1293" s="7" t="s">
        <v>9151</v>
      </c>
      <c r="T1293" s="7" t="s">
        <v>9151</v>
      </c>
      <c r="U1293" s="7" t="s">
        <v>9151</v>
      </c>
      <c r="V1293" s="7" t="s">
        <v>9151</v>
      </c>
      <c r="W1293" s="7" t="s">
        <v>9151</v>
      </c>
      <c r="X1293" s="7" t="s">
        <v>9151</v>
      </c>
      <c r="Y1293" s="7" t="s">
        <v>9151</v>
      </c>
      <c r="Z1293" s="7" t="s">
        <v>9151</v>
      </c>
      <c r="AA1293" s="7">
        <v>1552500296</v>
      </c>
      <c r="AB1293" s="7">
        <v>122.7</v>
      </c>
      <c r="AC1293" s="7">
        <v>171.21</v>
      </c>
    </row>
    <row r="1294" spans="1:29" x14ac:dyDescent="0.25">
      <c r="A1294" s="7" t="s">
        <v>9151</v>
      </c>
      <c r="B1294" s="7" t="s">
        <v>9151</v>
      </c>
      <c r="C1294" s="7" t="s">
        <v>9151</v>
      </c>
      <c r="D1294" s="7" t="s">
        <v>9151</v>
      </c>
      <c r="E1294" s="7">
        <v>-8.5335450999999996</v>
      </c>
      <c r="F1294" s="7">
        <v>-172.5165543</v>
      </c>
      <c r="G1294" s="7" t="s">
        <v>9151</v>
      </c>
      <c r="H1294" s="7" t="s">
        <v>9258</v>
      </c>
      <c r="I1294" s="7" t="s">
        <v>9258</v>
      </c>
      <c r="J1294" s="7" t="s">
        <v>9258</v>
      </c>
      <c r="K1294" s="7" t="s">
        <v>9151</v>
      </c>
      <c r="L1294" s="7" t="s">
        <v>9151</v>
      </c>
      <c r="M1294" s="7" t="s">
        <v>9151</v>
      </c>
      <c r="N1294" s="7" t="s">
        <v>9151</v>
      </c>
      <c r="O1294" s="7" t="s">
        <v>9151</v>
      </c>
      <c r="P1294" s="7" t="s">
        <v>9151</v>
      </c>
      <c r="Q1294" s="7" t="s">
        <v>9151</v>
      </c>
      <c r="R1294" s="7" t="s">
        <v>9151</v>
      </c>
      <c r="S1294" s="7" t="s">
        <v>9151</v>
      </c>
      <c r="T1294" s="7" t="s">
        <v>9151</v>
      </c>
      <c r="U1294" s="7" t="s">
        <v>9151</v>
      </c>
      <c r="V1294" s="7" t="s">
        <v>9151</v>
      </c>
      <c r="W1294" s="7" t="s">
        <v>9151</v>
      </c>
      <c r="X1294" s="7" t="s">
        <v>9151</v>
      </c>
      <c r="Y1294" s="7" t="s">
        <v>9151</v>
      </c>
      <c r="Z1294" s="7" t="s">
        <v>9151</v>
      </c>
      <c r="AA1294" s="7">
        <v>1552500287</v>
      </c>
      <c r="AB1294" s="7">
        <v>122.7</v>
      </c>
      <c r="AC1294" s="7">
        <v>171.21</v>
      </c>
    </row>
    <row r="1295" spans="1:29" x14ac:dyDescent="0.25">
      <c r="A1295" s="7" t="s">
        <v>9151</v>
      </c>
      <c r="B1295" s="7" t="s">
        <v>9151</v>
      </c>
      <c r="C1295" s="7" t="s">
        <v>9151</v>
      </c>
      <c r="D1295" s="7" t="s">
        <v>9151</v>
      </c>
      <c r="E1295" s="7">
        <v>-6.6242048000000002</v>
      </c>
      <c r="F1295" s="7">
        <v>107.775465</v>
      </c>
      <c r="G1295" s="7" t="s">
        <v>9151</v>
      </c>
      <c r="H1295" s="7" t="s">
        <v>9258</v>
      </c>
      <c r="I1295" s="7" t="s">
        <v>9258</v>
      </c>
      <c r="J1295" s="7" t="s">
        <v>9258</v>
      </c>
      <c r="K1295" s="7" t="s">
        <v>9151</v>
      </c>
      <c r="L1295" s="7" t="s">
        <v>9151</v>
      </c>
      <c r="M1295" s="7" t="s">
        <v>9151</v>
      </c>
      <c r="N1295" s="7" t="s">
        <v>9151</v>
      </c>
      <c r="O1295" s="7" t="s">
        <v>9151</v>
      </c>
      <c r="P1295" s="7" t="s">
        <v>9151</v>
      </c>
      <c r="Q1295" s="7" t="s">
        <v>9151</v>
      </c>
      <c r="R1295" s="7" t="s">
        <v>9151</v>
      </c>
      <c r="S1295" s="7" t="s">
        <v>9151</v>
      </c>
      <c r="T1295" s="7" t="s">
        <v>9151</v>
      </c>
      <c r="U1295" s="7" t="s">
        <v>9151</v>
      </c>
      <c r="V1295" s="7" t="s">
        <v>9151</v>
      </c>
      <c r="W1295" s="7" t="s">
        <v>9151</v>
      </c>
      <c r="X1295" s="7" t="s">
        <v>9151</v>
      </c>
      <c r="Y1295" s="7" t="s">
        <v>9151</v>
      </c>
      <c r="Z1295" s="7" t="s">
        <v>9151</v>
      </c>
      <c r="AA1295" s="7">
        <v>1552500315</v>
      </c>
      <c r="AB1295" s="7">
        <v>122.7</v>
      </c>
      <c r="AC1295" s="7">
        <v>171.21</v>
      </c>
    </row>
    <row r="1296" spans="1:29" x14ac:dyDescent="0.25">
      <c r="A1296" s="7" t="s">
        <v>9151</v>
      </c>
      <c r="B1296" s="7" t="s">
        <v>9151</v>
      </c>
      <c r="C1296" s="7" t="s">
        <v>9151</v>
      </c>
      <c r="D1296" s="7" t="s">
        <v>9151</v>
      </c>
      <c r="E1296" s="7" t="s">
        <v>9258</v>
      </c>
      <c r="F1296" s="7" t="s">
        <v>9258</v>
      </c>
      <c r="G1296" s="7" t="s">
        <v>9258</v>
      </c>
      <c r="H1296" s="7">
        <v>-8.1719354000000006</v>
      </c>
      <c r="I1296" s="7">
        <v>111.9681736</v>
      </c>
      <c r="J1296" s="7" t="s">
        <v>9151</v>
      </c>
      <c r="K1296" s="7" t="s">
        <v>9151</v>
      </c>
      <c r="L1296" s="7" t="s">
        <v>9151</v>
      </c>
      <c r="M1296" s="7" t="s">
        <v>9151</v>
      </c>
      <c r="N1296" s="7" t="s">
        <v>9151</v>
      </c>
      <c r="O1296" s="7" t="s">
        <v>9151</v>
      </c>
      <c r="P1296" s="7" t="s">
        <v>9151</v>
      </c>
      <c r="Q1296" s="7" t="s">
        <v>9151</v>
      </c>
      <c r="R1296" s="7" t="s">
        <v>9151</v>
      </c>
      <c r="S1296" s="7" t="s">
        <v>9151</v>
      </c>
      <c r="T1296" s="7" t="s">
        <v>9151</v>
      </c>
      <c r="U1296" s="7" t="s">
        <v>9151</v>
      </c>
      <c r="V1296" s="7" t="s">
        <v>9151</v>
      </c>
      <c r="W1296" s="7" t="s">
        <v>9151</v>
      </c>
      <c r="X1296" s="7" t="s">
        <v>9151</v>
      </c>
      <c r="Y1296" s="7" t="s">
        <v>9151</v>
      </c>
      <c r="Z1296" s="7" t="s">
        <v>9151</v>
      </c>
      <c r="AA1296" s="7" t="s">
        <v>9258</v>
      </c>
      <c r="AB1296" s="7" t="s">
        <v>9258</v>
      </c>
      <c r="AC1296" s="7" t="s">
        <v>9258</v>
      </c>
    </row>
    <row r="1297" spans="1:29" x14ac:dyDescent="0.25">
      <c r="A1297" s="7" t="s">
        <v>9151</v>
      </c>
      <c r="B1297" s="7" t="s">
        <v>9151</v>
      </c>
      <c r="C1297" s="7" t="s">
        <v>9151</v>
      </c>
      <c r="D1297" s="7" t="s">
        <v>9151</v>
      </c>
      <c r="E1297" s="7" t="s">
        <v>9258</v>
      </c>
      <c r="F1297" s="7" t="s">
        <v>9258</v>
      </c>
      <c r="G1297" s="7" t="s">
        <v>9258</v>
      </c>
      <c r="H1297" s="7">
        <v>31.8808504</v>
      </c>
      <c r="I1297" s="7">
        <v>36.830803099999997</v>
      </c>
      <c r="J1297" s="7" t="s">
        <v>9151</v>
      </c>
      <c r="K1297" s="7" t="s">
        <v>9151</v>
      </c>
      <c r="L1297" s="7" t="s">
        <v>9151</v>
      </c>
      <c r="M1297" s="7" t="s">
        <v>9151</v>
      </c>
      <c r="N1297" s="7" t="s">
        <v>9151</v>
      </c>
      <c r="O1297" s="7" t="s">
        <v>9151</v>
      </c>
      <c r="P1297" s="7" t="s">
        <v>9151</v>
      </c>
      <c r="Q1297" s="7" t="s">
        <v>9151</v>
      </c>
      <c r="R1297" s="7" t="s">
        <v>9151</v>
      </c>
      <c r="S1297" s="7" t="s">
        <v>9151</v>
      </c>
      <c r="T1297" s="7" t="s">
        <v>9151</v>
      </c>
      <c r="U1297" s="7" t="s">
        <v>9151</v>
      </c>
      <c r="V1297" s="7" t="s">
        <v>9151</v>
      </c>
      <c r="W1297" s="7" t="s">
        <v>9151</v>
      </c>
      <c r="X1297" s="7" t="s">
        <v>9151</v>
      </c>
      <c r="Y1297" s="7" t="s">
        <v>9151</v>
      </c>
      <c r="Z1297" s="7" t="s">
        <v>9151</v>
      </c>
      <c r="AA1297" s="7" t="s">
        <v>9258</v>
      </c>
      <c r="AB1297" s="7" t="s">
        <v>9258</v>
      </c>
      <c r="AC1297" s="7" t="s">
        <v>9258</v>
      </c>
    </row>
    <row r="1298" spans="1:29" x14ac:dyDescent="0.25">
      <c r="A1298" s="7" t="s">
        <v>9151</v>
      </c>
      <c r="B1298" s="7" t="s">
        <v>9151</v>
      </c>
      <c r="C1298" s="7" t="s">
        <v>9151</v>
      </c>
      <c r="D1298" s="7" t="s">
        <v>9151</v>
      </c>
      <c r="E1298" s="7" t="s">
        <v>9258</v>
      </c>
      <c r="F1298" s="7" t="s">
        <v>9258</v>
      </c>
      <c r="G1298" s="7" t="s">
        <v>9258</v>
      </c>
      <c r="H1298" s="7">
        <v>41.641264399999997</v>
      </c>
      <c r="I1298" s="7">
        <v>19.705594999999999</v>
      </c>
      <c r="J1298" s="7" t="s">
        <v>9151</v>
      </c>
      <c r="K1298" s="7" t="s">
        <v>9151</v>
      </c>
      <c r="L1298" s="7" t="s">
        <v>9151</v>
      </c>
      <c r="M1298" s="7" t="s">
        <v>9151</v>
      </c>
      <c r="N1298" s="7" t="s">
        <v>9151</v>
      </c>
      <c r="O1298" s="7" t="s">
        <v>9151</v>
      </c>
      <c r="P1298" s="7" t="s">
        <v>9151</v>
      </c>
      <c r="Q1298" s="7" t="s">
        <v>9151</v>
      </c>
      <c r="R1298" s="7" t="s">
        <v>9151</v>
      </c>
      <c r="S1298" s="7" t="s">
        <v>9151</v>
      </c>
      <c r="T1298" s="7" t="s">
        <v>9151</v>
      </c>
      <c r="U1298" s="7" t="s">
        <v>9151</v>
      </c>
      <c r="V1298" s="7" t="s">
        <v>9151</v>
      </c>
      <c r="W1298" s="7" t="s">
        <v>9151</v>
      </c>
      <c r="X1298" s="7" t="s">
        <v>9151</v>
      </c>
      <c r="Y1298" s="7" t="s">
        <v>9151</v>
      </c>
      <c r="Z1298" s="7" t="s">
        <v>9151</v>
      </c>
      <c r="AA1298" s="7" t="s">
        <v>9258</v>
      </c>
      <c r="AB1298" s="7" t="s">
        <v>9258</v>
      </c>
      <c r="AC1298" s="7" t="s">
        <v>9258</v>
      </c>
    </row>
    <row r="1299" spans="1:29" x14ac:dyDescent="0.25">
      <c r="A1299" s="7" t="s">
        <v>9151</v>
      </c>
      <c r="B1299" s="7" t="s">
        <v>9151</v>
      </c>
      <c r="C1299" s="7" t="s">
        <v>9151</v>
      </c>
      <c r="D1299" s="7" t="s">
        <v>9151</v>
      </c>
      <c r="E1299" s="7">
        <v>21.911505999999999</v>
      </c>
      <c r="F1299" s="7">
        <v>105.6441852</v>
      </c>
      <c r="G1299" s="7" t="s">
        <v>9151</v>
      </c>
      <c r="H1299" s="7" t="s">
        <v>9258</v>
      </c>
      <c r="I1299" s="7" t="s">
        <v>9258</v>
      </c>
      <c r="J1299" s="7" t="s">
        <v>9258</v>
      </c>
      <c r="K1299" s="7" t="s">
        <v>9151</v>
      </c>
      <c r="L1299" s="7" t="s">
        <v>9151</v>
      </c>
      <c r="M1299" s="7" t="s">
        <v>9151</v>
      </c>
      <c r="N1299" s="7" t="s">
        <v>9151</v>
      </c>
      <c r="O1299" s="7" t="s">
        <v>9151</v>
      </c>
      <c r="P1299" s="7" t="s">
        <v>9151</v>
      </c>
      <c r="Q1299" s="7" t="s">
        <v>9151</v>
      </c>
      <c r="R1299" s="7" t="s">
        <v>9151</v>
      </c>
      <c r="S1299" s="7" t="s">
        <v>9151</v>
      </c>
      <c r="T1299" s="7" t="s">
        <v>9151</v>
      </c>
      <c r="U1299" s="7" t="s">
        <v>9151</v>
      </c>
      <c r="V1299" s="7" t="s">
        <v>9151</v>
      </c>
      <c r="W1299" s="7" t="s">
        <v>9151</v>
      </c>
      <c r="X1299" s="7" t="s">
        <v>9151</v>
      </c>
      <c r="Y1299" s="7" t="s">
        <v>9151</v>
      </c>
      <c r="Z1299" s="7" t="s">
        <v>9151</v>
      </c>
      <c r="AA1299" s="7">
        <v>1575582399</v>
      </c>
      <c r="AB1299" s="7">
        <v>110.21</v>
      </c>
      <c r="AC1299" s="7">
        <v>82.39</v>
      </c>
    </row>
    <row r="1300" spans="1:29" x14ac:dyDescent="0.25">
      <c r="A1300" s="7" t="s">
        <v>9151</v>
      </c>
      <c r="B1300" s="7" t="s">
        <v>9151</v>
      </c>
      <c r="C1300" s="7" t="s">
        <v>9151</v>
      </c>
      <c r="D1300" s="7" t="s">
        <v>9151</v>
      </c>
      <c r="E1300" s="7">
        <v>-7.620317</v>
      </c>
      <c r="F1300" s="7">
        <v>112.3695412</v>
      </c>
      <c r="G1300" s="7" t="s">
        <v>9151</v>
      </c>
      <c r="H1300" s="7" t="s">
        <v>9258</v>
      </c>
      <c r="I1300" s="7" t="s">
        <v>9258</v>
      </c>
      <c r="J1300" s="7" t="s">
        <v>9258</v>
      </c>
      <c r="K1300" s="7" t="s">
        <v>9151</v>
      </c>
      <c r="L1300" s="7" t="s">
        <v>9151</v>
      </c>
      <c r="M1300" s="7" t="s">
        <v>9151</v>
      </c>
      <c r="N1300" s="7" t="s">
        <v>9151</v>
      </c>
      <c r="O1300" s="7" t="s">
        <v>9151</v>
      </c>
      <c r="P1300" s="7" t="s">
        <v>9151</v>
      </c>
      <c r="Q1300" s="7" t="s">
        <v>9151</v>
      </c>
      <c r="R1300" s="7" t="s">
        <v>9151</v>
      </c>
      <c r="S1300" s="7" t="s">
        <v>9151</v>
      </c>
      <c r="T1300" s="7" t="s">
        <v>9151</v>
      </c>
      <c r="U1300" s="7" t="s">
        <v>9151</v>
      </c>
      <c r="V1300" s="7" t="s">
        <v>9151</v>
      </c>
      <c r="W1300" s="7" t="s">
        <v>9151</v>
      </c>
      <c r="X1300" s="7" t="s">
        <v>9151</v>
      </c>
      <c r="Y1300" s="7" t="s">
        <v>9151</v>
      </c>
      <c r="Z1300" s="7" t="s">
        <v>9151</v>
      </c>
      <c r="AA1300" s="7">
        <v>1575582437</v>
      </c>
      <c r="AB1300" s="7">
        <v>110.21</v>
      </c>
      <c r="AC1300" s="7">
        <v>82.39</v>
      </c>
    </row>
    <row r="1301" spans="1:29" x14ac:dyDescent="0.25">
      <c r="A1301" s="7" t="s">
        <v>9151</v>
      </c>
      <c r="B1301" s="7" t="s">
        <v>9151</v>
      </c>
      <c r="C1301" s="7" t="s">
        <v>9151</v>
      </c>
      <c r="D1301" s="7" t="s">
        <v>9151</v>
      </c>
      <c r="E1301" s="7">
        <v>44.856889700000004</v>
      </c>
      <c r="F1301" s="7">
        <v>38.672077799999997</v>
      </c>
      <c r="G1301" s="7" t="s">
        <v>9151</v>
      </c>
      <c r="H1301" s="7" t="s">
        <v>9258</v>
      </c>
      <c r="I1301" s="7" t="s">
        <v>9258</v>
      </c>
      <c r="J1301" s="7" t="s">
        <v>9258</v>
      </c>
      <c r="K1301" s="7" t="s">
        <v>9151</v>
      </c>
      <c r="L1301" s="7" t="s">
        <v>9151</v>
      </c>
      <c r="M1301" s="7" t="s">
        <v>9151</v>
      </c>
      <c r="N1301" s="7" t="s">
        <v>9151</v>
      </c>
      <c r="O1301" s="7" t="s">
        <v>9151</v>
      </c>
      <c r="P1301" s="7" t="s">
        <v>9151</v>
      </c>
      <c r="Q1301" s="7" t="s">
        <v>9151</v>
      </c>
      <c r="R1301" s="7" t="s">
        <v>9151</v>
      </c>
      <c r="S1301" s="7" t="s">
        <v>9151</v>
      </c>
      <c r="T1301" s="7" t="s">
        <v>9151</v>
      </c>
      <c r="U1301" s="7" t="s">
        <v>9151</v>
      </c>
      <c r="V1301" s="7" t="s">
        <v>9151</v>
      </c>
      <c r="W1301" s="7" t="s">
        <v>9151</v>
      </c>
      <c r="X1301" s="7" t="s">
        <v>9151</v>
      </c>
      <c r="Y1301" s="7" t="s">
        <v>9151</v>
      </c>
      <c r="Z1301" s="7" t="s">
        <v>9151</v>
      </c>
      <c r="AA1301" s="7">
        <v>1575582443</v>
      </c>
      <c r="AB1301" s="7">
        <v>110.21</v>
      </c>
      <c r="AC1301" s="7">
        <v>82.39</v>
      </c>
    </row>
    <row r="1302" spans="1:29" x14ac:dyDescent="0.25">
      <c r="A1302" s="7" t="s">
        <v>9151</v>
      </c>
      <c r="B1302" s="7" t="s">
        <v>9151</v>
      </c>
      <c r="C1302" s="7" t="s">
        <v>9151</v>
      </c>
      <c r="D1302" s="7" t="s">
        <v>9151</v>
      </c>
      <c r="E1302" s="7">
        <v>28.520769000000001</v>
      </c>
      <c r="F1302" s="7">
        <v>114.371172</v>
      </c>
      <c r="G1302" s="7" t="s">
        <v>9151</v>
      </c>
      <c r="H1302" s="7" t="s">
        <v>9258</v>
      </c>
      <c r="I1302" s="7" t="s">
        <v>9258</v>
      </c>
      <c r="J1302" s="7" t="s">
        <v>9258</v>
      </c>
      <c r="K1302" s="7" t="s">
        <v>9151</v>
      </c>
      <c r="L1302" s="7" t="s">
        <v>9151</v>
      </c>
      <c r="M1302" s="7" t="s">
        <v>9151</v>
      </c>
      <c r="N1302" s="7" t="s">
        <v>9151</v>
      </c>
      <c r="O1302" s="7" t="s">
        <v>9151</v>
      </c>
      <c r="P1302" s="7" t="s">
        <v>9151</v>
      </c>
      <c r="Q1302" s="7" t="s">
        <v>9151</v>
      </c>
      <c r="R1302" s="7" t="s">
        <v>9151</v>
      </c>
      <c r="S1302" s="7" t="s">
        <v>9151</v>
      </c>
      <c r="T1302" s="7" t="s">
        <v>9151</v>
      </c>
      <c r="U1302" s="7" t="s">
        <v>9151</v>
      </c>
      <c r="V1302" s="7" t="s">
        <v>9151</v>
      </c>
      <c r="W1302" s="7" t="s">
        <v>9151</v>
      </c>
      <c r="X1302" s="7" t="s">
        <v>9151</v>
      </c>
      <c r="Y1302" s="7" t="s">
        <v>9151</v>
      </c>
      <c r="Z1302" s="7" t="s">
        <v>9151</v>
      </c>
      <c r="AA1302" s="7">
        <v>1575582431</v>
      </c>
      <c r="AB1302" s="7">
        <v>110.21</v>
      </c>
      <c r="AC1302" s="7">
        <v>82.39</v>
      </c>
    </row>
    <row r="1303" spans="1:29" x14ac:dyDescent="0.25">
      <c r="A1303" s="7" t="s">
        <v>9151</v>
      </c>
      <c r="B1303" s="7" t="s">
        <v>9151</v>
      </c>
      <c r="C1303" s="7" t="s">
        <v>9151</v>
      </c>
      <c r="D1303" s="7" t="s">
        <v>9151</v>
      </c>
      <c r="E1303" s="7">
        <v>9.1458600000000008</v>
      </c>
      <c r="F1303" s="7">
        <v>-74.293199999999999</v>
      </c>
      <c r="G1303" s="7" t="s">
        <v>9151</v>
      </c>
      <c r="H1303" s="7" t="s">
        <v>9258</v>
      </c>
      <c r="I1303" s="7" t="s">
        <v>9258</v>
      </c>
      <c r="J1303" s="7" t="s">
        <v>9258</v>
      </c>
      <c r="K1303" s="7" t="s">
        <v>9151</v>
      </c>
      <c r="L1303" s="7" t="s">
        <v>9151</v>
      </c>
      <c r="M1303" s="7" t="s">
        <v>9151</v>
      </c>
      <c r="N1303" s="7" t="s">
        <v>9151</v>
      </c>
      <c r="O1303" s="7" t="s">
        <v>9151</v>
      </c>
      <c r="P1303" s="7" t="s">
        <v>9151</v>
      </c>
      <c r="Q1303" s="7" t="s">
        <v>9151</v>
      </c>
      <c r="R1303" s="7" t="s">
        <v>9151</v>
      </c>
      <c r="S1303" s="7" t="s">
        <v>9151</v>
      </c>
      <c r="T1303" s="7" t="s">
        <v>9151</v>
      </c>
      <c r="U1303" s="7" t="s">
        <v>9151</v>
      </c>
      <c r="V1303" s="7" t="s">
        <v>9151</v>
      </c>
      <c r="W1303" s="7" t="s">
        <v>9151</v>
      </c>
      <c r="X1303" s="7" t="s">
        <v>9151</v>
      </c>
      <c r="Y1303" s="7" t="s">
        <v>9151</v>
      </c>
      <c r="Z1303" s="7" t="s">
        <v>9151</v>
      </c>
      <c r="AA1303" s="7">
        <v>1575582408</v>
      </c>
      <c r="AB1303" s="7">
        <v>110.21</v>
      </c>
      <c r="AC1303" s="7">
        <v>82.39</v>
      </c>
    </row>
    <row r="1304" spans="1:29" x14ac:dyDescent="0.25">
      <c r="A1304" s="7" t="s">
        <v>9151</v>
      </c>
      <c r="B1304" s="7" t="s">
        <v>9151</v>
      </c>
      <c r="C1304" s="7" t="s">
        <v>9151</v>
      </c>
      <c r="D1304" s="7" t="s">
        <v>9151</v>
      </c>
      <c r="E1304" s="7" t="s">
        <v>9258</v>
      </c>
      <c r="F1304" s="7" t="s">
        <v>9258</v>
      </c>
      <c r="G1304" s="7" t="s">
        <v>9258</v>
      </c>
      <c r="H1304" s="7">
        <v>12.667916699999999</v>
      </c>
      <c r="I1304" s="7">
        <v>123.9881642</v>
      </c>
      <c r="J1304" s="7" t="s">
        <v>9151</v>
      </c>
      <c r="K1304" s="7" t="s">
        <v>9151</v>
      </c>
      <c r="L1304" s="7" t="s">
        <v>9151</v>
      </c>
      <c r="M1304" s="7" t="s">
        <v>9151</v>
      </c>
      <c r="N1304" s="7" t="s">
        <v>9151</v>
      </c>
      <c r="O1304" s="7" t="s">
        <v>9151</v>
      </c>
      <c r="P1304" s="7" t="s">
        <v>9151</v>
      </c>
      <c r="Q1304" s="7" t="s">
        <v>9151</v>
      </c>
      <c r="R1304" s="7" t="s">
        <v>9151</v>
      </c>
      <c r="S1304" s="7" t="s">
        <v>9151</v>
      </c>
      <c r="T1304" s="7" t="s">
        <v>9151</v>
      </c>
      <c r="U1304" s="7" t="s">
        <v>9151</v>
      </c>
      <c r="V1304" s="7" t="s">
        <v>9151</v>
      </c>
      <c r="W1304" s="7" t="s">
        <v>9151</v>
      </c>
      <c r="X1304" s="7" t="s">
        <v>9151</v>
      </c>
      <c r="Y1304" s="7" t="s">
        <v>9151</v>
      </c>
      <c r="Z1304" s="7" t="s">
        <v>9151</v>
      </c>
      <c r="AA1304" s="7" t="s">
        <v>9258</v>
      </c>
      <c r="AB1304" s="7" t="s">
        <v>9258</v>
      </c>
      <c r="AC1304" s="7" t="s">
        <v>9258</v>
      </c>
    </row>
    <row r="1305" spans="1:29" x14ac:dyDescent="0.25">
      <c r="A1305" s="7" t="s">
        <v>9151</v>
      </c>
      <c r="B1305" s="7" t="s">
        <v>9151</v>
      </c>
      <c r="C1305" s="7" t="s">
        <v>9151</v>
      </c>
      <c r="D1305" s="7" t="s">
        <v>9151</v>
      </c>
      <c r="E1305" s="7" t="s">
        <v>9258</v>
      </c>
      <c r="F1305" s="7" t="s">
        <v>9258</v>
      </c>
      <c r="G1305" s="7" t="s">
        <v>9258</v>
      </c>
      <c r="H1305" s="7">
        <v>16.485659999999999</v>
      </c>
      <c r="I1305" s="7">
        <v>44.430280000000003</v>
      </c>
      <c r="J1305" s="7" t="s">
        <v>9151</v>
      </c>
      <c r="K1305" s="7" t="s">
        <v>9151</v>
      </c>
      <c r="L1305" s="7" t="s">
        <v>9151</v>
      </c>
      <c r="M1305" s="7" t="s">
        <v>9151</v>
      </c>
      <c r="N1305" s="7" t="s">
        <v>9151</v>
      </c>
      <c r="O1305" s="7" t="s">
        <v>9151</v>
      </c>
      <c r="P1305" s="7" t="s">
        <v>9151</v>
      </c>
      <c r="Q1305" s="7" t="s">
        <v>9151</v>
      </c>
      <c r="R1305" s="7" t="s">
        <v>9151</v>
      </c>
      <c r="S1305" s="7" t="s">
        <v>9151</v>
      </c>
      <c r="T1305" s="7" t="s">
        <v>9151</v>
      </c>
      <c r="U1305" s="7" t="s">
        <v>9151</v>
      </c>
      <c r="V1305" s="7" t="s">
        <v>9151</v>
      </c>
      <c r="W1305" s="7" t="s">
        <v>9151</v>
      </c>
      <c r="X1305" s="7" t="s">
        <v>9151</v>
      </c>
      <c r="Y1305" s="7" t="s">
        <v>9151</v>
      </c>
      <c r="Z1305" s="7" t="s">
        <v>9151</v>
      </c>
      <c r="AA1305" s="7" t="s">
        <v>9258</v>
      </c>
      <c r="AB1305" s="7" t="s">
        <v>9258</v>
      </c>
      <c r="AC1305" s="7" t="s">
        <v>9258</v>
      </c>
    </row>
    <row r="1306" spans="1:29" x14ac:dyDescent="0.25">
      <c r="A1306" s="7" t="s">
        <v>9151</v>
      </c>
      <c r="B1306" s="7" t="s">
        <v>9151</v>
      </c>
      <c r="C1306" s="7" t="s">
        <v>9151</v>
      </c>
      <c r="D1306" s="7" t="s">
        <v>9151</v>
      </c>
      <c r="E1306" s="7" t="s">
        <v>9258</v>
      </c>
      <c r="F1306" s="7" t="s">
        <v>9258</v>
      </c>
      <c r="G1306" s="7" t="s">
        <v>9258</v>
      </c>
      <c r="H1306" s="7">
        <v>-32.449901799999999</v>
      </c>
      <c r="I1306" s="7">
        <v>-71.232595799999999</v>
      </c>
      <c r="J1306" s="7" t="s">
        <v>9151</v>
      </c>
      <c r="K1306" s="7" t="s">
        <v>9151</v>
      </c>
      <c r="L1306" s="7" t="s">
        <v>9151</v>
      </c>
      <c r="M1306" s="7" t="s">
        <v>9151</v>
      </c>
      <c r="N1306" s="7" t="s">
        <v>9151</v>
      </c>
      <c r="O1306" s="7" t="s">
        <v>9151</v>
      </c>
      <c r="P1306" s="7" t="s">
        <v>9151</v>
      </c>
      <c r="Q1306" s="7" t="s">
        <v>9151</v>
      </c>
      <c r="R1306" s="7" t="s">
        <v>9151</v>
      </c>
      <c r="S1306" s="7" t="s">
        <v>9151</v>
      </c>
      <c r="T1306" s="7" t="s">
        <v>9151</v>
      </c>
      <c r="U1306" s="7" t="s">
        <v>9151</v>
      </c>
      <c r="V1306" s="7" t="s">
        <v>9151</v>
      </c>
      <c r="W1306" s="7" t="s">
        <v>9151</v>
      </c>
      <c r="X1306" s="7" t="s">
        <v>9151</v>
      </c>
      <c r="Y1306" s="7" t="s">
        <v>9151</v>
      </c>
      <c r="Z1306" s="7" t="s">
        <v>9151</v>
      </c>
      <c r="AA1306" s="7" t="s">
        <v>9258</v>
      </c>
      <c r="AB1306" s="7" t="s">
        <v>9258</v>
      </c>
      <c r="AC1306" s="7" t="s">
        <v>9258</v>
      </c>
    </row>
    <row r="1307" spans="1:29" x14ac:dyDescent="0.25">
      <c r="A1307" s="7" t="s">
        <v>9151</v>
      </c>
      <c r="B1307" s="7" t="s">
        <v>9151</v>
      </c>
      <c r="C1307" s="7" t="s">
        <v>9151</v>
      </c>
      <c r="D1307" s="7" t="s">
        <v>9151</v>
      </c>
      <c r="E1307" s="7">
        <v>53.300489800000001</v>
      </c>
      <c r="F1307" s="7">
        <v>-6.2634596</v>
      </c>
      <c r="G1307" s="7" t="s">
        <v>9151</v>
      </c>
      <c r="H1307" s="7" t="s">
        <v>9258</v>
      </c>
      <c r="I1307" s="7" t="s">
        <v>9258</v>
      </c>
      <c r="J1307" s="7" t="s">
        <v>9258</v>
      </c>
      <c r="K1307" s="7" t="s">
        <v>9151</v>
      </c>
      <c r="L1307" s="7" t="s">
        <v>9151</v>
      </c>
      <c r="M1307" s="7" t="s">
        <v>9151</v>
      </c>
      <c r="N1307" s="7" t="s">
        <v>9151</v>
      </c>
      <c r="O1307" s="7" t="s">
        <v>9151</v>
      </c>
      <c r="P1307" s="7" t="s">
        <v>9151</v>
      </c>
      <c r="Q1307" s="7" t="s">
        <v>9151</v>
      </c>
      <c r="R1307" s="7" t="s">
        <v>9151</v>
      </c>
      <c r="S1307" s="7" t="s">
        <v>9151</v>
      </c>
      <c r="T1307" s="7" t="s">
        <v>9151</v>
      </c>
      <c r="U1307" s="7" t="s">
        <v>9151</v>
      </c>
      <c r="V1307" s="7" t="s">
        <v>9151</v>
      </c>
      <c r="W1307" s="7" t="s">
        <v>9151</v>
      </c>
      <c r="X1307" s="7" t="s">
        <v>9151</v>
      </c>
      <c r="Y1307" s="7" t="s">
        <v>9151</v>
      </c>
      <c r="Z1307" s="7" t="s">
        <v>9151</v>
      </c>
      <c r="AA1307" s="7">
        <v>1564147814</v>
      </c>
      <c r="AB1307" s="7">
        <v>85.12</v>
      </c>
      <c r="AC1307" s="7">
        <v>57.57</v>
      </c>
    </row>
    <row r="1308" spans="1:29" x14ac:dyDescent="0.25">
      <c r="A1308" s="7" t="s">
        <v>9151</v>
      </c>
      <c r="B1308" s="7" t="s">
        <v>9151</v>
      </c>
      <c r="C1308" s="7" t="s">
        <v>9151</v>
      </c>
      <c r="D1308" s="7" t="s">
        <v>9151</v>
      </c>
      <c r="E1308" s="7" t="s">
        <v>9258</v>
      </c>
      <c r="F1308" s="7" t="s">
        <v>9258</v>
      </c>
      <c r="G1308" s="7" t="s">
        <v>9258</v>
      </c>
      <c r="H1308" s="7">
        <v>24.326291999999999</v>
      </c>
      <c r="I1308" s="7">
        <v>109.428608</v>
      </c>
      <c r="J1308" s="7" t="s">
        <v>9151</v>
      </c>
      <c r="K1308" s="7" t="s">
        <v>9151</v>
      </c>
      <c r="L1308" s="7" t="s">
        <v>9151</v>
      </c>
      <c r="M1308" s="7" t="s">
        <v>9151</v>
      </c>
      <c r="N1308" s="7" t="s">
        <v>9151</v>
      </c>
      <c r="O1308" s="7" t="s">
        <v>9151</v>
      </c>
      <c r="P1308" s="7" t="s">
        <v>9151</v>
      </c>
      <c r="Q1308" s="7" t="s">
        <v>9151</v>
      </c>
      <c r="R1308" s="7" t="s">
        <v>9151</v>
      </c>
      <c r="S1308" s="7" t="s">
        <v>9151</v>
      </c>
      <c r="T1308" s="7" t="s">
        <v>9151</v>
      </c>
      <c r="U1308" s="7" t="s">
        <v>9151</v>
      </c>
      <c r="V1308" s="7" t="s">
        <v>9151</v>
      </c>
      <c r="W1308" s="7" t="s">
        <v>9151</v>
      </c>
      <c r="X1308" s="7" t="s">
        <v>9151</v>
      </c>
      <c r="Y1308" s="7" t="s">
        <v>9151</v>
      </c>
      <c r="Z1308" s="7" t="s">
        <v>9151</v>
      </c>
      <c r="AA1308" s="7" t="s">
        <v>9258</v>
      </c>
      <c r="AB1308" s="7" t="s">
        <v>9258</v>
      </c>
      <c r="AC1308" s="7" t="s">
        <v>9258</v>
      </c>
    </row>
    <row r="1309" spans="1:29" x14ac:dyDescent="0.25">
      <c r="A1309" s="7" t="s">
        <v>9151</v>
      </c>
      <c r="B1309" s="7" t="s">
        <v>9151</v>
      </c>
      <c r="C1309" s="7" t="s">
        <v>9151</v>
      </c>
      <c r="D1309" s="7" t="s">
        <v>9151</v>
      </c>
      <c r="E1309" s="7">
        <v>34.407966000000002</v>
      </c>
      <c r="F1309" s="7">
        <v>108.347731</v>
      </c>
      <c r="G1309" s="7" t="s">
        <v>9151</v>
      </c>
      <c r="H1309" s="7" t="s">
        <v>9258</v>
      </c>
      <c r="I1309" s="7" t="s">
        <v>9258</v>
      </c>
      <c r="J1309" s="7" t="s">
        <v>9258</v>
      </c>
      <c r="K1309" s="7" t="s">
        <v>9151</v>
      </c>
      <c r="L1309" s="7" t="s">
        <v>9151</v>
      </c>
      <c r="M1309" s="7" t="s">
        <v>9151</v>
      </c>
      <c r="N1309" s="7" t="s">
        <v>9151</v>
      </c>
      <c r="O1309" s="7" t="s">
        <v>9151</v>
      </c>
      <c r="P1309" s="7" t="s">
        <v>9151</v>
      </c>
      <c r="Q1309" s="7" t="s">
        <v>9151</v>
      </c>
      <c r="R1309" s="7" t="s">
        <v>9151</v>
      </c>
      <c r="S1309" s="7" t="s">
        <v>9151</v>
      </c>
      <c r="T1309" s="7" t="s">
        <v>9151</v>
      </c>
      <c r="U1309" s="7" t="s">
        <v>9151</v>
      </c>
      <c r="V1309" s="7" t="s">
        <v>9151</v>
      </c>
      <c r="W1309" s="7" t="s">
        <v>9151</v>
      </c>
      <c r="X1309" s="7" t="s">
        <v>9151</v>
      </c>
      <c r="Y1309" s="7" t="s">
        <v>9151</v>
      </c>
      <c r="Z1309" s="7" t="s">
        <v>9151</v>
      </c>
      <c r="AA1309" s="7">
        <v>1573765541</v>
      </c>
      <c r="AB1309" s="7">
        <v>21.56</v>
      </c>
      <c r="AC1309" s="7">
        <v>88.04</v>
      </c>
    </row>
    <row r="1310" spans="1:29" x14ac:dyDescent="0.25">
      <c r="A1310" s="7" t="s">
        <v>9151</v>
      </c>
      <c r="B1310" s="7" t="s">
        <v>9151</v>
      </c>
      <c r="C1310" s="7" t="s">
        <v>9151</v>
      </c>
      <c r="D1310" s="7" t="s">
        <v>9151</v>
      </c>
      <c r="E1310" s="7">
        <v>13.642717299999999</v>
      </c>
      <c r="F1310" s="7">
        <v>100.27122970000001</v>
      </c>
      <c r="G1310" s="7" t="s">
        <v>9151</v>
      </c>
      <c r="H1310" s="7" t="s">
        <v>9258</v>
      </c>
      <c r="I1310" s="7" t="s">
        <v>9258</v>
      </c>
      <c r="J1310" s="7" t="s">
        <v>9258</v>
      </c>
      <c r="K1310" s="7" t="s">
        <v>9151</v>
      </c>
      <c r="L1310" s="7" t="s">
        <v>9151</v>
      </c>
      <c r="M1310" s="7" t="s">
        <v>9151</v>
      </c>
      <c r="N1310" s="7" t="s">
        <v>9151</v>
      </c>
      <c r="O1310" s="7" t="s">
        <v>9151</v>
      </c>
      <c r="P1310" s="7" t="s">
        <v>9151</v>
      </c>
      <c r="Q1310" s="7" t="s">
        <v>9151</v>
      </c>
      <c r="R1310" s="7" t="s">
        <v>9151</v>
      </c>
      <c r="S1310" s="7" t="s">
        <v>9151</v>
      </c>
      <c r="T1310" s="7" t="s">
        <v>9151</v>
      </c>
      <c r="U1310" s="7" t="s">
        <v>9151</v>
      </c>
      <c r="V1310" s="7" t="s">
        <v>9151</v>
      </c>
      <c r="W1310" s="7" t="s">
        <v>9151</v>
      </c>
      <c r="X1310" s="7" t="s">
        <v>9151</v>
      </c>
      <c r="Y1310" s="7" t="s">
        <v>9151</v>
      </c>
      <c r="Z1310" s="7" t="s">
        <v>9151</v>
      </c>
      <c r="AA1310" s="7">
        <v>1573765539</v>
      </c>
      <c r="AB1310" s="7">
        <v>21.56</v>
      </c>
      <c r="AC1310" s="7">
        <v>88.04</v>
      </c>
    </row>
    <row r="1311" spans="1:29" x14ac:dyDescent="0.25">
      <c r="A1311" s="7" t="s">
        <v>9151</v>
      </c>
      <c r="B1311" s="7" t="s">
        <v>9151</v>
      </c>
      <c r="C1311" s="7" t="s">
        <v>9151</v>
      </c>
      <c r="D1311" s="7" t="s">
        <v>9151</v>
      </c>
      <c r="E1311" s="7">
        <v>21.170159999999999</v>
      </c>
      <c r="F1311" s="7">
        <v>110.084068</v>
      </c>
      <c r="G1311" s="7" t="s">
        <v>9151</v>
      </c>
      <c r="H1311" s="7" t="s">
        <v>9258</v>
      </c>
      <c r="I1311" s="7" t="s">
        <v>9258</v>
      </c>
      <c r="J1311" s="7" t="s">
        <v>9258</v>
      </c>
      <c r="K1311" s="7" t="s">
        <v>9151</v>
      </c>
      <c r="L1311" s="7" t="s">
        <v>9151</v>
      </c>
      <c r="M1311" s="7" t="s">
        <v>9151</v>
      </c>
      <c r="N1311" s="7" t="s">
        <v>9151</v>
      </c>
      <c r="O1311" s="7" t="s">
        <v>9151</v>
      </c>
      <c r="P1311" s="7" t="s">
        <v>9151</v>
      </c>
      <c r="Q1311" s="7" t="s">
        <v>9151</v>
      </c>
      <c r="R1311" s="7" t="s">
        <v>9151</v>
      </c>
      <c r="S1311" s="7" t="s">
        <v>9151</v>
      </c>
      <c r="T1311" s="7" t="s">
        <v>9151</v>
      </c>
      <c r="U1311" s="7" t="s">
        <v>9151</v>
      </c>
      <c r="V1311" s="7" t="s">
        <v>9151</v>
      </c>
      <c r="W1311" s="7" t="s">
        <v>9151</v>
      </c>
      <c r="X1311" s="7" t="s">
        <v>9151</v>
      </c>
      <c r="Y1311" s="7" t="s">
        <v>9151</v>
      </c>
      <c r="Z1311" s="7" t="s">
        <v>9151</v>
      </c>
      <c r="AA1311" s="7">
        <v>1573765540</v>
      </c>
      <c r="AB1311" s="7">
        <v>21.56</v>
      </c>
      <c r="AC1311" s="7">
        <v>88.04</v>
      </c>
    </row>
    <row r="1312" spans="1:29" x14ac:dyDescent="0.25">
      <c r="A1312" s="7" t="s">
        <v>9151</v>
      </c>
      <c r="B1312" s="7" t="s">
        <v>9151</v>
      </c>
      <c r="C1312" s="7" t="s">
        <v>9151</v>
      </c>
      <c r="D1312" s="7" t="s">
        <v>9151</v>
      </c>
      <c r="E1312" s="7" t="s">
        <v>9258</v>
      </c>
      <c r="F1312" s="7" t="s">
        <v>9258</v>
      </c>
      <c r="G1312" s="7" t="s">
        <v>9258</v>
      </c>
      <c r="H1312" s="7">
        <v>28.583113000000001</v>
      </c>
      <c r="I1312" s="7">
        <v>116.935849</v>
      </c>
      <c r="J1312" s="7" t="s">
        <v>9151</v>
      </c>
      <c r="K1312" s="7" t="s">
        <v>9151</v>
      </c>
      <c r="L1312" s="7" t="s">
        <v>9151</v>
      </c>
      <c r="M1312" s="7" t="s">
        <v>9151</v>
      </c>
      <c r="N1312" s="7" t="s">
        <v>9151</v>
      </c>
      <c r="O1312" s="7" t="s">
        <v>9151</v>
      </c>
      <c r="P1312" s="7" t="s">
        <v>9151</v>
      </c>
      <c r="Q1312" s="7" t="s">
        <v>9151</v>
      </c>
      <c r="R1312" s="7" t="s">
        <v>9151</v>
      </c>
      <c r="S1312" s="7" t="s">
        <v>9151</v>
      </c>
      <c r="T1312" s="7" t="s">
        <v>9151</v>
      </c>
      <c r="U1312" s="7" t="s">
        <v>9151</v>
      </c>
      <c r="V1312" s="7" t="s">
        <v>9151</v>
      </c>
      <c r="W1312" s="7" t="s">
        <v>9151</v>
      </c>
      <c r="X1312" s="7" t="s">
        <v>9151</v>
      </c>
      <c r="Y1312" s="7" t="s">
        <v>9151</v>
      </c>
      <c r="Z1312" s="7" t="s">
        <v>9151</v>
      </c>
      <c r="AA1312" s="7" t="s">
        <v>9258</v>
      </c>
      <c r="AB1312" s="7" t="s">
        <v>9258</v>
      </c>
      <c r="AC1312" s="7" t="s">
        <v>9258</v>
      </c>
    </row>
    <row r="1313" spans="1:29" x14ac:dyDescent="0.25">
      <c r="A1313" s="7" t="s">
        <v>9151</v>
      </c>
      <c r="B1313" s="7" t="s">
        <v>9151</v>
      </c>
      <c r="C1313" s="7" t="s">
        <v>9151</v>
      </c>
      <c r="D1313" s="7" t="s">
        <v>9151</v>
      </c>
      <c r="E1313" s="7" t="s">
        <v>9258</v>
      </c>
      <c r="F1313" s="7" t="s">
        <v>9258</v>
      </c>
      <c r="G1313" s="7" t="s">
        <v>9258</v>
      </c>
      <c r="H1313" s="7">
        <v>35.899169999999998</v>
      </c>
      <c r="I1313" s="7">
        <v>14.494440000000001</v>
      </c>
      <c r="J1313" s="7" t="s">
        <v>9151</v>
      </c>
      <c r="K1313" s="7" t="s">
        <v>9151</v>
      </c>
      <c r="L1313" s="7" t="s">
        <v>9151</v>
      </c>
      <c r="M1313" s="7" t="s">
        <v>9151</v>
      </c>
      <c r="N1313" s="7" t="s">
        <v>9151</v>
      </c>
      <c r="O1313" s="7" t="s">
        <v>9151</v>
      </c>
      <c r="P1313" s="7" t="s">
        <v>9151</v>
      </c>
      <c r="Q1313" s="7" t="s">
        <v>9151</v>
      </c>
      <c r="R1313" s="7" t="s">
        <v>9151</v>
      </c>
      <c r="S1313" s="7" t="s">
        <v>9151</v>
      </c>
      <c r="T1313" s="7" t="s">
        <v>9151</v>
      </c>
      <c r="U1313" s="7" t="s">
        <v>9151</v>
      </c>
      <c r="V1313" s="7" t="s">
        <v>9151</v>
      </c>
      <c r="W1313" s="7" t="s">
        <v>9151</v>
      </c>
      <c r="X1313" s="7" t="s">
        <v>9151</v>
      </c>
      <c r="Y1313" s="7" t="s">
        <v>9151</v>
      </c>
      <c r="Z1313" s="7" t="s">
        <v>9151</v>
      </c>
      <c r="AA1313" s="7" t="s">
        <v>9258</v>
      </c>
      <c r="AB1313" s="7" t="s">
        <v>9258</v>
      </c>
      <c r="AC1313" s="7" t="s">
        <v>9258</v>
      </c>
    </row>
    <row r="1314" spans="1:29" x14ac:dyDescent="0.25">
      <c r="A1314" s="7" t="s">
        <v>9151</v>
      </c>
      <c r="B1314" s="7" t="s">
        <v>9151</v>
      </c>
      <c r="C1314" s="7" t="s">
        <v>9151</v>
      </c>
      <c r="D1314" s="7" t="s">
        <v>9151</v>
      </c>
      <c r="E1314" s="7">
        <v>-27.633735999999999</v>
      </c>
      <c r="F1314" s="7">
        <v>-55.497641999999999</v>
      </c>
      <c r="G1314" s="7" t="s">
        <v>9151</v>
      </c>
      <c r="H1314" s="7" t="s">
        <v>9258</v>
      </c>
      <c r="I1314" s="7" t="s">
        <v>9258</v>
      </c>
      <c r="J1314" s="7" t="s">
        <v>9258</v>
      </c>
      <c r="K1314" s="7" t="s">
        <v>9151</v>
      </c>
      <c r="L1314" s="7" t="s">
        <v>9151</v>
      </c>
      <c r="M1314" s="7" t="s">
        <v>9151</v>
      </c>
      <c r="N1314" s="7" t="s">
        <v>9151</v>
      </c>
      <c r="O1314" s="7" t="s">
        <v>9151</v>
      </c>
      <c r="P1314" s="7" t="s">
        <v>9151</v>
      </c>
      <c r="Q1314" s="7" t="s">
        <v>9151</v>
      </c>
      <c r="R1314" s="7" t="s">
        <v>9151</v>
      </c>
      <c r="S1314" s="7" t="s">
        <v>9151</v>
      </c>
      <c r="T1314" s="7" t="s">
        <v>9151</v>
      </c>
      <c r="U1314" s="7" t="s">
        <v>9151</v>
      </c>
      <c r="V1314" s="7" t="s">
        <v>9151</v>
      </c>
      <c r="W1314" s="7" t="s">
        <v>9151</v>
      </c>
      <c r="X1314" s="7" t="s">
        <v>9151</v>
      </c>
      <c r="Y1314" s="7" t="s">
        <v>9151</v>
      </c>
      <c r="Z1314" s="7" t="s">
        <v>9151</v>
      </c>
      <c r="AA1314" s="7">
        <v>1561565604</v>
      </c>
      <c r="AB1314" s="7">
        <v>115.93</v>
      </c>
      <c r="AC1314" s="7">
        <v>11.07</v>
      </c>
    </row>
    <row r="1315" spans="1:29" x14ac:dyDescent="0.25">
      <c r="A1315" s="7" t="s">
        <v>9151</v>
      </c>
      <c r="B1315" s="7" t="s">
        <v>9151</v>
      </c>
      <c r="C1315" s="7" t="s">
        <v>9151</v>
      </c>
      <c r="D1315" s="7" t="s">
        <v>9151</v>
      </c>
      <c r="E1315" s="7">
        <v>25.386379000000002</v>
      </c>
      <c r="F1315" s="7">
        <v>114.922922</v>
      </c>
      <c r="G1315" s="7" t="s">
        <v>9151</v>
      </c>
      <c r="H1315" s="7" t="s">
        <v>9258</v>
      </c>
      <c r="I1315" s="7" t="s">
        <v>9258</v>
      </c>
      <c r="J1315" s="7" t="s">
        <v>9258</v>
      </c>
      <c r="K1315" s="7" t="s">
        <v>9151</v>
      </c>
      <c r="L1315" s="7" t="s">
        <v>9151</v>
      </c>
      <c r="M1315" s="7" t="s">
        <v>9151</v>
      </c>
      <c r="N1315" s="7" t="s">
        <v>9151</v>
      </c>
      <c r="O1315" s="7" t="s">
        <v>9151</v>
      </c>
      <c r="P1315" s="7" t="s">
        <v>9151</v>
      </c>
      <c r="Q1315" s="7" t="s">
        <v>9151</v>
      </c>
      <c r="R1315" s="7" t="s">
        <v>9151</v>
      </c>
      <c r="S1315" s="7" t="s">
        <v>9151</v>
      </c>
      <c r="T1315" s="7" t="s">
        <v>9151</v>
      </c>
      <c r="U1315" s="7" t="s">
        <v>9151</v>
      </c>
      <c r="V1315" s="7" t="s">
        <v>9151</v>
      </c>
      <c r="W1315" s="7" t="s">
        <v>9151</v>
      </c>
      <c r="X1315" s="7" t="s">
        <v>9151</v>
      </c>
      <c r="Y1315" s="7" t="s">
        <v>9151</v>
      </c>
      <c r="Z1315" s="7" t="s">
        <v>9151</v>
      </c>
      <c r="AA1315" s="7">
        <v>1561565619</v>
      </c>
      <c r="AB1315" s="7">
        <v>115.93</v>
      </c>
      <c r="AC1315" s="7">
        <v>11.07</v>
      </c>
    </row>
    <row r="1316" spans="1:29" x14ac:dyDescent="0.25">
      <c r="A1316" s="7" t="s">
        <v>9151</v>
      </c>
      <c r="B1316" s="7" t="s">
        <v>9151</v>
      </c>
      <c r="C1316" s="7" t="s">
        <v>9151</v>
      </c>
      <c r="D1316" s="7" t="s">
        <v>9151</v>
      </c>
      <c r="E1316" s="7">
        <v>-7.0054806999999997</v>
      </c>
      <c r="F1316" s="7">
        <v>112.51184430000001</v>
      </c>
      <c r="G1316" s="7" t="s">
        <v>9151</v>
      </c>
      <c r="H1316" s="7" t="s">
        <v>9258</v>
      </c>
      <c r="I1316" s="7" t="s">
        <v>9258</v>
      </c>
      <c r="J1316" s="7" t="s">
        <v>9258</v>
      </c>
      <c r="K1316" s="7" t="s">
        <v>9151</v>
      </c>
      <c r="L1316" s="7" t="s">
        <v>9151</v>
      </c>
      <c r="M1316" s="7" t="s">
        <v>9151</v>
      </c>
      <c r="N1316" s="7" t="s">
        <v>9151</v>
      </c>
      <c r="O1316" s="7" t="s">
        <v>9151</v>
      </c>
      <c r="P1316" s="7" t="s">
        <v>9151</v>
      </c>
      <c r="Q1316" s="7" t="s">
        <v>9151</v>
      </c>
      <c r="R1316" s="7" t="s">
        <v>9151</v>
      </c>
      <c r="S1316" s="7" t="s">
        <v>9151</v>
      </c>
      <c r="T1316" s="7" t="s">
        <v>9151</v>
      </c>
      <c r="U1316" s="7" t="s">
        <v>9151</v>
      </c>
      <c r="V1316" s="7" t="s">
        <v>9151</v>
      </c>
      <c r="W1316" s="7" t="s">
        <v>9151</v>
      </c>
      <c r="X1316" s="7" t="s">
        <v>9151</v>
      </c>
      <c r="Y1316" s="7" t="s">
        <v>9151</v>
      </c>
      <c r="Z1316" s="7" t="s">
        <v>9151</v>
      </c>
      <c r="AA1316" s="7">
        <v>1561565595</v>
      </c>
      <c r="AB1316" s="7">
        <v>115.93</v>
      </c>
      <c r="AC1316" s="7">
        <v>11.07</v>
      </c>
    </row>
    <row r="1317" spans="1:29" x14ac:dyDescent="0.25">
      <c r="A1317" s="7" t="s">
        <v>9151</v>
      </c>
      <c r="B1317" s="7" t="s">
        <v>9151</v>
      </c>
      <c r="C1317" s="7" t="s">
        <v>9151</v>
      </c>
      <c r="D1317" s="7" t="s">
        <v>9151</v>
      </c>
      <c r="E1317" s="7">
        <v>59.845224199999997</v>
      </c>
      <c r="F1317" s="7">
        <v>60.723553199999998</v>
      </c>
      <c r="G1317" s="7" t="s">
        <v>9151</v>
      </c>
      <c r="H1317" s="7" t="s">
        <v>9258</v>
      </c>
      <c r="I1317" s="7" t="s">
        <v>9258</v>
      </c>
      <c r="J1317" s="7" t="s">
        <v>9258</v>
      </c>
      <c r="K1317" s="7" t="s">
        <v>9151</v>
      </c>
      <c r="L1317" s="7" t="s">
        <v>9151</v>
      </c>
      <c r="M1317" s="7" t="s">
        <v>9151</v>
      </c>
      <c r="N1317" s="7" t="s">
        <v>9151</v>
      </c>
      <c r="O1317" s="7" t="s">
        <v>9151</v>
      </c>
      <c r="P1317" s="7" t="s">
        <v>9151</v>
      </c>
      <c r="Q1317" s="7" t="s">
        <v>9151</v>
      </c>
      <c r="R1317" s="7" t="s">
        <v>9151</v>
      </c>
      <c r="S1317" s="7" t="s">
        <v>9151</v>
      </c>
      <c r="T1317" s="7" t="s">
        <v>9151</v>
      </c>
      <c r="U1317" s="7" t="s">
        <v>9151</v>
      </c>
      <c r="V1317" s="7" t="s">
        <v>9151</v>
      </c>
      <c r="W1317" s="7" t="s">
        <v>9151</v>
      </c>
      <c r="X1317" s="7" t="s">
        <v>9151</v>
      </c>
      <c r="Y1317" s="7" t="s">
        <v>9151</v>
      </c>
      <c r="Z1317" s="7" t="s">
        <v>9151</v>
      </c>
      <c r="AA1317" s="7">
        <v>1561565604</v>
      </c>
      <c r="AB1317" s="7">
        <v>115.93</v>
      </c>
      <c r="AC1317" s="7">
        <v>11.07</v>
      </c>
    </row>
    <row r="1318" spans="1:29" x14ac:dyDescent="0.25">
      <c r="A1318" s="7" t="s">
        <v>9151</v>
      </c>
      <c r="B1318" s="7" t="s">
        <v>9151</v>
      </c>
      <c r="C1318" s="7" t="s">
        <v>9151</v>
      </c>
      <c r="D1318" s="7" t="s">
        <v>9151</v>
      </c>
      <c r="E1318" s="7">
        <v>-8.4512999999999998</v>
      </c>
      <c r="F1318" s="7">
        <v>115.61620000000001</v>
      </c>
      <c r="G1318" s="7" t="s">
        <v>9151</v>
      </c>
      <c r="H1318" s="7" t="s">
        <v>9258</v>
      </c>
      <c r="I1318" s="7" t="s">
        <v>9258</v>
      </c>
      <c r="J1318" s="7" t="s">
        <v>9258</v>
      </c>
      <c r="K1318" s="7" t="s">
        <v>9151</v>
      </c>
      <c r="L1318" s="7" t="s">
        <v>9151</v>
      </c>
      <c r="M1318" s="7" t="s">
        <v>9151</v>
      </c>
      <c r="N1318" s="7" t="s">
        <v>9151</v>
      </c>
      <c r="O1318" s="7" t="s">
        <v>9151</v>
      </c>
      <c r="P1318" s="7" t="s">
        <v>9151</v>
      </c>
      <c r="Q1318" s="7" t="s">
        <v>9151</v>
      </c>
      <c r="R1318" s="7" t="s">
        <v>9151</v>
      </c>
      <c r="S1318" s="7" t="s">
        <v>9151</v>
      </c>
      <c r="T1318" s="7" t="s">
        <v>9151</v>
      </c>
      <c r="U1318" s="7" t="s">
        <v>9151</v>
      </c>
      <c r="V1318" s="7" t="s">
        <v>9151</v>
      </c>
      <c r="W1318" s="7" t="s">
        <v>9151</v>
      </c>
      <c r="X1318" s="7" t="s">
        <v>9151</v>
      </c>
      <c r="Y1318" s="7" t="s">
        <v>9151</v>
      </c>
      <c r="Z1318" s="7" t="s">
        <v>9151</v>
      </c>
      <c r="AA1318" s="7">
        <v>1561565627</v>
      </c>
      <c r="AB1318" s="7">
        <v>115.93</v>
      </c>
      <c r="AC1318" s="7">
        <v>11.07</v>
      </c>
    </row>
    <row r="1319" spans="1:29" x14ac:dyDescent="0.25">
      <c r="A1319" s="7" t="s">
        <v>9151</v>
      </c>
      <c r="B1319" s="7" t="s">
        <v>9151</v>
      </c>
      <c r="C1319" s="7" t="s">
        <v>9151</v>
      </c>
      <c r="D1319" s="7" t="s">
        <v>9151</v>
      </c>
      <c r="E1319" s="7" t="s">
        <v>9258</v>
      </c>
      <c r="F1319" s="7" t="s">
        <v>9258</v>
      </c>
      <c r="G1319" s="7" t="s">
        <v>9258</v>
      </c>
      <c r="H1319" s="7">
        <v>20.156648799999999</v>
      </c>
      <c r="I1319" s="7">
        <v>-76.947022000000004</v>
      </c>
      <c r="J1319" s="7" t="s">
        <v>9151</v>
      </c>
      <c r="K1319" s="7" t="s">
        <v>9151</v>
      </c>
      <c r="L1319" s="7" t="s">
        <v>9151</v>
      </c>
      <c r="M1319" s="7" t="s">
        <v>9151</v>
      </c>
      <c r="N1319" s="7" t="s">
        <v>9151</v>
      </c>
      <c r="O1319" s="7" t="s">
        <v>9151</v>
      </c>
      <c r="P1319" s="7" t="s">
        <v>9151</v>
      </c>
      <c r="Q1319" s="7" t="s">
        <v>9151</v>
      </c>
      <c r="R1319" s="7" t="s">
        <v>9151</v>
      </c>
      <c r="S1319" s="7" t="s">
        <v>9151</v>
      </c>
      <c r="T1319" s="7" t="s">
        <v>9151</v>
      </c>
      <c r="U1319" s="7" t="s">
        <v>9151</v>
      </c>
      <c r="V1319" s="7" t="s">
        <v>9151</v>
      </c>
      <c r="W1319" s="7" t="s">
        <v>9151</v>
      </c>
      <c r="X1319" s="7" t="s">
        <v>9151</v>
      </c>
      <c r="Y1319" s="7" t="s">
        <v>9151</v>
      </c>
      <c r="Z1319" s="7" t="s">
        <v>9151</v>
      </c>
      <c r="AA1319" s="7" t="s">
        <v>9258</v>
      </c>
      <c r="AB1319" s="7" t="s">
        <v>9258</v>
      </c>
      <c r="AC1319" s="7" t="s">
        <v>9258</v>
      </c>
    </row>
    <row r="1320" spans="1:29" x14ac:dyDescent="0.25">
      <c r="A1320" s="7" t="s">
        <v>9151</v>
      </c>
      <c r="B1320" s="7" t="s">
        <v>9151</v>
      </c>
      <c r="C1320" s="7" t="s">
        <v>9151</v>
      </c>
      <c r="D1320" s="7" t="s">
        <v>9151</v>
      </c>
      <c r="E1320" s="7">
        <v>49.550841699999999</v>
      </c>
      <c r="F1320" s="7">
        <v>23.108434800000001</v>
      </c>
      <c r="G1320" s="7" t="s">
        <v>9151</v>
      </c>
      <c r="H1320" s="7" t="s">
        <v>9258</v>
      </c>
      <c r="I1320" s="7" t="s">
        <v>9258</v>
      </c>
      <c r="J1320" s="7" t="s">
        <v>9258</v>
      </c>
      <c r="K1320" s="7" t="s">
        <v>9151</v>
      </c>
      <c r="L1320" s="7" t="s">
        <v>9151</v>
      </c>
      <c r="M1320" s="7" t="s">
        <v>9151</v>
      </c>
      <c r="N1320" s="7" t="s">
        <v>9151</v>
      </c>
      <c r="O1320" s="7" t="s">
        <v>9151</v>
      </c>
      <c r="P1320" s="7" t="s">
        <v>9151</v>
      </c>
      <c r="Q1320" s="7" t="s">
        <v>9151</v>
      </c>
      <c r="R1320" s="7" t="s">
        <v>9151</v>
      </c>
      <c r="S1320" s="7" t="s">
        <v>9151</v>
      </c>
      <c r="T1320" s="7" t="s">
        <v>9151</v>
      </c>
      <c r="U1320" s="7" t="s">
        <v>9151</v>
      </c>
      <c r="V1320" s="7" t="s">
        <v>9151</v>
      </c>
      <c r="W1320" s="7" t="s">
        <v>9151</v>
      </c>
      <c r="X1320" s="7" t="s">
        <v>9151</v>
      </c>
      <c r="Y1320" s="7" t="s">
        <v>9151</v>
      </c>
      <c r="Z1320" s="7" t="s">
        <v>9151</v>
      </c>
      <c r="AA1320" s="7">
        <v>1551792103</v>
      </c>
      <c r="AB1320" s="7">
        <v>186.27</v>
      </c>
      <c r="AC1320" s="7">
        <v>13.88</v>
      </c>
    </row>
    <row r="1321" spans="1:29" x14ac:dyDescent="0.25">
      <c r="A1321" s="7" t="s">
        <v>9151</v>
      </c>
      <c r="B1321" s="7" t="s">
        <v>9151</v>
      </c>
      <c r="C1321" s="7" t="s">
        <v>9151</v>
      </c>
      <c r="D1321" s="7" t="s">
        <v>9151</v>
      </c>
      <c r="E1321" s="7">
        <v>52.195711799999998</v>
      </c>
      <c r="F1321" s="7">
        <v>39.098885899999999</v>
      </c>
      <c r="G1321" s="7" t="s">
        <v>9151</v>
      </c>
      <c r="H1321" s="7" t="s">
        <v>9258</v>
      </c>
      <c r="I1321" s="7" t="s">
        <v>9258</v>
      </c>
      <c r="J1321" s="7" t="s">
        <v>9258</v>
      </c>
      <c r="K1321" s="7" t="s">
        <v>9151</v>
      </c>
      <c r="L1321" s="7" t="s">
        <v>9151</v>
      </c>
      <c r="M1321" s="7" t="s">
        <v>9151</v>
      </c>
      <c r="N1321" s="7" t="s">
        <v>9151</v>
      </c>
      <c r="O1321" s="7" t="s">
        <v>9151</v>
      </c>
      <c r="P1321" s="7" t="s">
        <v>9151</v>
      </c>
      <c r="Q1321" s="7" t="s">
        <v>9151</v>
      </c>
      <c r="R1321" s="7" t="s">
        <v>9151</v>
      </c>
      <c r="S1321" s="7" t="s">
        <v>9151</v>
      </c>
      <c r="T1321" s="7" t="s">
        <v>9151</v>
      </c>
      <c r="U1321" s="7" t="s">
        <v>9151</v>
      </c>
      <c r="V1321" s="7" t="s">
        <v>9151</v>
      </c>
      <c r="W1321" s="7" t="s">
        <v>9151</v>
      </c>
      <c r="X1321" s="7" t="s">
        <v>9151</v>
      </c>
      <c r="Y1321" s="7" t="s">
        <v>9151</v>
      </c>
      <c r="Z1321" s="7" t="s">
        <v>9151</v>
      </c>
      <c r="AA1321" s="7">
        <v>1551792104</v>
      </c>
      <c r="AB1321" s="7">
        <v>186.27</v>
      </c>
      <c r="AC1321" s="7">
        <v>13.88</v>
      </c>
    </row>
    <row r="1322" spans="1:29" x14ac:dyDescent="0.25">
      <c r="A1322" s="7" t="s">
        <v>9151</v>
      </c>
      <c r="B1322" s="7" t="s">
        <v>9151</v>
      </c>
      <c r="C1322" s="7" t="s">
        <v>9151</v>
      </c>
      <c r="D1322" s="7" t="s">
        <v>9151</v>
      </c>
      <c r="E1322" s="7">
        <v>33.893791299999997</v>
      </c>
      <c r="F1322" s="7">
        <v>35.501776700000001</v>
      </c>
      <c r="G1322" s="7" t="s">
        <v>9151</v>
      </c>
      <c r="H1322" s="7" t="s">
        <v>9258</v>
      </c>
      <c r="I1322" s="7" t="s">
        <v>9258</v>
      </c>
      <c r="J1322" s="7" t="s">
        <v>9258</v>
      </c>
      <c r="K1322" s="7" t="s">
        <v>9151</v>
      </c>
      <c r="L1322" s="7" t="s">
        <v>9151</v>
      </c>
      <c r="M1322" s="7" t="s">
        <v>9151</v>
      </c>
      <c r="N1322" s="7" t="s">
        <v>9151</v>
      </c>
      <c r="O1322" s="7" t="s">
        <v>9151</v>
      </c>
      <c r="P1322" s="7" t="s">
        <v>9151</v>
      </c>
      <c r="Q1322" s="7" t="s">
        <v>9151</v>
      </c>
      <c r="R1322" s="7" t="s">
        <v>9151</v>
      </c>
      <c r="S1322" s="7" t="s">
        <v>9151</v>
      </c>
      <c r="T1322" s="7" t="s">
        <v>9151</v>
      </c>
      <c r="U1322" s="7" t="s">
        <v>9151</v>
      </c>
      <c r="V1322" s="7" t="s">
        <v>9151</v>
      </c>
      <c r="W1322" s="7" t="s">
        <v>9151</v>
      </c>
      <c r="X1322" s="7" t="s">
        <v>9151</v>
      </c>
      <c r="Y1322" s="7" t="s">
        <v>9151</v>
      </c>
      <c r="Z1322" s="7" t="s">
        <v>9151</v>
      </c>
      <c r="AA1322" s="7">
        <v>1551792113</v>
      </c>
      <c r="AB1322" s="7">
        <v>186.27</v>
      </c>
      <c r="AC1322" s="7">
        <v>13.88</v>
      </c>
    </row>
    <row r="1323" spans="1:29" x14ac:dyDescent="0.25">
      <c r="A1323" s="7" t="s">
        <v>9151</v>
      </c>
      <c r="B1323" s="7" t="s">
        <v>9151</v>
      </c>
      <c r="C1323" s="7" t="s">
        <v>9151</v>
      </c>
      <c r="D1323" s="7" t="s">
        <v>9151</v>
      </c>
      <c r="E1323" s="7">
        <v>-7.3946670000000001</v>
      </c>
      <c r="F1323" s="7">
        <v>112.6737856</v>
      </c>
      <c r="G1323" s="7" t="s">
        <v>9151</v>
      </c>
      <c r="H1323" s="7" t="s">
        <v>9258</v>
      </c>
      <c r="I1323" s="7" t="s">
        <v>9258</v>
      </c>
      <c r="J1323" s="7" t="s">
        <v>9258</v>
      </c>
      <c r="K1323" s="7" t="s">
        <v>9151</v>
      </c>
      <c r="L1323" s="7" t="s">
        <v>9151</v>
      </c>
      <c r="M1323" s="7" t="s">
        <v>9151</v>
      </c>
      <c r="N1323" s="7" t="s">
        <v>9151</v>
      </c>
      <c r="O1323" s="7" t="s">
        <v>9151</v>
      </c>
      <c r="P1323" s="7" t="s">
        <v>9151</v>
      </c>
      <c r="Q1323" s="7" t="s">
        <v>9151</v>
      </c>
      <c r="R1323" s="7" t="s">
        <v>9151</v>
      </c>
      <c r="S1323" s="7" t="s">
        <v>9151</v>
      </c>
      <c r="T1323" s="7" t="s">
        <v>9151</v>
      </c>
      <c r="U1323" s="7" t="s">
        <v>9151</v>
      </c>
      <c r="V1323" s="7" t="s">
        <v>9151</v>
      </c>
      <c r="W1323" s="7" t="s">
        <v>9151</v>
      </c>
      <c r="X1323" s="7" t="s">
        <v>9151</v>
      </c>
      <c r="Y1323" s="7" t="s">
        <v>9151</v>
      </c>
      <c r="Z1323" s="7" t="s">
        <v>9151</v>
      </c>
      <c r="AA1323" s="7">
        <v>1551792102</v>
      </c>
      <c r="AB1323" s="7">
        <v>186.27</v>
      </c>
      <c r="AC1323" s="7">
        <v>13.88</v>
      </c>
    </row>
    <row r="1324" spans="1:29" x14ac:dyDescent="0.25">
      <c r="A1324" s="7" t="s">
        <v>9151</v>
      </c>
      <c r="B1324" s="7" t="s">
        <v>9151</v>
      </c>
      <c r="C1324" s="7" t="s">
        <v>9151</v>
      </c>
      <c r="D1324" s="7" t="s">
        <v>9151</v>
      </c>
      <c r="E1324" s="7" t="s">
        <v>9258</v>
      </c>
      <c r="F1324" s="7" t="s">
        <v>9258</v>
      </c>
      <c r="G1324" s="7" t="s">
        <v>9258</v>
      </c>
      <c r="H1324" s="7">
        <v>50.679724700000001</v>
      </c>
      <c r="I1324" s="7">
        <v>14.6466542</v>
      </c>
      <c r="J1324" s="7" t="s">
        <v>9151</v>
      </c>
      <c r="K1324" s="7" t="s">
        <v>9151</v>
      </c>
      <c r="L1324" s="7" t="s">
        <v>9151</v>
      </c>
      <c r="M1324" s="7" t="s">
        <v>9151</v>
      </c>
      <c r="N1324" s="7" t="s">
        <v>9151</v>
      </c>
      <c r="O1324" s="7" t="s">
        <v>9151</v>
      </c>
      <c r="P1324" s="7" t="s">
        <v>9151</v>
      </c>
      <c r="Q1324" s="7" t="s">
        <v>9151</v>
      </c>
      <c r="R1324" s="7" t="s">
        <v>9151</v>
      </c>
      <c r="S1324" s="7" t="s">
        <v>9151</v>
      </c>
      <c r="T1324" s="7" t="s">
        <v>9151</v>
      </c>
      <c r="U1324" s="7" t="s">
        <v>9151</v>
      </c>
      <c r="V1324" s="7" t="s">
        <v>9151</v>
      </c>
      <c r="W1324" s="7" t="s">
        <v>9151</v>
      </c>
      <c r="X1324" s="7" t="s">
        <v>9151</v>
      </c>
      <c r="Y1324" s="7" t="s">
        <v>9151</v>
      </c>
      <c r="Z1324" s="7" t="s">
        <v>9151</v>
      </c>
      <c r="AA1324" s="7" t="s">
        <v>9258</v>
      </c>
      <c r="AB1324" s="7" t="s">
        <v>9258</v>
      </c>
      <c r="AC1324" s="7" t="s">
        <v>9258</v>
      </c>
    </row>
    <row r="1325" spans="1:29" x14ac:dyDescent="0.25">
      <c r="A1325" s="7" t="s">
        <v>9151</v>
      </c>
      <c r="B1325" s="7" t="s">
        <v>9151</v>
      </c>
      <c r="C1325" s="7" t="s">
        <v>9151</v>
      </c>
      <c r="D1325" s="7" t="s">
        <v>9151</v>
      </c>
      <c r="E1325" s="7" t="s">
        <v>9258</v>
      </c>
      <c r="F1325" s="7" t="s">
        <v>9258</v>
      </c>
      <c r="G1325" s="7" t="s">
        <v>9258</v>
      </c>
      <c r="H1325" s="7">
        <v>35.94</v>
      </c>
      <c r="I1325" s="7">
        <v>-83.99</v>
      </c>
      <c r="J1325" s="7" t="s">
        <v>9151</v>
      </c>
      <c r="K1325" s="7" t="s">
        <v>9151</v>
      </c>
      <c r="L1325" s="7" t="s">
        <v>9151</v>
      </c>
      <c r="M1325" s="7" t="s">
        <v>9151</v>
      </c>
      <c r="N1325" s="7" t="s">
        <v>9151</v>
      </c>
      <c r="O1325" s="7" t="s">
        <v>9151</v>
      </c>
      <c r="P1325" s="7" t="s">
        <v>9151</v>
      </c>
      <c r="Q1325" s="7" t="s">
        <v>9151</v>
      </c>
      <c r="R1325" s="7" t="s">
        <v>9151</v>
      </c>
      <c r="S1325" s="7" t="s">
        <v>9151</v>
      </c>
      <c r="T1325" s="7" t="s">
        <v>9151</v>
      </c>
      <c r="U1325" s="7" t="s">
        <v>9151</v>
      </c>
      <c r="V1325" s="7" t="s">
        <v>9151</v>
      </c>
      <c r="W1325" s="7" t="s">
        <v>9151</v>
      </c>
      <c r="X1325" s="7" t="s">
        <v>9151</v>
      </c>
      <c r="Y1325" s="7" t="s">
        <v>9151</v>
      </c>
      <c r="Z1325" s="7" t="s">
        <v>9151</v>
      </c>
      <c r="AA1325" s="7" t="s">
        <v>9258</v>
      </c>
      <c r="AB1325" s="7" t="s">
        <v>9258</v>
      </c>
      <c r="AC1325" s="7" t="s">
        <v>9258</v>
      </c>
    </row>
    <row r="1326" spans="1:29" x14ac:dyDescent="0.25">
      <c r="A1326" s="7" t="s">
        <v>9151</v>
      </c>
      <c r="B1326" s="7" t="s">
        <v>9151</v>
      </c>
      <c r="C1326" s="7" t="s">
        <v>9151</v>
      </c>
      <c r="D1326" s="7" t="s">
        <v>9151</v>
      </c>
      <c r="E1326" s="7" t="s">
        <v>9258</v>
      </c>
      <c r="F1326" s="7" t="s">
        <v>9258</v>
      </c>
      <c r="G1326" s="7" t="s">
        <v>9258</v>
      </c>
      <c r="H1326" s="7">
        <v>-8.2600715999999998</v>
      </c>
      <c r="I1326" s="7">
        <v>124.423984</v>
      </c>
      <c r="J1326" s="7" t="s">
        <v>9151</v>
      </c>
      <c r="K1326" s="7" t="s">
        <v>9151</v>
      </c>
      <c r="L1326" s="7" t="s">
        <v>9151</v>
      </c>
      <c r="M1326" s="7" t="s">
        <v>9151</v>
      </c>
      <c r="N1326" s="7" t="s">
        <v>9151</v>
      </c>
      <c r="O1326" s="7" t="s">
        <v>9151</v>
      </c>
      <c r="P1326" s="7" t="s">
        <v>9151</v>
      </c>
      <c r="Q1326" s="7" t="s">
        <v>9151</v>
      </c>
      <c r="R1326" s="7" t="s">
        <v>9151</v>
      </c>
      <c r="S1326" s="7" t="s">
        <v>9151</v>
      </c>
      <c r="T1326" s="7" t="s">
        <v>9151</v>
      </c>
      <c r="U1326" s="7" t="s">
        <v>9151</v>
      </c>
      <c r="V1326" s="7" t="s">
        <v>9151</v>
      </c>
      <c r="W1326" s="7" t="s">
        <v>9151</v>
      </c>
      <c r="X1326" s="7" t="s">
        <v>9151</v>
      </c>
      <c r="Y1326" s="7" t="s">
        <v>9151</v>
      </c>
      <c r="Z1326" s="7" t="s">
        <v>9151</v>
      </c>
      <c r="AA1326" s="7" t="s">
        <v>9258</v>
      </c>
      <c r="AB1326" s="7" t="s">
        <v>9258</v>
      </c>
      <c r="AC1326" s="7" t="s">
        <v>9258</v>
      </c>
    </row>
    <row r="1327" spans="1:29" x14ac:dyDescent="0.25">
      <c r="A1327" s="7" t="s">
        <v>9151</v>
      </c>
      <c r="B1327" s="7" t="s">
        <v>9151</v>
      </c>
      <c r="C1327" s="7" t="s">
        <v>9151</v>
      </c>
      <c r="D1327" s="7" t="s">
        <v>9151</v>
      </c>
      <c r="E1327" s="7">
        <v>-8.9332779999999996</v>
      </c>
      <c r="F1327" s="7">
        <v>-77.420860000000005</v>
      </c>
      <c r="G1327" s="7" t="s">
        <v>9151</v>
      </c>
      <c r="H1327" s="7" t="s">
        <v>9258</v>
      </c>
      <c r="I1327" s="7" t="s">
        <v>9258</v>
      </c>
      <c r="J1327" s="7" t="s">
        <v>9258</v>
      </c>
      <c r="K1327" s="7" t="s">
        <v>9151</v>
      </c>
      <c r="L1327" s="7" t="s">
        <v>9151</v>
      </c>
      <c r="M1327" s="7" t="s">
        <v>9151</v>
      </c>
      <c r="N1327" s="7" t="s">
        <v>9151</v>
      </c>
      <c r="O1327" s="7" t="s">
        <v>9151</v>
      </c>
      <c r="P1327" s="7" t="s">
        <v>9151</v>
      </c>
      <c r="Q1327" s="7" t="s">
        <v>9151</v>
      </c>
      <c r="R1327" s="7" t="s">
        <v>9151</v>
      </c>
      <c r="S1327" s="7" t="s">
        <v>9151</v>
      </c>
      <c r="T1327" s="7" t="s">
        <v>9151</v>
      </c>
      <c r="U1327" s="7" t="s">
        <v>9151</v>
      </c>
      <c r="V1327" s="7" t="s">
        <v>9151</v>
      </c>
      <c r="W1327" s="7" t="s">
        <v>9151</v>
      </c>
      <c r="X1327" s="7" t="s">
        <v>9151</v>
      </c>
      <c r="Y1327" s="7" t="s">
        <v>9151</v>
      </c>
      <c r="Z1327" s="7" t="s">
        <v>9151</v>
      </c>
      <c r="AA1327" s="7">
        <v>1574247722</v>
      </c>
      <c r="AB1327" s="7">
        <v>28.07</v>
      </c>
      <c r="AC1327" s="7">
        <v>65.27</v>
      </c>
    </row>
    <row r="1328" spans="1:29" x14ac:dyDescent="0.25">
      <c r="A1328" s="7" t="s">
        <v>9151</v>
      </c>
      <c r="B1328" s="7" t="s">
        <v>9151</v>
      </c>
      <c r="C1328" s="7" t="s">
        <v>9151</v>
      </c>
      <c r="D1328" s="7" t="s">
        <v>9151</v>
      </c>
      <c r="E1328" s="7">
        <v>-23.473997900000001</v>
      </c>
      <c r="F1328" s="7">
        <v>-53.088538999999997</v>
      </c>
      <c r="G1328" s="7" t="s">
        <v>9151</v>
      </c>
      <c r="H1328" s="7" t="s">
        <v>9258</v>
      </c>
      <c r="I1328" s="7" t="s">
        <v>9258</v>
      </c>
      <c r="J1328" s="7" t="s">
        <v>9258</v>
      </c>
      <c r="K1328" s="7" t="s">
        <v>9151</v>
      </c>
      <c r="L1328" s="7" t="s">
        <v>9151</v>
      </c>
      <c r="M1328" s="7" t="s">
        <v>9151</v>
      </c>
      <c r="N1328" s="7" t="s">
        <v>9151</v>
      </c>
      <c r="O1328" s="7" t="s">
        <v>9151</v>
      </c>
      <c r="P1328" s="7" t="s">
        <v>9151</v>
      </c>
      <c r="Q1328" s="7" t="s">
        <v>9151</v>
      </c>
      <c r="R1328" s="7" t="s">
        <v>9151</v>
      </c>
      <c r="S1328" s="7" t="s">
        <v>9151</v>
      </c>
      <c r="T1328" s="7" t="s">
        <v>9151</v>
      </c>
      <c r="U1328" s="7" t="s">
        <v>9151</v>
      </c>
      <c r="V1328" s="7" t="s">
        <v>9151</v>
      </c>
      <c r="W1328" s="7" t="s">
        <v>9151</v>
      </c>
      <c r="X1328" s="7" t="s">
        <v>9151</v>
      </c>
      <c r="Y1328" s="7" t="s">
        <v>9151</v>
      </c>
      <c r="Z1328" s="7" t="s">
        <v>9151</v>
      </c>
      <c r="AA1328" s="7">
        <v>1574247726</v>
      </c>
      <c r="AB1328" s="7">
        <v>28.07</v>
      </c>
      <c r="AC1328" s="7">
        <v>65.27</v>
      </c>
    </row>
    <row r="1329" spans="1:29" x14ac:dyDescent="0.25">
      <c r="A1329" s="7" t="s">
        <v>9151</v>
      </c>
      <c r="B1329" s="7" t="s">
        <v>9151</v>
      </c>
      <c r="C1329" s="7" t="s">
        <v>9151</v>
      </c>
      <c r="D1329" s="7" t="s">
        <v>9151</v>
      </c>
      <c r="E1329" s="7">
        <v>14.43675</v>
      </c>
      <c r="F1329" s="7">
        <v>-89.181579999999997</v>
      </c>
      <c r="G1329" s="7" t="s">
        <v>9151</v>
      </c>
      <c r="H1329" s="7" t="s">
        <v>9258</v>
      </c>
      <c r="I1329" s="7" t="s">
        <v>9258</v>
      </c>
      <c r="J1329" s="7" t="s">
        <v>9258</v>
      </c>
      <c r="K1329" s="7" t="s">
        <v>9151</v>
      </c>
      <c r="L1329" s="7" t="s">
        <v>9151</v>
      </c>
      <c r="M1329" s="7" t="s">
        <v>9151</v>
      </c>
      <c r="N1329" s="7" t="s">
        <v>9151</v>
      </c>
      <c r="O1329" s="7" t="s">
        <v>9151</v>
      </c>
      <c r="P1329" s="7" t="s">
        <v>9151</v>
      </c>
      <c r="Q1329" s="7" t="s">
        <v>9151</v>
      </c>
      <c r="R1329" s="7" t="s">
        <v>9151</v>
      </c>
      <c r="S1329" s="7" t="s">
        <v>9151</v>
      </c>
      <c r="T1329" s="7" t="s">
        <v>9151</v>
      </c>
      <c r="U1329" s="7" t="s">
        <v>9151</v>
      </c>
      <c r="V1329" s="7" t="s">
        <v>9151</v>
      </c>
      <c r="W1329" s="7" t="s">
        <v>9151</v>
      </c>
      <c r="X1329" s="7" t="s">
        <v>9151</v>
      </c>
      <c r="Y1329" s="7" t="s">
        <v>9151</v>
      </c>
      <c r="Z1329" s="7" t="s">
        <v>9151</v>
      </c>
      <c r="AA1329" s="7">
        <v>1574247743</v>
      </c>
      <c r="AB1329" s="7">
        <v>28.07</v>
      </c>
      <c r="AC1329" s="7">
        <v>65.27</v>
      </c>
    </row>
    <row r="1330" spans="1:29" x14ac:dyDescent="0.25">
      <c r="A1330" s="7" t="s">
        <v>9151</v>
      </c>
      <c r="B1330" s="7" t="s">
        <v>9151</v>
      </c>
      <c r="C1330" s="7" t="s">
        <v>9151</v>
      </c>
      <c r="D1330" s="7" t="s">
        <v>9151</v>
      </c>
      <c r="E1330" s="7" t="s">
        <v>9258</v>
      </c>
      <c r="F1330" s="7" t="s">
        <v>9258</v>
      </c>
      <c r="G1330" s="7" t="s">
        <v>9258</v>
      </c>
      <c r="H1330" s="7">
        <v>14.9836277</v>
      </c>
      <c r="I1330" s="7">
        <v>-88.018247200000005</v>
      </c>
      <c r="J1330" s="7" t="s">
        <v>9151</v>
      </c>
      <c r="K1330" s="7" t="s">
        <v>9151</v>
      </c>
      <c r="L1330" s="7" t="s">
        <v>9151</v>
      </c>
      <c r="M1330" s="7" t="s">
        <v>9151</v>
      </c>
      <c r="N1330" s="7" t="s">
        <v>9151</v>
      </c>
      <c r="O1330" s="7" t="s">
        <v>9151</v>
      </c>
      <c r="P1330" s="7" t="s">
        <v>9151</v>
      </c>
      <c r="Q1330" s="7" t="s">
        <v>9151</v>
      </c>
      <c r="R1330" s="7" t="s">
        <v>9151</v>
      </c>
      <c r="S1330" s="7" t="s">
        <v>9151</v>
      </c>
      <c r="T1330" s="7" t="s">
        <v>9151</v>
      </c>
      <c r="U1330" s="7" t="s">
        <v>9151</v>
      </c>
      <c r="V1330" s="7" t="s">
        <v>9151</v>
      </c>
      <c r="W1330" s="7" t="s">
        <v>9151</v>
      </c>
      <c r="X1330" s="7" t="s">
        <v>9151</v>
      </c>
      <c r="Y1330" s="7" t="s">
        <v>9151</v>
      </c>
      <c r="Z1330" s="7" t="s">
        <v>9151</v>
      </c>
      <c r="AA1330" s="7" t="s">
        <v>9258</v>
      </c>
      <c r="AB1330" s="7" t="s">
        <v>9258</v>
      </c>
      <c r="AC1330" s="7" t="s">
        <v>9258</v>
      </c>
    </row>
    <row r="1331" spans="1:29" x14ac:dyDescent="0.25">
      <c r="A1331" s="7" t="s">
        <v>9151</v>
      </c>
      <c r="B1331" s="7" t="s">
        <v>9151</v>
      </c>
      <c r="C1331" s="7" t="s">
        <v>9151</v>
      </c>
      <c r="D1331" s="7" t="s">
        <v>9151</v>
      </c>
      <c r="E1331" s="7">
        <v>9.3420526000000006</v>
      </c>
      <c r="F1331" s="7">
        <v>123.29046150000001</v>
      </c>
      <c r="G1331" s="7" t="s">
        <v>9151</v>
      </c>
      <c r="H1331" s="7" t="s">
        <v>9258</v>
      </c>
      <c r="I1331" s="7" t="s">
        <v>9258</v>
      </c>
      <c r="J1331" s="7" t="s">
        <v>9258</v>
      </c>
      <c r="K1331" s="7" t="s">
        <v>9151</v>
      </c>
      <c r="L1331" s="7" t="s">
        <v>9151</v>
      </c>
      <c r="M1331" s="7" t="s">
        <v>9151</v>
      </c>
      <c r="N1331" s="7" t="s">
        <v>9151</v>
      </c>
      <c r="O1331" s="7" t="s">
        <v>9151</v>
      </c>
      <c r="P1331" s="7" t="s">
        <v>9151</v>
      </c>
      <c r="Q1331" s="7" t="s">
        <v>9151</v>
      </c>
      <c r="R1331" s="7" t="s">
        <v>9151</v>
      </c>
      <c r="S1331" s="7" t="s">
        <v>9151</v>
      </c>
      <c r="T1331" s="7" t="s">
        <v>9151</v>
      </c>
      <c r="U1331" s="7" t="s">
        <v>9151</v>
      </c>
      <c r="V1331" s="7" t="s">
        <v>9151</v>
      </c>
      <c r="W1331" s="7" t="s">
        <v>9151</v>
      </c>
      <c r="X1331" s="7" t="s">
        <v>9151</v>
      </c>
      <c r="Y1331" s="7" t="s">
        <v>9151</v>
      </c>
      <c r="Z1331" s="7" t="s">
        <v>9151</v>
      </c>
      <c r="AA1331" s="7">
        <v>1574930613</v>
      </c>
      <c r="AB1331" s="7">
        <v>100.73</v>
      </c>
      <c r="AC1331" s="7">
        <v>132.04</v>
      </c>
    </row>
    <row r="1332" spans="1:29" x14ac:dyDescent="0.25">
      <c r="A1332" s="7" t="s">
        <v>9151</v>
      </c>
      <c r="B1332" s="7" t="s">
        <v>9151</v>
      </c>
      <c r="C1332" s="7" t="s">
        <v>9151</v>
      </c>
      <c r="D1332" s="7" t="s">
        <v>9151</v>
      </c>
      <c r="E1332" s="7">
        <v>24.781680999999999</v>
      </c>
      <c r="F1332" s="7">
        <v>118.55236499999999</v>
      </c>
      <c r="G1332" s="7" t="s">
        <v>9151</v>
      </c>
      <c r="H1332" s="7" t="s">
        <v>9258</v>
      </c>
      <c r="I1332" s="7" t="s">
        <v>9258</v>
      </c>
      <c r="J1332" s="7" t="s">
        <v>9258</v>
      </c>
      <c r="K1332" s="7" t="s">
        <v>9151</v>
      </c>
      <c r="L1332" s="7" t="s">
        <v>9151</v>
      </c>
      <c r="M1332" s="7" t="s">
        <v>9151</v>
      </c>
      <c r="N1332" s="7" t="s">
        <v>9151</v>
      </c>
      <c r="O1332" s="7" t="s">
        <v>9151</v>
      </c>
      <c r="P1332" s="7" t="s">
        <v>9151</v>
      </c>
      <c r="Q1332" s="7" t="s">
        <v>9151</v>
      </c>
      <c r="R1332" s="7" t="s">
        <v>9151</v>
      </c>
      <c r="S1332" s="7" t="s">
        <v>9151</v>
      </c>
      <c r="T1332" s="7" t="s">
        <v>9151</v>
      </c>
      <c r="U1332" s="7" t="s">
        <v>9151</v>
      </c>
      <c r="V1332" s="7" t="s">
        <v>9151</v>
      </c>
      <c r="W1332" s="7" t="s">
        <v>9151</v>
      </c>
      <c r="X1332" s="7" t="s">
        <v>9151</v>
      </c>
      <c r="Y1332" s="7" t="s">
        <v>9151</v>
      </c>
      <c r="Z1332" s="7" t="s">
        <v>9151</v>
      </c>
      <c r="AA1332" s="7">
        <v>1574930598</v>
      </c>
      <c r="AB1332" s="7">
        <v>100.73</v>
      </c>
      <c r="AC1332" s="7">
        <v>132.04</v>
      </c>
    </row>
    <row r="1333" spans="1:29" x14ac:dyDescent="0.25">
      <c r="A1333" s="7" t="s">
        <v>9151</v>
      </c>
      <c r="B1333" s="7" t="s">
        <v>9151</v>
      </c>
      <c r="C1333" s="7" t="s">
        <v>9151</v>
      </c>
      <c r="D1333" s="7" t="s">
        <v>9151</v>
      </c>
      <c r="E1333" s="7">
        <v>-7.3778920000000001</v>
      </c>
      <c r="F1333" s="7">
        <v>109.2504436</v>
      </c>
      <c r="G1333" s="7" t="s">
        <v>9151</v>
      </c>
      <c r="H1333" s="7" t="s">
        <v>9258</v>
      </c>
      <c r="I1333" s="7" t="s">
        <v>9258</v>
      </c>
      <c r="J1333" s="7" t="s">
        <v>9258</v>
      </c>
      <c r="K1333" s="7" t="s">
        <v>9151</v>
      </c>
      <c r="L1333" s="7" t="s">
        <v>9151</v>
      </c>
      <c r="M1333" s="7" t="s">
        <v>9151</v>
      </c>
      <c r="N1333" s="7" t="s">
        <v>9151</v>
      </c>
      <c r="O1333" s="7" t="s">
        <v>9151</v>
      </c>
      <c r="P1333" s="7" t="s">
        <v>9151</v>
      </c>
      <c r="Q1333" s="7" t="s">
        <v>9151</v>
      </c>
      <c r="R1333" s="7" t="s">
        <v>9151</v>
      </c>
      <c r="S1333" s="7" t="s">
        <v>9151</v>
      </c>
      <c r="T1333" s="7" t="s">
        <v>9151</v>
      </c>
      <c r="U1333" s="7" t="s">
        <v>9151</v>
      </c>
      <c r="V1333" s="7" t="s">
        <v>9151</v>
      </c>
      <c r="W1333" s="7" t="s">
        <v>9151</v>
      </c>
      <c r="X1333" s="7" t="s">
        <v>9151</v>
      </c>
      <c r="Y1333" s="7" t="s">
        <v>9151</v>
      </c>
      <c r="Z1333" s="7" t="s">
        <v>9151</v>
      </c>
      <c r="AA1333" s="7">
        <v>1545609356</v>
      </c>
      <c r="AB1333" s="7">
        <v>62.54</v>
      </c>
      <c r="AC1333" s="7">
        <v>81.28</v>
      </c>
    </row>
    <row r="1334" spans="1:29" x14ac:dyDescent="0.25">
      <c r="A1334" s="7" t="s">
        <v>9151</v>
      </c>
      <c r="B1334" s="7" t="s">
        <v>9151</v>
      </c>
      <c r="C1334" s="7" t="s">
        <v>9151</v>
      </c>
      <c r="D1334" s="7" t="s">
        <v>9151</v>
      </c>
      <c r="E1334" s="7">
        <v>46.057347300000004</v>
      </c>
      <c r="F1334" s="7">
        <v>28.825348300000002</v>
      </c>
      <c r="G1334" s="7" t="s">
        <v>9151</v>
      </c>
      <c r="H1334" s="7" t="s">
        <v>9258</v>
      </c>
      <c r="I1334" s="7" t="s">
        <v>9258</v>
      </c>
      <c r="J1334" s="7" t="s">
        <v>9258</v>
      </c>
      <c r="K1334" s="7" t="s">
        <v>9151</v>
      </c>
      <c r="L1334" s="7" t="s">
        <v>9151</v>
      </c>
      <c r="M1334" s="7" t="s">
        <v>9151</v>
      </c>
      <c r="N1334" s="7" t="s">
        <v>9151</v>
      </c>
      <c r="O1334" s="7" t="s">
        <v>9151</v>
      </c>
      <c r="P1334" s="7" t="s">
        <v>9151</v>
      </c>
      <c r="Q1334" s="7" t="s">
        <v>9151</v>
      </c>
      <c r="R1334" s="7" t="s">
        <v>9151</v>
      </c>
      <c r="S1334" s="7" t="s">
        <v>9151</v>
      </c>
      <c r="T1334" s="7" t="s">
        <v>9151</v>
      </c>
      <c r="U1334" s="7" t="s">
        <v>9151</v>
      </c>
      <c r="V1334" s="7" t="s">
        <v>9151</v>
      </c>
      <c r="W1334" s="7" t="s">
        <v>9151</v>
      </c>
      <c r="X1334" s="7" t="s">
        <v>9151</v>
      </c>
      <c r="Y1334" s="7" t="s">
        <v>9151</v>
      </c>
      <c r="Z1334" s="7" t="s">
        <v>9151</v>
      </c>
      <c r="AA1334" s="7">
        <v>1545609355</v>
      </c>
      <c r="AB1334" s="7">
        <v>62.54</v>
      </c>
      <c r="AC1334" s="7">
        <v>81.28</v>
      </c>
    </row>
    <row r="1335" spans="1:29" x14ac:dyDescent="0.25">
      <c r="A1335" s="7" t="s">
        <v>9151</v>
      </c>
      <c r="B1335" s="7" t="s">
        <v>9151</v>
      </c>
      <c r="C1335" s="7" t="s">
        <v>9151</v>
      </c>
      <c r="D1335" s="7" t="s">
        <v>9151</v>
      </c>
      <c r="E1335" s="7">
        <v>47.217314600000002</v>
      </c>
      <c r="F1335" s="7">
        <v>15.623721099999999</v>
      </c>
      <c r="G1335" s="7" t="s">
        <v>9151</v>
      </c>
      <c r="H1335" s="7" t="s">
        <v>9258</v>
      </c>
      <c r="I1335" s="7" t="s">
        <v>9258</v>
      </c>
      <c r="J1335" s="7" t="s">
        <v>9258</v>
      </c>
      <c r="K1335" s="7" t="s">
        <v>9151</v>
      </c>
      <c r="L1335" s="7" t="s">
        <v>9151</v>
      </c>
      <c r="M1335" s="7" t="s">
        <v>9151</v>
      </c>
      <c r="N1335" s="7" t="s">
        <v>9151</v>
      </c>
      <c r="O1335" s="7" t="s">
        <v>9151</v>
      </c>
      <c r="P1335" s="7" t="s">
        <v>9151</v>
      </c>
      <c r="Q1335" s="7" t="s">
        <v>9151</v>
      </c>
      <c r="R1335" s="7" t="s">
        <v>9151</v>
      </c>
      <c r="S1335" s="7" t="s">
        <v>9151</v>
      </c>
      <c r="T1335" s="7" t="s">
        <v>9151</v>
      </c>
      <c r="U1335" s="7" t="s">
        <v>9151</v>
      </c>
      <c r="V1335" s="7" t="s">
        <v>9151</v>
      </c>
      <c r="W1335" s="7" t="s">
        <v>9151</v>
      </c>
      <c r="X1335" s="7" t="s">
        <v>9151</v>
      </c>
      <c r="Y1335" s="7" t="s">
        <v>9151</v>
      </c>
      <c r="Z1335" s="7" t="s">
        <v>9151</v>
      </c>
      <c r="AA1335" s="7">
        <v>1545609355</v>
      </c>
      <c r="AB1335" s="7">
        <v>62.54</v>
      </c>
      <c r="AC1335" s="7">
        <v>81.28</v>
      </c>
    </row>
    <row r="1336" spans="1:29" x14ac:dyDescent="0.25">
      <c r="A1336" s="7" t="s">
        <v>9151</v>
      </c>
      <c r="B1336" s="7" t="s">
        <v>9151</v>
      </c>
      <c r="C1336" s="7" t="s">
        <v>9151</v>
      </c>
      <c r="D1336" s="7" t="s">
        <v>9151</v>
      </c>
      <c r="E1336" s="7">
        <v>10.3895862</v>
      </c>
      <c r="F1336" s="7">
        <v>-71.469284299999998</v>
      </c>
      <c r="G1336" s="7" t="s">
        <v>9151</v>
      </c>
      <c r="H1336" s="7" t="s">
        <v>9258</v>
      </c>
      <c r="I1336" s="7" t="s">
        <v>9258</v>
      </c>
      <c r="J1336" s="7" t="s">
        <v>9258</v>
      </c>
      <c r="K1336" s="7" t="s">
        <v>9151</v>
      </c>
      <c r="L1336" s="7" t="s">
        <v>9151</v>
      </c>
      <c r="M1336" s="7" t="s">
        <v>9151</v>
      </c>
      <c r="N1336" s="7" t="s">
        <v>9151</v>
      </c>
      <c r="O1336" s="7" t="s">
        <v>9151</v>
      </c>
      <c r="P1336" s="7" t="s">
        <v>9151</v>
      </c>
      <c r="Q1336" s="7" t="s">
        <v>9151</v>
      </c>
      <c r="R1336" s="7" t="s">
        <v>9151</v>
      </c>
      <c r="S1336" s="7" t="s">
        <v>9151</v>
      </c>
      <c r="T1336" s="7" t="s">
        <v>9151</v>
      </c>
      <c r="U1336" s="7" t="s">
        <v>9151</v>
      </c>
      <c r="V1336" s="7" t="s">
        <v>9151</v>
      </c>
      <c r="W1336" s="7" t="s">
        <v>9151</v>
      </c>
      <c r="X1336" s="7" t="s">
        <v>9151</v>
      </c>
      <c r="Y1336" s="7" t="s">
        <v>9151</v>
      </c>
      <c r="Z1336" s="7" t="s">
        <v>9151</v>
      </c>
      <c r="AA1336" s="7">
        <v>1545609354</v>
      </c>
      <c r="AB1336" s="7">
        <v>62.54</v>
      </c>
      <c r="AC1336" s="7">
        <v>81.28</v>
      </c>
    </row>
    <row r="1337" spans="1:29" x14ac:dyDescent="0.25">
      <c r="A1337" s="7" t="s">
        <v>9151</v>
      </c>
      <c r="B1337" s="7" t="s">
        <v>9151</v>
      </c>
      <c r="C1337" s="7" t="s">
        <v>9151</v>
      </c>
      <c r="D1337" s="7" t="s">
        <v>9151</v>
      </c>
      <c r="E1337" s="7" t="s">
        <v>9258</v>
      </c>
      <c r="F1337" s="7" t="s">
        <v>9258</v>
      </c>
      <c r="G1337" s="7" t="s">
        <v>9258</v>
      </c>
      <c r="H1337" s="7">
        <v>25.047983500000001</v>
      </c>
      <c r="I1337" s="7">
        <v>-77.355412999999999</v>
      </c>
      <c r="J1337" s="7" t="s">
        <v>9151</v>
      </c>
      <c r="K1337" s="7" t="s">
        <v>9151</v>
      </c>
      <c r="L1337" s="7" t="s">
        <v>9151</v>
      </c>
      <c r="M1337" s="7" t="s">
        <v>9151</v>
      </c>
      <c r="N1337" s="7" t="s">
        <v>9151</v>
      </c>
      <c r="O1337" s="7" t="s">
        <v>9151</v>
      </c>
      <c r="P1337" s="7" t="s">
        <v>9151</v>
      </c>
      <c r="Q1337" s="7" t="s">
        <v>9151</v>
      </c>
      <c r="R1337" s="7" t="s">
        <v>9151</v>
      </c>
      <c r="S1337" s="7" t="s">
        <v>9151</v>
      </c>
      <c r="T1337" s="7" t="s">
        <v>9151</v>
      </c>
      <c r="U1337" s="7" t="s">
        <v>9151</v>
      </c>
      <c r="V1337" s="7" t="s">
        <v>9151</v>
      </c>
      <c r="W1337" s="7" t="s">
        <v>9151</v>
      </c>
      <c r="X1337" s="7" t="s">
        <v>9151</v>
      </c>
      <c r="Y1337" s="7" t="s">
        <v>9151</v>
      </c>
      <c r="Z1337" s="7" t="s">
        <v>9151</v>
      </c>
      <c r="AA1337" s="7" t="s">
        <v>9258</v>
      </c>
      <c r="AB1337" s="7" t="s">
        <v>9258</v>
      </c>
      <c r="AC1337" s="7" t="s">
        <v>9258</v>
      </c>
    </row>
    <row r="1338" spans="1:29" x14ac:dyDescent="0.25">
      <c r="A1338" s="7" t="s">
        <v>9151</v>
      </c>
      <c r="B1338" s="7" t="s">
        <v>9151</v>
      </c>
      <c r="C1338" s="7" t="s">
        <v>9151</v>
      </c>
      <c r="D1338" s="7" t="s">
        <v>9151</v>
      </c>
      <c r="E1338" s="7">
        <v>57.537762999999998</v>
      </c>
      <c r="F1338" s="7">
        <v>26.704313899999999</v>
      </c>
      <c r="G1338" s="7" t="s">
        <v>9151</v>
      </c>
      <c r="H1338" s="7" t="s">
        <v>9258</v>
      </c>
      <c r="I1338" s="7" t="s">
        <v>9258</v>
      </c>
      <c r="J1338" s="7" t="s">
        <v>9258</v>
      </c>
      <c r="K1338" s="7" t="s">
        <v>9151</v>
      </c>
      <c r="L1338" s="7" t="s">
        <v>9151</v>
      </c>
      <c r="M1338" s="7" t="s">
        <v>9151</v>
      </c>
      <c r="N1338" s="7" t="s">
        <v>9151</v>
      </c>
      <c r="O1338" s="7" t="s">
        <v>9151</v>
      </c>
      <c r="P1338" s="7" t="s">
        <v>9151</v>
      </c>
      <c r="Q1338" s="7" t="s">
        <v>9151</v>
      </c>
      <c r="R1338" s="7" t="s">
        <v>9151</v>
      </c>
      <c r="S1338" s="7" t="s">
        <v>9151</v>
      </c>
      <c r="T1338" s="7" t="s">
        <v>9151</v>
      </c>
      <c r="U1338" s="7" t="s">
        <v>9151</v>
      </c>
      <c r="V1338" s="7" t="s">
        <v>9151</v>
      </c>
      <c r="W1338" s="7" t="s">
        <v>9151</v>
      </c>
      <c r="X1338" s="7" t="s">
        <v>9151</v>
      </c>
      <c r="Y1338" s="7" t="s">
        <v>9151</v>
      </c>
      <c r="Z1338" s="7" t="s">
        <v>9151</v>
      </c>
      <c r="AA1338" s="7">
        <v>1560662132</v>
      </c>
      <c r="AB1338" s="7">
        <v>115.66</v>
      </c>
      <c r="AC1338" s="7">
        <v>119.94</v>
      </c>
    </row>
    <row r="1339" spans="1:29" x14ac:dyDescent="0.25">
      <c r="A1339" s="7" t="s">
        <v>9151</v>
      </c>
      <c r="B1339" s="7" t="s">
        <v>9151</v>
      </c>
      <c r="C1339" s="7" t="s">
        <v>9151</v>
      </c>
      <c r="D1339" s="7" t="s">
        <v>9151</v>
      </c>
      <c r="E1339" s="7">
        <v>36.373345</v>
      </c>
      <c r="F1339" s="7">
        <v>100.103317</v>
      </c>
      <c r="G1339" s="7" t="s">
        <v>9151</v>
      </c>
      <c r="H1339" s="7" t="s">
        <v>9258</v>
      </c>
      <c r="I1339" s="7" t="s">
        <v>9258</v>
      </c>
      <c r="J1339" s="7" t="s">
        <v>9258</v>
      </c>
      <c r="K1339" s="7" t="s">
        <v>9151</v>
      </c>
      <c r="L1339" s="7" t="s">
        <v>9151</v>
      </c>
      <c r="M1339" s="7" t="s">
        <v>9151</v>
      </c>
      <c r="N1339" s="7" t="s">
        <v>9151</v>
      </c>
      <c r="O1339" s="7" t="s">
        <v>9151</v>
      </c>
      <c r="P1339" s="7" t="s">
        <v>9151</v>
      </c>
      <c r="Q1339" s="7" t="s">
        <v>9151</v>
      </c>
      <c r="R1339" s="7" t="s">
        <v>9151</v>
      </c>
      <c r="S1339" s="7" t="s">
        <v>9151</v>
      </c>
      <c r="T1339" s="7" t="s">
        <v>9151</v>
      </c>
      <c r="U1339" s="7" t="s">
        <v>9151</v>
      </c>
      <c r="V1339" s="7" t="s">
        <v>9151</v>
      </c>
      <c r="W1339" s="7" t="s">
        <v>9151</v>
      </c>
      <c r="X1339" s="7" t="s">
        <v>9151</v>
      </c>
      <c r="Y1339" s="7" t="s">
        <v>9151</v>
      </c>
      <c r="Z1339" s="7" t="s">
        <v>9151</v>
      </c>
      <c r="AA1339" s="7">
        <v>1560662120</v>
      </c>
      <c r="AB1339" s="7">
        <v>115.66</v>
      </c>
      <c r="AC1339" s="7">
        <v>119.94</v>
      </c>
    </row>
    <row r="1340" spans="1:29" x14ac:dyDescent="0.25">
      <c r="A1340" s="7" t="s">
        <v>9151</v>
      </c>
      <c r="B1340" s="7" t="s">
        <v>9151</v>
      </c>
      <c r="C1340" s="7" t="s">
        <v>9151</v>
      </c>
      <c r="D1340" s="7" t="s">
        <v>9151</v>
      </c>
      <c r="E1340" s="7">
        <v>40.151804800000001</v>
      </c>
      <c r="F1340" s="7">
        <v>44.267377400000001</v>
      </c>
      <c r="G1340" s="7" t="s">
        <v>9151</v>
      </c>
      <c r="H1340" s="7" t="s">
        <v>9258</v>
      </c>
      <c r="I1340" s="7" t="s">
        <v>9258</v>
      </c>
      <c r="J1340" s="7" t="s">
        <v>9258</v>
      </c>
      <c r="K1340" s="7" t="s">
        <v>9151</v>
      </c>
      <c r="L1340" s="7" t="s">
        <v>9151</v>
      </c>
      <c r="M1340" s="7" t="s">
        <v>9151</v>
      </c>
      <c r="N1340" s="7" t="s">
        <v>9151</v>
      </c>
      <c r="O1340" s="7" t="s">
        <v>9151</v>
      </c>
      <c r="P1340" s="7" t="s">
        <v>9151</v>
      </c>
      <c r="Q1340" s="7" t="s">
        <v>9151</v>
      </c>
      <c r="R1340" s="7" t="s">
        <v>9151</v>
      </c>
      <c r="S1340" s="7" t="s">
        <v>9151</v>
      </c>
      <c r="T1340" s="7" t="s">
        <v>9151</v>
      </c>
      <c r="U1340" s="7" t="s">
        <v>9151</v>
      </c>
      <c r="V1340" s="7" t="s">
        <v>9151</v>
      </c>
      <c r="W1340" s="7" t="s">
        <v>9151</v>
      </c>
      <c r="X1340" s="7" t="s">
        <v>9151</v>
      </c>
      <c r="Y1340" s="7" t="s">
        <v>9151</v>
      </c>
      <c r="Z1340" s="7" t="s">
        <v>9151</v>
      </c>
      <c r="AA1340" s="7">
        <v>1560662074</v>
      </c>
      <c r="AB1340" s="7">
        <v>115.66</v>
      </c>
      <c r="AC1340" s="7">
        <v>119.94</v>
      </c>
    </row>
    <row r="1341" spans="1:29" x14ac:dyDescent="0.25">
      <c r="A1341" s="7" t="s">
        <v>9151</v>
      </c>
      <c r="B1341" s="7" t="s">
        <v>9151</v>
      </c>
      <c r="C1341" s="7" t="s">
        <v>9151</v>
      </c>
      <c r="D1341" s="7" t="s">
        <v>9151</v>
      </c>
      <c r="E1341" s="7">
        <v>41.795853800000003</v>
      </c>
      <c r="F1341" s="7">
        <v>-8.6553243000000002</v>
      </c>
      <c r="G1341" s="7" t="s">
        <v>9151</v>
      </c>
      <c r="H1341" s="7" t="s">
        <v>9258</v>
      </c>
      <c r="I1341" s="7" t="s">
        <v>9258</v>
      </c>
      <c r="J1341" s="7" t="s">
        <v>9258</v>
      </c>
      <c r="K1341" s="7" t="s">
        <v>9151</v>
      </c>
      <c r="L1341" s="7" t="s">
        <v>9151</v>
      </c>
      <c r="M1341" s="7" t="s">
        <v>9151</v>
      </c>
      <c r="N1341" s="7" t="s">
        <v>9151</v>
      </c>
      <c r="O1341" s="7" t="s">
        <v>9151</v>
      </c>
      <c r="P1341" s="7" t="s">
        <v>9151</v>
      </c>
      <c r="Q1341" s="7" t="s">
        <v>9151</v>
      </c>
      <c r="R1341" s="7" t="s">
        <v>9151</v>
      </c>
      <c r="S1341" s="7" t="s">
        <v>9151</v>
      </c>
      <c r="T1341" s="7" t="s">
        <v>9151</v>
      </c>
      <c r="U1341" s="7" t="s">
        <v>9151</v>
      </c>
      <c r="V1341" s="7" t="s">
        <v>9151</v>
      </c>
      <c r="W1341" s="7" t="s">
        <v>9151</v>
      </c>
      <c r="X1341" s="7" t="s">
        <v>9151</v>
      </c>
      <c r="Y1341" s="7" t="s">
        <v>9151</v>
      </c>
      <c r="Z1341" s="7" t="s">
        <v>9151</v>
      </c>
      <c r="AA1341" s="7">
        <v>1560662077</v>
      </c>
      <c r="AB1341" s="7">
        <v>115.66</v>
      </c>
      <c r="AC1341" s="7">
        <v>119.94</v>
      </c>
    </row>
    <row r="1342" spans="1:29" x14ac:dyDescent="0.25">
      <c r="A1342" s="7" t="s">
        <v>9151</v>
      </c>
      <c r="B1342" s="7" t="s">
        <v>9151</v>
      </c>
      <c r="C1342" s="7" t="s">
        <v>9151</v>
      </c>
      <c r="D1342" s="7" t="s">
        <v>9151</v>
      </c>
      <c r="E1342" s="7">
        <v>25.983201999999999</v>
      </c>
      <c r="F1342" s="7">
        <v>107.869749</v>
      </c>
      <c r="G1342" s="7" t="s">
        <v>9151</v>
      </c>
      <c r="H1342" s="7" t="s">
        <v>9258</v>
      </c>
      <c r="I1342" s="7" t="s">
        <v>9258</v>
      </c>
      <c r="J1342" s="7" t="s">
        <v>9258</v>
      </c>
      <c r="K1342" s="7" t="s">
        <v>9151</v>
      </c>
      <c r="L1342" s="7" t="s">
        <v>9151</v>
      </c>
      <c r="M1342" s="7" t="s">
        <v>9151</v>
      </c>
      <c r="N1342" s="7" t="s">
        <v>9151</v>
      </c>
      <c r="O1342" s="7" t="s">
        <v>9151</v>
      </c>
      <c r="P1342" s="7" t="s">
        <v>9151</v>
      </c>
      <c r="Q1342" s="7" t="s">
        <v>9151</v>
      </c>
      <c r="R1342" s="7" t="s">
        <v>9151</v>
      </c>
      <c r="S1342" s="7" t="s">
        <v>9151</v>
      </c>
      <c r="T1342" s="7" t="s">
        <v>9151</v>
      </c>
      <c r="U1342" s="7" t="s">
        <v>9151</v>
      </c>
      <c r="V1342" s="7" t="s">
        <v>9151</v>
      </c>
      <c r="W1342" s="7" t="s">
        <v>9151</v>
      </c>
      <c r="X1342" s="7" t="s">
        <v>9151</v>
      </c>
      <c r="Y1342" s="7" t="s">
        <v>9151</v>
      </c>
      <c r="Z1342" s="7" t="s">
        <v>9151</v>
      </c>
      <c r="AA1342" s="7">
        <v>1560662090</v>
      </c>
      <c r="AB1342" s="7">
        <v>115.66</v>
      </c>
      <c r="AC1342" s="7">
        <v>119.94</v>
      </c>
    </row>
    <row r="1343" spans="1:29" x14ac:dyDescent="0.25">
      <c r="A1343" s="7" t="s">
        <v>9151</v>
      </c>
      <c r="B1343" s="7" t="s">
        <v>9151</v>
      </c>
      <c r="C1343" s="7" t="s">
        <v>9151</v>
      </c>
      <c r="D1343" s="7" t="s">
        <v>9151</v>
      </c>
      <c r="E1343" s="7" t="s">
        <v>9258</v>
      </c>
      <c r="F1343" s="7" t="s">
        <v>9258</v>
      </c>
      <c r="G1343" s="7" t="s">
        <v>9258</v>
      </c>
      <c r="H1343" s="7">
        <v>52.900273800000001</v>
      </c>
      <c r="I1343" s="7">
        <v>20.746207900000002</v>
      </c>
      <c r="J1343" s="7" t="s">
        <v>9151</v>
      </c>
      <c r="K1343" s="7" t="s">
        <v>9151</v>
      </c>
      <c r="L1343" s="7" t="s">
        <v>9151</v>
      </c>
      <c r="M1343" s="7" t="s">
        <v>9151</v>
      </c>
      <c r="N1343" s="7" t="s">
        <v>9151</v>
      </c>
      <c r="O1343" s="7" t="s">
        <v>9151</v>
      </c>
      <c r="P1343" s="7" t="s">
        <v>9151</v>
      </c>
      <c r="Q1343" s="7" t="s">
        <v>9151</v>
      </c>
      <c r="R1343" s="7" t="s">
        <v>9151</v>
      </c>
      <c r="S1343" s="7" t="s">
        <v>9151</v>
      </c>
      <c r="T1343" s="7" t="s">
        <v>9151</v>
      </c>
      <c r="U1343" s="7" t="s">
        <v>9151</v>
      </c>
      <c r="V1343" s="7" t="s">
        <v>9151</v>
      </c>
      <c r="W1343" s="7" t="s">
        <v>9151</v>
      </c>
      <c r="X1343" s="7" t="s">
        <v>9151</v>
      </c>
      <c r="Y1343" s="7" t="s">
        <v>9151</v>
      </c>
      <c r="Z1343" s="7" t="s">
        <v>9151</v>
      </c>
      <c r="AA1343" s="7" t="s">
        <v>9258</v>
      </c>
      <c r="AB1343" s="7" t="s">
        <v>9258</v>
      </c>
      <c r="AC1343" s="7" t="s">
        <v>9258</v>
      </c>
    </row>
    <row r="1344" spans="1:29" x14ac:dyDescent="0.25">
      <c r="A1344" s="7" t="s">
        <v>9151</v>
      </c>
      <c r="B1344" s="7" t="s">
        <v>9151</v>
      </c>
      <c r="C1344" s="7" t="s">
        <v>9151</v>
      </c>
      <c r="D1344" s="7" t="s">
        <v>9151</v>
      </c>
      <c r="E1344" s="7" t="s">
        <v>9258</v>
      </c>
      <c r="F1344" s="7" t="s">
        <v>9258</v>
      </c>
      <c r="G1344" s="7" t="s">
        <v>9258</v>
      </c>
      <c r="H1344" s="7">
        <v>48.125102400000003</v>
      </c>
      <c r="I1344" s="7">
        <v>11.5584376</v>
      </c>
      <c r="J1344" s="7" t="s">
        <v>9151</v>
      </c>
      <c r="K1344" s="7" t="s">
        <v>9151</v>
      </c>
      <c r="L1344" s="7" t="s">
        <v>9151</v>
      </c>
      <c r="M1344" s="7" t="s">
        <v>9151</v>
      </c>
      <c r="N1344" s="7" t="s">
        <v>9151</v>
      </c>
      <c r="O1344" s="7" t="s">
        <v>9151</v>
      </c>
      <c r="P1344" s="7" t="s">
        <v>9151</v>
      </c>
      <c r="Q1344" s="7" t="s">
        <v>9151</v>
      </c>
      <c r="R1344" s="7" t="s">
        <v>9151</v>
      </c>
      <c r="S1344" s="7" t="s">
        <v>9151</v>
      </c>
      <c r="T1344" s="7" t="s">
        <v>9151</v>
      </c>
      <c r="U1344" s="7" t="s">
        <v>9151</v>
      </c>
      <c r="V1344" s="7" t="s">
        <v>9151</v>
      </c>
      <c r="W1344" s="7" t="s">
        <v>9151</v>
      </c>
      <c r="X1344" s="7" t="s">
        <v>9151</v>
      </c>
      <c r="Y1344" s="7" t="s">
        <v>9151</v>
      </c>
      <c r="Z1344" s="7" t="s">
        <v>9151</v>
      </c>
      <c r="AA1344" s="7" t="s">
        <v>9258</v>
      </c>
      <c r="AB1344" s="7" t="s">
        <v>9258</v>
      </c>
      <c r="AC1344" s="7" t="s">
        <v>9258</v>
      </c>
    </row>
    <row r="1345" spans="1:29" x14ac:dyDescent="0.25">
      <c r="A1345" s="7" t="s">
        <v>9151</v>
      </c>
      <c r="B1345" s="7" t="s">
        <v>9151</v>
      </c>
      <c r="C1345" s="7" t="s">
        <v>9151</v>
      </c>
      <c r="D1345" s="7" t="s">
        <v>9151</v>
      </c>
      <c r="E1345" s="7" t="s">
        <v>9258</v>
      </c>
      <c r="F1345" s="7" t="s">
        <v>9258</v>
      </c>
      <c r="G1345" s="7" t="s">
        <v>9258</v>
      </c>
      <c r="H1345" s="7">
        <v>59.940429999999999</v>
      </c>
      <c r="I1345" s="7">
        <v>30.2813321</v>
      </c>
      <c r="J1345" s="7" t="s">
        <v>9151</v>
      </c>
      <c r="K1345" s="7" t="s">
        <v>9151</v>
      </c>
      <c r="L1345" s="7" t="s">
        <v>9151</v>
      </c>
      <c r="M1345" s="7" t="s">
        <v>9151</v>
      </c>
      <c r="N1345" s="7" t="s">
        <v>9151</v>
      </c>
      <c r="O1345" s="7" t="s">
        <v>9151</v>
      </c>
      <c r="P1345" s="7" t="s">
        <v>9151</v>
      </c>
      <c r="Q1345" s="7" t="s">
        <v>9151</v>
      </c>
      <c r="R1345" s="7" t="s">
        <v>9151</v>
      </c>
      <c r="S1345" s="7" t="s">
        <v>9151</v>
      </c>
      <c r="T1345" s="7" t="s">
        <v>9151</v>
      </c>
      <c r="U1345" s="7" t="s">
        <v>9151</v>
      </c>
      <c r="V1345" s="7" t="s">
        <v>9151</v>
      </c>
      <c r="W1345" s="7" t="s">
        <v>9151</v>
      </c>
      <c r="X1345" s="7" t="s">
        <v>9151</v>
      </c>
      <c r="Y1345" s="7" t="s">
        <v>9151</v>
      </c>
      <c r="Z1345" s="7" t="s">
        <v>9151</v>
      </c>
      <c r="AA1345" s="7" t="s">
        <v>9258</v>
      </c>
      <c r="AB1345" s="7" t="s">
        <v>9258</v>
      </c>
      <c r="AC1345" s="7" t="s">
        <v>9258</v>
      </c>
    </row>
    <row r="1346" spans="1:29" x14ac:dyDescent="0.25">
      <c r="A1346" s="7" t="s">
        <v>9151</v>
      </c>
      <c r="B1346" s="7" t="s">
        <v>9151</v>
      </c>
      <c r="C1346" s="7" t="s">
        <v>9151</v>
      </c>
      <c r="D1346" s="7" t="s">
        <v>9151</v>
      </c>
      <c r="E1346" s="7">
        <v>55.976345100000003</v>
      </c>
      <c r="F1346" s="7">
        <v>37.608408799999999</v>
      </c>
      <c r="G1346" s="7" t="s">
        <v>9151</v>
      </c>
      <c r="H1346" s="7" t="s">
        <v>9258</v>
      </c>
      <c r="I1346" s="7" t="s">
        <v>9258</v>
      </c>
      <c r="J1346" s="7" t="s">
        <v>9258</v>
      </c>
      <c r="K1346" s="7" t="s">
        <v>9151</v>
      </c>
      <c r="L1346" s="7" t="s">
        <v>9151</v>
      </c>
      <c r="M1346" s="7" t="s">
        <v>9151</v>
      </c>
      <c r="N1346" s="7" t="s">
        <v>9151</v>
      </c>
      <c r="O1346" s="7" t="s">
        <v>9151</v>
      </c>
      <c r="P1346" s="7" t="s">
        <v>9151</v>
      </c>
      <c r="Q1346" s="7" t="s">
        <v>9151</v>
      </c>
      <c r="R1346" s="7" t="s">
        <v>9151</v>
      </c>
      <c r="S1346" s="7" t="s">
        <v>9151</v>
      </c>
      <c r="T1346" s="7" t="s">
        <v>9151</v>
      </c>
      <c r="U1346" s="7" t="s">
        <v>9151</v>
      </c>
      <c r="V1346" s="7" t="s">
        <v>9151</v>
      </c>
      <c r="W1346" s="7" t="s">
        <v>9151</v>
      </c>
      <c r="X1346" s="7" t="s">
        <v>9151</v>
      </c>
      <c r="Y1346" s="7" t="s">
        <v>9151</v>
      </c>
      <c r="Z1346" s="7" t="s">
        <v>9151</v>
      </c>
      <c r="AA1346" s="7">
        <v>1569888923</v>
      </c>
      <c r="AB1346" s="7">
        <v>91.61</v>
      </c>
      <c r="AC1346" s="7">
        <v>42.83</v>
      </c>
    </row>
    <row r="1347" spans="1:29" x14ac:dyDescent="0.25">
      <c r="A1347" s="7" t="s">
        <v>9151</v>
      </c>
      <c r="B1347" s="7" t="s">
        <v>9151</v>
      </c>
      <c r="C1347" s="7" t="s">
        <v>9151</v>
      </c>
      <c r="D1347" s="7" t="s">
        <v>9151</v>
      </c>
      <c r="E1347" s="7">
        <v>33.288466999999997</v>
      </c>
      <c r="F1347" s="7">
        <v>100.43534699999999</v>
      </c>
      <c r="G1347" s="7" t="s">
        <v>9151</v>
      </c>
      <c r="H1347" s="7" t="s">
        <v>9258</v>
      </c>
      <c r="I1347" s="7" t="s">
        <v>9258</v>
      </c>
      <c r="J1347" s="7" t="s">
        <v>9258</v>
      </c>
      <c r="K1347" s="7" t="s">
        <v>9151</v>
      </c>
      <c r="L1347" s="7" t="s">
        <v>9151</v>
      </c>
      <c r="M1347" s="7" t="s">
        <v>9151</v>
      </c>
      <c r="N1347" s="7" t="s">
        <v>9151</v>
      </c>
      <c r="O1347" s="7" t="s">
        <v>9151</v>
      </c>
      <c r="P1347" s="7" t="s">
        <v>9151</v>
      </c>
      <c r="Q1347" s="7" t="s">
        <v>9151</v>
      </c>
      <c r="R1347" s="7" t="s">
        <v>9151</v>
      </c>
      <c r="S1347" s="7" t="s">
        <v>9151</v>
      </c>
      <c r="T1347" s="7" t="s">
        <v>9151</v>
      </c>
      <c r="U1347" s="7" t="s">
        <v>9151</v>
      </c>
      <c r="V1347" s="7" t="s">
        <v>9151</v>
      </c>
      <c r="W1347" s="7" t="s">
        <v>9151</v>
      </c>
      <c r="X1347" s="7" t="s">
        <v>9151</v>
      </c>
      <c r="Y1347" s="7" t="s">
        <v>9151</v>
      </c>
      <c r="Z1347" s="7" t="s">
        <v>9151</v>
      </c>
      <c r="AA1347" s="7">
        <v>1569888932</v>
      </c>
      <c r="AB1347" s="7">
        <v>91.61</v>
      </c>
      <c r="AC1347" s="7">
        <v>42.83</v>
      </c>
    </row>
    <row r="1348" spans="1:29" x14ac:dyDescent="0.25">
      <c r="A1348" s="7" t="s">
        <v>9151</v>
      </c>
      <c r="B1348" s="7" t="s">
        <v>9151</v>
      </c>
      <c r="C1348" s="7" t="s">
        <v>9151</v>
      </c>
      <c r="D1348" s="7" t="s">
        <v>9151</v>
      </c>
      <c r="E1348" s="7" t="s">
        <v>9258</v>
      </c>
      <c r="F1348" s="7" t="s">
        <v>9258</v>
      </c>
      <c r="G1348" s="7" t="s">
        <v>9258</v>
      </c>
      <c r="H1348" s="7">
        <v>-8.2909000000000006</v>
      </c>
      <c r="I1348" s="7">
        <v>123.23909999999999</v>
      </c>
      <c r="J1348" s="7" t="s">
        <v>9151</v>
      </c>
      <c r="K1348" s="7" t="s">
        <v>9151</v>
      </c>
      <c r="L1348" s="7" t="s">
        <v>9151</v>
      </c>
      <c r="M1348" s="7" t="s">
        <v>9151</v>
      </c>
      <c r="N1348" s="7" t="s">
        <v>9151</v>
      </c>
      <c r="O1348" s="7" t="s">
        <v>9151</v>
      </c>
      <c r="P1348" s="7" t="s">
        <v>9151</v>
      </c>
      <c r="Q1348" s="7" t="s">
        <v>9151</v>
      </c>
      <c r="R1348" s="7" t="s">
        <v>9151</v>
      </c>
      <c r="S1348" s="7" t="s">
        <v>9151</v>
      </c>
      <c r="T1348" s="7" t="s">
        <v>9151</v>
      </c>
      <c r="U1348" s="7" t="s">
        <v>9151</v>
      </c>
      <c r="V1348" s="7" t="s">
        <v>9151</v>
      </c>
      <c r="W1348" s="7" t="s">
        <v>9151</v>
      </c>
      <c r="X1348" s="7" t="s">
        <v>9151</v>
      </c>
      <c r="Y1348" s="7" t="s">
        <v>9151</v>
      </c>
      <c r="Z1348" s="7" t="s">
        <v>9151</v>
      </c>
      <c r="AA1348" s="7" t="s">
        <v>9258</v>
      </c>
      <c r="AB1348" s="7" t="s">
        <v>9258</v>
      </c>
      <c r="AC1348" s="7" t="s">
        <v>9258</v>
      </c>
    </row>
    <row r="1349" spans="1:29" x14ac:dyDescent="0.25">
      <c r="A1349" s="7" t="s">
        <v>9151</v>
      </c>
      <c r="B1349" s="7" t="s">
        <v>9151</v>
      </c>
      <c r="C1349" s="7" t="s">
        <v>9151</v>
      </c>
      <c r="D1349" s="7" t="s">
        <v>9151</v>
      </c>
      <c r="E1349" s="7" t="s">
        <v>9258</v>
      </c>
      <c r="F1349" s="7" t="s">
        <v>9258</v>
      </c>
      <c r="G1349" s="7" t="s">
        <v>9258</v>
      </c>
      <c r="H1349" s="7">
        <v>-6.55307</v>
      </c>
      <c r="I1349" s="7">
        <v>106.27124000000001</v>
      </c>
      <c r="J1349" s="7" t="s">
        <v>9151</v>
      </c>
      <c r="K1349" s="7" t="s">
        <v>9151</v>
      </c>
      <c r="L1349" s="7" t="s">
        <v>9151</v>
      </c>
      <c r="M1349" s="7" t="s">
        <v>9151</v>
      </c>
      <c r="N1349" s="7" t="s">
        <v>9151</v>
      </c>
      <c r="O1349" s="7" t="s">
        <v>9151</v>
      </c>
      <c r="P1349" s="7" t="s">
        <v>9151</v>
      </c>
      <c r="Q1349" s="7" t="s">
        <v>9151</v>
      </c>
      <c r="R1349" s="7" t="s">
        <v>9151</v>
      </c>
      <c r="S1349" s="7" t="s">
        <v>9151</v>
      </c>
      <c r="T1349" s="7" t="s">
        <v>9151</v>
      </c>
      <c r="U1349" s="7" t="s">
        <v>9151</v>
      </c>
      <c r="V1349" s="7" t="s">
        <v>9151</v>
      </c>
      <c r="W1349" s="7" t="s">
        <v>9151</v>
      </c>
      <c r="X1349" s="7" t="s">
        <v>9151</v>
      </c>
      <c r="Y1349" s="7" t="s">
        <v>9151</v>
      </c>
      <c r="Z1349" s="7" t="s">
        <v>9151</v>
      </c>
      <c r="AA1349" s="7" t="s">
        <v>9258</v>
      </c>
      <c r="AB1349" s="7" t="s">
        <v>9258</v>
      </c>
      <c r="AC1349" s="7" t="s">
        <v>9258</v>
      </c>
    </row>
    <row r="1350" spans="1:29" x14ac:dyDescent="0.25">
      <c r="A1350" s="7" t="s">
        <v>9151</v>
      </c>
      <c r="B1350" s="7" t="s">
        <v>9151</v>
      </c>
      <c r="C1350" s="7" t="s">
        <v>9151</v>
      </c>
      <c r="D1350" s="7" t="s">
        <v>9151</v>
      </c>
      <c r="E1350" s="7" t="s">
        <v>9258</v>
      </c>
      <c r="F1350" s="7" t="s">
        <v>9258</v>
      </c>
      <c r="G1350" s="7" t="s">
        <v>9258</v>
      </c>
      <c r="H1350" s="7">
        <v>-18.974573800000002</v>
      </c>
      <c r="I1350" s="7">
        <v>-49.460088499999998</v>
      </c>
      <c r="J1350" s="7" t="s">
        <v>9151</v>
      </c>
      <c r="K1350" s="7" t="s">
        <v>9151</v>
      </c>
      <c r="L1350" s="7" t="s">
        <v>9151</v>
      </c>
      <c r="M1350" s="7" t="s">
        <v>9151</v>
      </c>
      <c r="N1350" s="7" t="s">
        <v>9151</v>
      </c>
      <c r="O1350" s="7" t="s">
        <v>9151</v>
      </c>
      <c r="P1350" s="7" t="s">
        <v>9151</v>
      </c>
      <c r="Q1350" s="7" t="s">
        <v>9151</v>
      </c>
      <c r="R1350" s="7" t="s">
        <v>9151</v>
      </c>
      <c r="S1350" s="7" t="s">
        <v>9151</v>
      </c>
      <c r="T1350" s="7" t="s">
        <v>9151</v>
      </c>
      <c r="U1350" s="7" t="s">
        <v>9151</v>
      </c>
      <c r="V1350" s="7" t="s">
        <v>9151</v>
      </c>
      <c r="W1350" s="7" t="s">
        <v>9151</v>
      </c>
      <c r="X1350" s="7" t="s">
        <v>9151</v>
      </c>
      <c r="Y1350" s="7" t="s">
        <v>9151</v>
      </c>
      <c r="Z1350" s="7" t="s">
        <v>9151</v>
      </c>
      <c r="AA1350" s="7" t="s">
        <v>9258</v>
      </c>
      <c r="AB1350" s="7" t="s">
        <v>9258</v>
      </c>
      <c r="AC1350" s="7" t="s">
        <v>9258</v>
      </c>
    </row>
    <row r="1351" spans="1:29" x14ac:dyDescent="0.25">
      <c r="A1351" s="7" t="s">
        <v>9151</v>
      </c>
      <c r="B1351" s="7" t="s">
        <v>9151</v>
      </c>
      <c r="C1351" s="7" t="s">
        <v>9151</v>
      </c>
      <c r="D1351" s="7" t="s">
        <v>9151</v>
      </c>
      <c r="E1351" s="7" t="s">
        <v>9258</v>
      </c>
      <c r="F1351" s="7" t="s">
        <v>9258</v>
      </c>
      <c r="G1351" s="7" t="s">
        <v>9258</v>
      </c>
      <c r="H1351" s="7">
        <v>41.608945200000001</v>
      </c>
      <c r="I1351" s="7">
        <v>20.006257000000002</v>
      </c>
      <c r="J1351" s="7" t="s">
        <v>9151</v>
      </c>
      <c r="K1351" s="7" t="s">
        <v>9151</v>
      </c>
      <c r="L1351" s="7" t="s">
        <v>9151</v>
      </c>
      <c r="M1351" s="7" t="s">
        <v>9151</v>
      </c>
      <c r="N1351" s="7" t="s">
        <v>9151</v>
      </c>
      <c r="O1351" s="7" t="s">
        <v>9151</v>
      </c>
      <c r="P1351" s="7" t="s">
        <v>9151</v>
      </c>
      <c r="Q1351" s="7" t="s">
        <v>9151</v>
      </c>
      <c r="R1351" s="7" t="s">
        <v>9151</v>
      </c>
      <c r="S1351" s="7" t="s">
        <v>9151</v>
      </c>
      <c r="T1351" s="7" t="s">
        <v>9151</v>
      </c>
      <c r="U1351" s="7" t="s">
        <v>9151</v>
      </c>
      <c r="V1351" s="7" t="s">
        <v>9151</v>
      </c>
      <c r="W1351" s="7" t="s">
        <v>9151</v>
      </c>
      <c r="X1351" s="7" t="s">
        <v>9151</v>
      </c>
      <c r="Y1351" s="7" t="s">
        <v>9151</v>
      </c>
      <c r="Z1351" s="7" t="s">
        <v>9151</v>
      </c>
      <c r="AA1351" s="7" t="s">
        <v>9258</v>
      </c>
      <c r="AB1351" s="7" t="s">
        <v>9258</v>
      </c>
      <c r="AC1351" s="7" t="s">
        <v>9258</v>
      </c>
    </row>
    <row r="1352" spans="1:29" x14ac:dyDescent="0.25">
      <c r="A1352" s="7" t="s">
        <v>9151</v>
      </c>
      <c r="B1352" s="7" t="s">
        <v>9151</v>
      </c>
      <c r="C1352" s="7" t="s">
        <v>9151</v>
      </c>
      <c r="D1352" s="7" t="s">
        <v>9151</v>
      </c>
      <c r="E1352" s="7" t="s">
        <v>9258</v>
      </c>
      <c r="F1352" s="7" t="s">
        <v>9258</v>
      </c>
      <c r="G1352" s="7" t="s">
        <v>9258</v>
      </c>
      <c r="H1352" s="7">
        <v>10.8026827</v>
      </c>
      <c r="I1352" s="7">
        <v>105.1960795</v>
      </c>
      <c r="J1352" s="7" t="s">
        <v>9151</v>
      </c>
      <c r="K1352" s="7" t="s">
        <v>9151</v>
      </c>
      <c r="L1352" s="7" t="s">
        <v>9151</v>
      </c>
      <c r="M1352" s="7" t="s">
        <v>9151</v>
      </c>
      <c r="N1352" s="7" t="s">
        <v>9151</v>
      </c>
      <c r="O1352" s="7" t="s">
        <v>9151</v>
      </c>
      <c r="P1352" s="7" t="s">
        <v>9151</v>
      </c>
      <c r="Q1352" s="7" t="s">
        <v>9151</v>
      </c>
      <c r="R1352" s="7" t="s">
        <v>9151</v>
      </c>
      <c r="S1352" s="7" t="s">
        <v>9151</v>
      </c>
      <c r="T1352" s="7" t="s">
        <v>9151</v>
      </c>
      <c r="U1352" s="7" t="s">
        <v>9151</v>
      </c>
      <c r="V1352" s="7" t="s">
        <v>9151</v>
      </c>
      <c r="W1352" s="7" t="s">
        <v>9151</v>
      </c>
      <c r="X1352" s="7" t="s">
        <v>9151</v>
      </c>
      <c r="Y1352" s="7" t="s">
        <v>9151</v>
      </c>
      <c r="Z1352" s="7" t="s">
        <v>9151</v>
      </c>
      <c r="AA1352" s="7" t="s">
        <v>9258</v>
      </c>
      <c r="AB1352" s="7" t="s">
        <v>9258</v>
      </c>
      <c r="AC1352" s="7" t="s">
        <v>9258</v>
      </c>
    </row>
    <row r="1353" spans="1:29" x14ac:dyDescent="0.25">
      <c r="A1353" s="7" t="s">
        <v>9151</v>
      </c>
      <c r="B1353" s="7" t="s">
        <v>9151</v>
      </c>
      <c r="C1353" s="7" t="s">
        <v>9151</v>
      </c>
      <c r="D1353" s="7" t="s">
        <v>9151</v>
      </c>
      <c r="E1353" s="7" t="s">
        <v>9258</v>
      </c>
      <c r="F1353" s="7" t="s">
        <v>9258</v>
      </c>
      <c r="G1353" s="7" t="s">
        <v>9258</v>
      </c>
      <c r="H1353" s="7">
        <v>-18.083397699999999</v>
      </c>
      <c r="I1353" s="7">
        <v>-39.549973100000003</v>
      </c>
      <c r="J1353" s="7" t="s">
        <v>9151</v>
      </c>
      <c r="K1353" s="7" t="s">
        <v>9151</v>
      </c>
      <c r="L1353" s="7" t="s">
        <v>9151</v>
      </c>
      <c r="M1353" s="7" t="s">
        <v>9151</v>
      </c>
      <c r="N1353" s="7" t="s">
        <v>9151</v>
      </c>
      <c r="O1353" s="7" t="s">
        <v>9151</v>
      </c>
      <c r="P1353" s="7" t="s">
        <v>9151</v>
      </c>
      <c r="Q1353" s="7" t="s">
        <v>9151</v>
      </c>
      <c r="R1353" s="7" t="s">
        <v>9151</v>
      </c>
      <c r="S1353" s="7" t="s">
        <v>9151</v>
      </c>
      <c r="T1353" s="7" t="s">
        <v>9151</v>
      </c>
      <c r="U1353" s="7" t="s">
        <v>9151</v>
      </c>
      <c r="V1353" s="7" t="s">
        <v>9151</v>
      </c>
      <c r="W1353" s="7" t="s">
        <v>9151</v>
      </c>
      <c r="X1353" s="7" t="s">
        <v>9151</v>
      </c>
      <c r="Y1353" s="7" t="s">
        <v>9151</v>
      </c>
      <c r="Z1353" s="7" t="s">
        <v>9151</v>
      </c>
      <c r="AA1353" s="7" t="s">
        <v>9258</v>
      </c>
      <c r="AB1353" s="7" t="s">
        <v>9258</v>
      </c>
      <c r="AC1353" s="7" t="s">
        <v>9258</v>
      </c>
    </row>
    <row r="1354" spans="1:29" x14ac:dyDescent="0.25">
      <c r="A1354" s="7" t="s">
        <v>9151</v>
      </c>
      <c r="B1354" s="7" t="s">
        <v>9151</v>
      </c>
      <c r="C1354" s="7" t="s">
        <v>9151</v>
      </c>
      <c r="D1354" s="7" t="s">
        <v>9151</v>
      </c>
      <c r="E1354" s="7" t="s">
        <v>9258</v>
      </c>
      <c r="F1354" s="7" t="s">
        <v>9258</v>
      </c>
      <c r="G1354" s="7" t="s">
        <v>9258</v>
      </c>
      <c r="H1354" s="7">
        <v>15.399652</v>
      </c>
      <c r="I1354" s="7">
        <v>120.5982723</v>
      </c>
      <c r="J1354" s="7" t="s">
        <v>9151</v>
      </c>
      <c r="K1354" s="7" t="s">
        <v>9151</v>
      </c>
      <c r="L1354" s="7" t="s">
        <v>9151</v>
      </c>
      <c r="M1354" s="7" t="s">
        <v>9151</v>
      </c>
      <c r="N1354" s="7" t="s">
        <v>9151</v>
      </c>
      <c r="O1354" s="7" t="s">
        <v>9151</v>
      </c>
      <c r="P1354" s="7" t="s">
        <v>9151</v>
      </c>
      <c r="Q1354" s="7" t="s">
        <v>9151</v>
      </c>
      <c r="R1354" s="7" t="s">
        <v>9151</v>
      </c>
      <c r="S1354" s="7" t="s">
        <v>9151</v>
      </c>
      <c r="T1354" s="7" t="s">
        <v>9151</v>
      </c>
      <c r="U1354" s="7" t="s">
        <v>9151</v>
      </c>
      <c r="V1354" s="7" t="s">
        <v>9151</v>
      </c>
      <c r="W1354" s="7" t="s">
        <v>9151</v>
      </c>
      <c r="X1354" s="7" t="s">
        <v>9151</v>
      </c>
      <c r="Y1354" s="7" t="s">
        <v>9151</v>
      </c>
      <c r="Z1354" s="7" t="s">
        <v>9151</v>
      </c>
      <c r="AA1354" s="7" t="s">
        <v>9258</v>
      </c>
      <c r="AB1354" s="7" t="s">
        <v>9258</v>
      </c>
      <c r="AC1354" s="7" t="s">
        <v>9258</v>
      </c>
    </row>
    <row r="1355" spans="1:29" x14ac:dyDescent="0.25">
      <c r="A1355" s="7" t="s">
        <v>9151</v>
      </c>
      <c r="B1355" s="7" t="s">
        <v>9151</v>
      </c>
      <c r="C1355" s="7" t="s">
        <v>9151</v>
      </c>
      <c r="D1355" s="7" t="s">
        <v>9151</v>
      </c>
      <c r="E1355" s="7" t="s">
        <v>9258</v>
      </c>
      <c r="F1355" s="7" t="s">
        <v>9258</v>
      </c>
      <c r="G1355" s="7" t="s">
        <v>9258</v>
      </c>
      <c r="H1355" s="7">
        <v>41.815997000000003</v>
      </c>
      <c r="I1355" s="7">
        <v>41.783810099999997</v>
      </c>
      <c r="J1355" s="7" t="s">
        <v>9151</v>
      </c>
      <c r="K1355" s="7" t="s">
        <v>9151</v>
      </c>
      <c r="L1355" s="7" t="s">
        <v>9151</v>
      </c>
      <c r="M1355" s="7" t="s">
        <v>9151</v>
      </c>
      <c r="N1355" s="7" t="s">
        <v>9151</v>
      </c>
      <c r="O1355" s="7" t="s">
        <v>9151</v>
      </c>
      <c r="P1355" s="7" t="s">
        <v>9151</v>
      </c>
      <c r="Q1355" s="7" t="s">
        <v>9151</v>
      </c>
      <c r="R1355" s="7" t="s">
        <v>9151</v>
      </c>
      <c r="S1355" s="7" t="s">
        <v>9151</v>
      </c>
      <c r="T1355" s="7" t="s">
        <v>9151</v>
      </c>
      <c r="U1355" s="7" t="s">
        <v>9151</v>
      </c>
      <c r="V1355" s="7" t="s">
        <v>9151</v>
      </c>
      <c r="W1355" s="7" t="s">
        <v>9151</v>
      </c>
      <c r="X1355" s="7" t="s">
        <v>9151</v>
      </c>
      <c r="Y1355" s="7" t="s">
        <v>9151</v>
      </c>
      <c r="Z1355" s="7" t="s">
        <v>9151</v>
      </c>
      <c r="AA1355" s="7" t="s">
        <v>9258</v>
      </c>
      <c r="AB1355" s="7" t="s">
        <v>9258</v>
      </c>
      <c r="AC1355" s="7" t="s">
        <v>9258</v>
      </c>
    </row>
    <row r="1356" spans="1:29" x14ac:dyDescent="0.25">
      <c r="A1356" s="7" t="s">
        <v>9151</v>
      </c>
      <c r="B1356" s="7" t="s">
        <v>9151</v>
      </c>
      <c r="C1356" s="7" t="s">
        <v>9151</v>
      </c>
      <c r="D1356" s="7" t="s">
        <v>9151</v>
      </c>
      <c r="E1356" s="7">
        <v>13.099610500000001</v>
      </c>
      <c r="F1356" s="7">
        <v>12.5113296</v>
      </c>
      <c r="G1356" s="7" t="s">
        <v>9151</v>
      </c>
      <c r="H1356" s="7" t="s">
        <v>9258</v>
      </c>
      <c r="I1356" s="7" t="s">
        <v>9258</v>
      </c>
      <c r="J1356" s="7" t="s">
        <v>9258</v>
      </c>
      <c r="K1356" s="7" t="s">
        <v>9151</v>
      </c>
      <c r="L1356" s="7" t="s">
        <v>9151</v>
      </c>
      <c r="M1356" s="7" t="s">
        <v>9151</v>
      </c>
      <c r="N1356" s="7" t="s">
        <v>9151</v>
      </c>
      <c r="O1356" s="7" t="s">
        <v>9151</v>
      </c>
      <c r="P1356" s="7" t="s">
        <v>9151</v>
      </c>
      <c r="Q1356" s="7" t="s">
        <v>9151</v>
      </c>
      <c r="R1356" s="7" t="s">
        <v>9151</v>
      </c>
      <c r="S1356" s="7" t="s">
        <v>9151</v>
      </c>
      <c r="T1356" s="7" t="s">
        <v>9151</v>
      </c>
      <c r="U1356" s="7" t="s">
        <v>9151</v>
      </c>
      <c r="V1356" s="7" t="s">
        <v>9151</v>
      </c>
      <c r="W1356" s="7" t="s">
        <v>9151</v>
      </c>
      <c r="X1356" s="7" t="s">
        <v>9151</v>
      </c>
      <c r="Y1356" s="7" t="s">
        <v>9151</v>
      </c>
      <c r="Z1356" s="7" t="s">
        <v>9151</v>
      </c>
      <c r="AA1356" s="7">
        <v>1552714975</v>
      </c>
      <c r="AB1356" s="7">
        <v>47.59</v>
      </c>
      <c r="AC1356" s="7">
        <v>131.49</v>
      </c>
    </row>
    <row r="1357" spans="1:29" x14ac:dyDescent="0.25">
      <c r="A1357" s="7" t="s">
        <v>9151</v>
      </c>
      <c r="B1357" s="7" t="s">
        <v>9151</v>
      </c>
      <c r="C1357" s="7" t="s">
        <v>9151</v>
      </c>
      <c r="D1357" s="7" t="s">
        <v>9151</v>
      </c>
      <c r="E1357" s="7">
        <v>50.079789599999998</v>
      </c>
      <c r="F1357" s="7">
        <v>20.1777202</v>
      </c>
      <c r="G1357" s="7" t="s">
        <v>9151</v>
      </c>
      <c r="H1357" s="7" t="s">
        <v>9258</v>
      </c>
      <c r="I1357" s="7" t="s">
        <v>9258</v>
      </c>
      <c r="J1357" s="7" t="s">
        <v>9258</v>
      </c>
      <c r="K1357" s="7" t="s">
        <v>9151</v>
      </c>
      <c r="L1357" s="7" t="s">
        <v>9151</v>
      </c>
      <c r="M1357" s="7" t="s">
        <v>9151</v>
      </c>
      <c r="N1357" s="7" t="s">
        <v>9151</v>
      </c>
      <c r="O1357" s="7" t="s">
        <v>9151</v>
      </c>
      <c r="P1357" s="7" t="s">
        <v>9151</v>
      </c>
      <c r="Q1357" s="7" t="s">
        <v>9151</v>
      </c>
      <c r="R1357" s="7" t="s">
        <v>9151</v>
      </c>
      <c r="S1357" s="7" t="s">
        <v>9151</v>
      </c>
      <c r="T1357" s="7" t="s">
        <v>9151</v>
      </c>
      <c r="U1357" s="7" t="s">
        <v>9151</v>
      </c>
      <c r="V1357" s="7" t="s">
        <v>9151</v>
      </c>
      <c r="W1357" s="7" t="s">
        <v>9151</v>
      </c>
      <c r="X1357" s="7" t="s">
        <v>9151</v>
      </c>
      <c r="Y1357" s="7" t="s">
        <v>9151</v>
      </c>
      <c r="Z1357" s="7" t="s">
        <v>9151</v>
      </c>
      <c r="AA1357" s="7">
        <v>1552714967</v>
      </c>
      <c r="AB1357" s="7">
        <v>47.59</v>
      </c>
      <c r="AC1357" s="7">
        <v>131.49</v>
      </c>
    </row>
    <row r="1358" spans="1:29" x14ac:dyDescent="0.25">
      <c r="A1358" s="7" t="s">
        <v>9151</v>
      </c>
      <c r="B1358" s="7" t="s">
        <v>9151</v>
      </c>
      <c r="C1358" s="7" t="s">
        <v>9151</v>
      </c>
      <c r="D1358" s="7" t="s">
        <v>9151</v>
      </c>
      <c r="E1358" s="7">
        <v>31.298974000000001</v>
      </c>
      <c r="F1358" s="7">
        <v>120.585289</v>
      </c>
      <c r="G1358" s="7" t="s">
        <v>9151</v>
      </c>
      <c r="H1358" s="7" t="s">
        <v>9258</v>
      </c>
      <c r="I1358" s="7" t="s">
        <v>9258</v>
      </c>
      <c r="J1358" s="7" t="s">
        <v>9258</v>
      </c>
      <c r="K1358" s="7" t="s">
        <v>9151</v>
      </c>
      <c r="L1358" s="7" t="s">
        <v>9151</v>
      </c>
      <c r="M1358" s="7" t="s">
        <v>9151</v>
      </c>
      <c r="N1358" s="7" t="s">
        <v>9151</v>
      </c>
      <c r="O1358" s="7" t="s">
        <v>9151</v>
      </c>
      <c r="P1358" s="7" t="s">
        <v>9151</v>
      </c>
      <c r="Q1358" s="7" t="s">
        <v>9151</v>
      </c>
      <c r="R1358" s="7" t="s">
        <v>9151</v>
      </c>
      <c r="S1358" s="7" t="s">
        <v>9151</v>
      </c>
      <c r="T1358" s="7" t="s">
        <v>9151</v>
      </c>
      <c r="U1358" s="7" t="s">
        <v>9151</v>
      </c>
      <c r="V1358" s="7" t="s">
        <v>9151</v>
      </c>
      <c r="W1358" s="7" t="s">
        <v>9151</v>
      </c>
      <c r="X1358" s="7" t="s">
        <v>9151</v>
      </c>
      <c r="Y1358" s="7" t="s">
        <v>9151</v>
      </c>
      <c r="Z1358" s="7" t="s">
        <v>9151</v>
      </c>
      <c r="AA1358" s="7">
        <v>1552714976</v>
      </c>
      <c r="AB1358" s="7">
        <v>47.59</v>
      </c>
      <c r="AC1358" s="7">
        <v>131.49</v>
      </c>
    </row>
    <row r="1359" spans="1:29" x14ac:dyDescent="0.25">
      <c r="A1359" s="7" t="s">
        <v>9151</v>
      </c>
      <c r="B1359" s="7" t="s">
        <v>9151</v>
      </c>
      <c r="C1359" s="7" t="s">
        <v>9151</v>
      </c>
      <c r="D1359" s="7" t="s">
        <v>9151</v>
      </c>
      <c r="E1359" s="7">
        <v>-6.6157550000000001</v>
      </c>
      <c r="F1359" s="7">
        <v>106.4111425</v>
      </c>
      <c r="G1359" s="7" t="s">
        <v>9151</v>
      </c>
      <c r="H1359" s="7" t="s">
        <v>9258</v>
      </c>
      <c r="I1359" s="7" t="s">
        <v>9258</v>
      </c>
      <c r="J1359" s="7" t="s">
        <v>9258</v>
      </c>
      <c r="K1359" s="7" t="s">
        <v>9151</v>
      </c>
      <c r="L1359" s="7" t="s">
        <v>9151</v>
      </c>
      <c r="M1359" s="7" t="s">
        <v>9151</v>
      </c>
      <c r="N1359" s="7" t="s">
        <v>9151</v>
      </c>
      <c r="O1359" s="7" t="s">
        <v>9151</v>
      </c>
      <c r="P1359" s="7" t="s">
        <v>9151</v>
      </c>
      <c r="Q1359" s="7" t="s">
        <v>9151</v>
      </c>
      <c r="R1359" s="7" t="s">
        <v>9151</v>
      </c>
      <c r="S1359" s="7" t="s">
        <v>9151</v>
      </c>
      <c r="T1359" s="7" t="s">
        <v>9151</v>
      </c>
      <c r="U1359" s="7" t="s">
        <v>9151</v>
      </c>
      <c r="V1359" s="7" t="s">
        <v>9151</v>
      </c>
      <c r="W1359" s="7" t="s">
        <v>9151</v>
      </c>
      <c r="X1359" s="7" t="s">
        <v>9151</v>
      </c>
      <c r="Y1359" s="7" t="s">
        <v>9151</v>
      </c>
      <c r="Z1359" s="7" t="s">
        <v>9151</v>
      </c>
      <c r="AA1359" s="7">
        <v>1552714964</v>
      </c>
      <c r="AB1359" s="7">
        <v>47.59</v>
      </c>
      <c r="AC1359" s="7">
        <v>131.49</v>
      </c>
    </row>
    <row r="1360" spans="1:29" x14ac:dyDescent="0.25">
      <c r="A1360" s="7" t="s">
        <v>9151</v>
      </c>
      <c r="B1360" s="7" t="s">
        <v>9151</v>
      </c>
      <c r="C1360" s="7" t="s">
        <v>9151</v>
      </c>
      <c r="D1360" s="7" t="s">
        <v>9151</v>
      </c>
      <c r="E1360" s="7">
        <v>59.843624800000001</v>
      </c>
      <c r="F1360" s="7">
        <v>10.790336999999999</v>
      </c>
      <c r="G1360" s="7" t="s">
        <v>9151</v>
      </c>
      <c r="H1360" s="7" t="s">
        <v>9258</v>
      </c>
      <c r="I1360" s="7" t="s">
        <v>9258</v>
      </c>
      <c r="J1360" s="7" t="s">
        <v>9258</v>
      </c>
      <c r="K1360" s="7" t="s">
        <v>9151</v>
      </c>
      <c r="L1360" s="7" t="s">
        <v>9151</v>
      </c>
      <c r="M1360" s="7" t="s">
        <v>9151</v>
      </c>
      <c r="N1360" s="7" t="s">
        <v>9151</v>
      </c>
      <c r="O1360" s="7" t="s">
        <v>9151</v>
      </c>
      <c r="P1360" s="7" t="s">
        <v>9151</v>
      </c>
      <c r="Q1360" s="7" t="s">
        <v>9151</v>
      </c>
      <c r="R1360" s="7" t="s">
        <v>9151</v>
      </c>
      <c r="S1360" s="7" t="s">
        <v>9151</v>
      </c>
      <c r="T1360" s="7" t="s">
        <v>9151</v>
      </c>
      <c r="U1360" s="7" t="s">
        <v>9151</v>
      </c>
      <c r="V1360" s="7" t="s">
        <v>9151</v>
      </c>
      <c r="W1360" s="7" t="s">
        <v>9151</v>
      </c>
      <c r="X1360" s="7" t="s">
        <v>9151</v>
      </c>
      <c r="Y1360" s="7" t="s">
        <v>9151</v>
      </c>
      <c r="Z1360" s="7" t="s">
        <v>9151</v>
      </c>
      <c r="AA1360" s="7">
        <v>1552714952</v>
      </c>
      <c r="AB1360" s="7">
        <v>47.59</v>
      </c>
      <c r="AC1360" s="7">
        <v>131.49</v>
      </c>
    </row>
    <row r="1361" spans="1:29" x14ac:dyDescent="0.25">
      <c r="A1361" s="7" t="s">
        <v>9151</v>
      </c>
      <c r="B1361" s="7" t="s">
        <v>9151</v>
      </c>
      <c r="C1361" s="7" t="s">
        <v>9151</v>
      </c>
      <c r="D1361" s="7" t="s">
        <v>9151</v>
      </c>
      <c r="E1361" s="7">
        <v>28.91667</v>
      </c>
      <c r="F1361" s="7">
        <v>30.85</v>
      </c>
      <c r="G1361" s="7" t="s">
        <v>9151</v>
      </c>
      <c r="H1361" s="7" t="s">
        <v>9258</v>
      </c>
      <c r="I1361" s="7" t="s">
        <v>9258</v>
      </c>
      <c r="J1361" s="7" t="s">
        <v>9258</v>
      </c>
      <c r="K1361" s="7" t="s">
        <v>9151</v>
      </c>
      <c r="L1361" s="7" t="s">
        <v>9151</v>
      </c>
      <c r="M1361" s="7" t="s">
        <v>9151</v>
      </c>
      <c r="N1361" s="7" t="s">
        <v>9151</v>
      </c>
      <c r="O1361" s="7" t="s">
        <v>9151</v>
      </c>
      <c r="P1361" s="7" t="s">
        <v>9151</v>
      </c>
      <c r="Q1361" s="7" t="s">
        <v>9151</v>
      </c>
      <c r="R1361" s="7" t="s">
        <v>9151</v>
      </c>
      <c r="S1361" s="7" t="s">
        <v>9151</v>
      </c>
      <c r="T1361" s="7" t="s">
        <v>9151</v>
      </c>
      <c r="U1361" s="7" t="s">
        <v>9151</v>
      </c>
      <c r="V1361" s="7" t="s">
        <v>9151</v>
      </c>
      <c r="W1361" s="7" t="s">
        <v>9151</v>
      </c>
      <c r="X1361" s="7" t="s">
        <v>9151</v>
      </c>
      <c r="Y1361" s="7" t="s">
        <v>9151</v>
      </c>
      <c r="Z1361" s="7" t="s">
        <v>9151</v>
      </c>
      <c r="AA1361" s="7">
        <v>1561449748</v>
      </c>
      <c r="AB1361" s="7">
        <v>90.74</v>
      </c>
      <c r="AC1361" s="7">
        <v>32.840000000000003</v>
      </c>
    </row>
    <row r="1362" spans="1:29" x14ac:dyDescent="0.25">
      <c r="A1362" s="7" t="s">
        <v>9151</v>
      </c>
      <c r="B1362" s="7" t="s">
        <v>9151</v>
      </c>
      <c r="C1362" s="7" t="s">
        <v>9151</v>
      </c>
      <c r="D1362" s="7" t="s">
        <v>9151</v>
      </c>
      <c r="E1362" s="7">
        <v>27.437893500000001</v>
      </c>
      <c r="F1362" s="7">
        <v>30.816290899999998</v>
      </c>
      <c r="G1362" s="7" t="s">
        <v>9151</v>
      </c>
      <c r="H1362" s="7" t="s">
        <v>9258</v>
      </c>
      <c r="I1362" s="7" t="s">
        <v>9258</v>
      </c>
      <c r="J1362" s="7" t="s">
        <v>9258</v>
      </c>
      <c r="K1362" s="7" t="s">
        <v>9151</v>
      </c>
      <c r="L1362" s="7" t="s">
        <v>9151</v>
      </c>
      <c r="M1362" s="7" t="s">
        <v>9151</v>
      </c>
      <c r="N1362" s="7" t="s">
        <v>9151</v>
      </c>
      <c r="O1362" s="7" t="s">
        <v>9151</v>
      </c>
      <c r="P1362" s="7" t="s">
        <v>9151</v>
      </c>
      <c r="Q1362" s="7" t="s">
        <v>9151</v>
      </c>
      <c r="R1362" s="7" t="s">
        <v>9151</v>
      </c>
      <c r="S1362" s="7" t="s">
        <v>9151</v>
      </c>
      <c r="T1362" s="7" t="s">
        <v>9151</v>
      </c>
      <c r="U1362" s="7" t="s">
        <v>9151</v>
      </c>
      <c r="V1362" s="7" t="s">
        <v>9151</v>
      </c>
      <c r="W1362" s="7" t="s">
        <v>9151</v>
      </c>
      <c r="X1362" s="7" t="s">
        <v>9151</v>
      </c>
      <c r="Y1362" s="7" t="s">
        <v>9151</v>
      </c>
      <c r="Z1362" s="7" t="s">
        <v>9151</v>
      </c>
      <c r="AA1362" s="7">
        <v>1561449741</v>
      </c>
      <c r="AB1362" s="7">
        <v>90.74</v>
      </c>
      <c r="AC1362" s="7">
        <v>32.840000000000003</v>
      </c>
    </row>
    <row r="1363" spans="1:29" x14ac:dyDescent="0.25">
      <c r="A1363" s="7" t="s">
        <v>9151</v>
      </c>
      <c r="B1363" s="7" t="s">
        <v>9151</v>
      </c>
      <c r="C1363" s="7" t="s">
        <v>9151</v>
      </c>
      <c r="D1363" s="7" t="s">
        <v>9151</v>
      </c>
      <c r="E1363" s="7">
        <v>45.202936899999997</v>
      </c>
      <c r="F1363" s="7">
        <v>141.7366591</v>
      </c>
      <c r="G1363" s="7" t="s">
        <v>9151</v>
      </c>
      <c r="H1363" s="7" t="s">
        <v>9258</v>
      </c>
      <c r="I1363" s="7" t="s">
        <v>9258</v>
      </c>
      <c r="J1363" s="7" t="s">
        <v>9258</v>
      </c>
      <c r="K1363" s="7" t="s">
        <v>9151</v>
      </c>
      <c r="L1363" s="7" t="s">
        <v>9151</v>
      </c>
      <c r="M1363" s="7" t="s">
        <v>9151</v>
      </c>
      <c r="N1363" s="7" t="s">
        <v>9151</v>
      </c>
      <c r="O1363" s="7" t="s">
        <v>9151</v>
      </c>
      <c r="P1363" s="7" t="s">
        <v>9151</v>
      </c>
      <c r="Q1363" s="7" t="s">
        <v>9151</v>
      </c>
      <c r="R1363" s="7" t="s">
        <v>9151</v>
      </c>
      <c r="S1363" s="7" t="s">
        <v>9151</v>
      </c>
      <c r="T1363" s="7" t="s">
        <v>9151</v>
      </c>
      <c r="U1363" s="7" t="s">
        <v>9151</v>
      </c>
      <c r="V1363" s="7" t="s">
        <v>9151</v>
      </c>
      <c r="W1363" s="7" t="s">
        <v>9151</v>
      </c>
      <c r="X1363" s="7" t="s">
        <v>9151</v>
      </c>
      <c r="Y1363" s="7" t="s">
        <v>9151</v>
      </c>
      <c r="Z1363" s="7" t="s">
        <v>9151</v>
      </c>
      <c r="AA1363" s="7">
        <v>1561449744</v>
      </c>
      <c r="AB1363" s="7">
        <v>90.74</v>
      </c>
      <c r="AC1363" s="7">
        <v>32.840000000000003</v>
      </c>
    </row>
    <row r="1364" spans="1:29" x14ac:dyDescent="0.25">
      <c r="A1364" s="7" t="s">
        <v>9151</v>
      </c>
      <c r="B1364" s="7" t="s">
        <v>9151</v>
      </c>
      <c r="C1364" s="7" t="s">
        <v>9151</v>
      </c>
      <c r="D1364" s="7" t="s">
        <v>9151</v>
      </c>
      <c r="E1364" s="7">
        <v>4.1191962000000002</v>
      </c>
      <c r="F1364" s="7">
        <v>15.134666899999999</v>
      </c>
      <c r="G1364" s="7" t="s">
        <v>9151</v>
      </c>
      <c r="H1364" s="7" t="s">
        <v>9258</v>
      </c>
      <c r="I1364" s="7" t="s">
        <v>9258</v>
      </c>
      <c r="J1364" s="7" t="s">
        <v>9258</v>
      </c>
      <c r="K1364" s="7" t="s">
        <v>9151</v>
      </c>
      <c r="L1364" s="7" t="s">
        <v>9151</v>
      </c>
      <c r="M1364" s="7" t="s">
        <v>9151</v>
      </c>
      <c r="N1364" s="7" t="s">
        <v>9151</v>
      </c>
      <c r="O1364" s="7" t="s">
        <v>9151</v>
      </c>
      <c r="P1364" s="7" t="s">
        <v>9151</v>
      </c>
      <c r="Q1364" s="7" t="s">
        <v>9151</v>
      </c>
      <c r="R1364" s="7" t="s">
        <v>9151</v>
      </c>
      <c r="S1364" s="7" t="s">
        <v>9151</v>
      </c>
      <c r="T1364" s="7" t="s">
        <v>9151</v>
      </c>
      <c r="U1364" s="7" t="s">
        <v>9151</v>
      </c>
      <c r="V1364" s="7" t="s">
        <v>9151</v>
      </c>
      <c r="W1364" s="7" t="s">
        <v>9151</v>
      </c>
      <c r="X1364" s="7" t="s">
        <v>9151</v>
      </c>
      <c r="Y1364" s="7" t="s">
        <v>9151</v>
      </c>
      <c r="Z1364" s="7" t="s">
        <v>9151</v>
      </c>
      <c r="AA1364" s="7">
        <v>1561449737</v>
      </c>
      <c r="AB1364" s="7">
        <v>90.74</v>
      </c>
      <c r="AC1364" s="7">
        <v>32.840000000000003</v>
      </c>
    </row>
    <row r="1365" spans="1:29" x14ac:dyDescent="0.25">
      <c r="A1365" s="7" t="s">
        <v>9151</v>
      </c>
      <c r="B1365" s="7" t="s">
        <v>9151</v>
      </c>
      <c r="C1365" s="7" t="s">
        <v>9151</v>
      </c>
      <c r="D1365" s="7" t="s">
        <v>9151</v>
      </c>
      <c r="E1365" s="7">
        <v>49.206033400000003</v>
      </c>
      <c r="F1365" s="7">
        <v>15.518199900000001</v>
      </c>
      <c r="G1365" s="7" t="s">
        <v>9151</v>
      </c>
      <c r="H1365" s="7" t="s">
        <v>9258</v>
      </c>
      <c r="I1365" s="7" t="s">
        <v>9258</v>
      </c>
      <c r="J1365" s="7" t="s">
        <v>9258</v>
      </c>
      <c r="K1365" s="7" t="s">
        <v>9151</v>
      </c>
      <c r="L1365" s="7" t="s">
        <v>9151</v>
      </c>
      <c r="M1365" s="7" t="s">
        <v>9151</v>
      </c>
      <c r="N1365" s="7" t="s">
        <v>9151</v>
      </c>
      <c r="O1365" s="7" t="s">
        <v>9151</v>
      </c>
      <c r="P1365" s="7" t="s">
        <v>9151</v>
      </c>
      <c r="Q1365" s="7" t="s">
        <v>9151</v>
      </c>
      <c r="R1365" s="7" t="s">
        <v>9151</v>
      </c>
      <c r="S1365" s="7" t="s">
        <v>9151</v>
      </c>
      <c r="T1365" s="7" t="s">
        <v>9151</v>
      </c>
      <c r="U1365" s="7" t="s">
        <v>9151</v>
      </c>
      <c r="V1365" s="7" t="s">
        <v>9151</v>
      </c>
      <c r="W1365" s="7" t="s">
        <v>9151</v>
      </c>
      <c r="X1365" s="7" t="s">
        <v>9151</v>
      </c>
      <c r="Y1365" s="7" t="s">
        <v>9151</v>
      </c>
      <c r="Z1365" s="7" t="s">
        <v>9151</v>
      </c>
      <c r="AA1365" s="7">
        <v>1561449737</v>
      </c>
      <c r="AB1365" s="7">
        <v>90.74</v>
      </c>
      <c r="AC1365" s="7">
        <v>32.840000000000003</v>
      </c>
    </row>
    <row r="1366" spans="1:29" x14ac:dyDescent="0.25">
      <c r="A1366" s="7" t="s">
        <v>9151</v>
      </c>
      <c r="B1366" s="7" t="s">
        <v>9151</v>
      </c>
      <c r="C1366" s="7" t="s">
        <v>9151</v>
      </c>
      <c r="D1366" s="7" t="s">
        <v>9151</v>
      </c>
      <c r="E1366" s="7" t="s">
        <v>9258</v>
      </c>
      <c r="F1366" s="7" t="s">
        <v>9258</v>
      </c>
      <c r="G1366" s="7" t="s">
        <v>9258</v>
      </c>
      <c r="H1366" s="7">
        <v>-8.0535230000000002</v>
      </c>
      <c r="I1366" s="7">
        <v>111.85983950000001</v>
      </c>
      <c r="J1366" s="7" t="s">
        <v>9151</v>
      </c>
      <c r="K1366" s="7" t="s">
        <v>9151</v>
      </c>
      <c r="L1366" s="7" t="s">
        <v>9151</v>
      </c>
      <c r="M1366" s="7" t="s">
        <v>9151</v>
      </c>
      <c r="N1366" s="7" t="s">
        <v>9151</v>
      </c>
      <c r="O1366" s="7" t="s">
        <v>9151</v>
      </c>
      <c r="P1366" s="7" t="s">
        <v>9151</v>
      </c>
      <c r="Q1366" s="7" t="s">
        <v>9151</v>
      </c>
      <c r="R1366" s="7" t="s">
        <v>9151</v>
      </c>
      <c r="S1366" s="7" t="s">
        <v>9151</v>
      </c>
      <c r="T1366" s="7" t="s">
        <v>9151</v>
      </c>
      <c r="U1366" s="7" t="s">
        <v>9151</v>
      </c>
      <c r="V1366" s="7" t="s">
        <v>9151</v>
      </c>
      <c r="W1366" s="7" t="s">
        <v>9151</v>
      </c>
      <c r="X1366" s="7" t="s">
        <v>9151</v>
      </c>
      <c r="Y1366" s="7" t="s">
        <v>9151</v>
      </c>
      <c r="Z1366" s="7" t="s">
        <v>9151</v>
      </c>
      <c r="AA1366" s="7" t="s">
        <v>9258</v>
      </c>
      <c r="AB1366" s="7" t="s">
        <v>9258</v>
      </c>
      <c r="AC1366" s="7" t="s">
        <v>9258</v>
      </c>
    </row>
    <row r="1367" spans="1:29" x14ac:dyDescent="0.25">
      <c r="A1367" s="7" t="s">
        <v>9151</v>
      </c>
      <c r="B1367" s="7" t="s">
        <v>9151</v>
      </c>
      <c r="C1367" s="7" t="s">
        <v>9151</v>
      </c>
      <c r="D1367" s="7" t="s">
        <v>9151</v>
      </c>
      <c r="E1367" s="7" t="s">
        <v>9258</v>
      </c>
      <c r="F1367" s="7" t="s">
        <v>9258</v>
      </c>
      <c r="G1367" s="7" t="s">
        <v>9258</v>
      </c>
      <c r="H1367" s="7">
        <v>22.170437</v>
      </c>
      <c r="I1367" s="7">
        <v>111.791539</v>
      </c>
      <c r="J1367" s="7" t="s">
        <v>9151</v>
      </c>
      <c r="K1367" s="7" t="s">
        <v>9151</v>
      </c>
      <c r="L1367" s="7" t="s">
        <v>9151</v>
      </c>
      <c r="M1367" s="7" t="s">
        <v>9151</v>
      </c>
      <c r="N1367" s="7" t="s">
        <v>9151</v>
      </c>
      <c r="O1367" s="7" t="s">
        <v>9151</v>
      </c>
      <c r="P1367" s="7" t="s">
        <v>9151</v>
      </c>
      <c r="Q1367" s="7" t="s">
        <v>9151</v>
      </c>
      <c r="R1367" s="7" t="s">
        <v>9151</v>
      </c>
      <c r="S1367" s="7" t="s">
        <v>9151</v>
      </c>
      <c r="T1367" s="7" t="s">
        <v>9151</v>
      </c>
      <c r="U1367" s="7" t="s">
        <v>9151</v>
      </c>
      <c r="V1367" s="7" t="s">
        <v>9151</v>
      </c>
      <c r="W1367" s="7" t="s">
        <v>9151</v>
      </c>
      <c r="X1367" s="7" t="s">
        <v>9151</v>
      </c>
      <c r="Y1367" s="7" t="s">
        <v>9151</v>
      </c>
      <c r="Z1367" s="7" t="s">
        <v>9151</v>
      </c>
      <c r="AA1367" s="7" t="s">
        <v>9258</v>
      </c>
      <c r="AB1367" s="7" t="s">
        <v>9258</v>
      </c>
      <c r="AC1367" s="7" t="s">
        <v>9258</v>
      </c>
    </row>
    <row r="1368" spans="1:29" x14ac:dyDescent="0.25">
      <c r="A1368" s="7" t="s">
        <v>9151</v>
      </c>
      <c r="B1368" s="7" t="s">
        <v>9151</v>
      </c>
      <c r="C1368" s="7" t="s">
        <v>9151</v>
      </c>
      <c r="D1368" s="7" t="s">
        <v>9151</v>
      </c>
      <c r="E1368" s="7" t="s">
        <v>9258</v>
      </c>
      <c r="F1368" s="7" t="s">
        <v>9258</v>
      </c>
      <c r="G1368" s="7" t="s">
        <v>9258</v>
      </c>
      <c r="H1368" s="7">
        <v>26.0243468</v>
      </c>
      <c r="I1368" s="7">
        <v>51.370558699999997</v>
      </c>
      <c r="J1368" s="7" t="s">
        <v>9151</v>
      </c>
      <c r="K1368" s="7" t="s">
        <v>9151</v>
      </c>
      <c r="L1368" s="7" t="s">
        <v>9151</v>
      </c>
      <c r="M1368" s="7" t="s">
        <v>9151</v>
      </c>
      <c r="N1368" s="7" t="s">
        <v>9151</v>
      </c>
      <c r="O1368" s="7" t="s">
        <v>9151</v>
      </c>
      <c r="P1368" s="7" t="s">
        <v>9151</v>
      </c>
      <c r="Q1368" s="7" t="s">
        <v>9151</v>
      </c>
      <c r="R1368" s="7" t="s">
        <v>9151</v>
      </c>
      <c r="S1368" s="7" t="s">
        <v>9151</v>
      </c>
      <c r="T1368" s="7" t="s">
        <v>9151</v>
      </c>
      <c r="U1368" s="7" t="s">
        <v>9151</v>
      </c>
      <c r="V1368" s="7" t="s">
        <v>9151</v>
      </c>
      <c r="W1368" s="7" t="s">
        <v>9151</v>
      </c>
      <c r="X1368" s="7" t="s">
        <v>9151</v>
      </c>
      <c r="Y1368" s="7" t="s">
        <v>9151</v>
      </c>
      <c r="Z1368" s="7" t="s">
        <v>9151</v>
      </c>
      <c r="AA1368" s="7" t="s">
        <v>9258</v>
      </c>
      <c r="AB1368" s="7" t="s">
        <v>9258</v>
      </c>
      <c r="AC1368" s="7" t="s">
        <v>9258</v>
      </c>
    </row>
    <row r="1369" spans="1:29" x14ac:dyDescent="0.25">
      <c r="A1369" s="7" t="s">
        <v>9151</v>
      </c>
      <c r="B1369" s="7" t="s">
        <v>9151</v>
      </c>
      <c r="C1369" s="7" t="s">
        <v>9151</v>
      </c>
      <c r="D1369" s="7" t="s">
        <v>9151</v>
      </c>
      <c r="E1369" s="7">
        <v>54.989611600000003</v>
      </c>
      <c r="F1369" s="7">
        <v>57.687420600000003</v>
      </c>
      <c r="G1369" s="7" t="s">
        <v>9151</v>
      </c>
      <c r="H1369" s="7" t="s">
        <v>9258</v>
      </c>
      <c r="I1369" s="7" t="s">
        <v>9258</v>
      </c>
      <c r="J1369" s="7" t="s">
        <v>9258</v>
      </c>
      <c r="K1369" s="7" t="s">
        <v>9151</v>
      </c>
      <c r="L1369" s="7" t="s">
        <v>9151</v>
      </c>
      <c r="M1369" s="7" t="s">
        <v>9151</v>
      </c>
      <c r="N1369" s="7" t="s">
        <v>9151</v>
      </c>
      <c r="O1369" s="7" t="s">
        <v>9151</v>
      </c>
      <c r="P1369" s="7" t="s">
        <v>9151</v>
      </c>
      <c r="Q1369" s="7" t="s">
        <v>9151</v>
      </c>
      <c r="R1369" s="7" t="s">
        <v>9151</v>
      </c>
      <c r="S1369" s="7" t="s">
        <v>9151</v>
      </c>
      <c r="T1369" s="7" t="s">
        <v>9151</v>
      </c>
      <c r="U1369" s="7" t="s">
        <v>9151</v>
      </c>
      <c r="V1369" s="7" t="s">
        <v>9151</v>
      </c>
      <c r="W1369" s="7" t="s">
        <v>9151</v>
      </c>
      <c r="X1369" s="7" t="s">
        <v>9151</v>
      </c>
      <c r="Y1369" s="7" t="s">
        <v>9151</v>
      </c>
      <c r="Z1369" s="7" t="s">
        <v>9151</v>
      </c>
      <c r="AA1369" s="7">
        <v>1549730902</v>
      </c>
      <c r="AB1369" s="7">
        <v>2.92</v>
      </c>
      <c r="AC1369" s="7">
        <v>131.1</v>
      </c>
    </row>
    <row r="1370" spans="1:29" x14ac:dyDescent="0.25">
      <c r="A1370" s="7" t="s">
        <v>9151</v>
      </c>
      <c r="B1370" s="7" t="s">
        <v>9151</v>
      </c>
      <c r="C1370" s="7" t="s">
        <v>9151</v>
      </c>
      <c r="D1370" s="7" t="s">
        <v>9151</v>
      </c>
      <c r="E1370" s="7" t="s">
        <v>9258</v>
      </c>
      <c r="F1370" s="7" t="s">
        <v>9258</v>
      </c>
      <c r="G1370" s="7" t="s">
        <v>9258</v>
      </c>
      <c r="H1370" s="7">
        <v>50.270951400000001</v>
      </c>
      <c r="I1370" s="7">
        <v>22.021825199999999</v>
      </c>
      <c r="J1370" s="7" t="s">
        <v>9151</v>
      </c>
      <c r="K1370" s="7" t="s">
        <v>9151</v>
      </c>
      <c r="L1370" s="7" t="s">
        <v>9151</v>
      </c>
      <c r="M1370" s="7" t="s">
        <v>9151</v>
      </c>
      <c r="N1370" s="7" t="s">
        <v>9151</v>
      </c>
      <c r="O1370" s="7" t="s">
        <v>9151</v>
      </c>
      <c r="P1370" s="7" t="s">
        <v>9151</v>
      </c>
      <c r="Q1370" s="7" t="s">
        <v>9151</v>
      </c>
      <c r="R1370" s="7" t="s">
        <v>9151</v>
      </c>
      <c r="S1370" s="7" t="s">
        <v>9151</v>
      </c>
      <c r="T1370" s="7" t="s">
        <v>9151</v>
      </c>
      <c r="U1370" s="7" t="s">
        <v>9151</v>
      </c>
      <c r="V1370" s="7" t="s">
        <v>9151</v>
      </c>
      <c r="W1370" s="7" t="s">
        <v>9151</v>
      </c>
      <c r="X1370" s="7" t="s">
        <v>9151</v>
      </c>
      <c r="Y1370" s="7" t="s">
        <v>9151</v>
      </c>
      <c r="Z1370" s="7" t="s">
        <v>9151</v>
      </c>
      <c r="AA1370" s="7" t="s">
        <v>9258</v>
      </c>
      <c r="AB1370" s="7" t="s">
        <v>9258</v>
      </c>
      <c r="AC1370" s="7" t="s">
        <v>9258</v>
      </c>
    </row>
    <row r="1371" spans="1:29" x14ac:dyDescent="0.25">
      <c r="A1371" s="7" t="s">
        <v>9151</v>
      </c>
      <c r="B1371" s="7" t="s">
        <v>9151</v>
      </c>
      <c r="C1371" s="7" t="s">
        <v>9151</v>
      </c>
      <c r="D1371" s="7" t="s">
        <v>9151</v>
      </c>
      <c r="E1371" s="7">
        <v>45.169716000000001</v>
      </c>
      <c r="F1371" s="7">
        <v>126.95983699999999</v>
      </c>
      <c r="G1371" s="7" t="s">
        <v>9151</v>
      </c>
      <c r="H1371" s="7" t="s">
        <v>9258</v>
      </c>
      <c r="I1371" s="7" t="s">
        <v>9258</v>
      </c>
      <c r="J1371" s="7" t="s">
        <v>9258</v>
      </c>
      <c r="K1371" s="7" t="s">
        <v>9151</v>
      </c>
      <c r="L1371" s="7" t="s">
        <v>9151</v>
      </c>
      <c r="M1371" s="7" t="s">
        <v>9151</v>
      </c>
      <c r="N1371" s="7" t="s">
        <v>9151</v>
      </c>
      <c r="O1371" s="7" t="s">
        <v>9151</v>
      </c>
      <c r="P1371" s="7" t="s">
        <v>9151</v>
      </c>
      <c r="Q1371" s="7" t="s">
        <v>9151</v>
      </c>
      <c r="R1371" s="7" t="s">
        <v>9151</v>
      </c>
      <c r="S1371" s="7" t="s">
        <v>9151</v>
      </c>
      <c r="T1371" s="7" t="s">
        <v>9151</v>
      </c>
      <c r="U1371" s="7" t="s">
        <v>9151</v>
      </c>
      <c r="V1371" s="7" t="s">
        <v>9151</v>
      </c>
      <c r="W1371" s="7" t="s">
        <v>9151</v>
      </c>
      <c r="X1371" s="7" t="s">
        <v>9151</v>
      </c>
      <c r="Y1371" s="7" t="s">
        <v>9151</v>
      </c>
      <c r="Z1371" s="7" t="s">
        <v>9151</v>
      </c>
      <c r="AA1371" s="7">
        <v>1553138895</v>
      </c>
      <c r="AB1371" s="7">
        <v>184.07</v>
      </c>
      <c r="AC1371" s="7">
        <v>65.05</v>
      </c>
    </row>
    <row r="1372" spans="1:29" x14ac:dyDescent="0.25">
      <c r="A1372" s="7" t="s">
        <v>9151</v>
      </c>
      <c r="B1372" s="7" t="s">
        <v>9151</v>
      </c>
      <c r="C1372" s="7" t="s">
        <v>9151</v>
      </c>
      <c r="D1372" s="7" t="s">
        <v>9151</v>
      </c>
      <c r="E1372" s="7" t="s">
        <v>9258</v>
      </c>
      <c r="F1372" s="7" t="s">
        <v>9258</v>
      </c>
      <c r="G1372" s="7" t="s">
        <v>9258</v>
      </c>
      <c r="H1372" s="7">
        <v>-14.150009799999999</v>
      </c>
      <c r="I1372" s="7">
        <v>-43.252150700000001</v>
      </c>
      <c r="J1372" s="7" t="s">
        <v>9151</v>
      </c>
      <c r="K1372" s="7" t="s">
        <v>9151</v>
      </c>
      <c r="L1372" s="7" t="s">
        <v>9151</v>
      </c>
      <c r="M1372" s="7" t="s">
        <v>9151</v>
      </c>
      <c r="N1372" s="7" t="s">
        <v>9151</v>
      </c>
      <c r="O1372" s="7" t="s">
        <v>9151</v>
      </c>
      <c r="P1372" s="7" t="s">
        <v>9151</v>
      </c>
      <c r="Q1372" s="7" t="s">
        <v>9151</v>
      </c>
      <c r="R1372" s="7" t="s">
        <v>9151</v>
      </c>
      <c r="S1372" s="7" t="s">
        <v>9151</v>
      </c>
      <c r="T1372" s="7" t="s">
        <v>9151</v>
      </c>
      <c r="U1372" s="7" t="s">
        <v>9151</v>
      </c>
      <c r="V1372" s="7" t="s">
        <v>9151</v>
      </c>
      <c r="W1372" s="7" t="s">
        <v>9151</v>
      </c>
      <c r="X1372" s="7" t="s">
        <v>9151</v>
      </c>
      <c r="Y1372" s="7" t="s">
        <v>9151</v>
      </c>
      <c r="Z1372" s="7" t="s">
        <v>9151</v>
      </c>
      <c r="AA1372" s="7" t="s">
        <v>9258</v>
      </c>
      <c r="AB1372" s="7" t="s">
        <v>9258</v>
      </c>
      <c r="AC1372" s="7" t="s">
        <v>9258</v>
      </c>
    </row>
    <row r="1373" spans="1:29" x14ac:dyDescent="0.25">
      <c r="A1373" s="7" t="s">
        <v>9151</v>
      </c>
      <c r="B1373" s="7" t="s">
        <v>9151</v>
      </c>
      <c r="C1373" s="7" t="s">
        <v>9151</v>
      </c>
      <c r="D1373" s="7" t="s">
        <v>9151</v>
      </c>
      <c r="E1373" s="7">
        <v>38.802263500000002</v>
      </c>
      <c r="F1373" s="7">
        <v>-7.5547842000000003</v>
      </c>
      <c r="G1373" s="7" t="s">
        <v>9151</v>
      </c>
      <c r="H1373" s="7" t="s">
        <v>9258</v>
      </c>
      <c r="I1373" s="7" t="s">
        <v>9258</v>
      </c>
      <c r="J1373" s="7" t="s">
        <v>9258</v>
      </c>
      <c r="K1373" s="7" t="s">
        <v>9151</v>
      </c>
      <c r="L1373" s="7" t="s">
        <v>9151</v>
      </c>
      <c r="M1373" s="7" t="s">
        <v>9151</v>
      </c>
      <c r="N1373" s="7" t="s">
        <v>9151</v>
      </c>
      <c r="O1373" s="7" t="s">
        <v>9151</v>
      </c>
      <c r="P1373" s="7" t="s">
        <v>9151</v>
      </c>
      <c r="Q1373" s="7" t="s">
        <v>9151</v>
      </c>
      <c r="R1373" s="7" t="s">
        <v>9151</v>
      </c>
      <c r="S1373" s="7" t="s">
        <v>9151</v>
      </c>
      <c r="T1373" s="7" t="s">
        <v>9151</v>
      </c>
      <c r="U1373" s="7" t="s">
        <v>9151</v>
      </c>
      <c r="V1373" s="7" t="s">
        <v>9151</v>
      </c>
      <c r="W1373" s="7" t="s">
        <v>9151</v>
      </c>
      <c r="X1373" s="7" t="s">
        <v>9151</v>
      </c>
      <c r="Y1373" s="7" t="s">
        <v>9151</v>
      </c>
      <c r="Z1373" s="7" t="s">
        <v>9151</v>
      </c>
      <c r="AA1373" s="7">
        <v>1572958360</v>
      </c>
      <c r="AB1373" s="7">
        <v>143.69</v>
      </c>
      <c r="AC1373" s="7">
        <v>174.35</v>
      </c>
    </row>
    <row r="1374" spans="1:29" x14ac:dyDescent="0.25">
      <c r="A1374" s="7" t="s">
        <v>9151</v>
      </c>
      <c r="B1374" s="7" t="s">
        <v>9151</v>
      </c>
      <c r="C1374" s="7" t="s">
        <v>9151</v>
      </c>
      <c r="D1374" s="7" t="s">
        <v>9151</v>
      </c>
      <c r="E1374" s="7">
        <v>-28.539372700000001</v>
      </c>
      <c r="F1374" s="7">
        <v>25.2126293</v>
      </c>
      <c r="G1374" s="7" t="s">
        <v>9151</v>
      </c>
      <c r="H1374" s="7" t="s">
        <v>9258</v>
      </c>
      <c r="I1374" s="7" t="s">
        <v>9258</v>
      </c>
      <c r="J1374" s="7" t="s">
        <v>9258</v>
      </c>
      <c r="K1374" s="7" t="s">
        <v>9151</v>
      </c>
      <c r="L1374" s="7" t="s">
        <v>9151</v>
      </c>
      <c r="M1374" s="7" t="s">
        <v>9151</v>
      </c>
      <c r="N1374" s="7" t="s">
        <v>9151</v>
      </c>
      <c r="O1374" s="7" t="s">
        <v>9151</v>
      </c>
      <c r="P1374" s="7" t="s">
        <v>9151</v>
      </c>
      <c r="Q1374" s="7" t="s">
        <v>9151</v>
      </c>
      <c r="R1374" s="7" t="s">
        <v>9151</v>
      </c>
      <c r="S1374" s="7" t="s">
        <v>9151</v>
      </c>
      <c r="T1374" s="7" t="s">
        <v>9151</v>
      </c>
      <c r="U1374" s="7" t="s">
        <v>9151</v>
      </c>
      <c r="V1374" s="7" t="s">
        <v>9151</v>
      </c>
      <c r="W1374" s="7" t="s">
        <v>9151</v>
      </c>
      <c r="X1374" s="7" t="s">
        <v>9151</v>
      </c>
      <c r="Y1374" s="7" t="s">
        <v>9151</v>
      </c>
      <c r="Z1374" s="7" t="s">
        <v>9151</v>
      </c>
      <c r="AA1374" s="7">
        <v>1572958392</v>
      </c>
      <c r="AB1374" s="7">
        <v>143.69</v>
      </c>
      <c r="AC1374" s="7">
        <v>174.35</v>
      </c>
    </row>
    <row r="1375" spans="1:29" x14ac:dyDescent="0.25">
      <c r="A1375" s="7" t="s">
        <v>9151</v>
      </c>
      <c r="B1375" s="7" t="s">
        <v>9151</v>
      </c>
      <c r="C1375" s="7" t="s">
        <v>9151</v>
      </c>
      <c r="D1375" s="7" t="s">
        <v>9151</v>
      </c>
      <c r="E1375" s="7">
        <v>39.653242800000001</v>
      </c>
      <c r="F1375" s="7">
        <v>-8.8604748000000004</v>
      </c>
      <c r="G1375" s="7" t="s">
        <v>9151</v>
      </c>
      <c r="H1375" s="7" t="s">
        <v>9258</v>
      </c>
      <c r="I1375" s="7" t="s">
        <v>9258</v>
      </c>
      <c r="J1375" s="7" t="s">
        <v>9258</v>
      </c>
      <c r="K1375" s="7" t="s">
        <v>9151</v>
      </c>
      <c r="L1375" s="7" t="s">
        <v>9151</v>
      </c>
      <c r="M1375" s="7" t="s">
        <v>9151</v>
      </c>
      <c r="N1375" s="7" t="s">
        <v>9151</v>
      </c>
      <c r="O1375" s="7" t="s">
        <v>9151</v>
      </c>
      <c r="P1375" s="7" t="s">
        <v>9151</v>
      </c>
      <c r="Q1375" s="7" t="s">
        <v>9151</v>
      </c>
      <c r="R1375" s="7" t="s">
        <v>9151</v>
      </c>
      <c r="S1375" s="7" t="s">
        <v>9151</v>
      </c>
      <c r="T1375" s="7" t="s">
        <v>9151</v>
      </c>
      <c r="U1375" s="7" t="s">
        <v>9151</v>
      </c>
      <c r="V1375" s="7" t="s">
        <v>9151</v>
      </c>
      <c r="W1375" s="7" t="s">
        <v>9151</v>
      </c>
      <c r="X1375" s="7" t="s">
        <v>9151</v>
      </c>
      <c r="Y1375" s="7" t="s">
        <v>9151</v>
      </c>
      <c r="Z1375" s="7" t="s">
        <v>9151</v>
      </c>
      <c r="AA1375" s="7">
        <v>1572958365</v>
      </c>
      <c r="AB1375" s="7">
        <v>143.69</v>
      </c>
      <c r="AC1375" s="7">
        <v>174.35</v>
      </c>
    </row>
    <row r="1376" spans="1:29" x14ac:dyDescent="0.25">
      <c r="A1376" s="7" t="s">
        <v>9151</v>
      </c>
      <c r="B1376" s="7" t="s">
        <v>9151</v>
      </c>
      <c r="C1376" s="7" t="s">
        <v>9151</v>
      </c>
      <c r="D1376" s="7" t="s">
        <v>9151</v>
      </c>
      <c r="E1376" s="7">
        <v>49.0426</v>
      </c>
      <c r="F1376" s="7">
        <v>2.0878260000000002</v>
      </c>
      <c r="G1376" s="7" t="s">
        <v>9151</v>
      </c>
      <c r="H1376" s="7" t="s">
        <v>9258</v>
      </c>
      <c r="I1376" s="7" t="s">
        <v>9258</v>
      </c>
      <c r="J1376" s="7" t="s">
        <v>9258</v>
      </c>
      <c r="K1376" s="7" t="s">
        <v>9151</v>
      </c>
      <c r="L1376" s="7" t="s">
        <v>9151</v>
      </c>
      <c r="M1376" s="7" t="s">
        <v>9151</v>
      </c>
      <c r="N1376" s="7" t="s">
        <v>9151</v>
      </c>
      <c r="O1376" s="7" t="s">
        <v>9151</v>
      </c>
      <c r="P1376" s="7" t="s">
        <v>9151</v>
      </c>
      <c r="Q1376" s="7" t="s">
        <v>9151</v>
      </c>
      <c r="R1376" s="7" t="s">
        <v>9151</v>
      </c>
      <c r="S1376" s="7" t="s">
        <v>9151</v>
      </c>
      <c r="T1376" s="7" t="s">
        <v>9151</v>
      </c>
      <c r="U1376" s="7" t="s">
        <v>9151</v>
      </c>
      <c r="V1376" s="7" t="s">
        <v>9151</v>
      </c>
      <c r="W1376" s="7" t="s">
        <v>9151</v>
      </c>
      <c r="X1376" s="7" t="s">
        <v>9151</v>
      </c>
      <c r="Y1376" s="7" t="s">
        <v>9151</v>
      </c>
      <c r="Z1376" s="7" t="s">
        <v>9151</v>
      </c>
      <c r="AA1376" s="7">
        <v>1572958375</v>
      </c>
      <c r="AB1376" s="7">
        <v>143.69</v>
      </c>
      <c r="AC1376" s="7">
        <v>174.35</v>
      </c>
    </row>
    <row r="1377" spans="1:29" x14ac:dyDescent="0.25">
      <c r="A1377" s="7" t="s">
        <v>9151</v>
      </c>
      <c r="B1377" s="7" t="s">
        <v>9151</v>
      </c>
      <c r="C1377" s="7" t="s">
        <v>9151</v>
      </c>
      <c r="D1377" s="7" t="s">
        <v>9151</v>
      </c>
      <c r="E1377" s="7" t="s">
        <v>9258</v>
      </c>
      <c r="F1377" s="7" t="s">
        <v>9258</v>
      </c>
      <c r="G1377" s="7" t="s">
        <v>9258</v>
      </c>
      <c r="H1377" s="7">
        <v>49.995898099999998</v>
      </c>
      <c r="I1377" s="7">
        <v>31.559409899999999</v>
      </c>
      <c r="J1377" s="7" t="s">
        <v>9151</v>
      </c>
      <c r="K1377" s="7" t="s">
        <v>9151</v>
      </c>
      <c r="L1377" s="7" t="s">
        <v>9151</v>
      </c>
      <c r="M1377" s="7" t="s">
        <v>9151</v>
      </c>
      <c r="N1377" s="7" t="s">
        <v>9151</v>
      </c>
      <c r="O1377" s="7" t="s">
        <v>9151</v>
      </c>
      <c r="P1377" s="7" t="s">
        <v>9151</v>
      </c>
      <c r="Q1377" s="7" t="s">
        <v>9151</v>
      </c>
      <c r="R1377" s="7" t="s">
        <v>9151</v>
      </c>
      <c r="S1377" s="7" t="s">
        <v>9151</v>
      </c>
      <c r="T1377" s="7" t="s">
        <v>9151</v>
      </c>
      <c r="U1377" s="7" t="s">
        <v>9151</v>
      </c>
      <c r="V1377" s="7" t="s">
        <v>9151</v>
      </c>
      <c r="W1377" s="7" t="s">
        <v>9151</v>
      </c>
      <c r="X1377" s="7" t="s">
        <v>9151</v>
      </c>
      <c r="Y1377" s="7" t="s">
        <v>9151</v>
      </c>
      <c r="Z1377" s="7" t="s">
        <v>9151</v>
      </c>
      <c r="AA1377" s="7" t="s">
        <v>9258</v>
      </c>
      <c r="AB1377" s="7" t="s">
        <v>9258</v>
      </c>
      <c r="AC1377" s="7" t="s">
        <v>9258</v>
      </c>
    </row>
    <row r="1378" spans="1:29" x14ac:dyDescent="0.25">
      <c r="A1378" s="7" t="s">
        <v>9151</v>
      </c>
      <c r="B1378" s="7" t="s">
        <v>9151</v>
      </c>
      <c r="C1378" s="7" t="s">
        <v>9151</v>
      </c>
      <c r="D1378" s="7" t="s">
        <v>9151</v>
      </c>
      <c r="E1378" s="7">
        <v>4.9224556000000002</v>
      </c>
      <c r="F1378" s="7">
        <v>13.2923232</v>
      </c>
      <c r="G1378" s="7" t="s">
        <v>9151</v>
      </c>
      <c r="H1378" s="7" t="s">
        <v>9258</v>
      </c>
      <c r="I1378" s="7" t="s">
        <v>9258</v>
      </c>
      <c r="J1378" s="7" t="s">
        <v>9258</v>
      </c>
      <c r="K1378" s="7" t="s">
        <v>9151</v>
      </c>
      <c r="L1378" s="7" t="s">
        <v>9151</v>
      </c>
      <c r="M1378" s="7" t="s">
        <v>9151</v>
      </c>
      <c r="N1378" s="7" t="s">
        <v>9151</v>
      </c>
      <c r="O1378" s="7" t="s">
        <v>9151</v>
      </c>
      <c r="P1378" s="7" t="s">
        <v>9151</v>
      </c>
      <c r="Q1378" s="7" t="s">
        <v>9151</v>
      </c>
      <c r="R1378" s="7" t="s">
        <v>9151</v>
      </c>
      <c r="S1378" s="7" t="s">
        <v>9151</v>
      </c>
      <c r="T1378" s="7" t="s">
        <v>9151</v>
      </c>
      <c r="U1378" s="7" t="s">
        <v>9151</v>
      </c>
      <c r="V1378" s="7" t="s">
        <v>9151</v>
      </c>
      <c r="W1378" s="7" t="s">
        <v>9151</v>
      </c>
      <c r="X1378" s="7" t="s">
        <v>9151</v>
      </c>
      <c r="Y1378" s="7" t="s">
        <v>9151</v>
      </c>
      <c r="Z1378" s="7" t="s">
        <v>9151</v>
      </c>
      <c r="AA1378" s="7">
        <v>1559371973</v>
      </c>
      <c r="AB1378" s="7">
        <v>36.97</v>
      </c>
      <c r="AC1378" s="7">
        <v>12.84</v>
      </c>
    </row>
    <row r="1379" spans="1:29" x14ac:dyDescent="0.25">
      <c r="A1379" s="7" t="s">
        <v>9151</v>
      </c>
      <c r="B1379" s="7" t="s">
        <v>9151</v>
      </c>
      <c r="C1379" s="7" t="s">
        <v>9151</v>
      </c>
      <c r="D1379" s="7" t="s">
        <v>9151</v>
      </c>
      <c r="E1379" s="7">
        <v>16.911278599999999</v>
      </c>
      <c r="F1379" s="7">
        <v>120.5714754</v>
      </c>
      <c r="G1379" s="7" t="s">
        <v>9151</v>
      </c>
      <c r="H1379" s="7" t="s">
        <v>9258</v>
      </c>
      <c r="I1379" s="7" t="s">
        <v>9258</v>
      </c>
      <c r="J1379" s="7" t="s">
        <v>9258</v>
      </c>
      <c r="K1379" s="7" t="s">
        <v>9151</v>
      </c>
      <c r="L1379" s="7" t="s">
        <v>9151</v>
      </c>
      <c r="M1379" s="7" t="s">
        <v>9151</v>
      </c>
      <c r="N1379" s="7" t="s">
        <v>9151</v>
      </c>
      <c r="O1379" s="7" t="s">
        <v>9151</v>
      </c>
      <c r="P1379" s="7" t="s">
        <v>9151</v>
      </c>
      <c r="Q1379" s="7" t="s">
        <v>9151</v>
      </c>
      <c r="R1379" s="7" t="s">
        <v>9151</v>
      </c>
      <c r="S1379" s="7" t="s">
        <v>9151</v>
      </c>
      <c r="T1379" s="7" t="s">
        <v>9151</v>
      </c>
      <c r="U1379" s="7" t="s">
        <v>9151</v>
      </c>
      <c r="V1379" s="7" t="s">
        <v>9151</v>
      </c>
      <c r="W1379" s="7" t="s">
        <v>9151</v>
      </c>
      <c r="X1379" s="7" t="s">
        <v>9151</v>
      </c>
      <c r="Y1379" s="7" t="s">
        <v>9151</v>
      </c>
      <c r="Z1379" s="7" t="s">
        <v>9151</v>
      </c>
      <c r="AA1379" s="7">
        <v>1547630292</v>
      </c>
      <c r="AB1379" s="7">
        <v>107.43</v>
      </c>
      <c r="AC1379" s="7">
        <v>107.59</v>
      </c>
    </row>
    <row r="1380" spans="1:29" x14ac:dyDescent="0.25">
      <c r="A1380" s="7" t="s">
        <v>9151</v>
      </c>
      <c r="B1380" s="7" t="s">
        <v>9151</v>
      </c>
      <c r="C1380" s="7" t="s">
        <v>9151</v>
      </c>
      <c r="D1380" s="7" t="s">
        <v>9151</v>
      </c>
      <c r="E1380" s="7">
        <v>-22.9192526</v>
      </c>
      <c r="F1380" s="7">
        <v>-42.816358700000002</v>
      </c>
      <c r="G1380" s="7" t="s">
        <v>9151</v>
      </c>
      <c r="H1380" s="7" t="s">
        <v>9258</v>
      </c>
      <c r="I1380" s="7" t="s">
        <v>9258</v>
      </c>
      <c r="J1380" s="7" t="s">
        <v>9258</v>
      </c>
      <c r="K1380" s="7" t="s">
        <v>9151</v>
      </c>
      <c r="L1380" s="7" t="s">
        <v>9151</v>
      </c>
      <c r="M1380" s="7" t="s">
        <v>9151</v>
      </c>
      <c r="N1380" s="7" t="s">
        <v>9151</v>
      </c>
      <c r="O1380" s="7" t="s">
        <v>9151</v>
      </c>
      <c r="P1380" s="7" t="s">
        <v>9151</v>
      </c>
      <c r="Q1380" s="7" t="s">
        <v>9151</v>
      </c>
      <c r="R1380" s="7" t="s">
        <v>9151</v>
      </c>
      <c r="S1380" s="7" t="s">
        <v>9151</v>
      </c>
      <c r="T1380" s="7" t="s">
        <v>9151</v>
      </c>
      <c r="U1380" s="7" t="s">
        <v>9151</v>
      </c>
      <c r="V1380" s="7" t="s">
        <v>9151</v>
      </c>
      <c r="W1380" s="7" t="s">
        <v>9151</v>
      </c>
      <c r="X1380" s="7" t="s">
        <v>9151</v>
      </c>
      <c r="Y1380" s="7" t="s">
        <v>9151</v>
      </c>
      <c r="Z1380" s="7" t="s">
        <v>9151</v>
      </c>
      <c r="AA1380" s="7">
        <v>1547630283</v>
      </c>
      <c r="AB1380" s="7">
        <v>107.43</v>
      </c>
      <c r="AC1380" s="7">
        <v>107.59</v>
      </c>
    </row>
    <row r="1381" spans="1:29" x14ac:dyDescent="0.25">
      <c r="A1381" s="7" t="s">
        <v>9151</v>
      </c>
      <c r="B1381" s="7" t="s">
        <v>9151</v>
      </c>
      <c r="C1381" s="7" t="s">
        <v>9151</v>
      </c>
      <c r="D1381" s="7" t="s">
        <v>9151</v>
      </c>
      <c r="E1381" s="7">
        <v>59.863758400000002</v>
      </c>
      <c r="F1381" s="7">
        <v>17.620587400000002</v>
      </c>
      <c r="G1381" s="7" t="s">
        <v>9151</v>
      </c>
      <c r="H1381" s="7" t="s">
        <v>9258</v>
      </c>
      <c r="I1381" s="7" t="s">
        <v>9258</v>
      </c>
      <c r="J1381" s="7" t="s">
        <v>9258</v>
      </c>
      <c r="K1381" s="7" t="s">
        <v>9151</v>
      </c>
      <c r="L1381" s="7" t="s">
        <v>9151</v>
      </c>
      <c r="M1381" s="7" t="s">
        <v>9151</v>
      </c>
      <c r="N1381" s="7" t="s">
        <v>9151</v>
      </c>
      <c r="O1381" s="7" t="s">
        <v>9151</v>
      </c>
      <c r="P1381" s="7" t="s">
        <v>9151</v>
      </c>
      <c r="Q1381" s="7" t="s">
        <v>9151</v>
      </c>
      <c r="R1381" s="7" t="s">
        <v>9151</v>
      </c>
      <c r="S1381" s="7" t="s">
        <v>9151</v>
      </c>
      <c r="T1381" s="7" t="s">
        <v>9151</v>
      </c>
      <c r="U1381" s="7" t="s">
        <v>9151</v>
      </c>
      <c r="V1381" s="7" t="s">
        <v>9151</v>
      </c>
      <c r="W1381" s="7" t="s">
        <v>9151</v>
      </c>
      <c r="X1381" s="7" t="s">
        <v>9151</v>
      </c>
      <c r="Y1381" s="7" t="s">
        <v>9151</v>
      </c>
      <c r="Z1381" s="7" t="s">
        <v>9151</v>
      </c>
      <c r="AA1381" s="7">
        <v>1547630285</v>
      </c>
      <c r="AB1381" s="7">
        <v>107.43</v>
      </c>
      <c r="AC1381" s="7">
        <v>107.59</v>
      </c>
    </row>
    <row r="1382" spans="1:29" x14ac:dyDescent="0.25">
      <c r="A1382" s="7" t="s">
        <v>9151</v>
      </c>
      <c r="B1382" s="7" t="s">
        <v>9151</v>
      </c>
      <c r="C1382" s="7" t="s">
        <v>9151</v>
      </c>
      <c r="D1382" s="7" t="s">
        <v>9151</v>
      </c>
      <c r="E1382" s="7">
        <v>7.8726899000000001</v>
      </c>
      <c r="F1382" s="7">
        <v>-11.3402694</v>
      </c>
      <c r="G1382" s="7" t="s">
        <v>9151</v>
      </c>
      <c r="H1382" s="7" t="s">
        <v>9258</v>
      </c>
      <c r="I1382" s="7" t="s">
        <v>9258</v>
      </c>
      <c r="J1382" s="7" t="s">
        <v>9258</v>
      </c>
      <c r="K1382" s="7" t="s">
        <v>9151</v>
      </c>
      <c r="L1382" s="7" t="s">
        <v>9151</v>
      </c>
      <c r="M1382" s="7" t="s">
        <v>9151</v>
      </c>
      <c r="N1382" s="7" t="s">
        <v>9151</v>
      </c>
      <c r="O1382" s="7" t="s">
        <v>9151</v>
      </c>
      <c r="P1382" s="7" t="s">
        <v>9151</v>
      </c>
      <c r="Q1382" s="7" t="s">
        <v>9151</v>
      </c>
      <c r="R1382" s="7" t="s">
        <v>9151</v>
      </c>
      <c r="S1382" s="7" t="s">
        <v>9151</v>
      </c>
      <c r="T1382" s="7" t="s">
        <v>9151</v>
      </c>
      <c r="U1382" s="7" t="s">
        <v>9151</v>
      </c>
      <c r="V1382" s="7" t="s">
        <v>9151</v>
      </c>
      <c r="W1382" s="7" t="s">
        <v>9151</v>
      </c>
      <c r="X1382" s="7" t="s">
        <v>9151</v>
      </c>
      <c r="Y1382" s="7" t="s">
        <v>9151</v>
      </c>
      <c r="Z1382" s="7" t="s">
        <v>9151</v>
      </c>
      <c r="AA1382" s="7">
        <v>1547630293</v>
      </c>
      <c r="AB1382" s="7">
        <v>107.43</v>
      </c>
      <c r="AC1382" s="7">
        <v>107.59</v>
      </c>
    </row>
    <row r="1383" spans="1:29" x14ac:dyDescent="0.25">
      <c r="A1383" s="7" t="s">
        <v>9151</v>
      </c>
      <c r="B1383" s="7" t="s">
        <v>9151</v>
      </c>
      <c r="C1383" s="7" t="s">
        <v>9151</v>
      </c>
      <c r="D1383" s="7" t="s">
        <v>9151</v>
      </c>
      <c r="E1383" s="7" t="s">
        <v>9258</v>
      </c>
      <c r="F1383" s="7" t="s">
        <v>9258</v>
      </c>
      <c r="G1383" s="7" t="s">
        <v>9258</v>
      </c>
      <c r="H1383" s="7">
        <v>25.757214300000001</v>
      </c>
      <c r="I1383" s="7">
        <v>-102.98385639999999</v>
      </c>
      <c r="J1383" s="7" t="s">
        <v>9151</v>
      </c>
      <c r="K1383" s="7" t="s">
        <v>9151</v>
      </c>
      <c r="L1383" s="7" t="s">
        <v>9151</v>
      </c>
      <c r="M1383" s="7" t="s">
        <v>9151</v>
      </c>
      <c r="N1383" s="7" t="s">
        <v>9151</v>
      </c>
      <c r="O1383" s="7" t="s">
        <v>9151</v>
      </c>
      <c r="P1383" s="7" t="s">
        <v>9151</v>
      </c>
      <c r="Q1383" s="7" t="s">
        <v>9151</v>
      </c>
      <c r="R1383" s="7" t="s">
        <v>9151</v>
      </c>
      <c r="S1383" s="7" t="s">
        <v>9151</v>
      </c>
      <c r="T1383" s="7" t="s">
        <v>9151</v>
      </c>
      <c r="U1383" s="7" t="s">
        <v>9151</v>
      </c>
      <c r="V1383" s="7" t="s">
        <v>9151</v>
      </c>
      <c r="W1383" s="7" t="s">
        <v>9151</v>
      </c>
      <c r="X1383" s="7" t="s">
        <v>9151</v>
      </c>
      <c r="Y1383" s="7" t="s">
        <v>9151</v>
      </c>
      <c r="Z1383" s="7" t="s">
        <v>9151</v>
      </c>
      <c r="AA1383" s="7" t="s">
        <v>9258</v>
      </c>
      <c r="AB1383" s="7" t="s">
        <v>9258</v>
      </c>
      <c r="AC1383" s="7" t="s">
        <v>9258</v>
      </c>
    </row>
    <row r="1384" spans="1:29" x14ac:dyDescent="0.25">
      <c r="A1384" s="7" t="s">
        <v>9151</v>
      </c>
      <c r="B1384" s="7" t="s">
        <v>9151</v>
      </c>
      <c r="C1384" s="7" t="s">
        <v>9151</v>
      </c>
      <c r="D1384" s="7" t="s">
        <v>9151</v>
      </c>
      <c r="E1384" s="7" t="s">
        <v>9258</v>
      </c>
      <c r="F1384" s="7" t="s">
        <v>9258</v>
      </c>
      <c r="G1384" s="7" t="s">
        <v>9258</v>
      </c>
      <c r="H1384" s="7">
        <v>14.550886500000001</v>
      </c>
      <c r="I1384" s="7">
        <v>121.0075554</v>
      </c>
      <c r="J1384" s="7" t="s">
        <v>9151</v>
      </c>
      <c r="K1384" s="7" t="s">
        <v>9151</v>
      </c>
      <c r="L1384" s="7" t="s">
        <v>9151</v>
      </c>
      <c r="M1384" s="7" t="s">
        <v>9151</v>
      </c>
      <c r="N1384" s="7" t="s">
        <v>9151</v>
      </c>
      <c r="O1384" s="7" t="s">
        <v>9151</v>
      </c>
      <c r="P1384" s="7" t="s">
        <v>9151</v>
      </c>
      <c r="Q1384" s="7" t="s">
        <v>9151</v>
      </c>
      <c r="R1384" s="7" t="s">
        <v>9151</v>
      </c>
      <c r="S1384" s="7" t="s">
        <v>9151</v>
      </c>
      <c r="T1384" s="7" t="s">
        <v>9151</v>
      </c>
      <c r="U1384" s="7" t="s">
        <v>9151</v>
      </c>
      <c r="V1384" s="7" t="s">
        <v>9151</v>
      </c>
      <c r="W1384" s="7" t="s">
        <v>9151</v>
      </c>
      <c r="X1384" s="7" t="s">
        <v>9151</v>
      </c>
      <c r="Y1384" s="7" t="s">
        <v>9151</v>
      </c>
      <c r="Z1384" s="7" t="s">
        <v>9151</v>
      </c>
      <c r="AA1384" s="7" t="s">
        <v>9258</v>
      </c>
      <c r="AB1384" s="7" t="s">
        <v>9258</v>
      </c>
      <c r="AC1384" s="7" t="s">
        <v>9258</v>
      </c>
    </row>
    <row r="1385" spans="1:29" x14ac:dyDescent="0.25">
      <c r="A1385" s="7" t="s">
        <v>9151</v>
      </c>
      <c r="B1385" s="7" t="s">
        <v>9151</v>
      </c>
      <c r="C1385" s="7" t="s">
        <v>9151</v>
      </c>
      <c r="D1385" s="7" t="s">
        <v>9151</v>
      </c>
      <c r="E1385" s="7" t="s">
        <v>9258</v>
      </c>
      <c r="F1385" s="7" t="s">
        <v>9258</v>
      </c>
      <c r="G1385" s="7" t="s">
        <v>9258</v>
      </c>
      <c r="H1385" s="7">
        <v>35.876159999999999</v>
      </c>
      <c r="I1385" s="7">
        <v>102.801062</v>
      </c>
      <c r="J1385" s="7" t="s">
        <v>9151</v>
      </c>
      <c r="K1385" s="7" t="s">
        <v>9151</v>
      </c>
      <c r="L1385" s="7" t="s">
        <v>9151</v>
      </c>
      <c r="M1385" s="7" t="s">
        <v>9151</v>
      </c>
      <c r="N1385" s="7" t="s">
        <v>9151</v>
      </c>
      <c r="O1385" s="7" t="s">
        <v>9151</v>
      </c>
      <c r="P1385" s="7" t="s">
        <v>9151</v>
      </c>
      <c r="Q1385" s="7" t="s">
        <v>9151</v>
      </c>
      <c r="R1385" s="7" t="s">
        <v>9151</v>
      </c>
      <c r="S1385" s="7" t="s">
        <v>9151</v>
      </c>
      <c r="T1385" s="7" t="s">
        <v>9151</v>
      </c>
      <c r="U1385" s="7" t="s">
        <v>9151</v>
      </c>
      <c r="V1385" s="7" t="s">
        <v>9151</v>
      </c>
      <c r="W1385" s="7" t="s">
        <v>9151</v>
      </c>
      <c r="X1385" s="7" t="s">
        <v>9151</v>
      </c>
      <c r="Y1385" s="7" t="s">
        <v>9151</v>
      </c>
      <c r="Z1385" s="7" t="s">
        <v>9151</v>
      </c>
      <c r="AA1385" s="7" t="s">
        <v>9258</v>
      </c>
      <c r="AB1385" s="7" t="s">
        <v>9258</v>
      </c>
      <c r="AC1385" s="7" t="s">
        <v>9258</v>
      </c>
    </row>
    <row r="1386" spans="1:29" x14ac:dyDescent="0.25">
      <c r="A1386" s="7" t="s">
        <v>9151</v>
      </c>
      <c r="B1386" s="7" t="s">
        <v>9151</v>
      </c>
      <c r="C1386" s="7" t="s">
        <v>9151</v>
      </c>
      <c r="D1386" s="7" t="s">
        <v>9151</v>
      </c>
      <c r="E1386" s="7">
        <v>22.230431400000001</v>
      </c>
      <c r="F1386" s="7">
        <v>113.5411611</v>
      </c>
      <c r="G1386" s="7" t="s">
        <v>9151</v>
      </c>
      <c r="H1386" s="7" t="s">
        <v>9258</v>
      </c>
      <c r="I1386" s="7" t="s">
        <v>9258</v>
      </c>
      <c r="J1386" s="7" t="s">
        <v>9258</v>
      </c>
      <c r="K1386" s="7" t="s">
        <v>9151</v>
      </c>
      <c r="L1386" s="7" t="s">
        <v>9151</v>
      </c>
      <c r="M1386" s="7" t="s">
        <v>9151</v>
      </c>
      <c r="N1386" s="7" t="s">
        <v>9151</v>
      </c>
      <c r="O1386" s="7" t="s">
        <v>9151</v>
      </c>
      <c r="P1386" s="7" t="s">
        <v>9151</v>
      </c>
      <c r="Q1386" s="7" t="s">
        <v>9151</v>
      </c>
      <c r="R1386" s="7" t="s">
        <v>9151</v>
      </c>
      <c r="S1386" s="7" t="s">
        <v>9151</v>
      </c>
      <c r="T1386" s="7" t="s">
        <v>9151</v>
      </c>
      <c r="U1386" s="7" t="s">
        <v>9151</v>
      </c>
      <c r="V1386" s="7" t="s">
        <v>9151</v>
      </c>
      <c r="W1386" s="7" t="s">
        <v>9151</v>
      </c>
      <c r="X1386" s="7" t="s">
        <v>9151</v>
      </c>
      <c r="Y1386" s="7" t="s">
        <v>9151</v>
      </c>
      <c r="Z1386" s="7" t="s">
        <v>9151</v>
      </c>
      <c r="AA1386" s="7">
        <v>1567652346</v>
      </c>
      <c r="AB1386" s="7">
        <v>87.61</v>
      </c>
      <c r="AC1386" s="7">
        <v>85.76</v>
      </c>
    </row>
    <row r="1387" spans="1:29" x14ac:dyDescent="0.25">
      <c r="A1387" s="7" t="s">
        <v>9151</v>
      </c>
      <c r="B1387" s="7" t="s">
        <v>9151</v>
      </c>
      <c r="C1387" s="7" t="s">
        <v>9151</v>
      </c>
      <c r="D1387" s="7" t="s">
        <v>9151</v>
      </c>
      <c r="E1387" s="7" t="s">
        <v>9258</v>
      </c>
      <c r="F1387" s="7" t="s">
        <v>9258</v>
      </c>
      <c r="G1387" s="7" t="s">
        <v>9258</v>
      </c>
      <c r="H1387" s="7">
        <v>59.866482599999998</v>
      </c>
      <c r="I1387" s="7">
        <v>48.011989100000001</v>
      </c>
      <c r="J1387" s="7" t="s">
        <v>9151</v>
      </c>
      <c r="K1387" s="7" t="s">
        <v>9151</v>
      </c>
      <c r="L1387" s="7" t="s">
        <v>9151</v>
      </c>
      <c r="M1387" s="7" t="s">
        <v>9151</v>
      </c>
      <c r="N1387" s="7" t="s">
        <v>9151</v>
      </c>
      <c r="O1387" s="7" t="s">
        <v>9151</v>
      </c>
      <c r="P1387" s="7" t="s">
        <v>9151</v>
      </c>
      <c r="Q1387" s="7" t="s">
        <v>9151</v>
      </c>
      <c r="R1387" s="7" t="s">
        <v>9151</v>
      </c>
      <c r="S1387" s="7" t="s">
        <v>9151</v>
      </c>
      <c r="T1387" s="7" t="s">
        <v>9151</v>
      </c>
      <c r="U1387" s="7" t="s">
        <v>9151</v>
      </c>
      <c r="V1387" s="7" t="s">
        <v>9151</v>
      </c>
      <c r="W1387" s="7" t="s">
        <v>9151</v>
      </c>
      <c r="X1387" s="7" t="s">
        <v>9151</v>
      </c>
      <c r="Y1387" s="7" t="s">
        <v>9151</v>
      </c>
      <c r="Z1387" s="7" t="s">
        <v>9151</v>
      </c>
      <c r="AA1387" s="7" t="s">
        <v>9258</v>
      </c>
      <c r="AB1387" s="7" t="s">
        <v>9258</v>
      </c>
      <c r="AC1387" s="7" t="s">
        <v>9258</v>
      </c>
    </row>
    <row r="1388" spans="1:29" x14ac:dyDescent="0.25">
      <c r="A1388" s="7" t="s">
        <v>9151</v>
      </c>
      <c r="B1388" s="7" t="s">
        <v>9151</v>
      </c>
      <c r="C1388" s="7" t="s">
        <v>9151</v>
      </c>
      <c r="D1388" s="7" t="s">
        <v>9151</v>
      </c>
      <c r="E1388" s="7" t="s">
        <v>9258</v>
      </c>
      <c r="F1388" s="7" t="s">
        <v>9258</v>
      </c>
      <c r="G1388" s="7" t="s">
        <v>9258</v>
      </c>
      <c r="H1388" s="7">
        <v>9.7524189999999997</v>
      </c>
      <c r="I1388" s="7">
        <v>122.4105</v>
      </c>
      <c r="J1388" s="7" t="s">
        <v>9151</v>
      </c>
      <c r="K1388" s="7" t="s">
        <v>9151</v>
      </c>
      <c r="L1388" s="7" t="s">
        <v>9151</v>
      </c>
      <c r="M1388" s="7" t="s">
        <v>9151</v>
      </c>
      <c r="N1388" s="7" t="s">
        <v>9151</v>
      </c>
      <c r="O1388" s="7" t="s">
        <v>9151</v>
      </c>
      <c r="P1388" s="7" t="s">
        <v>9151</v>
      </c>
      <c r="Q1388" s="7" t="s">
        <v>9151</v>
      </c>
      <c r="R1388" s="7" t="s">
        <v>9151</v>
      </c>
      <c r="S1388" s="7" t="s">
        <v>9151</v>
      </c>
      <c r="T1388" s="7" t="s">
        <v>9151</v>
      </c>
      <c r="U1388" s="7" t="s">
        <v>9151</v>
      </c>
      <c r="V1388" s="7" t="s">
        <v>9151</v>
      </c>
      <c r="W1388" s="7" t="s">
        <v>9151</v>
      </c>
      <c r="X1388" s="7" t="s">
        <v>9151</v>
      </c>
      <c r="Y1388" s="7" t="s">
        <v>9151</v>
      </c>
      <c r="Z1388" s="7" t="s">
        <v>9151</v>
      </c>
      <c r="AA1388" s="7" t="s">
        <v>9258</v>
      </c>
      <c r="AB1388" s="7" t="s">
        <v>9258</v>
      </c>
      <c r="AC1388" s="7" t="s">
        <v>9258</v>
      </c>
    </row>
    <row r="1389" spans="1:29" x14ac:dyDescent="0.25">
      <c r="A1389" s="7" t="s">
        <v>9151</v>
      </c>
      <c r="B1389" s="7" t="s">
        <v>9151</v>
      </c>
      <c r="C1389" s="7" t="s">
        <v>9151</v>
      </c>
      <c r="D1389" s="7" t="s">
        <v>9151</v>
      </c>
      <c r="E1389" s="7" t="s">
        <v>9258</v>
      </c>
      <c r="F1389" s="7" t="s">
        <v>9258</v>
      </c>
      <c r="G1389" s="7" t="s">
        <v>9258</v>
      </c>
      <c r="H1389" s="7">
        <v>40.713213600000003</v>
      </c>
      <c r="I1389" s="7">
        <v>-74.212062900000006</v>
      </c>
      <c r="J1389" s="7" t="s">
        <v>9151</v>
      </c>
      <c r="K1389" s="7" t="s">
        <v>9151</v>
      </c>
      <c r="L1389" s="7" t="s">
        <v>9151</v>
      </c>
      <c r="M1389" s="7" t="s">
        <v>9151</v>
      </c>
      <c r="N1389" s="7" t="s">
        <v>9151</v>
      </c>
      <c r="O1389" s="7" t="s">
        <v>9151</v>
      </c>
      <c r="P1389" s="7" t="s">
        <v>9151</v>
      </c>
      <c r="Q1389" s="7" t="s">
        <v>9151</v>
      </c>
      <c r="R1389" s="7" t="s">
        <v>9151</v>
      </c>
      <c r="S1389" s="7" t="s">
        <v>9151</v>
      </c>
      <c r="T1389" s="7" t="s">
        <v>9151</v>
      </c>
      <c r="U1389" s="7" t="s">
        <v>9151</v>
      </c>
      <c r="V1389" s="7" t="s">
        <v>9151</v>
      </c>
      <c r="W1389" s="7" t="s">
        <v>9151</v>
      </c>
      <c r="X1389" s="7" t="s">
        <v>9151</v>
      </c>
      <c r="Y1389" s="7" t="s">
        <v>9151</v>
      </c>
      <c r="Z1389" s="7" t="s">
        <v>9151</v>
      </c>
      <c r="AA1389" s="7" t="s">
        <v>9258</v>
      </c>
      <c r="AB1389" s="7" t="s">
        <v>9258</v>
      </c>
      <c r="AC1389" s="7" t="s">
        <v>9258</v>
      </c>
    </row>
    <row r="1390" spans="1:29" x14ac:dyDescent="0.25">
      <c r="A1390" s="7" t="s">
        <v>9151</v>
      </c>
      <c r="B1390" s="7" t="s">
        <v>9151</v>
      </c>
      <c r="C1390" s="7" t="s">
        <v>9151</v>
      </c>
      <c r="D1390" s="7" t="s">
        <v>9151</v>
      </c>
      <c r="E1390" s="7">
        <v>14.6291821</v>
      </c>
      <c r="F1390" s="7">
        <v>120.99563980000001</v>
      </c>
      <c r="G1390" s="7" t="s">
        <v>9151</v>
      </c>
      <c r="H1390" s="7" t="s">
        <v>9258</v>
      </c>
      <c r="I1390" s="7" t="s">
        <v>9258</v>
      </c>
      <c r="J1390" s="7" t="s">
        <v>9258</v>
      </c>
      <c r="K1390" s="7" t="s">
        <v>9151</v>
      </c>
      <c r="L1390" s="7" t="s">
        <v>9151</v>
      </c>
      <c r="M1390" s="7" t="s">
        <v>9151</v>
      </c>
      <c r="N1390" s="7" t="s">
        <v>9151</v>
      </c>
      <c r="O1390" s="7" t="s">
        <v>9151</v>
      </c>
      <c r="P1390" s="7" t="s">
        <v>9151</v>
      </c>
      <c r="Q1390" s="7" t="s">
        <v>9151</v>
      </c>
      <c r="R1390" s="7" t="s">
        <v>9151</v>
      </c>
      <c r="S1390" s="7" t="s">
        <v>9151</v>
      </c>
      <c r="T1390" s="7" t="s">
        <v>9151</v>
      </c>
      <c r="U1390" s="7" t="s">
        <v>9151</v>
      </c>
      <c r="V1390" s="7" t="s">
        <v>9151</v>
      </c>
      <c r="W1390" s="7" t="s">
        <v>9151</v>
      </c>
      <c r="X1390" s="7" t="s">
        <v>9151</v>
      </c>
      <c r="Y1390" s="7" t="s">
        <v>9151</v>
      </c>
      <c r="Z1390" s="7" t="s">
        <v>9151</v>
      </c>
      <c r="AA1390" s="7">
        <v>1544841407</v>
      </c>
      <c r="AB1390" s="7">
        <v>53.72</v>
      </c>
      <c r="AC1390" s="7">
        <v>106.83</v>
      </c>
    </row>
    <row r="1391" spans="1:29" x14ac:dyDescent="0.25">
      <c r="A1391" s="7" t="s">
        <v>9151</v>
      </c>
      <c r="B1391" s="7" t="s">
        <v>9151</v>
      </c>
      <c r="C1391" s="7" t="s">
        <v>9151</v>
      </c>
      <c r="D1391" s="7" t="s">
        <v>9151</v>
      </c>
      <c r="E1391" s="7" t="s">
        <v>9258</v>
      </c>
      <c r="F1391" s="7" t="s">
        <v>9258</v>
      </c>
      <c r="G1391" s="7" t="s">
        <v>9258</v>
      </c>
      <c r="H1391" s="7">
        <v>38.700000000000003</v>
      </c>
      <c r="I1391" s="7">
        <v>21.466667000000001</v>
      </c>
      <c r="J1391" s="7" t="s">
        <v>9151</v>
      </c>
      <c r="K1391" s="7" t="s">
        <v>9151</v>
      </c>
      <c r="L1391" s="7" t="s">
        <v>9151</v>
      </c>
      <c r="M1391" s="7" t="s">
        <v>9151</v>
      </c>
      <c r="N1391" s="7" t="s">
        <v>9151</v>
      </c>
      <c r="O1391" s="7" t="s">
        <v>9151</v>
      </c>
      <c r="P1391" s="7" t="s">
        <v>9151</v>
      </c>
      <c r="Q1391" s="7" t="s">
        <v>9151</v>
      </c>
      <c r="R1391" s="7" t="s">
        <v>9151</v>
      </c>
      <c r="S1391" s="7" t="s">
        <v>9151</v>
      </c>
      <c r="T1391" s="7" t="s">
        <v>9151</v>
      </c>
      <c r="U1391" s="7" t="s">
        <v>9151</v>
      </c>
      <c r="V1391" s="7" t="s">
        <v>9151</v>
      </c>
      <c r="W1391" s="7" t="s">
        <v>9151</v>
      </c>
      <c r="X1391" s="7" t="s">
        <v>9151</v>
      </c>
      <c r="Y1391" s="7" t="s">
        <v>9151</v>
      </c>
      <c r="Z1391" s="7" t="s">
        <v>9151</v>
      </c>
      <c r="AA1391" s="7" t="s">
        <v>9258</v>
      </c>
      <c r="AB1391" s="7" t="s">
        <v>9258</v>
      </c>
      <c r="AC1391" s="7" t="s">
        <v>9258</v>
      </c>
    </row>
    <row r="1392" spans="1:29" x14ac:dyDescent="0.25">
      <c r="A1392" s="7" t="s">
        <v>9151</v>
      </c>
      <c r="B1392" s="7" t="s">
        <v>9151</v>
      </c>
      <c r="C1392" s="7" t="s">
        <v>9151</v>
      </c>
      <c r="D1392" s="7" t="s">
        <v>9151</v>
      </c>
      <c r="E1392" s="7" t="s">
        <v>9258</v>
      </c>
      <c r="F1392" s="7" t="s">
        <v>9258</v>
      </c>
      <c r="G1392" s="7" t="s">
        <v>9258</v>
      </c>
      <c r="H1392" s="7">
        <v>-5.0986263000000003</v>
      </c>
      <c r="I1392" s="7">
        <v>-42.824591599999998</v>
      </c>
      <c r="J1392" s="7" t="s">
        <v>9151</v>
      </c>
      <c r="K1392" s="7" t="s">
        <v>9151</v>
      </c>
      <c r="L1392" s="7" t="s">
        <v>9151</v>
      </c>
      <c r="M1392" s="7" t="s">
        <v>9151</v>
      </c>
      <c r="N1392" s="7" t="s">
        <v>9151</v>
      </c>
      <c r="O1392" s="7" t="s">
        <v>9151</v>
      </c>
      <c r="P1392" s="7" t="s">
        <v>9151</v>
      </c>
      <c r="Q1392" s="7" t="s">
        <v>9151</v>
      </c>
      <c r="R1392" s="7" t="s">
        <v>9151</v>
      </c>
      <c r="S1392" s="7" t="s">
        <v>9151</v>
      </c>
      <c r="T1392" s="7" t="s">
        <v>9151</v>
      </c>
      <c r="U1392" s="7" t="s">
        <v>9151</v>
      </c>
      <c r="V1392" s="7" t="s">
        <v>9151</v>
      </c>
      <c r="W1392" s="7" t="s">
        <v>9151</v>
      </c>
      <c r="X1392" s="7" t="s">
        <v>9151</v>
      </c>
      <c r="Y1392" s="7" t="s">
        <v>9151</v>
      </c>
      <c r="Z1392" s="7" t="s">
        <v>9151</v>
      </c>
      <c r="AA1392" s="7" t="s">
        <v>9258</v>
      </c>
      <c r="AB1392" s="7" t="s">
        <v>9258</v>
      </c>
      <c r="AC1392" s="7" t="s">
        <v>9258</v>
      </c>
    </row>
    <row r="1393" spans="1:29" x14ac:dyDescent="0.25">
      <c r="A1393" s="7" t="s">
        <v>9151</v>
      </c>
      <c r="B1393" s="7" t="s">
        <v>9151</v>
      </c>
      <c r="C1393" s="7" t="s">
        <v>9151</v>
      </c>
      <c r="D1393" s="7" t="s">
        <v>9151</v>
      </c>
      <c r="E1393" s="7" t="s">
        <v>9258</v>
      </c>
      <c r="F1393" s="7" t="s">
        <v>9258</v>
      </c>
      <c r="G1393" s="7" t="s">
        <v>9258</v>
      </c>
      <c r="H1393" s="7">
        <v>19.380393099999999</v>
      </c>
      <c r="I1393" s="7">
        <v>-99.147690800000007</v>
      </c>
      <c r="J1393" s="7" t="s">
        <v>9151</v>
      </c>
      <c r="K1393" s="7" t="s">
        <v>9151</v>
      </c>
      <c r="L1393" s="7" t="s">
        <v>9151</v>
      </c>
      <c r="M1393" s="7" t="s">
        <v>9151</v>
      </c>
      <c r="N1393" s="7" t="s">
        <v>9151</v>
      </c>
      <c r="O1393" s="7" t="s">
        <v>9151</v>
      </c>
      <c r="P1393" s="7" t="s">
        <v>9151</v>
      </c>
      <c r="Q1393" s="7" t="s">
        <v>9151</v>
      </c>
      <c r="R1393" s="7" t="s">
        <v>9151</v>
      </c>
      <c r="S1393" s="7" t="s">
        <v>9151</v>
      </c>
      <c r="T1393" s="7" t="s">
        <v>9151</v>
      </c>
      <c r="U1393" s="7" t="s">
        <v>9151</v>
      </c>
      <c r="V1393" s="7" t="s">
        <v>9151</v>
      </c>
      <c r="W1393" s="7" t="s">
        <v>9151</v>
      </c>
      <c r="X1393" s="7" t="s">
        <v>9151</v>
      </c>
      <c r="Y1393" s="7" t="s">
        <v>9151</v>
      </c>
      <c r="Z1393" s="7" t="s">
        <v>9151</v>
      </c>
      <c r="AA1393" s="7" t="s">
        <v>9258</v>
      </c>
      <c r="AB1393" s="7" t="s">
        <v>9258</v>
      </c>
      <c r="AC1393" s="7" t="s">
        <v>9258</v>
      </c>
    </row>
    <row r="1394" spans="1:29" x14ac:dyDescent="0.25">
      <c r="A1394" s="7" t="s">
        <v>9151</v>
      </c>
      <c r="B1394" s="7" t="s">
        <v>9151</v>
      </c>
      <c r="C1394" s="7" t="s">
        <v>9151</v>
      </c>
      <c r="D1394" s="7" t="s">
        <v>9151</v>
      </c>
      <c r="E1394" s="7" t="s">
        <v>9258</v>
      </c>
      <c r="F1394" s="7" t="s">
        <v>9258</v>
      </c>
      <c r="G1394" s="7" t="s">
        <v>9258</v>
      </c>
      <c r="H1394" s="7">
        <v>38.719123400000001</v>
      </c>
      <c r="I1394" s="7">
        <v>-28.2519314</v>
      </c>
      <c r="J1394" s="7" t="s">
        <v>9151</v>
      </c>
      <c r="K1394" s="7" t="s">
        <v>9151</v>
      </c>
      <c r="L1394" s="7" t="s">
        <v>9151</v>
      </c>
      <c r="M1394" s="7" t="s">
        <v>9151</v>
      </c>
      <c r="N1394" s="7" t="s">
        <v>9151</v>
      </c>
      <c r="O1394" s="7" t="s">
        <v>9151</v>
      </c>
      <c r="P1394" s="7" t="s">
        <v>9151</v>
      </c>
      <c r="Q1394" s="7" t="s">
        <v>9151</v>
      </c>
      <c r="R1394" s="7" t="s">
        <v>9151</v>
      </c>
      <c r="S1394" s="7" t="s">
        <v>9151</v>
      </c>
      <c r="T1394" s="7" t="s">
        <v>9151</v>
      </c>
      <c r="U1394" s="7" t="s">
        <v>9151</v>
      </c>
      <c r="V1394" s="7" t="s">
        <v>9151</v>
      </c>
      <c r="W1394" s="7" t="s">
        <v>9151</v>
      </c>
      <c r="X1394" s="7" t="s">
        <v>9151</v>
      </c>
      <c r="Y1394" s="7" t="s">
        <v>9151</v>
      </c>
      <c r="Z1394" s="7" t="s">
        <v>9151</v>
      </c>
      <c r="AA1394" s="7" t="s">
        <v>9258</v>
      </c>
      <c r="AB1394" s="7" t="s">
        <v>9258</v>
      </c>
      <c r="AC1394" s="7" t="s">
        <v>9258</v>
      </c>
    </row>
    <row r="1395" spans="1:29" x14ac:dyDescent="0.25">
      <c r="A1395" s="7" t="s">
        <v>9151</v>
      </c>
      <c r="B1395" s="7" t="s">
        <v>9151</v>
      </c>
      <c r="C1395" s="7" t="s">
        <v>9151</v>
      </c>
      <c r="D1395" s="7" t="s">
        <v>9151</v>
      </c>
      <c r="E1395" s="7" t="s">
        <v>9258</v>
      </c>
      <c r="F1395" s="7" t="s">
        <v>9258</v>
      </c>
      <c r="G1395" s="7" t="s">
        <v>9258</v>
      </c>
      <c r="H1395" s="7">
        <v>45.333333000000003</v>
      </c>
      <c r="I1395" s="7">
        <v>96.65</v>
      </c>
      <c r="J1395" s="7" t="s">
        <v>9151</v>
      </c>
      <c r="K1395" s="7" t="s">
        <v>9151</v>
      </c>
      <c r="L1395" s="7" t="s">
        <v>9151</v>
      </c>
      <c r="M1395" s="7" t="s">
        <v>9151</v>
      </c>
      <c r="N1395" s="7" t="s">
        <v>9151</v>
      </c>
      <c r="O1395" s="7" t="s">
        <v>9151</v>
      </c>
      <c r="P1395" s="7" t="s">
        <v>9151</v>
      </c>
      <c r="Q1395" s="7" t="s">
        <v>9151</v>
      </c>
      <c r="R1395" s="7" t="s">
        <v>9151</v>
      </c>
      <c r="S1395" s="7" t="s">
        <v>9151</v>
      </c>
      <c r="T1395" s="7" t="s">
        <v>9151</v>
      </c>
      <c r="U1395" s="7" t="s">
        <v>9151</v>
      </c>
      <c r="V1395" s="7" t="s">
        <v>9151</v>
      </c>
      <c r="W1395" s="7" t="s">
        <v>9151</v>
      </c>
      <c r="X1395" s="7" t="s">
        <v>9151</v>
      </c>
      <c r="Y1395" s="7" t="s">
        <v>9151</v>
      </c>
      <c r="Z1395" s="7" t="s">
        <v>9151</v>
      </c>
      <c r="AA1395" s="7" t="s">
        <v>9258</v>
      </c>
      <c r="AB1395" s="7" t="s">
        <v>9258</v>
      </c>
      <c r="AC1395" s="7" t="s">
        <v>9258</v>
      </c>
    </row>
    <row r="1396" spans="1:29" x14ac:dyDescent="0.25">
      <c r="A1396" s="7" t="s">
        <v>9151</v>
      </c>
      <c r="B1396" s="7" t="s">
        <v>9151</v>
      </c>
      <c r="C1396" s="7" t="s">
        <v>9151</v>
      </c>
      <c r="D1396" s="7" t="s">
        <v>9151</v>
      </c>
      <c r="E1396" s="7" t="s">
        <v>9258</v>
      </c>
      <c r="F1396" s="7" t="s">
        <v>9258</v>
      </c>
      <c r="G1396" s="7" t="s">
        <v>9258</v>
      </c>
      <c r="H1396" s="7">
        <v>57.801424699999998</v>
      </c>
      <c r="I1396" s="7">
        <v>14.145485499999999</v>
      </c>
      <c r="J1396" s="7" t="s">
        <v>9151</v>
      </c>
      <c r="K1396" s="7" t="s">
        <v>9151</v>
      </c>
      <c r="L1396" s="7" t="s">
        <v>9151</v>
      </c>
      <c r="M1396" s="7" t="s">
        <v>9151</v>
      </c>
      <c r="N1396" s="7" t="s">
        <v>9151</v>
      </c>
      <c r="O1396" s="7" t="s">
        <v>9151</v>
      </c>
      <c r="P1396" s="7" t="s">
        <v>9151</v>
      </c>
      <c r="Q1396" s="7" t="s">
        <v>9151</v>
      </c>
      <c r="R1396" s="7" t="s">
        <v>9151</v>
      </c>
      <c r="S1396" s="7" t="s">
        <v>9151</v>
      </c>
      <c r="T1396" s="7" t="s">
        <v>9151</v>
      </c>
      <c r="U1396" s="7" t="s">
        <v>9151</v>
      </c>
      <c r="V1396" s="7" t="s">
        <v>9151</v>
      </c>
      <c r="W1396" s="7" t="s">
        <v>9151</v>
      </c>
      <c r="X1396" s="7" t="s">
        <v>9151</v>
      </c>
      <c r="Y1396" s="7" t="s">
        <v>9151</v>
      </c>
      <c r="Z1396" s="7" t="s">
        <v>9151</v>
      </c>
      <c r="AA1396" s="7" t="s">
        <v>9258</v>
      </c>
      <c r="AB1396" s="7" t="s">
        <v>9258</v>
      </c>
      <c r="AC1396" s="7" t="s">
        <v>9258</v>
      </c>
    </row>
    <row r="1397" spans="1:29" x14ac:dyDescent="0.25">
      <c r="A1397" s="7" t="s">
        <v>9151</v>
      </c>
      <c r="B1397" s="7" t="s">
        <v>9151</v>
      </c>
      <c r="C1397" s="7" t="s">
        <v>9151</v>
      </c>
      <c r="D1397" s="7" t="s">
        <v>9151</v>
      </c>
      <c r="E1397" s="7" t="s">
        <v>9258</v>
      </c>
      <c r="F1397" s="7" t="s">
        <v>9258</v>
      </c>
      <c r="G1397" s="7" t="s">
        <v>9258</v>
      </c>
      <c r="H1397" s="7">
        <v>-4.4864625</v>
      </c>
      <c r="I1397" s="7">
        <v>-73.594745900000007</v>
      </c>
      <c r="J1397" s="7" t="s">
        <v>9151</v>
      </c>
      <c r="K1397" s="7" t="s">
        <v>9151</v>
      </c>
      <c r="L1397" s="7" t="s">
        <v>9151</v>
      </c>
      <c r="M1397" s="7" t="s">
        <v>9151</v>
      </c>
      <c r="N1397" s="7" t="s">
        <v>9151</v>
      </c>
      <c r="O1397" s="7" t="s">
        <v>9151</v>
      </c>
      <c r="P1397" s="7" t="s">
        <v>9151</v>
      </c>
      <c r="Q1397" s="7" t="s">
        <v>9151</v>
      </c>
      <c r="R1397" s="7" t="s">
        <v>9151</v>
      </c>
      <c r="S1397" s="7" t="s">
        <v>9151</v>
      </c>
      <c r="T1397" s="7" t="s">
        <v>9151</v>
      </c>
      <c r="U1397" s="7" t="s">
        <v>9151</v>
      </c>
      <c r="V1397" s="7" t="s">
        <v>9151</v>
      </c>
      <c r="W1397" s="7" t="s">
        <v>9151</v>
      </c>
      <c r="X1397" s="7" t="s">
        <v>9151</v>
      </c>
      <c r="Y1397" s="7" t="s">
        <v>9151</v>
      </c>
      <c r="Z1397" s="7" t="s">
        <v>9151</v>
      </c>
      <c r="AA1397" s="7" t="s">
        <v>9258</v>
      </c>
      <c r="AB1397" s="7" t="s">
        <v>9258</v>
      </c>
      <c r="AC1397" s="7" t="s">
        <v>9258</v>
      </c>
    </row>
    <row r="1398" spans="1:29" x14ac:dyDescent="0.25">
      <c r="A1398" s="7" t="s">
        <v>9151</v>
      </c>
      <c r="B1398" s="7" t="s">
        <v>9151</v>
      </c>
      <c r="C1398" s="7" t="s">
        <v>9151</v>
      </c>
      <c r="D1398" s="7" t="s">
        <v>9151</v>
      </c>
      <c r="E1398" s="7">
        <v>-7.6359992999999999</v>
      </c>
      <c r="F1398" s="7">
        <v>114.0160937</v>
      </c>
      <c r="G1398" s="7" t="s">
        <v>9151</v>
      </c>
      <c r="H1398" s="7" t="s">
        <v>9258</v>
      </c>
      <c r="I1398" s="7" t="s">
        <v>9258</v>
      </c>
      <c r="J1398" s="7" t="s">
        <v>9258</v>
      </c>
      <c r="K1398" s="7" t="s">
        <v>9151</v>
      </c>
      <c r="L1398" s="7" t="s">
        <v>9151</v>
      </c>
      <c r="M1398" s="7" t="s">
        <v>9151</v>
      </c>
      <c r="N1398" s="7" t="s">
        <v>9151</v>
      </c>
      <c r="O1398" s="7" t="s">
        <v>9151</v>
      </c>
      <c r="P1398" s="7" t="s">
        <v>9151</v>
      </c>
      <c r="Q1398" s="7" t="s">
        <v>9151</v>
      </c>
      <c r="R1398" s="7" t="s">
        <v>9151</v>
      </c>
      <c r="S1398" s="7" t="s">
        <v>9151</v>
      </c>
      <c r="T1398" s="7" t="s">
        <v>9151</v>
      </c>
      <c r="U1398" s="7" t="s">
        <v>9151</v>
      </c>
      <c r="V1398" s="7" t="s">
        <v>9151</v>
      </c>
      <c r="W1398" s="7" t="s">
        <v>9151</v>
      </c>
      <c r="X1398" s="7" t="s">
        <v>9151</v>
      </c>
      <c r="Y1398" s="7" t="s">
        <v>9151</v>
      </c>
      <c r="Z1398" s="7" t="s">
        <v>9151</v>
      </c>
      <c r="AA1398" s="7">
        <v>1560127446</v>
      </c>
      <c r="AB1398" s="7">
        <v>81.56</v>
      </c>
      <c r="AC1398" s="7">
        <v>19.72</v>
      </c>
    </row>
    <row r="1399" spans="1:29" x14ac:dyDescent="0.25">
      <c r="A1399" s="7" t="s">
        <v>9151</v>
      </c>
      <c r="B1399" s="7" t="s">
        <v>9151</v>
      </c>
      <c r="C1399" s="7" t="s">
        <v>9151</v>
      </c>
      <c r="D1399" s="7" t="s">
        <v>9151</v>
      </c>
      <c r="E1399" s="7">
        <v>22.884636</v>
      </c>
      <c r="F1399" s="7">
        <v>113.454975</v>
      </c>
      <c r="G1399" s="7" t="s">
        <v>9151</v>
      </c>
      <c r="H1399" s="7" t="s">
        <v>9258</v>
      </c>
      <c r="I1399" s="7" t="s">
        <v>9258</v>
      </c>
      <c r="J1399" s="7" t="s">
        <v>9258</v>
      </c>
      <c r="K1399" s="7" t="s">
        <v>9151</v>
      </c>
      <c r="L1399" s="7" t="s">
        <v>9151</v>
      </c>
      <c r="M1399" s="7" t="s">
        <v>9151</v>
      </c>
      <c r="N1399" s="7" t="s">
        <v>9151</v>
      </c>
      <c r="O1399" s="7" t="s">
        <v>9151</v>
      </c>
      <c r="P1399" s="7" t="s">
        <v>9151</v>
      </c>
      <c r="Q1399" s="7" t="s">
        <v>9151</v>
      </c>
      <c r="R1399" s="7" t="s">
        <v>9151</v>
      </c>
      <c r="S1399" s="7" t="s">
        <v>9151</v>
      </c>
      <c r="T1399" s="7" t="s">
        <v>9151</v>
      </c>
      <c r="U1399" s="7" t="s">
        <v>9151</v>
      </c>
      <c r="V1399" s="7" t="s">
        <v>9151</v>
      </c>
      <c r="W1399" s="7" t="s">
        <v>9151</v>
      </c>
      <c r="X1399" s="7" t="s">
        <v>9151</v>
      </c>
      <c r="Y1399" s="7" t="s">
        <v>9151</v>
      </c>
      <c r="Z1399" s="7" t="s">
        <v>9151</v>
      </c>
      <c r="AA1399" s="7">
        <v>1560127435</v>
      </c>
      <c r="AB1399" s="7">
        <v>81.56</v>
      </c>
      <c r="AC1399" s="7">
        <v>19.72</v>
      </c>
    </row>
    <row r="1400" spans="1:29" x14ac:dyDescent="0.25">
      <c r="A1400" s="7" t="s">
        <v>9151</v>
      </c>
      <c r="B1400" s="7" t="s">
        <v>9151</v>
      </c>
      <c r="C1400" s="7" t="s">
        <v>9151</v>
      </c>
      <c r="D1400" s="7" t="s">
        <v>9151</v>
      </c>
      <c r="E1400" s="7" t="s">
        <v>9258</v>
      </c>
      <c r="F1400" s="7" t="s">
        <v>9258</v>
      </c>
      <c r="G1400" s="7" t="s">
        <v>9258</v>
      </c>
      <c r="H1400" s="7">
        <v>22.912686999999998</v>
      </c>
      <c r="I1400" s="7">
        <v>115.297893</v>
      </c>
      <c r="J1400" s="7" t="s">
        <v>9151</v>
      </c>
      <c r="K1400" s="7" t="s">
        <v>9151</v>
      </c>
      <c r="L1400" s="7" t="s">
        <v>9151</v>
      </c>
      <c r="M1400" s="7" t="s">
        <v>9151</v>
      </c>
      <c r="N1400" s="7" t="s">
        <v>9151</v>
      </c>
      <c r="O1400" s="7" t="s">
        <v>9151</v>
      </c>
      <c r="P1400" s="7" t="s">
        <v>9151</v>
      </c>
      <c r="Q1400" s="7" t="s">
        <v>9151</v>
      </c>
      <c r="R1400" s="7" t="s">
        <v>9151</v>
      </c>
      <c r="S1400" s="7" t="s">
        <v>9151</v>
      </c>
      <c r="T1400" s="7" t="s">
        <v>9151</v>
      </c>
      <c r="U1400" s="7" t="s">
        <v>9151</v>
      </c>
      <c r="V1400" s="7" t="s">
        <v>9151</v>
      </c>
      <c r="W1400" s="7" t="s">
        <v>9151</v>
      </c>
      <c r="X1400" s="7" t="s">
        <v>9151</v>
      </c>
      <c r="Y1400" s="7" t="s">
        <v>9151</v>
      </c>
      <c r="Z1400" s="7" t="s">
        <v>9151</v>
      </c>
      <c r="AA1400" s="7" t="s">
        <v>9258</v>
      </c>
      <c r="AB1400" s="7" t="s">
        <v>9258</v>
      </c>
      <c r="AC1400" s="7" t="s">
        <v>9258</v>
      </c>
    </row>
    <row r="1401" spans="1:29" x14ac:dyDescent="0.25">
      <c r="A1401" s="7" t="s">
        <v>9151</v>
      </c>
      <c r="B1401" s="7" t="s">
        <v>9151</v>
      </c>
      <c r="C1401" s="7" t="s">
        <v>9151</v>
      </c>
      <c r="D1401" s="7" t="s">
        <v>9151</v>
      </c>
      <c r="E1401" s="7" t="s">
        <v>9258</v>
      </c>
      <c r="F1401" s="7" t="s">
        <v>9258</v>
      </c>
      <c r="G1401" s="7" t="s">
        <v>9258</v>
      </c>
      <c r="H1401" s="7">
        <v>11.526335700000001</v>
      </c>
      <c r="I1401" s="7">
        <v>4.2653854000000004</v>
      </c>
      <c r="J1401" s="7" t="s">
        <v>9151</v>
      </c>
      <c r="K1401" s="7" t="s">
        <v>9151</v>
      </c>
      <c r="L1401" s="7" t="s">
        <v>9151</v>
      </c>
      <c r="M1401" s="7" t="s">
        <v>9151</v>
      </c>
      <c r="N1401" s="7" t="s">
        <v>9151</v>
      </c>
      <c r="O1401" s="7" t="s">
        <v>9151</v>
      </c>
      <c r="P1401" s="7" t="s">
        <v>9151</v>
      </c>
      <c r="Q1401" s="7" t="s">
        <v>9151</v>
      </c>
      <c r="R1401" s="7" t="s">
        <v>9151</v>
      </c>
      <c r="S1401" s="7" t="s">
        <v>9151</v>
      </c>
      <c r="T1401" s="7" t="s">
        <v>9151</v>
      </c>
      <c r="U1401" s="7" t="s">
        <v>9151</v>
      </c>
      <c r="V1401" s="7" t="s">
        <v>9151</v>
      </c>
      <c r="W1401" s="7" t="s">
        <v>9151</v>
      </c>
      <c r="X1401" s="7" t="s">
        <v>9151</v>
      </c>
      <c r="Y1401" s="7" t="s">
        <v>9151</v>
      </c>
      <c r="Z1401" s="7" t="s">
        <v>9151</v>
      </c>
      <c r="AA1401" s="7" t="s">
        <v>9258</v>
      </c>
      <c r="AB1401" s="7" t="s">
        <v>9258</v>
      </c>
      <c r="AC1401" s="7" t="s">
        <v>9258</v>
      </c>
    </row>
    <row r="1402" spans="1:29" x14ac:dyDescent="0.25">
      <c r="A1402" s="7" t="s">
        <v>9151</v>
      </c>
      <c r="B1402" s="7" t="s">
        <v>9151</v>
      </c>
      <c r="C1402" s="7" t="s">
        <v>9151</v>
      </c>
      <c r="D1402" s="7" t="s">
        <v>9151</v>
      </c>
      <c r="E1402" s="7" t="s">
        <v>9258</v>
      </c>
      <c r="F1402" s="7" t="s">
        <v>9258</v>
      </c>
      <c r="G1402" s="7" t="s">
        <v>9258</v>
      </c>
      <c r="H1402" s="7">
        <v>37.892540099999998</v>
      </c>
      <c r="I1402" s="7">
        <v>140.5266555</v>
      </c>
      <c r="J1402" s="7" t="s">
        <v>9151</v>
      </c>
      <c r="K1402" s="7" t="s">
        <v>9151</v>
      </c>
      <c r="L1402" s="7" t="s">
        <v>9151</v>
      </c>
      <c r="M1402" s="7" t="s">
        <v>9151</v>
      </c>
      <c r="N1402" s="7" t="s">
        <v>9151</v>
      </c>
      <c r="O1402" s="7" t="s">
        <v>9151</v>
      </c>
      <c r="P1402" s="7" t="s">
        <v>9151</v>
      </c>
      <c r="Q1402" s="7" t="s">
        <v>9151</v>
      </c>
      <c r="R1402" s="7" t="s">
        <v>9151</v>
      </c>
      <c r="S1402" s="7" t="s">
        <v>9151</v>
      </c>
      <c r="T1402" s="7" t="s">
        <v>9151</v>
      </c>
      <c r="U1402" s="7" t="s">
        <v>9151</v>
      </c>
      <c r="V1402" s="7" t="s">
        <v>9151</v>
      </c>
      <c r="W1402" s="7" t="s">
        <v>9151</v>
      </c>
      <c r="X1402" s="7" t="s">
        <v>9151</v>
      </c>
      <c r="Y1402" s="7" t="s">
        <v>9151</v>
      </c>
      <c r="Z1402" s="7" t="s">
        <v>9151</v>
      </c>
      <c r="AA1402" s="7" t="s">
        <v>9258</v>
      </c>
      <c r="AB1402" s="7" t="s">
        <v>9258</v>
      </c>
      <c r="AC1402" s="7" t="s">
        <v>9258</v>
      </c>
    </row>
    <row r="1403" spans="1:29" x14ac:dyDescent="0.25">
      <c r="A1403" s="7" t="s">
        <v>9151</v>
      </c>
      <c r="B1403" s="7" t="s">
        <v>9151</v>
      </c>
      <c r="C1403" s="7" t="s">
        <v>9151</v>
      </c>
      <c r="D1403" s="7" t="s">
        <v>9151</v>
      </c>
      <c r="E1403" s="7" t="s">
        <v>9258</v>
      </c>
      <c r="F1403" s="7" t="s">
        <v>9258</v>
      </c>
      <c r="G1403" s="7" t="s">
        <v>9258</v>
      </c>
      <c r="H1403" s="7">
        <v>67.261100099999993</v>
      </c>
      <c r="I1403" s="7">
        <v>15.3602308</v>
      </c>
      <c r="J1403" s="7" t="s">
        <v>9151</v>
      </c>
      <c r="K1403" s="7" t="s">
        <v>9151</v>
      </c>
      <c r="L1403" s="7" t="s">
        <v>9151</v>
      </c>
      <c r="M1403" s="7" t="s">
        <v>9151</v>
      </c>
      <c r="N1403" s="7" t="s">
        <v>9151</v>
      </c>
      <c r="O1403" s="7" t="s">
        <v>9151</v>
      </c>
      <c r="P1403" s="7" t="s">
        <v>9151</v>
      </c>
      <c r="Q1403" s="7" t="s">
        <v>9151</v>
      </c>
      <c r="R1403" s="7" t="s">
        <v>9151</v>
      </c>
      <c r="S1403" s="7" t="s">
        <v>9151</v>
      </c>
      <c r="T1403" s="7" t="s">
        <v>9151</v>
      </c>
      <c r="U1403" s="7" t="s">
        <v>9151</v>
      </c>
      <c r="V1403" s="7" t="s">
        <v>9151</v>
      </c>
      <c r="W1403" s="7" t="s">
        <v>9151</v>
      </c>
      <c r="X1403" s="7" t="s">
        <v>9151</v>
      </c>
      <c r="Y1403" s="7" t="s">
        <v>9151</v>
      </c>
      <c r="Z1403" s="7" t="s">
        <v>9151</v>
      </c>
      <c r="AA1403" s="7" t="s">
        <v>9258</v>
      </c>
      <c r="AB1403" s="7" t="s">
        <v>9258</v>
      </c>
      <c r="AC1403" s="7" t="s">
        <v>9258</v>
      </c>
    </row>
    <row r="1404" spans="1:29" x14ac:dyDescent="0.25">
      <c r="A1404" s="7" t="s">
        <v>9151</v>
      </c>
      <c r="B1404" s="7" t="s">
        <v>9151</v>
      </c>
      <c r="C1404" s="7" t="s">
        <v>9151</v>
      </c>
      <c r="D1404" s="7" t="s">
        <v>9151</v>
      </c>
      <c r="E1404" s="7" t="s">
        <v>9258</v>
      </c>
      <c r="F1404" s="7" t="s">
        <v>9258</v>
      </c>
      <c r="G1404" s="7" t="s">
        <v>9258</v>
      </c>
      <c r="H1404" s="7">
        <v>38.05106</v>
      </c>
      <c r="I1404" s="7">
        <v>114.463347</v>
      </c>
      <c r="J1404" s="7" t="s">
        <v>9151</v>
      </c>
      <c r="K1404" s="7" t="s">
        <v>9151</v>
      </c>
      <c r="L1404" s="7" t="s">
        <v>9151</v>
      </c>
      <c r="M1404" s="7" t="s">
        <v>9151</v>
      </c>
      <c r="N1404" s="7" t="s">
        <v>9151</v>
      </c>
      <c r="O1404" s="7" t="s">
        <v>9151</v>
      </c>
      <c r="P1404" s="7" t="s">
        <v>9151</v>
      </c>
      <c r="Q1404" s="7" t="s">
        <v>9151</v>
      </c>
      <c r="R1404" s="7" t="s">
        <v>9151</v>
      </c>
      <c r="S1404" s="7" t="s">
        <v>9151</v>
      </c>
      <c r="T1404" s="7" t="s">
        <v>9151</v>
      </c>
      <c r="U1404" s="7" t="s">
        <v>9151</v>
      </c>
      <c r="V1404" s="7" t="s">
        <v>9151</v>
      </c>
      <c r="W1404" s="7" t="s">
        <v>9151</v>
      </c>
      <c r="X1404" s="7" t="s">
        <v>9151</v>
      </c>
      <c r="Y1404" s="7" t="s">
        <v>9151</v>
      </c>
      <c r="Z1404" s="7" t="s">
        <v>9151</v>
      </c>
      <c r="AA1404" s="7" t="s">
        <v>9258</v>
      </c>
      <c r="AB1404" s="7" t="s">
        <v>9258</v>
      </c>
      <c r="AC1404" s="7" t="s">
        <v>9258</v>
      </c>
    </row>
    <row r="1405" spans="1:29" x14ac:dyDescent="0.25">
      <c r="A1405" s="7" t="s">
        <v>9151</v>
      </c>
      <c r="B1405" s="7" t="s">
        <v>9151</v>
      </c>
      <c r="C1405" s="7" t="s">
        <v>9151</v>
      </c>
      <c r="D1405" s="7" t="s">
        <v>9151</v>
      </c>
      <c r="E1405" s="7" t="s">
        <v>9258</v>
      </c>
      <c r="F1405" s="7" t="s">
        <v>9258</v>
      </c>
      <c r="G1405" s="7" t="s">
        <v>9258</v>
      </c>
      <c r="H1405" s="7">
        <v>14.6790319</v>
      </c>
      <c r="I1405" s="7">
        <v>100.6985155</v>
      </c>
      <c r="J1405" s="7" t="s">
        <v>9151</v>
      </c>
      <c r="K1405" s="7" t="s">
        <v>9151</v>
      </c>
      <c r="L1405" s="7" t="s">
        <v>9151</v>
      </c>
      <c r="M1405" s="7" t="s">
        <v>9151</v>
      </c>
      <c r="N1405" s="7" t="s">
        <v>9151</v>
      </c>
      <c r="O1405" s="7" t="s">
        <v>9151</v>
      </c>
      <c r="P1405" s="7" t="s">
        <v>9151</v>
      </c>
      <c r="Q1405" s="7" t="s">
        <v>9151</v>
      </c>
      <c r="R1405" s="7" t="s">
        <v>9151</v>
      </c>
      <c r="S1405" s="7" t="s">
        <v>9151</v>
      </c>
      <c r="T1405" s="7" t="s">
        <v>9151</v>
      </c>
      <c r="U1405" s="7" t="s">
        <v>9151</v>
      </c>
      <c r="V1405" s="7" t="s">
        <v>9151</v>
      </c>
      <c r="W1405" s="7" t="s">
        <v>9151</v>
      </c>
      <c r="X1405" s="7" t="s">
        <v>9151</v>
      </c>
      <c r="Y1405" s="7" t="s">
        <v>9151</v>
      </c>
      <c r="Z1405" s="7" t="s">
        <v>9151</v>
      </c>
      <c r="AA1405" s="7" t="s">
        <v>9258</v>
      </c>
      <c r="AB1405" s="7" t="s">
        <v>9258</v>
      </c>
      <c r="AC1405" s="7" t="s">
        <v>9258</v>
      </c>
    </row>
    <row r="1406" spans="1:29" x14ac:dyDescent="0.25">
      <c r="A1406" s="7" t="s">
        <v>9151</v>
      </c>
      <c r="B1406" s="7" t="s">
        <v>9151</v>
      </c>
      <c r="C1406" s="7" t="s">
        <v>9151</v>
      </c>
      <c r="D1406" s="7" t="s">
        <v>9151</v>
      </c>
      <c r="E1406" s="7" t="s">
        <v>9258</v>
      </c>
      <c r="F1406" s="7" t="s">
        <v>9258</v>
      </c>
      <c r="G1406" s="7" t="s">
        <v>9258</v>
      </c>
      <c r="H1406" s="7">
        <v>32.200760000000002</v>
      </c>
      <c r="I1406" s="7">
        <v>79.184470000000005</v>
      </c>
      <c r="J1406" s="7" t="s">
        <v>9151</v>
      </c>
      <c r="K1406" s="7" t="s">
        <v>9151</v>
      </c>
      <c r="L1406" s="7" t="s">
        <v>9151</v>
      </c>
      <c r="M1406" s="7" t="s">
        <v>9151</v>
      </c>
      <c r="N1406" s="7" t="s">
        <v>9151</v>
      </c>
      <c r="O1406" s="7" t="s">
        <v>9151</v>
      </c>
      <c r="P1406" s="7" t="s">
        <v>9151</v>
      </c>
      <c r="Q1406" s="7" t="s">
        <v>9151</v>
      </c>
      <c r="R1406" s="7" t="s">
        <v>9151</v>
      </c>
      <c r="S1406" s="7" t="s">
        <v>9151</v>
      </c>
      <c r="T1406" s="7" t="s">
        <v>9151</v>
      </c>
      <c r="U1406" s="7" t="s">
        <v>9151</v>
      </c>
      <c r="V1406" s="7" t="s">
        <v>9151</v>
      </c>
      <c r="W1406" s="7" t="s">
        <v>9151</v>
      </c>
      <c r="X1406" s="7" t="s">
        <v>9151</v>
      </c>
      <c r="Y1406" s="7" t="s">
        <v>9151</v>
      </c>
      <c r="Z1406" s="7" t="s">
        <v>9151</v>
      </c>
      <c r="AA1406" s="7" t="s">
        <v>9258</v>
      </c>
      <c r="AB1406" s="7" t="s">
        <v>9258</v>
      </c>
      <c r="AC1406" s="7" t="s">
        <v>9258</v>
      </c>
    </row>
    <row r="1407" spans="1:29" x14ac:dyDescent="0.25">
      <c r="A1407" s="7" t="s">
        <v>9151</v>
      </c>
      <c r="B1407" s="7" t="s">
        <v>9151</v>
      </c>
      <c r="C1407" s="7" t="s">
        <v>9151</v>
      </c>
      <c r="D1407" s="7" t="s">
        <v>9151</v>
      </c>
      <c r="E1407" s="7">
        <v>50.854841899999997</v>
      </c>
      <c r="F1407" s="7">
        <v>39.063282700000002</v>
      </c>
      <c r="G1407" s="7" t="s">
        <v>9151</v>
      </c>
      <c r="H1407" s="7" t="s">
        <v>9258</v>
      </c>
      <c r="I1407" s="7" t="s">
        <v>9258</v>
      </c>
      <c r="J1407" s="7" t="s">
        <v>9258</v>
      </c>
      <c r="K1407" s="7" t="s">
        <v>9151</v>
      </c>
      <c r="L1407" s="7" t="s">
        <v>9151</v>
      </c>
      <c r="M1407" s="7" t="s">
        <v>9151</v>
      </c>
      <c r="N1407" s="7" t="s">
        <v>9151</v>
      </c>
      <c r="O1407" s="7" t="s">
        <v>9151</v>
      </c>
      <c r="P1407" s="7" t="s">
        <v>9151</v>
      </c>
      <c r="Q1407" s="7" t="s">
        <v>9151</v>
      </c>
      <c r="R1407" s="7" t="s">
        <v>9151</v>
      </c>
      <c r="S1407" s="7" t="s">
        <v>9151</v>
      </c>
      <c r="T1407" s="7" t="s">
        <v>9151</v>
      </c>
      <c r="U1407" s="7" t="s">
        <v>9151</v>
      </c>
      <c r="V1407" s="7" t="s">
        <v>9151</v>
      </c>
      <c r="W1407" s="7" t="s">
        <v>9151</v>
      </c>
      <c r="X1407" s="7" t="s">
        <v>9151</v>
      </c>
      <c r="Y1407" s="7" t="s">
        <v>9151</v>
      </c>
      <c r="Z1407" s="7" t="s">
        <v>9151</v>
      </c>
      <c r="AA1407" s="7">
        <v>1549680123</v>
      </c>
      <c r="AB1407" s="7">
        <v>191.07</v>
      </c>
      <c r="AC1407" s="7">
        <v>88.93</v>
      </c>
    </row>
    <row r="1408" spans="1:29" x14ac:dyDescent="0.25">
      <c r="A1408" s="7" t="s">
        <v>9151</v>
      </c>
      <c r="B1408" s="7" t="s">
        <v>9151</v>
      </c>
      <c r="C1408" s="7" t="s">
        <v>9151</v>
      </c>
      <c r="D1408" s="7" t="s">
        <v>9151</v>
      </c>
      <c r="E1408" s="7">
        <v>-6.1126806</v>
      </c>
      <c r="F1408" s="7">
        <v>106.8806295</v>
      </c>
      <c r="G1408" s="7" t="s">
        <v>9151</v>
      </c>
      <c r="H1408" s="7" t="s">
        <v>9258</v>
      </c>
      <c r="I1408" s="7" t="s">
        <v>9258</v>
      </c>
      <c r="J1408" s="7" t="s">
        <v>9258</v>
      </c>
      <c r="K1408" s="7" t="s">
        <v>9151</v>
      </c>
      <c r="L1408" s="7" t="s">
        <v>9151</v>
      </c>
      <c r="M1408" s="7" t="s">
        <v>9151</v>
      </c>
      <c r="N1408" s="7" t="s">
        <v>9151</v>
      </c>
      <c r="O1408" s="7" t="s">
        <v>9151</v>
      </c>
      <c r="P1408" s="7" t="s">
        <v>9151</v>
      </c>
      <c r="Q1408" s="7" t="s">
        <v>9151</v>
      </c>
      <c r="R1408" s="7" t="s">
        <v>9151</v>
      </c>
      <c r="S1408" s="7" t="s">
        <v>9151</v>
      </c>
      <c r="T1408" s="7" t="s">
        <v>9151</v>
      </c>
      <c r="U1408" s="7" t="s">
        <v>9151</v>
      </c>
      <c r="V1408" s="7" t="s">
        <v>9151</v>
      </c>
      <c r="W1408" s="7" t="s">
        <v>9151</v>
      </c>
      <c r="X1408" s="7" t="s">
        <v>9151</v>
      </c>
      <c r="Y1408" s="7" t="s">
        <v>9151</v>
      </c>
      <c r="Z1408" s="7" t="s">
        <v>9151</v>
      </c>
      <c r="AA1408" s="7">
        <v>1549680191</v>
      </c>
      <c r="AB1408" s="7">
        <v>191.07</v>
      </c>
      <c r="AC1408" s="7">
        <v>88.93</v>
      </c>
    </row>
    <row r="1409" spans="1:29" x14ac:dyDescent="0.25">
      <c r="A1409" s="7" t="s">
        <v>9151</v>
      </c>
      <c r="B1409" s="7" t="s">
        <v>9151</v>
      </c>
      <c r="C1409" s="7" t="s">
        <v>9151</v>
      </c>
      <c r="D1409" s="7" t="s">
        <v>9151</v>
      </c>
      <c r="E1409" s="7">
        <v>44.872261399999999</v>
      </c>
      <c r="F1409" s="7">
        <v>64.764401000000007</v>
      </c>
      <c r="G1409" s="7" t="s">
        <v>9151</v>
      </c>
      <c r="H1409" s="7" t="s">
        <v>9258</v>
      </c>
      <c r="I1409" s="7" t="s">
        <v>9258</v>
      </c>
      <c r="J1409" s="7" t="s">
        <v>9258</v>
      </c>
      <c r="K1409" s="7" t="s">
        <v>9151</v>
      </c>
      <c r="L1409" s="7" t="s">
        <v>9151</v>
      </c>
      <c r="M1409" s="7" t="s">
        <v>9151</v>
      </c>
      <c r="N1409" s="7" t="s">
        <v>9151</v>
      </c>
      <c r="O1409" s="7" t="s">
        <v>9151</v>
      </c>
      <c r="P1409" s="7" t="s">
        <v>9151</v>
      </c>
      <c r="Q1409" s="7" t="s">
        <v>9151</v>
      </c>
      <c r="R1409" s="7" t="s">
        <v>9151</v>
      </c>
      <c r="S1409" s="7" t="s">
        <v>9151</v>
      </c>
      <c r="T1409" s="7" t="s">
        <v>9151</v>
      </c>
      <c r="U1409" s="7" t="s">
        <v>9151</v>
      </c>
      <c r="V1409" s="7" t="s">
        <v>9151</v>
      </c>
      <c r="W1409" s="7" t="s">
        <v>9151</v>
      </c>
      <c r="X1409" s="7" t="s">
        <v>9151</v>
      </c>
      <c r="Y1409" s="7" t="s">
        <v>9151</v>
      </c>
      <c r="Z1409" s="7" t="s">
        <v>9151</v>
      </c>
      <c r="AA1409" s="7">
        <v>1549680153</v>
      </c>
      <c r="AB1409" s="7">
        <v>191.07</v>
      </c>
      <c r="AC1409" s="7">
        <v>88.93</v>
      </c>
    </row>
    <row r="1410" spans="1:29" x14ac:dyDescent="0.25">
      <c r="A1410" s="7" t="s">
        <v>9151</v>
      </c>
      <c r="B1410" s="7" t="s">
        <v>9151</v>
      </c>
      <c r="C1410" s="7" t="s">
        <v>9151</v>
      </c>
      <c r="D1410" s="7" t="s">
        <v>9151</v>
      </c>
      <c r="E1410" s="7">
        <v>55.370069600000001</v>
      </c>
      <c r="F1410" s="7">
        <v>39.0644305</v>
      </c>
      <c r="G1410" s="7" t="s">
        <v>9151</v>
      </c>
      <c r="H1410" s="7" t="s">
        <v>9258</v>
      </c>
      <c r="I1410" s="7" t="s">
        <v>9258</v>
      </c>
      <c r="J1410" s="7" t="s">
        <v>9258</v>
      </c>
      <c r="K1410" s="7" t="s">
        <v>9151</v>
      </c>
      <c r="L1410" s="7" t="s">
        <v>9151</v>
      </c>
      <c r="M1410" s="7" t="s">
        <v>9151</v>
      </c>
      <c r="N1410" s="7" t="s">
        <v>9151</v>
      </c>
      <c r="O1410" s="7" t="s">
        <v>9151</v>
      </c>
      <c r="P1410" s="7" t="s">
        <v>9151</v>
      </c>
      <c r="Q1410" s="7" t="s">
        <v>9151</v>
      </c>
      <c r="R1410" s="7" t="s">
        <v>9151</v>
      </c>
      <c r="S1410" s="7" t="s">
        <v>9151</v>
      </c>
      <c r="T1410" s="7" t="s">
        <v>9151</v>
      </c>
      <c r="U1410" s="7" t="s">
        <v>9151</v>
      </c>
      <c r="V1410" s="7" t="s">
        <v>9151</v>
      </c>
      <c r="W1410" s="7" t="s">
        <v>9151</v>
      </c>
      <c r="X1410" s="7" t="s">
        <v>9151</v>
      </c>
      <c r="Y1410" s="7" t="s">
        <v>9151</v>
      </c>
      <c r="Z1410" s="7" t="s">
        <v>9151</v>
      </c>
      <c r="AA1410" s="7">
        <v>1549680145</v>
      </c>
      <c r="AB1410" s="7">
        <v>191.07</v>
      </c>
      <c r="AC1410" s="7">
        <v>88.93</v>
      </c>
    </row>
    <row r="1411" spans="1:29" x14ac:dyDescent="0.25">
      <c r="A1411" s="7" t="s">
        <v>9151</v>
      </c>
      <c r="B1411" s="7" t="s">
        <v>9151</v>
      </c>
      <c r="C1411" s="7" t="s">
        <v>9151</v>
      </c>
      <c r="D1411" s="7" t="s">
        <v>9151</v>
      </c>
      <c r="E1411" s="7" t="s">
        <v>9258</v>
      </c>
      <c r="F1411" s="7" t="s">
        <v>9258</v>
      </c>
      <c r="G1411" s="7" t="s">
        <v>9258</v>
      </c>
      <c r="H1411" s="7">
        <v>-17.890782300000001</v>
      </c>
      <c r="I1411" s="7">
        <v>-51.717689900000003</v>
      </c>
      <c r="J1411" s="7" t="s">
        <v>9151</v>
      </c>
      <c r="K1411" s="7" t="s">
        <v>9151</v>
      </c>
      <c r="L1411" s="7" t="s">
        <v>9151</v>
      </c>
      <c r="M1411" s="7" t="s">
        <v>9151</v>
      </c>
      <c r="N1411" s="7" t="s">
        <v>9151</v>
      </c>
      <c r="O1411" s="7" t="s">
        <v>9151</v>
      </c>
      <c r="P1411" s="7" t="s">
        <v>9151</v>
      </c>
      <c r="Q1411" s="7" t="s">
        <v>9151</v>
      </c>
      <c r="R1411" s="7" t="s">
        <v>9151</v>
      </c>
      <c r="S1411" s="7" t="s">
        <v>9151</v>
      </c>
      <c r="T1411" s="7" t="s">
        <v>9151</v>
      </c>
      <c r="U1411" s="7" t="s">
        <v>9151</v>
      </c>
      <c r="V1411" s="7" t="s">
        <v>9151</v>
      </c>
      <c r="W1411" s="7" t="s">
        <v>9151</v>
      </c>
      <c r="X1411" s="7" t="s">
        <v>9151</v>
      </c>
      <c r="Y1411" s="7" t="s">
        <v>9151</v>
      </c>
      <c r="Z1411" s="7" t="s">
        <v>9151</v>
      </c>
      <c r="AA1411" s="7" t="s">
        <v>9258</v>
      </c>
      <c r="AB1411" s="7" t="s">
        <v>9258</v>
      </c>
      <c r="AC1411" s="7" t="s">
        <v>9258</v>
      </c>
    </row>
    <row r="1412" spans="1:29" x14ac:dyDescent="0.25">
      <c r="A1412" s="7" t="s">
        <v>9151</v>
      </c>
      <c r="B1412" s="7" t="s">
        <v>9151</v>
      </c>
      <c r="C1412" s="7" t="s">
        <v>9151</v>
      </c>
      <c r="D1412" s="7" t="s">
        <v>9151</v>
      </c>
      <c r="E1412" s="7" t="s">
        <v>9258</v>
      </c>
      <c r="F1412" s="7" t="s">
        <v>9258</v>
      </c>
      <c r="G1412" s="7" t="s">
        <v>9258</v>
      </c>
      <c r="H1412" s="7">
        <v>53.783537899999999</v>
      </c>
      <c r="I1412" s="7">
        <v>91.354331799999997</v>
      </c>
      <c r="J1412" s="7" t="s">
        <v>9151</v>
      </c>
      <c r="K1412" s="7" t="s">
        <v>9151</v>
      </c>
      <c r="L1412" s="7" t="s">
        <v>9151</v>
      </c>
      <c r="M1412" s="7" t="s">
        <v>9151</v>
      </c>
      <c r="N1412" s="7" t="s">
        <v>9151</v>
      </c>
      <c r="O1412" s="7" t="s">
        <v>9151</v>
      </c>
      <c r="P1412" s="7" t="s">
        <v>9151</v>
      </c>
      <c r="Q1412" s="7" t="s">
        <v>9151</v>
      </c>
      <c r="R1412" s="7" t="s">
        <v>9151</v>
      </c>
      <c r="S1412" s="7" t="s">
        <v>9151</v>
      </c>
      <c r="T1412" s="7" t="s">
        <v>9151</v>
      </c>
      <c r="U1412" s="7" t="s">
        <v>9151</v>
      </c>
      <c r="V1412" s="7" t="s">
        <v>9151</v>
      </c>
      <c r="W1412" s="7" t="s">
        <v>9151</v>
      </c>
      <c r="X1412" s="7" t="s">
        <v>9151</v>
      </c>
      <c r="Y1412" s="7" t="s">
        <v>9151</v>
      </c>
      <c r="Z1412" s="7" t="s">
        <v>9151</v>
      </c>
      <c r="AA1412" s="7" t="s">
        <v>9258</v>
      </c>
      <c r="AB1412" s="7" t="s">
        <v>9258</v>
      </c>
      <c r="AC1412" s="7" t="s">
        <v>9258</v>
      </c>
    </row>
    <row r="1413" spans="1:29" x14ac:dyDescent="0.25">
      <c r="A1413" s="7" t="s">
        <v>9151</v>
      </c>
      <c r="B1413" s="7" t="s">
        <v>9151</v>
      </c>
      <c r="C1413" s="7" t="s">
        <v>9151</v>
      </c>
      <c r="D1413" s="7" t="s">
        <v>9151</v>
      </c>
      <c r="E1413" s="7" t="s">
        <v>9258</v>
      </c>
      <c r="F1413" s="7" t="s">
        <v>9258</v>
      </c>
      <c r="G1413" s="7" t="s">
        <v>9258</v>
      </c>
      <c r="H1413" s="7">
        <v>-8.3051999999999992</v>
      </c>
      <c r="I1413" s="7">
        <v>123.23699999999999</v>
      </c>
      <c r="J1413" s="7" t="s">
        <v>9151</v>
      </c>
      <c r="K1413" s="7" t="s">
        <v>9151</v>
      </c>
      <c r="L1413" s="7" t="s">
        <v>9151</v>
      </c>
      <c r="M1413" s="7" t="s">
        <v>9151</v>
      </c>
      <c r="N1413" s="7" t="s">
        <v>9151</v>
      </c>
      <c r="O1413" s="7" t="s">
        <v>9151</v>
      </c>
      <c r="P1413" s="7" t="s">
        <v>9151</v>
      </c>
      <c r="Q1413" s="7" t="s">
        <v>9151</v>
      </c>
      <c r="R1413" s="7" t="s">
        <v>9151</v>
      </c>
      <c r="S1413" s="7" t="s">
        <v>9151</v>
      </c>
      <c r="T1413" s="7" t="s">
        <v>9151</v>
      </c>
      <c r="U1413" s="7" t="s">
        <v>9151</v>
      </c>
      <c r="V1413" s="7" t="s">
        <v>9151</v>
      </c>
      <c r="W1413" s="7" t="s">
        <v>9151</v>
      </c>
      <c r="X1413" s="7" t="s">
        <v>9151</v>
      </c>
      <c r="Y1413" s="7" t="s">
        <v>9151</v>
      </c>
      <c r="Z1413" s="7" t="s">
        <v>9151</v>
      </c>
      <c r="AA1413" s="7" t="s">
        <v>9258</v>
      </c>
      <c r="AB1413" s="7" t="s">
        <v>9258</v>
      </c>
      <c r="AC1413" s="7" t="s">
        <v>9258</v>
      </c>
    </row>
    <row r="1414" spans="1:29" x14ac:dyDescent="0.25">
      <c r="A1414" s="7" t="s">
        <v>9151</v>
      </c>
      <c r="B1414" s="7" t="s">
        <v>9151</v>
      </c>
      <c r="C1414" s="7" t="s">
        <v>9151</v>
      </c>
      <c r="D1414" s="7" t="s">
        <v>9151</v>
      </c>
      <c r="E1414" s="7" t="s">
        <v>9258</v>
      </c>
      <c r="F1414" s="7" t="s">
        <v>9258</v>
      </c>
      <c r="G1414" s="7" t="s">
        <v>9258</v>
      </c>
      <c r="H1414" s="7">
        <v>40.824731800000002</v>
      </c>
      <c r="I1414" s="7">
        <v>-96.615719200000001</v>
      </c>
      <c r="J1414" s="7" t="s">
        <v>9151</v>
      </c>
      <c r="K1414" s="7" t="s">
        <v>9151</v>
      </c>
      <c r="L1414" s="7" t="s">
        <v>9151</v>
      </c>
      <c r="M1414" s="7" t="s">
        <v>9151</v>
      </c>
      <c r="N1414" s="7" t="s">
        <v>9151</v>
      </c>
      <c r="O1414" s="7" t="s">
        <v>9151</v>
      </c>
      <c r="P1414" s="7" t="s">
        <v>9151</v>
      </c>
      <c r="Q1414" s="7" t="s">
        <v>9151</v>
      </c>
      <c r="R1414" s="7" t="s">
        <v>9151</v>
      </c>
      <c r="S1414" s="7" t="s">
        <v>9151</v>
      </c>
      <c r="T1414" s="7" t="s">
        <v>9151</v>
      </c>
      <c r="U1414" s="7" t="s">
        <v>9151</v>
      </c>
      <c r="V1414" s="7" t="s">
        <v>9151</v>
      </c>
      <c r="W1414" s="7" t="s">
        <v>9151</v>
      </c>
      <c r="X1414" s="7" t="s">
        <v>9151</v>
      </c>
      <c r="Y1414" s="7" t="s">
        <v>9151</v>
      </c>
      <c r="Z1414" s="7" t="s">
        <v>9151</v>
      </c>
      <c r="AA1414" s="7" t="s">
        <v>9258</v>
      </c>
      <c r="AB1414" s="7" t="s">
        <v>9258</v>
      </c>
      <c r="AC1414" s="7" t="s">
        <v>9258</v>
      </c>
    </row>
    <row r="1415" spans="1:29" x14ac:dyDescent="0.25">
      <c r="A1415" s="7" t="s">
        <v>9151</v>
      </c>
      <c r="B1415" s="7" t="s">
        <v>9151</v>
      </c>
      <c r="C1415" s="7" t="s">
        <v>9151</v>
      </c>
      <c r="D1415" s="7" t="s">
        <v>9151</v>
      </c>
      <c r="E1415" s="7">
        <v>-8.7080751999999997</v>
      </c>
      <c r="F1415" s="7">
        <v>115.1808171</v>
      </c>
      <c r="G1415" s="7" t="s">
        <v>9151</v>
      </c>
      <c r="H1415" s="7" t="s">
        <v>9258</v>
      </c>
      <c r="I1415" s="7" t="s">
        <v>9258</v>
      </c>
      <c r="J1415" s="7" t="s">
        <v>9258</v>
      </c>
      <c r="K1415" s="7" t="s">
        <v>9151</v>
      </c>
      <c r="L1415" s="7" t="s">
        <v>9151</v>
      </c>
      <c r="M1415" s="7" t="s">
        <v>9151</v>
      </c>
      <c r="N1415" s="7" t="s">
        <v>9151</v>
      </c>
      <c r="O1415" s="7" t="s">
        <v>9151</v>
      </c>
      <c r="P1415" s="7" t="s">
        <v>9151</v>
      </c>
      <c r="Q1415" s="7" t="s">
        <v>9151</v>
      </c>
      <c r="R1415" s="7" t="s">
        <v>9151</v>
      </c>
      <c r="S1415" s="7" t="s">
        <v>9151</v>
      </c>
      <c r="T1415" s="7" t="s">
        <v>9151</v>
      </c>
      <c r="U1415" s="7" t="s">
        <v>9151</v>
      </c>
      <c r="V1415" s="7" t="s">
        <v>9151</v>
      </c>
      <c r="W1415" s="7" t="s">
        <v>9151</v>
      </c>
      <c r="X1415" s="7" t="s">
        <v>9151</v>
      </c>
      <c r="Y1415" s="7" t="s">
        <v>9151</v>
      </c>
      <c r="Z1415" s="7" t="s">
        <v>9151</v>
      </c>
      <c r="AA1415" s="7">
        <v>1569295702</v>
      </c>
      <c r="AB1415" s="7">
        <v>42.76</v>
      </c>
      <c r="AC1415" s="7">
        <v>76.73</v>
      </c>
    </row>
    <row r="1416" spans="1:29" x14ac:dyDescent="0.25">
      <c r="A1416" s="7" t="s">
        <v>9151</v>
      </c>
      <c r="B1416" s="7" t="s">
        <v>9151</v>
      </c>
      <c r="C1416" s="7" t="s">
        <v>9151</v>
      </c>
      <c r="D1416" s="7" t="s">
        <v>9151</v>
      </c>
      <c r="E1416" s="7" t="s">
        <v>9258</v>
      </c>
      <c r="F1416" s="7" t="s">
        <v>9258</v>
      </c>
      <c r="G1416" s="7" t="s">
        <v>9258</v>
      </c>
      <c r="H1416" s="7">
        <v>50.042976799999998</v>
      </c>
      <c r="I1416" s="7">
        <v>46.888672200000002</v>
      </c>
      <c r="J1416" s="7" t="s">
        <v>9151</v>
      </c>
      <c r="K1416" s="7" t="s">
        <v>9151</v>
      </c>
      <c r="L1416" s="7" t="s">
        <v>9151</v>
      </c>
      <c r="M1416" s="7" t="s">
        <v>9151</v>
      </c>
      <c r="N1416" s="7" t="s">
        <v>9151</v>
      </c>
      <c r="O1416" s="7" t="s">
        <v>9151</v>
      </c>
      <c r="P1416" s="7" t="s">
        <v>9151</v>
      </c>
      <c r="Q1416" s="7" t="s">
        <v>9151</v>
      </c>
      <c r="R1416" s="7" t="s">
        <v>9151</v>
      </c>
      <c r="S1416" s="7" t="s">
        <v>9151</v>
      </c>
      <c r="T1416" s="7" t="s">
        <v>9151</v>
      </c>
      <c r="U1416" s="7" t="s">
        <v>9151</v>
      </c>
      <c r="V1416" s="7" t="s">
        <v>9151</v>
      </c>
      <c r="W1416" s="7" t="s">
        <v>9151</v>
      </c>
      <c r="X1416" s="7" t="s">
        <v>9151</v>
      </c>
      <c r="Y1416" s="7" t="s">
        <v>9151</v>
      </c>
      <c r="Z1416" s="7" t="s">
        <v>9151</v>
      </c>
      <c r="AA1416" s="7" t="s">
        <v>9258</v>
      </c>
      <c r="AB1416" s="7" t="s">
        <v>9258</v>
      </c>
      <c r="AC1416" s="7" t="s">
        <v>9258</v>
      </c>
    </row>
    <row r="1417" spans="1:29" x14ac:dyDescent="0.25">
      <c r="A1417" s="7" t="s">
        <v>9151</v>
      </c>
      <c r="B1417" s="7" t="s">
        <v>9151</v>
      </c>
      <c r="C1417" s="7" t="s">
        <v>9151</v>
      </c>
      <c r="D1417" s="7" t="s">
        <v>9151</v>
      </c>
      <c r="E1417" s="7" t="s">
        <v>9258</v>
      </c>
      <c r="F1417" s="7" t="s">
        <v>9258</v>
      </c>
      <c r="G1417" s="7" t="s">
        <v>9258</v>
      </c>
      <c r="H1417" s="7">
        <v>31.558471000000001</v>
      </c>
      <c r="I1417" s="7">
        <v>118.844538</v>
      </c>
      <c r="J1417" s="7" t="s">
        <v>9151</v>
      </c>
      <c r="K1417" s="7" t="s">
        <v>9151</v>
      </c>
      <c r="L1417" s="7" t="s">
        <v>9151</v>
      </c>
      <c r="M1417" s="7" t="s">
        <v>9151</v>
      </c>
      <c r="N1417" s="7" t="s">
        <v>9151</v>
      </c>
      <c r="O1417" s="7" t="s">
        <v>9151</v>
      </c>
      <c r="P1417" s="7" t="s">
        <v>9151</v>
      </c>
      <c r="Q1417" s="7" t="s">
        <v>9151</v>
      </c>
      <c r="R1417" s="7" t="s">
        <v>9151</v>
      </c>
      <c r="S1417" s="7" t="s">
        <v>9151</v>
      </c>
      <c r="T1417" s="7" t="s">
        <v>9151</v>
      </c>
      <c r="U1417" s="7" t="s">
        <v>9151</v>
      </c>
      <c r="V1417" s="7" t="s">
        <v>9151</v>
      </c>
      <c r="W1417" s="7" t="s">
        <v>9151</v>
      </c>
      <c r="X1417" s="7" t="s">
        <v>9151</v>
      </c>
      <c r="Y1417" s="7" t="s">
        <v>9151</v>
      </c>
      <c r="Z1417" s="7" t="s">
        <v>9151</v>
      </c>
      <c r="AA1417" s="7" t="s">
        <v>9258</v>
      </c>
      <c r="AB1417" s="7" t="s">
        <v>9258</v>
      </c>
      <c r="AC1417" s="7" t="s">
        <v>9258</v>
      </c>
    </row>
    <row r="1418" spans="1:29" x14ac:dyDescent="0.25">
      <c r="A1418" s="7" t="s">
        <v>9151</v>
      </c>
      <c r="B1418" s="7" t="s">
        <v>9151</v>
      </c>
      <c r="C1418" s="7" t="s">
        <v>9151</v>
      </c>
      <c r="D1418" s="7" t="s">
        <v>9151</v>
      </c>
      <c r="E1418" s="7" t="s">
        <v>9258</v>
      </c>
      <c r="F1418" s="7" t="s">
        <v>9258</v>
      </c>
      <c r="G1418" s="7" t="s">
        <v>9258</v>
      </c>
      <c r="H1418" s="7">
        <v>28.8876615</v>
      </c>
      <c r="I1418" s="7">
        <v>112.5841075</v>
      </c>
      <c r="J1418" s="7" t="s">
        <v>9151</v>
      </c>
      <c r="K1418" s="7" t="s">
        <v>9151</v>
      </c>
      <c r="L1418" s="7" t="s">
        <v>9151</v>
      </c>
      <c r="M1418" s="7" t="s">
        <v>9151</v>
      </c>
      <c r="N1418" s="7" t="s">
        <v>9151</v>
      </c>
      <c r="O1418" s="7" t="s">
        <v>9151</v>
      </c>
      <c r="P1418" s="7" t="s">
        <v>9151</v>
      </c>
      <c r="Q1418" s="7" t="s">
        <v>9151</v>
      </c>
      <c r="R1418" s="7" t="s">
        <v>9151</v>
      </c>
      <c r="S1418" s="7" t="s">
        <v>9151</v>
      </c>
      <c r="T1418" s="7" t="s">
        <v>9151</v>
      </c>
      <c r="U1418" s="7" t="s">
        <v>9151</v>
      </c>
      <c r="V1418" s="7" t="s">
        <v>9151</v>
      </c>
      <c r="W1418" s="7" t="s">
        <v>9151</v>
      </c>
      <c r="X1418" s="7" t="s">
        <v>9151</v>
      </c>
      <c r="Y1418" s="7" t="s">
        <v>9151</v>
      </c>
      <c r="Z1418" s="7" t="s">
        <v>9151</v>
      </c>
      <c r="AA1418" s="7" t="s">
        <v>9258</v>
      </c>
      <c r="AB1418" s="7" t="s">
        <v>9258</v>
      </c>
      <c r="AC1418" s="7" t="s">
        <v>9258</v>
      </c>
    </row>
    <row r="1419" spans="1:29" x14ac:dyDescent="0.25">
      <c r="A1419" s="7" t="s">
        <v>9151</v>
      </c>
      <c r="B1419" s="7" t="s">
        <v>9151</v>
      </c>
      <c r="C1419" s="7" t="s">
        <v>9151</v>
      </c>
      <c r="D1419" s="7" t="s">
        <v>9151</v>
      </c>
      <c r="E1419" s="7">
        <v>24.326291999999999</v>
      </c>
      <c r="F1419" s="7">
        <v>109.428608</v>
      </c>
      <c r="G1419" s="7" t="s">
        <v>9151</v>
      </c>
      <c r="H1419" s="7" t="s">
        <v>9258</v>
      </c>
      <c r="I1419" s="7" t="s">
        <v>9258</v>
      </c>
      <c r="J1419" s="7" t="s">
        <v>9258</v>
      </c>
      <c r="K1419" s="7" t="s">
        <v>9151</v>
      </c>
      <c r="L1419" s="7" t="s">
        <v>9151</v>
      </c>
      <c r="M1419" s="7" t="s">
        <v>9151</v>
      </c>
      <c r="N1419" s="7" t="s">
        <v>9151</v>
      </c>
      <c r="O1419" s="7" t="s">
        <v>9151</v>
      </c>
      <c r="P1419" s="7" t="s">
        <v>9151</v>
      </c>
      <c r="Q1419" s="7" t="s">
        <v>9151</v>
      </c>
      <c r="R1419" s="7" t="s">
        <v>9151</v>
      </c>
      <c r="S1419" s="7" t="s">
        <v>9151</v>
      </c>
      <c r="T1419" s="7" t="s">
        <v>9151</v>
      </c>
      <c r="U1419" s="7" t="s">
        <v>9151</v>
      </c>
      <c r="V1419" s="7" t="s">
        <v>9151</v>
      </c>
      <c r="W1419" s="7" t="s">
        <v>9151</v>
      </c>
      <c r="X1419" s="7" t="s">
        <v>9151</v>
      </c>
      <c r="Y1419" s="7" t="s">
        <v>9151</v>
      </c>
      <c r="Z1419" s="7" t="s">
        <v>9151</v>
      </c>
      <c r="AA1419" s="7">
        <v>1555588692</v>
      </c>
      <c r="AB1419" s="7">
        <v>13.5</v>
      </c>
      <c r="AC1419" s="7">
        <v>101.45</v>
      </c>
    </row>
    <row r="1420" spans="1:29" x14ac:dyDescent="0.25">
      <c r="A1420" s="7" t="s">
        <v>9151</v>
      </c>
      <c r="B1420" s="7" t="s">
        <v>9151</v>
      </c>
      <c r="C1420" s="7" t="s">
        <v>9151</v>
      </c>
      <c r="D1420" s="7" t="s">
        <v>9151</v>
      </c>
      <c r="E1420" s="7">
        <v>-7.8808775000000004</v>
      </c>
      <c r="F1420" s="7">
        <v>-40.081026700000002</v>
      </c>
      <c r="G1420" s="7" t="s">
        <v>9151</v>
      </c>
      <c r="H1420" s="7" t="s">
        <v>9258</v>
      </c>
      <c r="I1420" s="7" t="s">
        <v>9258</v>
      </c>
      <c r="J1420" s="7" t="s">
        <v>9258</v>
      </c>
      <c r="K1420" s="7" t="s">
        <v>9151</v>
      </c>
      <c r="L1420" s="7" t="s">
        <v>9151</v>
      </c>
      <c r="M1420" s="7" t="s">
        <v>9151</v>
      </c>
      <c r="N1420" s="7" t="s">
        <v>9151</v>
      </c>
      <c r="O1420" s="7" t="s">
        <v>9151</v>
      </c>
      <c r="P1420" s="7" t="s">
        <v>9151</v>
      </c>
      <c r="Q1420" s="7" t="s">
        <v>9151</v>
      </c>
      <c r="R1420" s="7" t="s">
        <v>9151</v>
      </c>
      <c r="S1420" s="7" t="s">
        <v>9151</v>
      </c>
      <c r="T1420" s="7" t="s">
        <v>9151</v>
      </c>
      <c r="U1420" s="7" t="s">
        <v>9151</v>
      </c>
      <c r="V1420" s="7" t="s">
        <v>9151</v>
      </c>
      <c r="W1420" s="7" t="s">
        <v>9151</v>
      </c>
      <c r="X1420" s="7" t="s">
        <v>9151</v>
      </c>
      <c r="Y1420" s="7" t="s">
        <v>9151</v>
      </c>
      <c r="Z1420" s="7" t="s">
        <v>9151</v>
      </c>
      <c r="AA1420" s="7">
        <v>1555588673</v>
      </c>
      <c r="AB1420" s="7">
        <v>13.5</v>
      </c>
      <c r="AC1420" s="7">
        <v>101.45</v>
      </c>
    </row>
    <row r="1421" spans="1:29" x14ac:dyDescent="0.25">
      <c r="A1421" s="7" t="s">
        <v>9151</v>
      </c>
      <c r="B1421" s="7" t="s">
        <v>9151</v>
      </c>
      <c r="C1421" s="7" t="s">
        <v>9151</v>
      </c>
      <c r="D1421" s="7" t="s">
        <v>9151</v>
      </c>
      <c r="E1421" s="7">
        <v>-2.9863917</v>
      </c>
      <c r="F1421" s="7">
        <v>104.7321081</v>
      </c>
      <c r="G1421" s="7" t="s">
        <v>9151</v>
      </c>
      <c r="H1421" s="7" t="s">
        <v>9258</v>
      </c>
      <c r="I1421" s="7" t="s">
        <v>9258</v>
      </c>
      <c r="J1421" s="7" t="s">
        <v>9258</v>
      </c>
      <c r="K1421" s="7" t="s">
        <v>9151</v>
      </c>
      <c r="L1421" s="7" t="s">
        <v>9151</v>
      </c>
      <c r="M1421" s="7" t="s">
        <v>9151</v>
      </c>
      <c r="N1421" s="7" t="s">
        <v>9151</v>
      </c>
      <c r="O1421" s="7" t="s">
        <v>9151</v>
      </c>
      <c r="P1421" s="7" t="s">
        <v>9151</v>
      </c>
      <c r="Q1421" s="7" t="s">
        <v>9151</v>
      </c>
      <c r="R1421" s="7" t="s">
        <v>9151</v>
      </c>
      <c r="S1421" s="7" t="s">
        <v>9151</v>
      </c>
      <c r="T1421" s="7" t="s">
        <v>9151</v>
      </c>
      <c r="U1421" s="7" t="s">
        <v>9151</v>
      </c>
      <c r="V1421" s="7" t="s">
        <v>9151</v>
      </c>
      <c r="W1421" s="7" t="s">
        <v>9151</v>
      </c>
      <c r="X1421" s="7" t="s">
        <v>9151</v>
      </c>
      <c r="Y1421" s="7" t="s">
        <v>9151</v>
      </c>
      <c r="Z1421" s="7" t="s">
        <v>9151</v>
      </c>
      <c r="AA1421" s="7">
        <v>1559524556</v>
      </c>
      <c r="AB1421" s="7">
        <v>6.24</v>
      </c>
      <c r="AC1421" s="7">
        <v>1.48</v>
      </c>
    </row>
    <row r="1422" spans="1:29" x14ac:dyDescent="0.25">
      <c r="A1422" s="7" t="s">
        <v>9151</v>
      </c>
      <c r="B1422" s="7" t="s">
        <v>9151</v>
      </c>
      <c r="C1422" s="7" t="s">
        <v>9151</v>
      </c>
      <c r="D1422" s="7" t="s">
        <v>9151</v>
      </c>
      <c r="E1422" s="7">
        <v>34.6372754</v>
      </c>
      <c r="F1422" s="7">
        <v>134.0105824</v>
      </c>
      <c r="G1422" s="7" t="s">
        <v>9151</v>
      </c>
      <c r="H1422" s="7" t="s">
        <v>9258</v>
      </c>
      <c r="I1422" s="7" t="s">
        <v>9258</v>
      </c>
      <c r="J1422" s="7" t="s">
        <v>9258</v>
      </c>
      <c r="K1422" s="7" t="s">
        <v>9151</v>
      </c>
      <c r="L1422" s="7" t="s">
        <v>9151</v>
      </c>
      <c r="M1422" s="7" t="s">
        <v>9151</v>
      </c>
      <c r="N1422" s="7" t="s">
        <v>9151</v>
      </c>
      <c r="O1422" s="7" t="s">
        <v>9151</v>
      </c>
      <c r="P1422" s="7" t="s">
        <v>9151</v>
      </c>
      <c r="Q1422" s="7" t="s">
        <v>9151</v>
      </c>
      <c r="R1422" s="7" t="s">
        <v>9151</v>
      </c>
      <c r="S1422" s="7" t="s">
        <v>9151</v>
      </c>
      <c r="T1422" s="7" t="s">
        <v>9151</v>
      </c>
      <c r="U1422" s="7" t="s">
        <v>9151</v>
      </c>
      <c r="V1422" s="7" t="s">
        <v>9151</v>
      </c>
      <c r="W1422" s="7" t="s">
        <v>9151</v>
      </c>
      <c r="X1422" s="7" t="s">
        <v>9151</v>
      </c>
      <c r="Y1422" s="7" t="s">
        <v>9151</v>
      </c>
      <c r="Z1422" s="7" t="s">
        <v>9151</v>
      </c>
      <c r="AA1422" s="7">
        <v>1559524529</v>
      </c>
      <c r="AB1422" s="7">
        <v>6.24</v>
      </c>
      <c r="AC1422" s="7">
        <v>1.48</v>
      </c>
    </row>
    <row r="1423" spans="1:29" x14ac:dyDescent="0.25">
      <c r="A1423" s="7" t="s">
        <v>9151</v>
      </c>
      <c r="B1423" s="7" t="s">
        <v>9151</v>
      </c>
      <c r="C1423" s="7" t="s">
        <v>9151</v>
      </c>
      <c r="D1423" s="7" t="s">
        <v>9151</v>
      </c>
      <c r="E1423" s="7">
        <v>44.256487</v>
      </c>
      <c r="F1423" s="7">
        <v>-76.033479</v>
      </c>
      <c r="G1423" s="7" t="s">
        <v>9151</v>
      </c>
      <c r="H1423" s="7" t="s">
        <v>9258</v>
      </c>
      <c r="I1423" s="7" t="s">
        <v>9258</v>
      </c>
      <c r="J1423" s="7" t="s">
        <v>9258</v>
      </c>
      <c r="K1423" s="7" t="s">
        <v>9151</v>
      </c>
      <c r="L1423" s="7" t="s">
        <v>9151</v>
      </c>
      <c r="M1423" s="7" t="s">
        <v>9151</v>
      </c>
      <c r="N1423" s="7" t="s">
        <v>9151</v>
      </c>
      <c r="O1423" s="7" t="s">
        <v>9151</v>
      </c>
      <c r="P1423" s="7" t="s">
        <v>9151</v>
      </c>
      <c r="Q1423" s="7" t="s">
        <v>9151</v>
      </c>
      <c r="R1423" s="7" t="s">
        <v>9151</v>
      </c>
      <c r="S1423" s="7" t="s">
        <v>9151</v>
      </c>
      <c r="T1423" s="7" t="s">
        <v>9151</v>
      </c>
      <c r="U1423" s="7" t="s">
        <v>9151</v>
      </c>
      <c r="V1423" s="7" t="s">
        <v>9151</v>
      </c>
      <c r="W1423" s="7" t="s">
        <v>9151</v>
      </c>
      <c r="X1423" s="7" t="s">
        <v>9151</v>
      </c>
      <c r="Y1423" s="7" t="s">
        <v>9151</v>
      </c>
      <c r="Z1423" s="7" t="s">
        <v>9151</v>
      </c>
      <c r="AA1423" s="7">
        <v>1559524549</v>
      </c>
      <c r="AB1423" s="7">
        <v>6.24</v>
      </c>
      <c r="AC1423" s="7">
        <v>1.48</v>
      </c>
    </row>
    <row r="1424" spans="1:29" x14ac:dyDescent="0.25">
      <c r="A1424" s="7" t="s">
        <v>9151</v>
      </c>
      <c r="B1424" s="7" t="s">
        <v>9151</v>
      </c>
      <c r="C1424" s="7" t="s">
        <v>9151</v>
      </c>
      <c r="D1424" s="7" t="s">
        <v>9151</v>
      </c>
      <c r="E1424" s="7">
        <v>-7.0386232</v>
      </c>
      <c r="F1424" s="7">
        <v>-42.157270199999999</v>
      </c>
      <c r="G1424" s="7" t="s">
        <v>9151</v>
      </c>
      <c r="H1424" s="7" t="s">
        <v>9258</v>
      </c>
      <c r="I1424" s="7" t="s">
        <v>9258</v>
      </c>
      <c r="J1424" s="7" t="s">
        <v>9258</v>
      </c>
      <c r="K1424" s="7" t="s">
        <v>9151</v>
      </c>
      <c r="L1424" s="7" t="s">
        <v>9151</v>
      </c>
      <c r="M1424" s="7" t="s">
        <v>9151</v>
      </c>
      <c r="N1424" s="7" t="s">
        <v>9151</v>
      </c>
      <c r="O1424" s="7" t="s">
        <v>9151</v>
      </c>
      <c r="P1424" s="7" t="s">
        <v>9151</v>
      </c>
      <c r="Q1424" s="7" t="s">
        <v>9151</v>
      </c>
      <c r="R1424" s="7" t="s">
        <v>9151</v>
      </c>
      <c r="S1424" s="7" t="s">
        <v>9151</v>
      </c>
      <c r="T1424" s="7" t="s">
        <v>9151</v>
      </c>
      <c r="U1424" s="7" t="s">
        <v>9151</v>
      </c>
      <c r="V1424" s="7" t="s">
        <v>9151</v>
      </c>
      <c r="W1424" s="7" t="s">
        <v>9151</v>
      </c>
      <c r="X1424" s="7" t="s">
        <v>9151</v>
      </c>
      <c r="Y1424" s="7" t="s">
        <v>9151</v>
      </c>
      <c r="Z1424" s="7" t="s">
        <v>9151</v>
      </c>
      <c r="AA1424" s="7">
        <v>1559524530</v>
      </c>
      <c r="AB1424" s="7">
        <v>6.24</v>
      </c>
      <c r="AC1424" s="7">
        <v>1.48</v>
      </c>
    </row>
    <row r="1425" spans="1:29" x14ac:dyDescent="0.25">
      <c r="A1425" s="7" t="s">
        <v>9151</v>
      </c>
      <c r="B1425" s="7" t="s">
        <v>9151</v>
      </c>
      <c r="C1425" s="7" t="s">
        <v>9151</v>
      </c>
      <c r="D1425" s="7" t="s">
        <v>9151</v>
      </c>
      <c r="E1425" s="7">
        <v>29.54</v>
      </c>
      <c r="F1425" s="7">
        <v>-98.42</v>
      </c>
      <c r="G1425" s="7" t="s">
        <v>9151</v>
      </c>
      <c r="H1425" s="7" t="s">
        <v>9258</v>
      </c>
      <c r="I1425" s="7" t="s">
        <v>9258</v>
      </c>
      <c r="J1425" s="7" t="s">
        <v>9258</v>
      </c>
      <c r="K1425" s="7" t="s">
        <v>9151</v>
      </c>
      <c r="L1425" s="7" t="s">
        <v>9151</v>
      </c>
      <c r="M1425" s="7" t="s">
        <v>9151</v>
      </c>
      <c r="N1425" s="7" t="s">
        <v>9151</v>
      </c>
      <c r="O1425" s="7" t="s">
        <v>9151</v>
      </c>
      <c r="P1425" s="7" t="s">
        <v>9151</v>
      </c>
      <c r="Q1425" s="7" t="s">
        <v>9151</v>
      </c>
      <c r="R1425" s="7" t="s">
        <v>9151</v>
      </c>
      <c r="S1425" s="7" t="s">
        <v>9151</v>
      </c>
      <c r="T1425" s="7" t="s">
        <v>9151</v>
      </c>
      <c r="U1425" s="7" t="s">
        <v>9151</v>
      </c>
      <c r="V1425" s="7" t="s">
        <v>9151</v>
      </c>
      <c r="W1425" s="7" t="s">
        <v>9151</v>
      </c>
      <c r="X1425" s="7" t="s">
        <v>9151</v>
      </c>
      <c r="Y1425" s="7" t="s">
        <v>9151</v>
      </c>
      <c r="Z1425" s="7" t="s">
        <v>9151</v>
      </c>
      <c r="AA1425" s="7">
        <v>1568239218</v>
      </c>
      <c r="AB1425" s="7">
        <v>102.57</v>
      </c>
      <c r="AC1425" s="7">
        <v>172.34</v>
      </c>
    </row>
    <row r="1426" spans="1:29" x14ac:dyDescent="0.25">
      <c r="A1426" s="7" t="s">
        <v>9151</v>
      </c>
      <c r="B1426" s="7" t="s">
        <v>9151</v>
      </c>
      <c r="C1426" s="7" t="s">
        <v>9151</v>
      </c>
      <c r="D1426" s="7" t="s">
        <v>9151</v>
      </c>
      <c r="E1426" s="7">
        <v>41.115535899999998</v>
      </c>
      <c r="F1426" s="7">
        <v>70.103903200000005</v>
      </c>
      <c r="G1426" s="7" t="s">
        <v>9151</v>
      </c>
      <c r="H1426" s="7" t="s">
        <v>9258</v>
      </c>
      <c r="I1426" s="7" t="s">
        <v>9258</v>
      </c>
      <c r="J1426" s="7" t="s">
        <v>9258</v>
      </c>
      <c r="K1426" s="7" t="s">
        <v>9151</v>
      </c>
      <c r="L1426" s="7" t="s">
        <v>9151</v>
      </c>
      <c r="M1426" s="7" t="s">
        <v>9151</v>
      </c>
      <c r="N1426" s="7" t="s">
        <v>9151</v>
      </c>
      <c r="O1426" s="7" t="s">
        <v>9151</v>
      </c>
      <c r="P1426" s="7" t="s">
        <v>9151</v>
      </c>
      <c r="Q1426" s="7" t="s">
        <v>9151</v>
      </c>
      <c r="R1426" s="7" t="s">
        <v>9151</v>
      </c>
      <c r="S1426" s="7" t="s">
        <v>9151</v>
      </c>
      <c r="T1426" s="7" t="s">
        <v>9151</v>
      </c>
      <c r="U1426" s="7" t="s">
        <v>9151</v>
      </c>
      <c r="V1426" s="7" t="s">
        <v>9151</v>
      </c>
      <c r="W1426" s="7" t="s">
        <v>9151</v>
      </c>
      <c r="X1426" s="7" t="s">
        <v>9151</v>
      </c>
      <c r="Y1426" s="7" t="s">
        <v>9151</v>
      </c>
      <c r="Z1426" s="7" t="s">
        <v>9151</v>
      </c>
      <c r="AA1426" s="7">
        <v>1568239211</v>
      </c>
      <c r="AB1426" s="7">
        <v>102.57</v>
      </c>
      <c r="AC1426" s="7">
        <v>172.34</v>
      </c>
    </row>
    <row r="1427" spans="1:29" x14ac:dyDescent="0.25">
      <c r="A1427" s="7" t="s">
        <v>9151</v>
      </c>
      <c r="B1427" s="7" t="s">
        <v>9151</v>
      </c>
      <c r="C1427" s="7" t="s">
        <v>9151</v>
      </c>
      <c r="D1427" s="7" t="s">
        <v>9151</v>
      </c>
      <c r="E1427" s="7">
        <v>-20.467004599999999</v>
      </c>
      <c r="F1427" s="7">
        <v>-55.7872944</v>
      </c>
      <c r="G1427" s="7" t="s">
        <v>9151</v>
      </c>
      <c r="H1427" s="7" t="s">
        <v>9258</v>
      </c>
      <c r="I1427" s="7" t="s">
        <v>9258</v>
      </c>
      <c r="J1427" s="7" t="s">
        <v>9258</v>
      </c>
      <c r="K1427" s="7" t="s">
        <v>9151</v>
      </c>
      <c r="L1427" s="7" t="s">
        <v>9151</v>
      </c>
      <c r="M1427" s="7" t="s">
        <v>9151</v>
      </c>
      <c r="N1427" s="7" t="s">
        <v>9151</v>
      </c>
      <c r="O1427" s="7" t="s">
        <v>9151</v>
      </c>
      <c r="P1427" s="7" t="s">
        <v>9151</v>
      </c>
      <c r="Q1427" s="7" t="s">
        <v>9151</v>
      </c>
      <c r="R1427" s="7" t="s">
        <v>9151</v>
      </c>
      <c r="S1427" s="7" t="s">
        <v>9151</v>
      </c>
      <c r="T1427" s="7" t="s">
        <v>9151</v>
      </c>
      <c r="U1427" s="7" t="s">
        <v>9151</v>
      </c>
      <c r="V1427" s="7" t="s">
        <v>9151</v>
      </c>
      <c r="W1427" s="7" t="s">
        <v>9151</v>
      </c>
      <c r="X1427" s="7" t="s">
        <v>9151</v>
      </c>
      <c r="Y1427" s="7" t="s">
        <v>9151</v>
      </c>
      <c r="Z1427" s="7" t="s">
        <v>9151</v>
      </c>
      <c r="AA1427" s="7">
        <v>1568239198</v>
      </c>
      <c r="AB1427" s="7">
        <v>102.57</v>
      </c>
      <c r="AC1427" s="7">
        <v>172.34</v>
      </c>
    </row>
    <row r="1428" spans="1:29" x14ac:dyDescent="0.25">
      <c r="A1428" s="7" t="s">
        <v>9151</v>
      </c>
      <c r="B1428" s="7" t="s">
        <v>9151</v>
      </c>
      <c r="C1428" s="7" t="s">
        <v>9151</v>
      </c>
      <c r="D1428" s="7" t="s">
        <v>9151</v>
      </c>
      <c r="E1428" s="7">
        <v>-5.5844753999999996</v>
      </c>
      <c r="F1428" s="7">
        <v>105.47710840000001</v>
      </c>
      <c r="G1428" s="7" t="s">
        <v>9151</v>
      </c>
      <c r="H1428" s="7" t="s">
        <v>9258</v>
      </c>
      <c r="I1428" s="7" t="s">
        <v>9258</v>
      </c>
      <c r="J1428" s="7" t="s">
        <v>9258</v>
      </c>
      <c r="K1428" s="7" t="s">
        <v>9151</v>
      </c>
      <c r="L1428" s="7" t="s">
        <v>9151</v>
      </c>
      <c r="M1428" s="7" t="s">
        <v>9151</v>
      </c>
      <c r="N1428" s="7" t="s">
        <v>9151</v>
      </c>
      <c r="O1428" s="7" t="s">
        <v>9151</v>
      </c>
      <c r="P1428" s="7" t="s">
        <v>9151</v>
      </c>
      <c r="Q1428" s="7" t="s">
        <v>9151</v>
      </c>
      <c r="R1428" s="7" t="s">
        <v>9151</v>
      </c>
      <c r="S1428" s="7" t="s">
        <v>9151</v>
      </c>
      <c r="T1428" s="7" t="s">
        <v>9151</v>
      </c>
      <c r="U1428" s="7" t="s">
        <v>9151</v>
      </c>
      <c r="V1428" s="7" t="s">
        <v>9151</v>
      </c>
      <c r="W1428" s="7" t="s">
        <v>9151</v>
      </c>
      <c r="X1428" s="7" t="s">
        <v>9151</v>
      </c>
      <c r="Y1428" s="7" t="s">
        <v>9151</v>
      </c>
      <c r="Z1428" s="7" t="s">
        <v>9151</v>
      </c>
      <c r="AA1428" s="7">
        <v>1568239223</v>
      </c>
      <c r="AB1428" s="7">
        <v>102.57</v>
      </c>
      <c r="AC1428" s="7">
        <v>172.34</v>
      </c>
    </row>
    <row r="1429" spans="1:29" x14ac:dyDescent="0.25">
      <c r="A1429" s="7" t="s">
        <v>9151</v>
      </c>
      <c r="B1429" s="7" t="s">
        <v>9151</v>
      </c>
      <c r="C1429" s="7" t="s">
        <v>9151</v>
      </c>
      <c r="D1429" s="7" t="s">
        <v>9151</v>
      </c>
      <c r="E1429" s="7">
        <v>-1.4926759000000001</v>
      </c>
      <c r="F1429" s="7">
        <v>103.5494757</v>
      </c>
      <c r="G1429" s="7" t="s">
        <v>9151</v>
      </c>
      <c r="H1429" s="7" t="s">
        <v>9258</v>
      </c>
      <c r="I1429" s="7" t="s">
        <v>9258</v>
      </c>
      <c r="J1429" s="7" t="s">
        <v>9258</v>
      </c>
      <c r="K1429" s="7" t="s">
        <v>9151</v>
      </c>
      <c r="L1429" s="7" t="s">
        <v>9151</v>
      </c>
      <c r="M1429" s="7" t="s">
        <v>9151</v>
      </c>
      <c r="N1429" s="7" t="s">
        <v>9151</v>
      </c>
      <c r="O1429" s="7" t="s">
        <v>9151</v>
      </c>
      <c r="P1429" s="7" t="s">
        <v>9151</v>
      </c>
      <c r="Q1429" s="7" t="s">
        <v>9151</v>
      </c>
      <c r="R1429" s="7" t="s">
        <v>9151</v>
      </c>
      <c r="S1429" s="7" t="s">
        <v>9151</v>
      </c>
      <c r="T1429" s="7" t="s">
        <v>9151</v>
      </c>
      <c r="U1429" s="7" t="s">
        <v>9151</v>
      </c>
      <c r="V1429" s="7" t="s">
        <v>9151</v>
      </c>
      <c r="W1429" s="7" t="s">
        <v>9151</v>
      </c>
      <c r="X1429" s="7" t="s">
        <v>9151</v>
      </c>
      <c r="Y1429" s="7" t="s">
        <v>9151</v>
      </c>
      <c r="Z1429" s="7" t="s">
        <v>9151</v>
      </c>
      <c r="AA1429" s="7">
        <v>1568239224</v>
      </c>
      <c r="AB1429" s="7">
        <v>102.57</v>
      </c>
      <c r="AC1429" s="7">
        <v>172.34</v>
      </c>
    </row>
    <row r="1430" spans="1:29" x14ac:dyDescent="0.25">
      <c r="A1430" s="7" t="s">
        <v>9151</v>
      </c>
      <c r="B1430" s="7" t="s">
        <v>9151</v>
      </c>
      <c r="C1430" s="7" t="s">
        <v>9151</v>
      </c>
      <c r="D1430" s="7" t="s">
        <v>9151</v>
      </c>
      <c r="E1430" s="7" t="s">
        <v>9258</v>
      </c>
      <c r="F1430" s="7" t="s">
        <v>9258</v>
      </c>
      <c r="G1430" s="7" t="s">
        <v>9258</v>
      </c>
      <c r="H1430" s="7">
        <v>49.109597700000002</v>
      </c>
      <c r="I1430" s="7">
        <v>142.9448251</v>
      </c>
      <c r="J1430" s="7" t="s">
        <v>9151</v>
      </c>
      <c r="K1430" s="7" t="s">
        <v>9151</v>
      </c>
      <c r="L1430" s="7" t="s">
        <v>9151</v>
      </c>
      <c r="M1430" s="7" t="s">
        <v>9151</v>
      </c>
      <c r="N1430" s="7" t="s">
        <v>9151</v>
      </c>
      <c r="O1430" s="7" t="s">
        <v>9151</v>
      </c>
      <c r="P1430" s="7" t="s">
        <v>9151</v>
      </c>
      <c r="Q1430" s="7" t="s">
        <v>9151</v>
      </c>
      <c r="R1430" s="7" t="s">
        <v>9151</v>
      </c>
      <c r="S1430" s="7" t="s">
        <v>9151</v>
      </c>
      <c r="T1430" s="7" t="s">
        <v>9151</v>
      </c>
      <c r="U1430" s="7" t="s">
        <v>9151</v>
      </c>
      <c r="V1430" s="7" t="s">
        <v>9151</v>
      </c>
      <c r="W1430" s="7" t="s">
        <v>9151</v>
      </c>
      <c r="X1430" s="7" t="s">
        <v>9151</v>
      </c>
      <c r="Y1430" s="7" t="s">
        <v>9151</v>
      </c>
      <c r="Z1430" s="7" t="s">
        <v>9151</v>
      </c>
      <c r="AA1430" s="7" t="s">
        <v>9258</v>
      </c>
      <c r="AB1430" s="7" t="s">
        <v>9258</v>
      </c>
      <c r="AC1430" s="7" t="s">
        <v>9258</v>
      </c>
    </row>
    <row r="1431" spans="1:29" x14ac:dyDescent="0.25">
      <c r="A1431" s="7" t="s">
        <v>9151</v>
      </c>
      <c r="B1431" s="7" t="s">
        <v>9151</v>
      </c>
      <c r="C1431" s="7" t="s">
        <v>9151</v>
      </c>
      <c r="D1431" s="7" t="s">
        <v>9151</v>
      </c>
      <c r="E1431" s="7" t="s">
        <v>9258</v>
      </c>
      <c r="F1431" s="7" t="s">
        <v>9258</v>
      </c>
      <c r="G1431" s="7" t="s">
        <v>9258</v>
      </c>
      <c r="H1431" s="7">
        <v>40.44</v>
      </c>
      <c r="I1431" s="7">
        <v>-79.98</v>
      </c>
      <c r="J1431" s="7" t="s">
        <v>9151</v>
      </c>
      <c r="K1431" s="7" t="s">
        <v>9151</v>
      </c>
      <c r="L1431" s="7" t="s">
        <v>9151</v>
      </c>
      <c r="M1431" s="7" t="s">
        <v>9151</v>
      </c>
      <c r="N1431" s="7" t="s">
        <v>9151</v>
      </c>
      <c r="O1431" s="7" t="s">
        <v>9151</v>
      </c>
      <c r="P1431" s="7" t="s">
        <v>9151</v>
      </c>
      <c r="Q1431" s="7" t="s">
        <v>9151</v>
      </c>
      <c r="R1431" s="7" t="s">
        <v>9151</v>
      </c>
      <c r="S1431" s="7" t="s">
        <v>9151</v>
      </c>
      <c r="T1431" s="7" t="s">
        <v>9151</v>
      </c>
      <c r="U1431" s="7" t="s">
        <v>9151</v>
      </c>
      <c r="V1431" s="7" t="s">
        <v>9151</v>
      </c>
      <c r="W1431" s="7" t="s">
        <v>9151</v>
      </c>
      <c r="X1431" s="7" t="s">
        <v>9151</v>
      </c>
      <c r="Y1431" s="7" t="s">
        <v>9151</v>
      </c>
      <c r="Z1431" s="7" t="s">
        <v>9151</v>
      </c>
      <c r="AA1431" s="7" t="s">
        <v>9258</v>
      </c>
      <c r="AB1431" s="7" t="s">
        <v>9258</v>
      </c>
      <c r="AC1431" s="7" t="s">
        <v>9258</v>
      </c>
    </row>
    <row r="1432" spans="1:29" x14ac:dyDescent="0.25">
      <c r="A1432" s="7" t="s">
        <v>9151</v>
      </c>
      <c r="B1432" s="7" t="s">
        <v>9151</v>
      </c>
      <c r="C1432" s="7" t="s">
        <v>9151</v>
      </c>
      <c r="D1432" s="7" t="s">
        <v>9151</v>
      </c>
      <c r="E1432" s="7" t="s">
        <v>9258</v>
      </c>
      <c r="F1432" s="7" t="s">
        <v>9258</v>
      </c>
      <c r="G1432" s="7" t="s">
        <v>9258</v>
      </c>
      <c r="H1432" s="7">
        <v>31.953880000000002</v>
      </c>
      <c r="I1432" s="7">
        <v>35.299799999999998</v>
      </c>
      <c r="J1432" s="7" t="s">
        <v>9151</v>
      </c>
      <c r="K1432" s="7" t="s">
        <v>9151</v>
      </c>
      <c r="L1432" s="7" t="s">
        <v>9151</v>
      </c>
      <c r="M1432" s="7" t="s">
        <v>9151</v>
      </c>
      <c r="N1432" s="7" t="s">
        <v>9151</v>
      </c>
      <c r="O1432" s="7" t="s">
        <v>9151</v>
      </c>
      <c r="P1432" s="7" t="s">
        <v>9151</v>
      </c>
      <c r="Q1432" s="7" t="s">
        <v>9151</v>
      </c>
      <c r="R1432" s="7" t="s">
        <v>9151</v>
      </c>
      <c r="S1432" s="7" t="s">
        <v>9151</v>
      </c>
      <c r="T1432" s="7" t="s">
        <v>9151</v>
      </c>
      <c r="U1432" s="7" t="s">
        <v>9151</v>
      </c>
      <c r="V1432" s="7" t="s">
        <v>9151</v>
      </c>
      <c r="W1432" s="7" t="s">
        <v>9151</v>
      </c>
      <c r="X1432" s="7" t="s">
        <v>9151</v>
      </c>
      <c r="Y1432" s="7" t="s">
        <v>9151</v>
      </c>
      <c r="Z1432" s="7" t="s">
        <v>9151</v>
      </c>
      <c r="AA1432" s="7" t="s">
        <v>9258</v>
      </c>
      <c r="AB1432" s="7" t="s">
        <v>9258</v>
      </c>
      <c r="AC1432" s="7" t="s">
        <v>9258</v>
      </c>
    </row>
    <row r="1433" spans="1:29" x14ac:dyDescent="0.25">
      <c r="A1433" s="7" t="s">
        <v>9151</v>
      </c>
      <c r="B1433" s="7" t="s">
        <v>9151</v>
      </c>
      <c r="C1433" s="7" t="s">
        <v>9151</v>
      </c>
      <c r="D1433" s="7" t="s">
        <v>9151</v>
      </c>
      <c r="E1433" s="7">
        <v>40.810320599999997</v>
      </c>
      <c r="F1433" s="7">
        <v>19.919913699999999</v>
      </c>
      <c r="G1433" s="7" t="s">
        <v>9151</v>
      </c>
      <c r="H1433" s="7" t="s">
        <v>9258</v>
      </c>
      <c r="I1433" s="7" t="s">
        <v>9258</v>
      </c>
      <c r="J1433" s="7" t="s">
        <v>9258</v>
      </c>
      <c r="K1433" s="7" t="s">
        <v>9151</v>
      </c>
      <c r="L1433" s="7" t="s">
        <v>9151</v>
      </c>
      <c r="M1433" s="7" t="s">
        <v>9151</v>
      </c>
      <c r="N1433" s="7" t="s">
        <v>9151</v>
      </c>
      <c r="O1433" s="7" t="s">
        <v>9151</v>
      </c>
      <c r="P1433" s="7" t="s">
        <v>9151</v>
      </c>
      <c r="Q1433" s="7" t="s">
        <v>9151</v>
      </c>
      <c r="R1433" s="7" t="s">
        <v>9151</v>
      </c>
      <c r="S1433" s="7" t="s">
        <v>9151</v>
      </c>
      <c r="T1433" s="7" t="s">
        <v>9151</v>
      </c>
      <c r="U1433" s="7" t="s">
        <v>9151</v>
      </c>
      <c r="V1433" s="7" t="s">
        <v>9151</v>
      </c>
      <c r="W1433" s="7" t="s">
        <v>9151</v>
      </c>
      <c r="X1433" s="7" t="s">
        <v>9151</v>
      </c>
      <c r="Y1433" s="7" t="s">
        <v>9151</v>
      </c>
      <c r="Z1433" s="7" t="s">
        <v>9151</v>
      </c>
      <c r="AA1433" s="7">
        <v>1574930636</v>
      </c>
      <c r="AB1433" s="7">
        <v>121.21</v>
      </c>
      <c r="AC1433" s="7">
        <v>53.59</v>
      </c>
    </row>
    <row r="1434" spans="1:29" x14ac:dyDescent="0.25">
      <c r="A1434" s="7" t="s">
        <v>9151</v>
      </c>
      <c r="B1434" s="7" t="s">
        <v>9151</v>
      </c>
      <c r="C1434" s="7" t="s">
        <v>9151</v>
      </c>
      <c r="D1434" s="7" t="s">
        <v>9151</v>
      </c>
      <c r="E1434" s="7">
        <v>23.1451405</v>
      </c>
      <c r="F1434" s="7">
        <v>113.25584050000001</v>
      </c>
      <c r="G1434" s="7" t="s">
        <v>9151</v>
      </c>
      <c r="H1434" s="7" t="s">
        <v>9258</v>
      </c>
      <c r="I1434" s="7" t="s">
        <v>9258</v>
      </c>
      <c r="J1434" s="7" t="s">
        <v>9258</v>
      </c>
      <c r="K1434" s="7" t="s">
        <v>9151</v>
      </c>
      <c r="L1434" s="7" t="s">
        <v>9151</v>
      </c>
      <c r="M1434" s="7" t="s">
        <v>9151</v>
      </c>
      <c r="N1434" s="7" t="s">
        <v>9151</v>
      </c>
      <c r="O1434" s="7" t="s">
        <v>9151</v>
      </c>
      <c r="P1434" s="7" t="s">
        <v>9151</v>
      </c>
      <c r="Q1434" s="7" t="s">
        <v>9151</v>
      </c>
      <c r="R1434" s="7" t="s">
        <v>9151</v>
      </c>
      <c r="S1434" s="7" t="s">
        <v>9151</v>
      </c>
      <c r="T1434" s="7" t="s">
        <v>9151</v>
      </c>
      <c r="U1434" s="7" t="s">
        <v>9151</v>
      </c>
      <c r="V1434" s="7" t="s">
        <v>9151</v>
      </c>
      <c r="W1434" s="7" t="s">
        <v>9151</v>
      </c>
      <c r="X1434" s="7" t="s">
        <v>9151</v>
      </c>
      <c r="Y1434" s="7" t="s">
        <v>9151</v>
      </c>
      <c r="Z1434" s="7" t="s">
        <v>9151</v>
      </c>
      <c r="AA1434" s="7">
        <v>1574930627</v>
      </c>
      <c r="AB1434" s="7">
        <v>121.21</v>
      </c>
      <c r="AC1434" s="7">
        <v>53.59</v>
      </c>
    </row>
    <row r="1435" spans="1:29" x14ac:dyDescent="0.25">
      <c r="A1435" s="7" t="s">
        <v>9151</v>
      </c>
      <c r="B1435" s="7" t="s">
        <v>9151</v>
      </c>
      <c r="C1435" s="7" t="s">
        <v>9151</v>
      </c>
      <c r="D1435" s="7" t="s">
        <v>9151</v>
      </c>
      <c r="E1435" s="7">
        <v>31.364042000000001</v>
      </c>
      <c r="F1435" s="7">
        <v>108.520914</v>
      </c>
      <c r="G1435" s="7" t="s">
        <v>9151</v>
      </c>
      <c r="H1435" s="7" t="s">
        <v>9258</v>
      </c>
      <c r="I1435" s="7" t="s">
        <v>9258</v>
      </c>
      <c r="J1435" s="7" t="s">
        <v>9258</v>
      </c>
      <c r="K1435" s="7" t="s">
        <v>9151</v>
      </c>
      <c r="L1435" s="7" t="s">
        <v>9151</v>
      </c>
      <c r="M1435" s="7" t="s">
        <v>9151</v>
      </c>
      <c r="N1435" s="7" t="s">
        <v>9151</v>
      </c>
      <c r="O1435" s="7" t="s">
        <v>9151</v>
      </c>
      <c r="P1435" s="7" t="s">
        <v>9151</v>
      </c>
      <c r="Q1435" s="7" t="s">
        <v>9151</v>
      </c>
      <c r="R1435" s="7" t="s">
        <v>9151</v>
      </c>
      <c r="S1435" s="7" t="s">
        <v>9151</v>
      </c>
      <c r="T1435" s="7" t="s">
        <v>9151</v>
      </c>
      <c r="U1435" s="7" t="s">
        <v>9151</v>
      </c>
      <c r="V1435" s="7" t="s">
        <v>9151</v>
      </c>
      <c r="W1435" s="7" t="s">
        <v>9151</v>
      </c>
      <c r="X1435" s="7" t="s">
        <v>9151</v>
      </c>
      <c r="Y1435" s="7" t="s">
        <v>9151</v>
      </c>
      <c r="Z1435" s="7" t="s">
        <v>9151</v>
      </c>
      <c r="AA1435" s="7">
        <v>1574930605</v>
      </c>
      <c r="AB1435" s="7">
        <v>121.21</v>
      </c>
      <c r="AC1435" s="7">
        <v>53.59</v>
      </c>
    </row>
    <row r="1436" spans="1:29" x14ac:dyDescent="0.25">
      <c r="A1436" s="7" t="s">
        <v>9151</v>
      </c>
      <c r="B1436" s="7" t="s">
        <v>9151</v>
      </c>
      <c r="C1436" s="7" t="s">
        <v>9151</v>
      </c>
      <c r="D1436" s="7" t="s">
        <v>9151</v>
      </c>
      <c r="E1436" s="7" t="s">
        <v>9258</v>
      </c>
      <c r="F1436" s="7" t="s">
        <v>9258</v>
      </c>
      <c r="G1436" s="7" t="s">
        <v>9258</v>
      </c>
      <c r="H1436" s="7">
        <v>50.924911100000003</v>
      </c>
      <c r="I1436" s="7">
        <v>15.229438699999999</v>
      </c>
      <c r="J1436" s="7" t="s">
        <v>9151</v>
      </c>
      <c r="K1436" s="7" t="s">
        <v>9151</v>
      </c>
      <c r="L1436" s="7" t="s">
        <v>9151</v>
      </c>
      <c r="M1436" s="7" t="s">
        <v>9151</v>
      </c>
      <c r="N1436" s="7" t="s">
        <v>9151</v>
      </c>
      <c r="O1436" s="7" t="s">
        <v>9151</v>
      </c>
      <c r="P1436" s="7" t="s">
        <v>9151</v>
      </c>
      <c r="Q1436" s="7" t="s">
        <v>9151</v>
      </c>
      <c r="R1436" s="7" t="s">
        <v>9151</v>
      </c>
      <c r="S1436" s="7" t="s">
        <v>9151</v>
      </c>
      <c r="T1436" s="7" t="s">
        <v>9151</v>
      </c>
      <c r="U1436" s="7" t="s">
        <v>9151</v>
      </c>
      <c r="V1436" s="7" t="s">
        <v>9151</v>
      </c>
      <c r="W1436" s="7" t="s">
        <v>9151</v>
      </c>
      <c r="X1436" s="7" t="s">
        <v>9151</v>
      </c>
      <c r="Y1436" s="7" t="s">
        <v>9151</v>
      </c>
      <c r="Z1436" s="7" t="s">
        <v>9151</v>
      </c>
      <c r="AA1436" s="7" t="s">
        <v>9258</v>
      </c>
      <c r="AB1436" s="7" t="s">
        <v>9258</v>
      </c>
      <c r="AC1436" s="7" t="s">
        <v>9258</v>
      </c>
    </row>
    <row r="1437" spans="1:29" x14ac:dyDescent="0.25">
      <c r="A1437" s="7" t="s">
        <v>9151</v>
      </c>
      <c r="B1437" s="7" t="s">
        <v>9151</v>
      </c>
      <c r="C1437" s="7" t="s">
        <v>9151</v>
      </c>
      <c r="D1437" s="7" t="s">
        <v>9151</v>
      </c>
      <c r="E1437" s="7" t="s">
        <v>9258</v>
      </c>
      <c r="F1437" s="7" t="s">
        <v>9258</v>
      </c>
      <c r="G1437" s="7" t="s">
        <v>9258</v>
      </c>
      <c r="H1437" s="7">
        <v>53.169970999999997</v>
      </c>
      <c r="I1437" s="7">
        <v>-6.9140788000000004</v>
      </c>
      <c r="J1437" s="7" t="s">
        <v>9151</v>
      </c>
      <c r="K1437" s="7" t="s">
        <v>9151</v>
      </c>
      <c r="L1437" s="7" t="s">
        <v>9151</v>
      </c>
      <c r="M1437" s="7" t="s">
        <v>9151</v>
      </c>
      <c r="N1437" s="7" t="s">
        <v>9151</v>
      </c>
      <c r="O1437" s="7" t="s">
        <v>9151</v>
      </c>
      <c r="P1437" s="7" t="s">
        <v>9151</v>
      </c>
      <c r="Q1437" s="7" t="s">
        <v>9151</v>
      </c>
      <c r="R1437" s="7" t="s">
        <v>9151</v>
      </c>
      <c r="S1437" s="7" t="s">
        <v>9151</v>
      </c>
      <c r="T1437" s="7" t="s">
        <v>9151</v>
      </c>
      <c r="U1437" s="7" t="s">
        <v>9151</v>
      </c>
      <c r="V1437" s="7" t="s">
        <v>9151</v>
      </c>
      <c r="W1437" s="7" t="s">
        <v>9151</v>
      </c>
      <c r="X1437" s="7" t="s">
        <v>9151</v>
      </c>
      <c r="Y1437" s="7" t="s">
        <v>9151</v>
      </c>
      <c r="Z1437" s="7" t="s">
        <v>9151</v>
      </c>
      <c r="AA1437" s="7" t="s">
        <v>9258</v>
      </c>
      <c r="AB1437" s="7" t="s">
        <v>9258</v>
      </c>
      <c r="AC1437" s="7" t="s">
        <v>9258</v>
      </c>
    </row>
    <row r="1438" spans="1:29" x14ac:dyDescent="0.25">
      <c r="A1438" s="7" t="s">
        <v>9151</v>
      </c>
      <c r="B1438" s="7" t="s">
        <v>9151</v>
      </c>
      <c r="C1438" s="7" t="s">
        <v>9151</v>
      </c>
      <c r="D1438" s="7" t="s">
        <v>9151</v>
      </c>
      <c r="E1438" s="7">
        <v>-6.7513287999999996</v>
      </c>
      <c r="F1438" s="7">
        <v>105.7527221</v>
      </c>
      <c r="G1438" s="7" t="s">
        <v>9151</v>
      </c>
      <c r="H1438" s="7" t="s">
        <v>9258</v>
      </c>
      <c r="I1438" s="7" t="s">
        <v>9258</v>
      </c>
      <c r="J1438" s="7" t="s">
        <v>9258</v>
      </c>
      <c r="K1438" s="7" t="s">
        <v>9151</v>
      </c>
      <c r="L1438" s="7" t="s">
        <v>9151</v>
      </c>
      <c r="M1438" s="7" t="s">
        <v>9151</v>
      </c>
      <c r="N1438" s="7" t="s">
        <v>9151</v>
      </c>
      <c r="O1438" s="7" t="s">
        <v>9151</v>
      </c>
      <c r="P1438" s="7" t="s">
        <v>9151</v>
      </c>
      <c r="Q1438" s="7" t="s">
        <v>9151</v>
      </c>
      <c r="R1438" s="7" t="s">
        <v>9151</v>
      </c>
      <c r="S1438" s="7" t="s">
        <v>9151</v>
      </c>
      <c r="T1438" s="7" t="s">
        <v>9151</v>
      </c>
      <c r="U1438" s="7" t="s">
        <v>9151</v>
      </c>
      <c r="V1438" s="7" t="s">
        <v>9151</v>
      </c>
      <c r="W1438" s="7" t="s">
        <v>9151</v>
      </c>
      <c r="X1438" s="7" t="s">
        <v>9151</v>
      </c>
      <c r="Y1438" s="7" t="s">
        <v>9151</v>
      </c>
      <c r="Z1438" s="7" t="s">
        <v>9151</v>
      </c>
      <c r="AA1438" s="7">
        <v>1567434989</v>
      </c>
      <c r="AB1438" s="7">
        <v>59.27</v>
      </c>
      <c r="AC1438" s="7">
        <v>133.05000000000001</v>
      </c>
    </row>
    <row r="1439" spans="1:29" x14ac:dyDescent="0.25">
      <c r="A1439" s="7" t="s">
        <v>9151</v>
      </c>
      <c r="B1439" s="7" t="s">
        <v>9151</v>
      </c>
      <c r="C1439" s="7" t="s">
        <v>9151</v>
      </c>
      <c r="D1439" s="7" t="s">
        <v>9151</v>
      </c>
      <c r="E1439" s="7">
        <v>50.348545799999997</v>
      </c>
      <c r="F1439" s="7">
        <v>39.650537200000002</v>
      </c>
      <c r="G1439" s="7" t="s">
        <v>9151</v>
      </c>
      <c r="H1439" s="7" t="s">
        <v>9258</v>
      </c>
      <c r="I1439" s="7" t="s">
        <v>9258</v>
      </c>
      <c r="J1439" s="7" t="s">
        <v>9258</v>
      </c>
      <c r="K1439" s="7" t="s">
        <v>9151</v>
      </c>
      <c r="L1439" s="7" t="s">
        <v>9151</v>
      </c>
      <c r="M1439" s="7" t="s">
        <v>9151</v>
      </c>
      <c r="N1439" s="7" t="s">
        <v>9151</v>
      </c>
      <c r="O1439" s="7" t="s">
        <v>9151</v>
      </c>
      <c r="P1439" s="7" t="s">
        <v>9151</v>
      </c>
      <c r="Q1439" s="7" t="s">
        <v>9151</v>
      </c>
      <c r="R1439" s="7" t="s">
        <v>9151</v>
      </c>
      <c r="S1439" s="7" t="s">
        <v>9151</v>
      </c>
      <c r="T1439" s="7" t="s">
        <v>9151</v>
      </c>
      <c r="U1439" s="7" t="s">
        <v>9151</v>
      </c>
      <c r="V1439" s="7" t="s">
        <v>9151</v>
      </c>
      <c r="W1439" s="7" t="s">
        <v>9151</v>
      </c>
      <c r="X1439" s="7" t="s">
        <v>9151</v>
      </c>
      <c r="Y1439" s="7" t="s">
        <v>9151</v>
      </c>
      <c r="Z1439" s="7" t="s">
        <v>9151</v>
      </c>
      <c r="AA1439" s="7">
        <v>1567434985</v>
      </c>
      <c r="AB1439" s="7">
        <v>59.27</v>
      </c>
      <c r="AC1439" s="7">
        <v>133.05000000000001</v>
      </c>
    </row>
    <row r="1440" spans="1:29" x14ac:dyDescent="0.25">
      <c r="A1440" s="7" t="s">
        <v>9151</v>
      </c>
      <c r="B1440" s="7" t="s">
        <v>9151</v>
      </c>
      <c r="C1440" s="7" t="s">
        <v>9151</v>
      </c>
      <c r="D1440" s="7" t="s">
        <v>9151</v>
      </c>
      <c r="E1440" s="7">
        <v>9.9141597000000008</v>
      </c>
      <c r="F1440" s="7">
        <v>-75.411164400000004</v>
      </c>
      <c r="G1440" s="7" t="s">
        <v>9151</v>
      </c>
      <c r="H1440" s="7" t="s">
        <v>9258</v>
      </c>
      <c r="I1440" s="7" t="s">
        <v>9258</v>
      </c>
      <c r="J1440" s="7" t="s">
        <v>9258</v>
      </c>
      <c r="K1440" s="7" t="s">
        <v>9151</v>
      </c>
      <c r="L1440" s="7" t="s">
        <v>9151</v>
      </c>
      <c r="M1440" s="7" t="s">
        <v>9151</v>
      </c>
      <c r="N1440" s="7" t="s">
        <v>9151</v>
      </c>
      <c r="O1440" s="7" t="s">
        <v>9151</v>
      </c>
      <c r="P1440" s="7" t="s">
        <v>9151</v>
      </c>
      <c r="Q1440" s="7" t="s">
        <v>9151</v>
      </c>
      <c r="R1440" s="7" t="s">
        <v>9151</v>
      </c>
      <c r="S1440" s="7" t="s">
        <v>9151</v>
      </c>
      <c r="T1440" s="7" t="s">
        <v>9151</v>
      </c>
      <c r="U1440" s="7" t="s">
        <v>9151</v>
      </c>
      <c r="V1440" s="7" t="s">
        <v>9151</v>
      </c>
      <c r="W1440" s="7" t="s">
        <v>9151</v>
      </c>
      <c r="X1440" s="7" t="s">
        <v>9151</v>
      </c>
      <c r="Y1440" s="7" t="s">
        <v>9151</v>
      </c>
      <c r="Z1440" s="7" t="s">
        <v>9151</v>
      </c>
      <c r="AA1440" s="7">
        <v>1567434979</v>
      </c>
      <c r="AB1440" s="7">
        <v>59.27</v>
      </c>
      <c r="AC1440" s="7">
        <v>133.05000000000001</v>
      </c>
    </row>
    <row r="1441" spans="1:29" x14ac:dyDescent="0.25">
      <c r="A1441" s="7" t="s">
        <v>9151</v>
      </c>
      <c r="B1441" s="7" t="s">
        <v>9151</v>
      </c>
      <c r="C1441" s="7" t="s">
        <v>9151</v>
      </c>
      <c r="D1441" s="7" t="s">
        <v>9151</v>
      </c>
      <c r="E1441" s="7" t="s">
        <v>9258</v>
      </c>
      <c r="F1441" s="7" t="s">
        <v>9258</v>
      </c>
      <c r="G1441" s="7" t="s">
        <v>9258</v>
      </c>
      <c r="H1441" s="7">
        <v>49.410400000000003</v>
      </c>
      <c r="I1441" s="7">
        <v>16.6393299</v>
      </c>
      <c r="J1441" s="7" t="s">
        <v>9151</v>
      </c>
      <c r="K1441" s="7" t="s">
        <v>9151</v>
      </c>
      <c r="L1441" s="7" t="s">
        <v>9151</v>
      </c>
      <c r="M1441" s="7" t="s">
        <v>9151</v>
      </c>
      <c r="N1441" s="7" t="s">
        <v>9151</v>
      </c>
      <c r="O1441" s="7" t="s">
        <v>9151</v>
      </c>
      <c r="P1441" s="7" t="s">
        <v>9151</v>
      </c>
      <c r="Q1441" s="7" t="s">
        <v>9151</v>
      </c>
      <c r="R1441" s="7" t="s">
        <v>9151</v>
      </c>
      <c r="S1441" s="7" t="s">
        <v>9151</v>
      </c>
      <c r="T1441" s="7" t="s">
        <v>9151</v>
      </c>
      <c r="U1441" s="7" t="s">
        <v>9151</v>
      </c>
      <c r="V1441" s="7" t="s">
        <v>9151</v>
      </c>
      <c r="W1441" s="7" t="s">
        <v>9151</v>
      </c>
      <c r="X1441" s="7" t="s">
        <v>9151</v>
      </c>
      <c r="Y1441" s="7" t="s">
        <v>9151</v>
      </c>
      <c r="Z1441" s="7" t="s">
        <v>9151</v>
      </c>
      <c r="AA1441" s="7" t="s">
        <v>9258</v>
      </c>
      <c r="AB1441" s="7" t="s">
        <v>9258</v>
      </c>
      <c r="AC1441" s="7" t="s">
        <v>9258</v>
      </c>
    </row>
    <row r="1442" spans="1:29" x14ac:dyDescent="0.25">
      <c r="A1442" s="7" t="s">
        <v>9151</v>
      </c>
      <c r="B1442" s="7" t="s">
        <v>9151</v>
      </c>
      <c r="C1442" s="7" t="s">
        <v>9151</v>
      </c>
      <c r="D1442" s="7" t="s">
        <v>9151</v>
      </c>
      <c r="E1442" s="7">
        <v>25.656484299999999</v>
      </c>
      <c r="F1442" s="7">
        <v>-100.36944010000001</v>
      </c>
      <c r="G1442" s="7" t="s">
        <v>9151</v>
      </c>
      <c r="H1442" s="7" t="s">
        <v>9258</v>
      </c>
      <c r="I1442" s="7" t="s">
        <v>9258</v>
      </c>
      <c r="J1442" s="7" t="s">
        <v>9258</v>
      </c>
      <c r="K1442" s="7" t="s">
        <v>9151</v>
      </c>
      <c r="L1442" s="7" t="s">
        <v>9151</v>
      </c>
      <c r="M1442" s="7" t="s">
        <v>9151</v>
      </c>
      <c r="N1442" s="7" t="s">
        <v>9151</v>
      </c>
      <c r="O1442" s="7" t="s">
        <v>9151</v>
      </c>
      <c r="P1442" s="7" t="s">
        <v>9151</v>
      </c>
      <c r="Q1442" s="7" t="s">
        <v>9151</v>
      </c>
      <c r="R1442" s="7" t="s">
        <v>9151</v>
      </c>
      <c r="S1442" s="7" t="s">
        <v>9151</v>
      </c>
      <c r="T1442" s="7" t="s">
        <v>9151</v>
      </c>
      <c r="U1442" s="7" t="s">
        <v>9151</v>
      </c>
      <c r="V1442" s="7" t="s">
        <v>9151</v>
      </c>
      <c r="W1442" s="7" t="s">
        <v>9151</v>
      </c>
      <c r="X1442" s="7" t="s">
        <v>9151</v>
      </c>
      <c r="Y1442" s="7" t="s">
        <v>9151</v>
      </c>
      <c r="Z1442" s="7" t="s">
        <v>9151</v>
      </c>
      <c r="AA1442" s="7">
        <v>1567046203</v>
      </c>
      <c r="AB1442" s="7">
        <v>129.30000000000001</v>
      </c>
      <c r="AC1442" s="7">
        <v>1.96</v>
      </c>
    </row>
    <row r="1443" spans="1:29" x14ac:dyDescent="0.25">
      <c r="A1443" s="7" t="s">
        <v>9151</v>
      </c>
      <c r="B1443" s="7" t="s">
        <v>9151</v>
      </c>
      <c r="C1443" s="7" t="s">
        <v>9151</v>
      </c>
      <c r="D1443" s="7" t="s">
        <v>9151</v>
      </c>
      <c r="E1443" s="7">
        <v>-17.404760899999999</v>
      </c>
      <c r="F1443" s="7">
        <v>-63.731150499999998</v>
      </c>
      <c r="G1443" s="7" t="s">
        <v>9151</v>
      </c>
      <c r="H1443" s="7" t="s">
        <v>9258</v>
      </c>
      <c r="I1443" s="7" t="s">
        <v>9258</v>
      </c>
      <c r="J1443" s="7" t="s">
        <v>9258</v>
      </c>
      <c r="K1443" s="7" t="s">
        <v>9151</v>
      </c>
      <c r="L1443" s="7" t="s">
        <v>9151</v>
      </c>
      <c r="M1443" s="7" t="s">
        <v>9151</v>
      </c>
      <c r="N1443" s="7" t="s">
        <v>9151</v>
      </c>
      <c r="O1443" s="7" t="s">
        <v>9151</v>
      </c>
      <c r="P1443" s="7" t="s">
        <v>9151</v>
      </c>
      <c r="Q1443" s="7" t="s">
        <v>9151</v>
      </c>
      <c r="R1443" s="7" t="s">
        <v>9151</v>
      </c>
      <c r="S1443" s="7" t="s">
        <v>9151</v>
      </c>
      <c r="T1443" s="7" t="s">
        <v>9151</v>
      </c>
      <c r="U1443" s="7" t="s">
        <v>9151</v>
      </c>
      <c r="V1443" s="7" t="s">
        <v>9151</v>
      </c>
      <c r="W1443" s="7" t="s">
        <v>9151</v>
      </c>
      <c r="X1443" s="7" t="s">
        <v>9151</v>
      </c>
      <c r="Y1443" s="7" t="s">
        <v>9151</v>
      </c>
      <c r="Z1443" s="7" t="s">
        <v>9151</v>
      </c>
      <c r="AA1443" s="7">
        <v>1567046203</v>
      </c>
      <c r="AB1443" s="7">
        <v>129.30000000000001</v>
      </c>
      <c r="AC1443" s="7">
        <v>1.96</v>
      </c>
    </row>
    <row r="1444" spans="1:29" x14ac:dyDescent="0.25">
      <c r="A1444" s="7" t="s">
        <v>9151</v>
      </c>
      <c r="B1444" s="7" t="s">
        <v>9151</v>
      </c>
      <c r="C1444" s="7" t="s">
        <v>9151</v>
      </c>
      <c r="D1444" s="7" t="s">
        <v>9151</v>
      </c>
      <c r="E1444" s="7">
        <v>28.650072000000002</v>
      </c>
      <c r="F1444" s="7">
        <v>121.261886</v>
      </c>
      <c r="G1444" s="7" t="s">
        <v>9151</v>
      </c>
      <c r="H1444" s="7" t="s">
        <v>9258</v>
      </c>
      <c r="I1444" s="7" t="s">
        <v>9258</v>
      </c>
      <c r="J1444" s="7" t="s">
        <v>9258</v>
      </c>
      <c r="K1444" s="7" t="s">
        <v>9151</v>
      </c>
      <c r="L1444" s="7" t="s">
        <v>9151</v>
      </c>
      <c r="M1444" s="7" t="s">
        <v>9151</v>
      </c>
      <c r="N1444" s="7" t="s">
        <v>9151</v>
      </c>
      <c r="O1444" s="7" t="s">
        <v>9151</v>
      </c>
      <c r="P1444" s="7" t="s">
        <v>9151</v>
      </c>
      <c r="Q1444" s="7" t="s">
        <v>9151</v>
      </c>
      <c r="R1444" s="7" t="s">
        <v>9151</v>
      </c>
      <c r="S1444" s="7" t="s">
        <v>9151</v>
      </c>
      <c r="T1444" s="7" t="s">
        <v>9151</v>
      </c>
      <c r="U1444" s="7" t="s">
        <v>9151</v>
      </c>
      <c r="V1444" s="7" t="s">
        <v>9151</v>
      </c>
      <c r="W1444" s="7" t="s">
        <v>9151</v>
      </c>
      <c r="X1444" s="7" t="s">
        <v>9151</v>
      </c>
      <c r="Y1444" s="7" t="s">
        <v>9151</v>
      </c>
      <c r="Z1444" s="7" t="s">
        <v>9151</v>
      </c>
      <c r="AA1444" s="7">
        <v>1567046203</v>
      </c>
      <c r="AB1444" s="7">
        <v>129.30000000000001</v>
      </c>
      <c r="AC1444" s="7">
        <v>1.96</v>
      </c>
    </row>
    <row r="1445" spans="1:29" x14ac:dyDescent="0.25">
      <c r="A1445" s="7" t="s">
        <v>9151</v>
      </c>
      <c r="B1445" s="7" t="s">
        <v>9151</v>
      </c>
      <c r="C1445" s="7" t="s">
        <v>9151</v>
      </c>
      <c r="D1445" s="7" t="s">
        <v>9151</v>
      </c>
      <c r="E1445" s="7" t="s">
        <v>9258</v>
      </c>
      <c r="F1445" s="7" t="s">
        <v>9258</v>
      </c>
      <c r="G1445" s="7" t="s">
        <v>9258</v>
      </c>
      <c r="H1445" s="7">
        <v>52.935221300000002</v>
      </c>
      <c r="I1445" s="7">
        <v>70.188508999999996</v>
      </c>
      <c r="J1445" s="7" t="s">
        <v>9151</v>
      </c>
      <c r="K1445" s="7" t="s">
        <v>9151</v>
      </c>
      <c r="L1445" s="7" t="s">
        <v>9151</v>
      </c>
      <c r="M1445" s="7" t="s">
        <v>9151</v>
      </c>
      <c r="N1445" s="7" t="s">
        <v>9151</v>
      </c>
      <c r="O1445" s="7" t="s">
        <v>9151</v>
      </c>
      <c r="P1445" s="7" t="s">
        <v>9151</v>
      </c>
      <c r="Q1445" s="7" t="s">
        <v>9151</v>
      </c>
      <c r="R1445" s="7" t="s">
        <v>9151</v>
      </c>
      <c r="S1445" s="7" t="s">
        <v>9151</v>
      </c>
      <c r="T1445" s="7" t="s">
        <v>9151</v>
      </c>
      <c r="U1445" s="7" t="s">
        <v>9151</v>
      </c>
      <c r="V1445" s="7" t="s">
        <v>9151</v>
      </c>
      <c r="W1445" s="7" t="s">
        <v>9151</v>
      </c>
      <c r="X1445" s="7" t="s">
        <v>9151</v>
      </c>
      <c r="Y1445" s="7" t="s">
        <v>9151</v>
      </c>
      <c r="Z1445" s="7" t="s">
        <v>9151</v>
      </c>
      <c r="AA1445" s="7" t="s">
        <v>9258</v>
      </c>
      <c r="AB1445" s="7" t="s">
        <v>9258</v>
      </c>
      <c r="AC1445" s="7" t="s">
        <v>9258</v>
      </c>
    </row>
    <row r="1446" spans="1:29" x14ac:dyDescent="0.25">
      <c r="A1446" s="7" t="s">
        <v>9151</v>
      </c>
      <c r="B1446" s="7" t="s">
        <v>9151</v>
      </c>
      <c r="C1446" s="7" t="s">
        <v>9151</v>
      </c>
      <c r="D1446" s="7" t="s">
        <v>9151</v>
      </c>
      <c r="E1446" s="7" t="s">
        <v>9258</v>
      </c>
      <c r="F1446" s="7" t="s">
        <v>9258</v>
      </c>
      <c r="G1446" s="7" t="s">
        <v>9258</v>
      </c>
      <c r="H1446" s="7">
        <v>10.6227552</v>
      </c>
      <c r="I1446" s="7">
        <v>1.2650349000000001</v>
      </c>
      <c r="J1446" s="7" t="s">
        <v>9151</v>
      </c>
      <c r="K1446" s="7" t="s">
        <v>9151</v>
      </c>
      <c r="L1446" s="7" t="s">
        <v>9151</v>
      </c>
      <c r="M1446" s="7" t="s">
        <v>9151</v>
      </c>
      <c r="N1446" s="7" t="s">
        <v>9151</v>
      </c>
      <c r="O1446" s="7" t="s">
        <v>9151</v>
      </c>
      <c r="P1446" s="7" t="s">
        <v>9151</v>
      </c>
      <c r="Q1446" s="7" t="s">
        <v>9151</v>
      </c>
      <c r="R1446" s="7" t="s">
        <v>9151</v>
      </c>
      <c r="S1446" s="7" t="s">
        <v>9151</v>
      </c>
      <c r="T1446" s="7" t="s">
        <v>9151</v>
      </c>
      <c r="U1446" s="7" t="s">
        <v>9151</v>
      </c>
      <c r="V1446" s="7" t="s">
        <v>9151</v>
      </c>
      <c r="W1446" s="7" t="s">
        <v>9151</v>
      </c>
      <c r="X1446" s="7" t="s">
        <v>9151</v>
      </c>
      <c r="Y1446" s="7" t="s">
        <v>9151</v>
      </c>
      <c r="Z1446" s="7" t="s">
        <v>9151</v>
      </c>
      <c r="AA1446" s="7" t="s">
        <v>9258</v>
      </c>
      <c r="AB1446" s="7" t="s">
        <v>9258</v>
      </c>
      <c r="AC1446" s="7" t="s">
        <v>9258</v>
      </c>
    </row>
    <row r="1447" spans="1:29" x14ac:dyDescent="0.25">
      <c r="A1447" s="7" t="s">
        <v>9151</v>
      </c>
      <c r="B1447" s="7" t="s">
        <v>9151</v>
      </c>
      <c r="C1447" s="7" t="s">
        <v>9151</v>
      </c>
      <c r="D1447" s="7" t="s">
        <v>9151</v>
      </c>
      <c r="E1447" s="7">
        <v>40.505349899999999</v>
      </c>
      <c r="F1447" s="7">
        <v>-80.049279999999996</v>
      </c>
      <c r="G1447" s="7" t="s">
        <v>9151</v>
      </c>
      <c r="H1447" s="7" t="s">
        <v>9258</v>
      </c>
      <c r="I1447" s="7" t="s">
        <v>9258</v>
      </c>
      <c r="J1447" s="7" t="s">
        <v>9258</v>
      </c>
      <c r="K1447" s="7" t="s">
        <v>9151</v>
      </c>
      <c r="L1447" s="7" t="s">
        <v>9151</v>
      </c>
      <c r="M1447" s="7" t="s">
        <v>9151</v>
      </c>
      <c r="N1447" s="7" t="s">
        <v>9151</v>
      </c>
      <c r="O1447" s="7" t="s">
        <v>9151</v>
      </c>
      <c r="P1447" s="7" t="s">
        <v>9151</v>
      </c>
      <c r="Q1447" s="7" t="s">
        <v>9151</v>
      </c>
      <c r="R1447" s="7" t="s">
        <v>9151</v>
      </c>
      <c r="S1447" s="7" t="s">
        <v>9151</v>
      </c>
      <c r="T1447" s="7" t="s">
        <v>9151</v>
      </c>
      <c r="U1447" s="7" t="s">
        <v>9151</v>
      </c>
      <c r="V1447" s="7" t="s">
        <v>9151</v>
      </c>
      <c r="W1447" s="7" t="s">
        <v>9151</v>
      </c>
      <c r="X1447" s="7" t="s">
        <v>9151</v>
      </c>
      <c r="Y1447" s="7" t="s">
        <v>9151</v>
      </c>
      <c r="Z1447" s="7" t="s">
        <v>9151</v>
      </c>
      <c r="AA1447" s="7">
        <v>1574374438</v>
      </c>
      <c r="AB1447" s="7">
        <v>191.86</v>
      </c>
      <c r="AC1447" s="7">
        <v>123.44</v>
      </c>
    </row>
    <row r="1448" spans="1:29" x14ac:dyDescent="0.25">
      <c r="A1448" s="7" t="s">
        <v>9151</v>
      </c>
      <c r="B1448" s="7" t="s">
        <v>9151</v>
      </c>
      <c r="C1448" s="7" t="s">
        <v>9151</v>
      </c>
      <c r="D1448" s="7" t="s">
        <v>9151</v>
      </c>
      <c r="E1448" s="7">
        <v>30.656928199999999</v>
      </c>
      <c r="F1448" s="7">
        <v>104.0779484</v>
      </c>
      <c r="G1448" s="7" t="s">
        <v>9151</v>
      </c>
      <c r="H1448" s="7" t="s">
        <v>9258</v>
      </c>
      <c r="I1448" s="7" t="s">
        <v>9258</v>
      </c>
      <c r="J1448" s="7" t="s">
        <v>9258</v>
      </c>
      <c r="K1448" s="7" t="s">
        <v>9151</v>
      </c>
      <c r="L1448" s="7" t="s">
        <v>9151</v>
      </c>
      <c r="M1448" s="7" t="s">
        <v>9151</v>
      </c>
      <c r="N1448" s="7" t="s">
        <v>9151</v>
      </c>
      <c r="O1448" s="7" t="s">
        <v>9151</v>
      </c>
      <c r="P1448" s="7" t="s">
        <v>9151</v>
      </c>
      <c r="Q1448" s="7" t="s">
        <v>9151</v>
      </c>
      <c r="R1448" s="7" t="s">
        <v>9151</v>
      </c>
      <c r="S1448" s="7" t="s">
        <v>9151</v>
      </c>
      <c r="T1448" s="7" t="s">
        <v>9151</v>
      </c>
      <c r="U1448" s="7" t="s">
        <v>9151</v>
      </c>
      <c r="V1448" s="7" t="s">
        <v>9151</v>
      </c>
      <c r="W1448" s="7" t="s">
        <v>9151</v>
      </c>
      <c r="X1448" s="7" t="s">
        <v>9151</v>
      </c>
      <c r="Y1448" s="7" t="s">
        <v>9151</v>
      </c>
      <c r="Z1448" s="7" t="s">
        <v>9151</v>
      </c>
      <c r="AA1448" s="7">
        <v>1574374416</v>
      </c>
      <c r="AB1448" s="7">
        <v>191.86</v>
      </c>
      <c r="AC1448" s="7">
        <v>123.44</v>
      </c>
    </row>
    <row r="1449" spans="1:29" x14ac:dyDescent="0.25">
      <c r="A1449" s="7" t="s">
        <v>9151</v>
      </c>
      <c r="B1449" s="7" t="s">
        <v>9151</v>
      </c>
      <c r="C1449" s="7" t="s">
        <v>9151</v>
      </c>
      <c r="D1449" s="7" t="s">
        <v>9151</v>
      </c>
      <c r="E1449" s="7" t="s">
        <v>9258</v>
      </c>
      <c r="F1449" s="7" t="s">
        <v>9258</v>
      </c>
      <c r="G1449" s="7" t="s">
        <v>9258</v>
      </c>
      <c r="H1449" s="7">
        <v>-22.9087073</v>
      </c>
      <c r="I1449" s="7">
        <v>-68.199715600000005</v>
      </c>
      <c r="J1449" s="7" t="s">
        <v>9151</v>
      </c>
      <c r="K1449" s="7" t="s">
        <v>9151</v>
      </c>
      <c r="L1449" s="7" t="s">
        <v>9151</v>
      </c>
      <c r="M1449" s="7" t="s">
        <v>9151</v>
      </c>
      <c r="N1449" s="7" t="s">
        <v>9151</v>
      </c>
      <c r="O1449" s="7" t="s">
        <v>9151</v>
      </c>
      <c r="P1449" s="7" t="s">
        <v>9151</v>
      </c>
      <c r="Q1449" s="7" t="s">
        <v>9151</v>
      </c>
      <c r="R1449" s="7" t="s">
        <v>9151</v>
      </c>
      <c r="S1449" s="7" t="s">
        <v>9151</v>
      </c>
      <c r="T1449" s="7" t="s">
        <v>9151</v>
      </c>
      <c r="U1449" s="7" t="s">
        <v>9151</v>
      </c>
      <c r="V1449" s="7" t="s">
        <v>9151</v>
      </c>
      <c r="W1449" s="7" t="s">
        <v>9151</v>
      </c>
      <c r="X1449" s="7" t="s">
        <v>9151</v>
      </c>
      <c r="Y1449" s="7" t="s">
        <v>9151</v>
      </c>
      <c r="Z1449" s="7" t="s">
        <v>9151</v>
      </c>
      <c r="AA1449" s="7" t="s">
        <v>9258</v>
      </c>
      <c r="AB1449" s="7" t="s">
        <v>9258</v>
      </c>
      <c r="AC1449" s="7" t="s">
        <v>9258</v>
      </c>
    </row>
    <row r="1450" spans="1:29" x14ac:dyDescent="0.25">
      <c r="A1450" s="7" t="s">
        <v>9151</v>
      </c>
      <c r="B1450" s="7" t="s">
        <v>9151</v>
      </c>
      <c r="C1450" s="7" t="s">
        <v>9151</v>
      </c>
      <c r="D1450" s="7" t="s">
        <v>9151</v>
      </c>
      <c r="E1450" s="7" t="s">
        <v>9258</v>
      </c>
      <c r="F1450" s="7" t="s">
        <v>9258</v>
      </c>
      <c r="G1450" s="7" t="s">
        <v>9258</v>
      </c>
      <c r="H1450" s="7">
        <v>54.597932499999999</v>
      </c>
      <c r="I1450" s="7">
        <v>22.602707299999999</v>
      </c>
      <c r="J1450" s="7" t="s">
        <v>9151</v>
      </c>
      <c r="K1450" s="7" t="s">
        <v>9151</v>
      </c>
      <c r="L1450" s="7" t="s">
        <v>9151</v>
      </c>
      <c r="M1450" s="7" t="s">
        <v>9151</v>
      </c>
      <c r="N1450" s="7" t="s">
        <v>9151</v>
      </c>
      <c r="O1450" s="7" t="s">
        <v>9151</v>
      </c>
      <c r="P1450" s="7" t="s">
        <v>9151</v>
      </c>
      <c r="Q1450" s="7" t="s">
        <v>9151</v>
      </c>
      <c r="R1450" s="7" t="s">
        <v>9151</v>
      </c>
      <c r="S1450" s="7" t="s">
        <v>9151</v>
      </c>
      <c r="T1450" s="7" t="s">
        <v>9151</v>
      </c>
      <c r="U1450" s="7" t="s">
        <v>9151</v>
      </c>
      <c r="V1450" s="7" t="s">
        <v>9151</v>
      </c>
      <c r="W1450" s="7" t="s">
        <v>9151</v>
      </c>
      <c r="X1450" s="7" t="s">
        <v>9151</v>
      </c>
      <c r="Y1450" s="7" t="s">
        <v>9151</v>
      </c>
      <c r="Z1450" s="7" t="s">
        <v>9151</v>
      </c>
      <c r="AA1450" s="7" t="s">
        <v>9258</v>
      </c>
      <c r="AB1450" s="7" t="s">
        <v>9258</v>
      </c>
      <c r="AC1450" s="7" t="s">
        <v>9258</v>
      </c>
    </row>
    <row r="1451" spans="1:29" x14ac:dyDescent="0.25">
      <c r="A1451" s="7" t="s">
        <v>9151</v>
      </c>
      <c r="B1451" s="7" t="s">
        <v>9151</v>
      </c>
      <c r="C1451" s="7" t="s">
        <v>9151</v>
      </c>
      <c r="D1451" s="7" t="s">
        <v>9151</v>
      </c>
      <c r="E1451" s="7" t="s">
        <v>9258</v>
      </c>
      <c r="F1451" s="7" t="s">
        <v>9258</v>
      </c>
      <c r="G1451" s="7" t="s">
        <v>9258</v>
      </c>
      <c r="H1451" s="7">
        <v>-7.8100326999999998</v>
      </c>
      <c r="I1451" s="7">
        <v>110.3592495</v>
      </c>
      <c r="J1451" s="7" t="s">
        <v>9151</v>
      </c>
      <c r="K1451" s="7" t="s">
        <v>9151</v>
      </c>
      <c r="L1451" s="7" t="s">
        <v>9151</v>
      </c>
      <c r="M1451" s="7" t="s">
        <v>9151</v>
      </c>
      <c r="N1451" s="7" t="s">
        <v>9151</v>
      </c>
      <c r="O1451" s="7" t="s">
        <v>9151</v>
      </c>
      <c r="P1451" s="7" t="s">
        <v>9151</v>
      </c>
      <c r="Q1451" s="7" t="s">
        <v>9151</v>
      </c>
      <c r="R1451" s="7" t="s">
        <v>9151</v>
      </c>
      <c r="S1451" s="7" t="s">
        <v>9151</v>
      </c>
      <c r="T1451" s="7" t="s">
        <v>9151</v>
      </c>
      <c r="U1451" s="7" t="s">
        <v>9151</v>
      </c>
      <c r="V1451" s="7" t="s">
        <v>9151</v>
      </c>
      <c r="W1451" s="7" t="s">
        <v>9151</v>
      </c>
      <c r="X1451" s="7" t="s">
        <v>9151</v>
      </c>
      <c r="Y1451" s="7" t="s">
        <v>9151</v>
      </c>
      <c r="Z1451" s="7" t="s">
        <v>9151</v>
      </c>
      <c r="AA1451" s="7" t="s">
        <v>9258</v>
      </c>
      <c r="AB1451" s="7" t="s">
        <v>9258</v>
      </c>
      <c r="AC1451" s="7" t="s">
        <v>9258</v>
      </c>
    </row>
    <row r="1452" spans="1:29" x14ac:dyDescent="0.25">
      <c r="A1452" s="7" t="s">
        <v>9151</v>
      </c>
      <c r="B1452" s="7" t="s">
        <v>9151</v>
      </c>
      <c r="C1452" s="7" t="s">
        <v>9151</v>
      </c>
      <c r="D1452" s="7" t="s">
        <v>9151</v>
      </c>
      <c r="E1452" s="7" t="s">
        <v>9258</v>
      </c>
      <c r="F1452" s="7" t="s">
        <v>9258</v>
      </c>
      <c r="G1452" s="7" t="s">
        <v>9258</v>
      </c>
      <c r="H1452" s="7">
        <v>-10.8323027</v>
      </c>
      <c r="I1452" s="7">
        <v>-38.189978199999999</v>
      </c>
      <c r="J1452" s="7" t="s">
        <v>9151</v>
      </c>
      <c r="K1452" s="7" t="s">
        <v>9151</v>
      </c>
      <c r="L1452" s="7" t="s">
        <v>9151</v>
      </c>
      <c r="M1452" s="7" t="s">
        <v>9151</v>
      </c>
      <c r="N1452" s="7" t="s">
        <v>9151</v>
      </c>
      <c r="O1452" s="7" t="s">
        <v>9151</v>
      </c>
      <c r="P1452" s="7" t="s">
        <v>9151</v>
      </c>
      <c r="Q1452" s="7" t="s">
        <v>9151</v>
      </c>
      <c r="R1452" s="7" t="s">
        <v>9151</v>
      </c>
      <c r="S1452" s="7" t="s">
        <v>9151</v>
      </c>
      <c r="T1452" s="7" t="s">
        <v>9151</v>
      </c>
      <c r="U1452" s="7" t="s">
        <v>9151</v>
      </c>
      <c r="V1452" s="7" t="s">
        <v>9151</v>
      </c>
      <c r="W1452" s="7" t="s">
        <v>9151</v>
      </c>
      <c r="X1452" s="7" t="s">
        <v>9151</v>
      </c>
      <c r="Y1452" s="7" t="s">
        <v>9151</v>
      </c>
      <c r="Z1452" s="7" t="s">
        <v>9151</v>
      </c>
      <c r="AA1452" s="7" t="s">
        <v>9258</v>
      </c>
      <c r="AB1452" s="7" t="s">
        <v>9258</v>
      </c>
      <c r="AC1452" s="7" t="s">
        <v>9258</v>
      </c>
    </row>
    <row r="1453" spans="1:29" x14ac:dyDescent="0.25">
      <c r="A1453" s="7" t="s">
        <v>9151</v>
      </c>
      <c r="B1453" s="7" t="s">
        <v>9151</v>
      </c>
      <c r="C1453" s="7" t="s">
        <v>9151</v>
      </c>
      <c r="D1453" s="7" t="s">
        <v>9151</v>
      </c>
      <c r="E1453" s="7">
        <v>35.991705000000003</v>
      </c>
      <c r="F1453" s="7">
        <v>36.393812099999998</v>
      </c>
      <c r="G1453" s="7" t="s">
        <v>9151</v>
      </c>
      <c r="H1453" s="7" t="s">
        <v>9258</v>
      </c>
      <c r="I1453" s="7" t="s">
        <v>9258</v>
      </c>
      <c r="J1453" s="7" t="s">
        <v>9258</v>
      </c>
      <c r="K1453" s="7" t="s">
        <v>9151</v>
      </c>
      <c r="L1453" s="7" t="s">
        <v>9151</v>
      </c>
      <c r="M1453" s="7" t="s">
        <v>9151</v>
      </c>
      <c r="N1453" s="7" t="s">
        <v>9151</v>
      </c>
      <c r="O1453" s="7" t="s">
        <v>9151</v>
      </c>
      <c r="P1453" s="7" t="s">
        <v>9151</v>
      </c>
      <c r="Q1453" s="7" t="s">
        <v>9151</v>
      </c>
      <c r="R1453" s="7" t="s">
        <v>9151</v>
      </c>
      <c r="S1453" s="7" t="s">
        <v>9151</v>
      </c>
      <c r="T1453" s="7" t="s">
        <v>9151</v>
      </c>
      <c r="U1453" s="7" t="s">
        <v>9151</v>
      </c>
      <c r="V1453" s="7" t="s">
        <v>9151</v>
      </c>
      <c r="W1453" s="7" t="s">
        <v>9151</v>
      </c>
      <c r="X1453" s="7" t="s">
        <v>9151</v>
      </c>
      <c r="Y1453" s="7" t="s">
        <v>9151</v>
      </c>
      <c r="Z1453" s="7" t="s">
        <v>9151</v>
      </c>
      <c r="AA1453" s="7">
        <v>1555872406</v>
      </c>
      <c r="AB1453" s="7">
        <v>24.92</v>
      </c>
      <c r="AC1453" s="7">
        <v>141.55000000000001</v>
      </c>
    </row>
    <row r="1454" spans="1:29" x14ac:dyDescent="0.25">
      <c r="A1454" s="7" t="s">
        <v>9151</v>
      </c>
      <c r="B1454" s="7" t="s">
        <v>9151</v>
      </c>
      <c r="C1454" s="7" t="s">
        <v>9151</v>
      </c>
      <c r="D1454" s="7" t="s">
        <v>9151</v>
      </c>
      <c r="E1454" s="7" t="s">
        <v>9258</v>
      </c>
      <c r="F1454" s="7" t="s">
        <v>9258</v>
      </c>
      <c r="G1454" s="7" t="s">
        <v>9258</v>
      </c>
      <c r="H1454" s="7">
        <v>51.8474225</v>
      </c>
      <c r="I1454" s="7">
        <v>15.710360700000001</v>
      </c>
      <c r="J1454" s="7" t="s">
        <v>9151</v>
      </c>
      <c r="K1454" s="7" t="s">
        <v>9151</v>
      </c>
      <c r="L1454" s="7" t="s">
        <v>9151</v>
      </c>
      <c r="M1454" s="7" t="s">
        <v>9151</v>
      </c>
      <c r="N1454" s="7" t="s">
        <v>9151</v>
      </c>
      <c r="O1454" s="7" t="s">
        <v>9151</v>
      </c>
      <c r="P1454" s="7" t="s">
        <v>9151</v>
      </c>
      <c r="Q1454" s="7" t="s">
        <v>9151</v>
      </c>
      <c r="R1454" s="7" t="s">
        <v>9151</v>
      </c>
      <c r="S1454" s="7" t="s">
        <v>9151</v>
      </c>
      <c r="T1454" s="7" t="s">
        <v>9151</v>
      </c>
      <c r="U1454" s="7" t="s">
        <v>9151</v>
      </c>
      <c r="V1454" s="7" t="s">
        <v>9151</v>
      </c>
      <c r="W1454" s="7" t="s">
        <v>9151</v>
      </c>
      <c r="X1454" s="7" t="s">
        <v>9151</v>
      </c>
      <c r="Y1454" s="7" t="s">
        <v>9151</v>
      </c>
      <c r="Z1454" s="7" t="s">
        <v>9151</v>
      </c>
      <c r="AA1454" s="7" t="s">
        <v>9258</v>
      </c>
      <c r="AB1454" s="7" t="s">
        <v>9258</v>
      </c>
      <c r="AC1454" s="7" t="s">
        <v>9258</v>
      </c>
    </row>
    <row r="1455" spans="1:29" x14ac:dyDescent="0.25">
      <c r="A1455" s="7" t="s">
        <v>9151</v>
      </c>
      <c r="B1455" s="7" t="s">
        <v>9151</v>
      </c>
      <c r="C1455" s="7" t="s">
        <v>9151</v>
      </c>
      <c r="D1455" s="7" t="s">
        <v>9151</v>
      </c>
      <c r="E1455" s="7">
        <v>23.595863300000001</v>
      </c>
      <c r="F1455" s="7">
        <v>120.2858846</v>
      </c>
      <c r="G1455" s="7" t="s">
        <v>9151</v>
      </c>
      <c r="H1455" s="7" t="s">
        <v>9258</v>
      </c>
      <c r="I1455" s="7" t="s">
        <v>9258</v>
      </c>
      <c r="J1455" s="7" t="s">
        <v>9258</v>
      </c>
      <c r="K1455" s="7" t="s">
        <v>9151</v>
      </c>
      <c r="L1455" s="7" t="s">
        <v>9151</v>
      </c>
      <c r="M1455" s="7" t="s">
        <v>9151</v>
      </c>
      <c r="N1455" s="7" t="s">
        <v>9151</v>
      </c>
      <c r="O1455" s="7" t="s">
        <v>9151</v>
      </c>
      <c r="P1455" s="7" t="s">
        <v>9151</v>
      </c>
      <c r="Q1455" s="7" t="s">
        <v>9151</v>
      </c>
      <c r="R1455" s="7" t="s">
        <v>9151</v>
      </c>
      <c r="S1455" s="7" t="s">
        <v>9151</v>
      </c>
      <c r="T1455" s="7" t="s">
        <v>9151</v>
      </c>
      <c r="U1455" s="7" t="s">
        <v>9151</v>
      </c>
      <c r="V1455" s="7" t="s">
        <v>9151</v>
      </c>
      <c r="W1455" s="7" t="s">
        <v>9151</v>
      </c>
      <c r="X1455" s="7" t="s">
        <v>9151</v>
      </c>
      <c r="Y1455" s="7" t="s">
        <v>9151</v>
      </c>
      <c r="Z1455" s="7" t="s">
        <v>9151</v>
      </c>
      <c r="AA1455" s="7">
        <v>1552648834</v>
      </c>
      <c r="AB1455" s="7">
        <v>44.11</v>
      </c>
      <c r="AC1455" s="7">
        <v>12.96</v>
      </c>
    </row>
    <row r="1456" spans="1:29" x14ac:dyDescent="0.25">
      <c r="A1456" s="7" t="s">
        <v>9151</v>
      </c>
      <c r="B1456" s="7" t="s">
        <v>9151</v>
      </c>
      <c r="C1456" s="7" t="s">
        <v>9151</v>
      </c>
      <c r="D1456" s="7" t="s">
        <v>9151</v>
      </c>
      <c r="E1456" s="7">
        <v>6.7001344999999999</v>
      </c>
      <c r="F1456" s="7">
        <v>7.3246533999999999</v>
      </c>
      <c r="G1456" s="7" t="s">
        <v>9151</v>
      </c>
      <c r="H1456" s="7" t="s">
        <v>9258</v>
      </c>
      <c r="I1456" s="7" t="s">
        <v>9258</v>
      </c>
      <c r="J1456" s="7" t="s">
        <v>9258</v>
      </c>
      <c r="K1456" s="7" t="s">
        <v>9151</v>
      </c>
      <c r="L1456" s="7" t="s">
        <v>9151</v>
      </c>
      <c r="M1456" s="7" t="s">
        <v>9151</v>
      </c>
      <c r="N1456" s="7" t="s">
        <v>9151</v>
      </c>
      <c r="O1456" s="7" t="s">
        <v>9151</v>
      </c>
      <c r="P1456" s="7" t="s">
        <v>9151</v>
      </c>
      <c r="Q1456" s="7" t="s">
        <v>9151</v>
      </c>
      <c r="R1456" s="7" t="s">
        <v>9151</v>
      </c>
      <c r="S1456" s="7" t="s">
        <v>9151</v>
      </c>
      <c r="T1456" s="7" t="s">
        <v>9151</v>
      </c>
      <c r="U1456" s="7" t="s">
        <v>9151</v>
      </c>
      <c r="V1456" s="7" t="s">
        <v>9151</v>
      </c>
      <c r="W1456" s="7" t="s">
        <v>9151</v>
      </c>
      <c r="X1456" s="7" t="s">
        <v>9151</v>
      </c>
      <c r="Y1456" s="7" t="s">
        <v>9151</v>
      </c>
      <c r="Z1456" s="7" t="s">
        <v>9151</v>
      </c>
      <c r="AA1456" s="7">
        <v>1552648833</v>
      </c>
      <c r="AB1456" s="7">
        <v>44.11</v>
      </c>
      <c r="AC1456" s="7">
        <v>12.96</v>
      </c>
    </row>
    <row r="1457" spans="1:29" x14ac:dyDescent="0.25">
      <c r="A1457" s="7" t="s">
        <v>9151</v>
      </c>
      <c r="B1457" s="7" t="s">
        <v>9151</v>
      </c>
      <c r="C1457" s="7" t="s">
        <v>9151</v>
      </c>
      <c r="D1457" s="7" t="s">
        <v>9151</v>
      </c>
      <c r="E1457" s="7">
        <v>49.411861100000003</v>
      </c>
      <c r="F1457" s="7">
        <v>16.4208386</v>
      </c>
      <c r="G1457" s="7" t="s">
        <v>9151</v>
      </c>
      <c r="H1457" s="7" t="s">
        <v>9258</v>
      </c>
      <c r="I1457" s="7" t="s">
        <v>9258</v>
      </c>
      <c r="J1457" s="7" t="s">
        <v>9258</v>
      </c>
      <c r="K1457" s="7" t="s">
        <v>9151</v>
      </c>
      <c r="L1457" s="7" t="s">
        <v>9151</v>
      </c>
      <c r="M1457" s="7" t="s">
        <v>9151</v>
      </c>
      <c r="N1457" s="7" t="s">
        <v>9151</v>
      </c>
      <c r="O1457" s="7" t="s">
        <v>9151</v>
      </c>
      <c r="P1457" s="7" t="s">
        <v>9151</v>
      </c>
      <c r="Q1457" s="7" t="s">
        <v>9151</v>
      </c>
      <c r="R1457" s="7" t="s">
        <v>9151</v>
      </c>
      <c r="S1457" s="7" t="s">
        <v>9151</v>
      </c>
      <c r="T1457" s="7" t="s">
        <v>9151</v>
      </c>
      <c r="U1457" s="7" t="s">
        <v>9151</v>
      </c>
      <c r="V1457" s="7" t="s">
        <v>9151</v>
      </c>
      <c r="W1457" s="7" t="s">
        <v>9151</v>
      </c>
      <c r="X1457" s="7" t="s">
        <v>9151</v>
      </c>
      <c r="Y1457" s="7" t="s">
        <v>9151</v>
      </c>
      <c r="Z1457" s="7" t="s">
        <v>9151</v>
      </c>
      <c r="AA1457" s="7">
        <v>1552648838</v>
      </c>
      <c r="AB1457" s="7">
        <v>44.11</v>
      </c>
      <c r="AC1457" s="7">
        <v>12.96</v>
      </c>
    </row>
    <row r="1458" spans="1:29" x14ac:dyDescent="0.25">
      <c r="A1458" s="7" t="s">
        <v>9151</v>
      </c>
      <c r="B1458" s="7" t="s">
        <v>9151</v>
      </c>
      <c r="C1458" s="7" t="s">
        <v>9151</v>
      </c>
      <c r="D1458" s="7" t="s">
        <v>9151</v>
      </c>
      <c r="E1458" s="7">
        <v>34.341574000000001</v>
      </c>
      <c r="F1458" s="7">
        <v>108.93977</v>
      </c>
      <c r="G1458" s="7" t="s">
        <v>9151</v>
      </c>
      <c r="H1458" s="7" t="s">
        <v>9258</v>
      </c>
      <c r="I1458" s="7" t="s">
        <v>9258</v>
      </c>
      <c r="J1458" s="7" t="s">
        <v>9258</v>
      </c>
      <c r="K1458" s="7" t="s">
        <v>9151</v>
      </c>
      <c r="L1458" s="7" t="s">
        <v>9151</v>
      </c>
      <c r="M1458" s="7" t="s">
        <v>9151</v>
      </c>
      <c r="N1458" s="7" t="s">
        <v>9151</v>
      </c>
      <c r="O1458" s="7" t="s">
        <v>9151</v>
      </c>
      <c r="P1458" s="7" t="s">
        <v>9151</v>
      </c>
      <c r="Q1458" s="7" t="s">
        <v>9151</v>
      </c>
      <c r="R1458" s="7" t="s">
        <v>9151</v>
      </c>
      <c r="S1458" s="7" t="s">
        <v>9151</v>
      </c>
      <c r="T1458" s="7" t="s">
        <v>9151</v>
      </c>
      <c r="U1458" s="7" t="s">
        <v>9151</v>
      </c>
      <c r="V1458" s="7" t="s">
        <v>9151</v>
      </c>
      <c r="W1458" s="7" t="s">
        <v>9151</v>
      </c>
      <c r="X1458" s="7" t="s">
        <v>9151</v>
      </c>
      <c r="Y1458" s="7" t="s">
        <v>9151</v>
      </c>
      <c r="Z1458" s="7" t="s">
        <v>9151</v>
      </c>
      <c r="AA1458" s="7">
        <v>1552648841</v>
      </c>
      <c r="AB1458" s="7">
        <v>44.11</v>
      </c>
      <c r="AC1458" s="7">
        <v>12.96</v>
      </c>
    </row>
    <row r="1459" spans="1:29" x14ac:dyDescent="0.25">
      <c r="A1459" s="7" t="s">
        <v>9151</v>
      </c>
      <c r="B1459" s="7" t="s">
        <v>9151</v>
      </c>
      <c r="C1459" s="7" t="s">
        <v>9151</v>
      </c>
      <c r="D1459" s="7" t="s">
        <v>9151</v>
      </c>
      <c r="E1459" s="7">
        <v>24.873585899999998</v>
      </c>
      <c r="F1459" s="7">
        <v>-99.575876899999997</v>
      </c>
      <c r="G1459" s="7" t="s">
        <v>9151</v>
      </c>
      <c r="H1459" s="7" t="s">
        <v>9258</v>
      </c>
      <c r="I1459" s="7" t="s">
        <v>9258</v>
      </c>
      <c r="J1459" s="7" t="s">
        <v>9258</v>
      </c>
      <c r="K1459" s="7" t="s">
        <v>9151</v>
      </c>
      <c r="L1459" s="7" t="s">
        <v>9151</v>
      </c>
      <c r="M1459" s="7" t="s">
        <v>9151</v>
      </c>
      <c r="N1459" s="7" t="s">
        <v>9151</v>
      </c>
      <c r="O1459" s="7" t="s">
        <v>9151</v>
      </c>
      <c r="P1459" s="7" t="s">
        <v>9151</v>
      </c>
      <c r="Q1459" s="7" t="s">
        <v>9151</v>
      </c>
      <c r="R1459" s="7" t="s">
        <v>9151</v>
      </c>
      <c r="S1459" s="7" t="s">
        <v>9151</v>
      </c>
      <c r="T1459" s="7" t="s">
        <v>9151</v>
      </c>
      <c r="U1459" s="7" t="s">
        <v>9151</v>
      </c>
      <c r="V1459" s="7" t="s">
        <v>9151</v>
      </c>
      <c r="W1459" s="7" t="s">
        <v>9151</v>
      </c>
      <c r="X1459" s="7" t="s">
        <v>9151</v>
      </c>
      <c r="Y1459" s="7" t="s">
        <v>9151</v>
      </c>
      <c r="Z1459" s="7" t="s">
        <v>9151</v>
      </c>
      <c r="AA1459" s="7">
        <v>1552648841</v>
      </c>
      <c r="AB1459" s="7">
        <v>44.11</v>
      </c>
      <c r="AC1459" s="7">
        <v>12.96</v>
      </c>
    </row>
    <row r="1460" spans="1:29" x14ac:dyDescent="0.25">
      <c r="A1460" s="7" t="s">
        <v>9151</v>
      </c>
      <c r="B1460" s="7" t="s">
        <v>9151</v>
      </c>
      <c r="C1460" s="7" t="s">
        <v>9151</v>
      </c>
      <c r="D1460" s="7" t="s">
        <v>9151</v>
      </c>
      <c r="E1460" s="7" t="s">
        <v>9258</v>
      </c>
      <c r="F1460" s="7" t="s">
        <v>9258</v>
      </c>
      <c r="G1460" s="7" t="s">
        <v>9258</v>
      </c>
      <c r="H1460" s="7">
        <v>-8.2614582999999993</v>
      </c>
      <c r="I1460" s="7">
        <v>-77.898889699999998</v>
      </c>
      <c r="J1460" s="7" t="s">
        <v>9151</v>
      </c>
      <c r="K1460" s="7" t="s">
        <v>9151</v>
      </c>
      <c r="L1460" s="7" t="s">
        <v>9151</v>
      </c>
      <c r="M1460" s="7" t="s">
        <v>9151</v>
      </c>
      <c r="N1460" s="7" t="s">
        <v>9151</v>
      </c>
      <c r="O1460" s="7" t="s">
        <v>9151</v>
      </c>
      <c r="P1460" s="7" t="s">
        <v>9151</v>
      </c>
      <c r="Q1460" s="7" t="s">
        <v>9151</v>
      </c>
      <c r="R1460" s="7" t="s">
        <v>9151</v>
      </c>
      <c r="S1460" s="7" t="s">
        <v>9151</v>
      </c>
      <c r="T1460" s="7" t="s">
        <v>9151</v>
      </c>
      <c r="U1460" s="7" t="s">
        <v>9151</v>
      </c>
      <c r="V1460" s="7" t="s">
        <v>9151</v>
      </c>
      <c r="W1460" s="7" t="s">
        <v>9151</v>
      </c>
      <c r="X1460" s="7" t="s">
        <v>9151</v>
      </c>
      <c r="Y1460" s="7" t="s">
        <v>9151</v>
      </c>
      <c r="Z1460" s="7" t="s">
        <v>9151</v>
      </c>
      <c r="AA1460" s="7" t="s">
        <v>9258</v>
      </c>
      <c r="AB1460" s="7" t="s">
        <v>9258</v>
      </c>
      <c r="AC1460" s="7" t="s">
        <v>9258</v>
      </c>
    </row>
    <row r="1461" spans="1:29" x14ac:dyDescent="0.25">
      <c r="A1461" s="7" t="s">
        <v>9151</v>
      </c>
      <c r="B1461" s="7" t="s">
        <v>9151</v>
      </c>
      <c r="C1461" s="7" t="s">
        <v>9151</v>
      </c>
      <c r="D1461" s="7" t="s">
        <v>9151</v>
      </c>
      <c r="E1461" s="7" t="s">
        <v>9258</v>
      </c>
      <c r="F1461" s="7" t="s">
        <v>9258</v>
      </c>
      <c r="G1461" s="7" t="s">
        <v>9258</v>
      </c>
      <c r="H1461" s="7">
        <v>25.867345</v>
      </c>
      <c r="I1461" s="7">
        <v>55.024251900000003</v>
      </c>
      <c r="J1461" s="7" t="s">
        <v>9151</v>
      </c>
      <c r="K1461" s="7" t="s">
        <v>9151</v>
      </c>
      <c r="L1461" s="7" t="s">
        <v>9151</v>
      </c>
      <c r="M1461" s="7" t="s">
        <v>9151</v>
      </c>
      <c r="N1461" s="7" t="s">
        <v>9151</v>
      </c>
      <c r="O1461" s="7" t="s">
        <v>9151</v>
      </c>
      <c r="P1461" s="7" t="s">
        <v>9151</v>
      </c>
      <c r="Q1461" s="7" t="s">
        <v>9151</v>
      </c>
      <c r="R1461" s="7" t="s">
        <v>9151</v>
      </c>
      <c r="S1461" s="7" t="s">
        <v>9151</v>
      </c>
      <c r="T1461" s="7" t="s">
        <v>9151</v>
      </c>
      <c r="U1461" s="7" t="s">
        <v>9151</v>
      </c>
      <c r="V1461" s="7" t="s">
        <v>9151</v>
      </c>
      <c r="W1461" s="7" t="s">
        <v>9151</v>
      </c>
      <c r="X1461" s="7" t="s">
        <v>9151</v>
      </c>
      <c r="Y1461" s="7" t="s">
        <v>9151</v>
      </c>
      <c r="Z1461" s="7" t="s">
        <v>9151</v>
      </c>
      <c r="AA1461" s="7" t="s">
        <v>9258</v>
      </c>
      <c r="AB1461" s="7" t="s">
        <v>9258</v>
      </c>
      <c r="AC1461" s="7" t="s">
        <v>9258</v>
      </c>
    </row>
    <row r="1462" spans="1:29" x14ac:dyDescent="0.25">
      <c r="A1462" s="7" t="s">
        <v>9151</v>
      </c>
      <c r="B1462" s="7" t="s">
        <v>9151</v>
      </c>
      <c r="C1462" s="7" t="s">
        <v>9151</v>
      </c>
      <c r="D1462" s="7" t="s">
        <v>9151</v>
      </c>
      <c r="E1462" s="7" t="s">
        <v>9258</v>
      </c>
      <c r="F1462" s="7" t="s">
        <v>9258</v>
      </c>
      <c r="G1462" s="7" t="s">
        <v>9258</v>
      </c>
      <c r="H1462" s="7">
        <v>11.3223834</v>
      </c>
      <c r="I1462" s="7">
        <v>-5.6983978999999998</v>
      </c>
      <c r="J1462" s="7" t="s">
        <v>9151</v>
      </c>
      <c r="K1462" s="7" t="s">
        <v>9151</v>
      </c>
      <c r="L1462" s="7" t="s">
        <v>9151</v>
      </c>
      <c r="M1462" s="7" t="s">
        <v>9151</v>
      </c>
      <c r="N1462" s="7" t="s">
        <v>9151</v>
      </c>
      <c r="O1462" s="7" t="s">
        <v>9151</v>
      </c>
      <c r="P1462" s="7" t="s">
        <v>9151</v>
      </c>
      <c r="Q1462" s="7" t="s">
        <v>9151</v>
      </c>
      <c r="R1462" s="7" t="s">
        <v>9151</v>
      </c>
      <c r="S1462" s="7" t="s">
        <v>9151</v>
      </c>
      <c r="T1462" s="7" t="s">
        <v>9151</v>
      </c>
      <c r="U1462" s="7" t="s">
        <v>9151</v>
      </c>
      <c r="V1462" s="7" t="s">
        <v>9151</v>
      </c>
      <c r="W1462" s="7" t="s">
        <v>9151</v>
      </c>
      <c r="X1462" s="7" t="s">
        <v>9151</v>
      </c>
      <c r="Y1462" s="7" t="s">
        <v>9151</v>
      </c>
      <c r="Z1462" s="7" t="s">
        <v>9151</v>
      </c>
      <c r="AA1462" s="7" t="s">
        <v>9258</v>
      </c>
      <c r="AB1462" s="7" t="s">
        <v>9258</v>
      </c>
      <c r="AC1462" s="7" t="s">
        <v>9258</v>
      </c>
    </row>
    <row r="1463" spans="1:29" x14ac:dyDescent="0.25">
      <c r="A1463" s="7" t="s">
        <v>9151</v>
      </c>
      <c r="B1463" s="7" t="s">
        <v>9151</v>
      </c>
      <c r="C1463" s="7" t="s">
        <v>9151</v>
      </c>
      <c r="D1463" s="7" t="s">
        <v>9151</v>
      </c>
      <c r="E1463" s="7" t="s">
        <v>9258</v>
      </c>
      <c r="F1463" s="7" t="s">
        <v>9258</v>
      </c>
      <c r="G1463" s="7" t="s">
        <v>9258</v>
      </c>
      <c r="H1463" s="7">
        <v>10.2166111</v>
      </c>
      <c r="I1463" s="7">
        <v>-83.781981599999995</v>
      </c>
      <c r="J1463" s="7" t="s">
        <v>9151</v>
      </c>
      <c r="K1463" s="7" t="s">
        <v>9151</v>
      </c>
      <c r="L1463" s="7" t="s">
        <v>9151</v>
      </c>
      <c r="M1463" s="7" t="s">
        <v>9151</v>
      </c>
      <c r="N1463" s="7" t="s">
        <v>9151</v>
      </c>
      <c r="O1463" s="7" t="s">
        <v>9151</v>
      </c>
      <c r="P1463" s="7" t="s">
        <v>9151</v>
      </c>
      <c r="Q1463" s="7" t="s">
        <v>9151</v>
      </c>
      <c r="R1463" s="7" t="s">
        <v>9151</v>
      </c>
      <c r="S1463" s="7" t="s">
        <v>9151</v>
      </c>
      <c r="T1463" s="7" t="s">
        <v>9151</v>
      </c>
      <c r="U1463" s="7" t="s">
        <v>9151</v>
      </c>
      <c r="V1463" s="7" t="s">
        <v>9151</v>
      </c>
      <c r="W1463" s="7" t="s">
        <v>9151</v>
      </c>
      <c r="X1463" s="7" t="s">
        <v>9151</v>
      </c>
      <c r="Y1463" s="7" t="s">
        <v>9151</v>
      </c>
      <c r="Z1463" s="7" t="s">
        <v>9151</v>
      </c>
      <c r="AA1463" s="7" t="s">
        <v>9258</v>
      </c>
      <c r="AB1463" s="7" t="s">
        <v>9258</v>
      </c>
      <c r="AC1463" s="7" t="s">
        <v>9258</v>
      </c>
    </row>
    <row r="1464" spans="1:29" x14ac:dyDescent="0.25">
      <c r="A1464" s="7" t="s">
        <v>9151</v>
      </c>
      <c r="B1464" s="7" t="s">
        <v>9151</v>
      </c>
      <c r="C1464" s="7" t="s">
        <v>9151</v>
      </c>
      <c r="D1464" s="7" t="s">
        <v>9151</v>
      </c>
      <c r="E1464" s="7" t="s">
        <v>9258</v>
      </c>
      <c r="F1464" s="7" t="s">
        <v>9258</v>
      </c>
      <c r="G1464" s="7" t="s">
        <v>9258</v>
      </c>
      <c r="H1464" s="7">
        <v>-22.381460000000001</v>
      </c>
      <c r="I1464" s="7">
        <v>27.592230000000001</v>
      </c>
      <c r="J1464" s="7" t="s">
        <v>9151</v>
      </c>
      <c r="K1464" s="7" t="s">
        <v>9151</v>
      </c>
      <c r="L1464" s="7" t="s">
        <v>9151</v>
      </c>
      <c r="M1464" s="7" t="s">
        <v>9151</v>
      </c>
      <c r="N1464" s="7" t="s">
        <v>9151</v>
      </c>
      <c r="O1464" s="7" t="s">
        <v>9151</v>
      </c>
      <c r="P1464" s="7" t="s">
        <v>9151</v>
      </c>
      <c r="Q1464" s="7" t="s">
        <v>9151</v>
      </c>
      <c r="R1464" s="7" t="s">
        <v>9151</v>
      </c>
      <c r="S1464" s="7" t="s">
        <v>9151</v>
      </c>
      <c r="T1464" s="7" t="s">
        <v>9151</v>
      </c>
      <c r="U1464" s="7" t="s">
        <v>9151</v>
      </c>
      <c r="V1464" s="7" t="s">
        <v>9151</v>
      </c>
      <c r="W1464" s="7" t="s">
        <v>9151</v>
      </c>
      <c r="X1464" s="7" t="s">
        <v>9151</v>
      </c>
      <c r="Y1464" s="7" t="s">
        <v>9151</v>
      </c>
      <c r="Z1464" s="7" t="s">
        <v>9151</v>
      </c>
      <c r="AA1464" s="7" t="s">
        <v>9258</v>
      </c>
      <c r="AB1464" s="7" t="s">
        <v>9258</v>
      </c>
      <c r="AC1464" s="7" t="s">
        <v>9258</v>
      </c>
    </row>
    <row r="1465" spans="1:29" x14ac:dyDescent="0.25">
      <c r="A1465" s="7" t="s">
        <v>9151</v>
      </c>
      <c r="B1465" s="7" t="s">
        <v>9151</v>
      </c>
      <c r="C1465" s="7" t="s">
        <v>9151</v>
      </c>
      <c r="D1465" s="7" t="s">
        <v>9151</v>
      </c>
      <c r="E1465" s="7">
        <v>43.494573699999997</v>
      </c>
      <c r="F1465" s="7">
        <v>5.8978017999999999</v>
      </c>
      <c r="G1465" s="7" t="s">
        <v>9151</v>
      </c>
      <c r="H1465" s="7" t="s">
        <v>9258</v>
      </c>
      <c r="I1465" s="7" t="s">
        <v>9258</v>
      </c>
      <c r="J1465" s="7" t="s">
        <v>9258</v>
      </c>
      <c r="K1465" s="7" t="s">
        <v>9151</v>
      </c>
      <c r="L1465" s="7" t="s">
        <v>9151</v>
      </c>
      <c r="M1465" s="7" t="s">
        <v>9151</v>
      </c>
      <c r="N1465" s="7" t="s">
        <v>9151</v>
      </c>
      <c r="O1465" s="7" t="s">
        <v>9151</v>
      </c>
      <c r="P1465" s="7" t="s">
        <v>9151</v>
      </c>
      <c r="Q1465" s="7" t="s">
        <v>9151</v>
      </c>
      <c r="R1465" s="7" t="s">
        <v>9151</v>
      </c>
      <c r="S1465" s="7" t="s">
        <v>9151</v>
      </c>
      <c r="T1465" s="7" t="s">
        <v>9151</v>
      </c>
      <c r="U1465" s="7" t="s">
        <v>9151</v>
      </c>
      <c r="V1465" s="7" t="s">
        <v>9151</v>
      </c>
      <c r="W1465" s="7" t="s">
        <v>9151</v>
      </c>
      <c r="X1465" s="7" t="s">
        <v>9151</v>
      </c>
      <c r="Y1465" s="7" t="s">
        <v>9151</v>
      </c>
      <c r="Z1465" s="7" t="s">
        <v>9151</v>
      </c>
      <c r="AA1465" s="7">
        <v>1564729052</v>
      </c>
      <c r="AB1465" s="7">
        <v>98.28</v>
      </c>
      <c r="AC1465" s="7">
        <v>31.55</v>
      </c>
    </row>
    <row r="1466" spans="1:29" x14ac:dyDescent="0.25">
      <c r="A1466" s="7" t="s">
        <v>9151</v>
      </c>
      <c r="B1466" s="7" t="s">
        <v>9151</v>
      </c>
      <c r="C1466" s="7" t="s">
        <v>9151</v>
      </c>
      <c r="D1466" s="7" t="s">
        <v>9151</v>
      </c>
      <c r="E1466" s="7">
        <v>13.619366100000001</v>
      </c>
      <c r="F1466" s="7">
        <v>123.1689818</v>
      </c>
      <c r="G1466" s="7" t="s">
        <v>9151</v>
      </c>
      <c r="H1466" s="7" t="s">
        <v>9258</v>
      </c>
      <c r="I1466" s="7" t="s">
        <v>9258</v>
      </c>
      <c r="J1466" s="7" t="s">
        <v>9258</v>
      </c>
      <c r="K1466" s="7" t="s">
        <v>9151</v>
      </c>
      <c r="L1466" s="7" t="s">
        <v>9151</v>
      </c>
      <c r="M1466" s="7" t="s">
        <v>9151</v>
      </c>
      <c r="N1466" s="7" t="s">
        <v>9151</v>
      </c>
      <c r="O1466" s="7" t="s">
        <v>9151</v>
      </c>
      <c r="P1466" s="7" t="s">
        <v>9151</v>
      </c>
      <c r="Q1466" s="7" t="s">
        <v>9151</v>
      </c>
      <c r="R1466" s="7" t="s">
        <v>9151</v>
      </c>
      <c r="S1466" s="7" t="s">
        <v>9151</v>
      </c>
      <c r="T1466" s="7" t="s">
        <v>9151</v>
      </c>
      <c r="U1466" s="7" t="s">
        <v>9151</v>
      </c>
      <c r="V1466" s="7" t="s">
        <v>9151</v>
      </c>
      <c r="W1466" s="7" t="s">
        <v>9151</v>
      </c>
      <c r="X1466" s="7" t="s">
        <v>9151</v>
      </c>
      <c r="Y1466" s="7" t="s">
        <v>9151</v>
      </c>
      <c r="Z1466" s="7" t="s">
        <v>9151</v>
      </c>
      <c r="AA1466" s="7">
        <v>1564729052</v>
      </c>
      <c r="AB1466" s="7">
        <v>98.28</v>
      </c>
      <c r="AC1466" s="7">
        <v>31.55</v>
      </c>
    </row>
    <row r="1467" spans="1:29" x14ac:dyDescent="0.25">
      <c r="A1467" s="7" t="s">
        <v>9151</v>
      </c>
      <c r="B1467" s="7" t="s">
        <v>9151</v>
      </c>
      <c r="C1467" s="7" t="s">
        <v>9151</v>
      </c>
      <c r="D1467" s="7" t="s">
        <v>9151</v>
      </c>
      <c r="E1467" s="7">
        <v>39.214849999999998</v>
      </c>
      <c r="F1467" s="7">
        <v>113.364619</v>
      </c>
      <c r="G1467" s="7" t="s">
        <v>9151</v>
      </c>
      <c r="H1467" s="7" t="s">
        <v>9258</v>
      </c>
      <c r="I1467" s="7" t="s">
        <v>9258</v>
      </c>
      <c r="J1467" s="7" t="s">
        <v>9258</v>
      </c>
      <c r="K1467" s="7" t="s">
        <v>9151</v>
      </c>
      <c r="L1467" s="7" t="s">
        <v>9151</v>
      </c>
      <c r="M1467" s="7" t="s">
        <v>9151</v>
      </c>
      <c r="N1467" s="7" t="s">
        <v>9151</v>
      </c>
      <c r="O1467" s="7" t="s">
        <v>9151</v>
      </c>
      <c r="P1467" s="7" t="s">
        <v>9151</v>
      </c>
      <c r="Q1467" s="7" t="s">
        <v>9151</v>
      </c>
      <c r="R1467" s="7" t="s">
        <v>9151</v>
      </c>
      <c r="S1467" s="7" t="s">
        <v>9151</v>
      </c>
      <c r="T1467" s="7" t="s">
        <v>9151</v>
      </c>
      <c r="U1467" s="7" t="s">
        <v>9151</v>
      </c>
      <c r="V1467" s="7" t="s">
        <v>9151</v>
      </c>
      <c r="W1467" s="7" t="s">
        <v>9151</v>
      </c>
      <c r="X1467" s="7" t="s">
        <v>9151</v>
      </c>
      <c r="Y1467" s="7" t="s">
        <v>9151</v>
      </c>
      <c r="Z1467" s="7" t="s">
        <v>9151</v>
      </c>
      <c r="AA1467" s="7">
        <v>1564729065</v>
      </c>
      <c r="AB1467" s="7">
        <v>98.28</v>
      </c>
      <c r="AC1467" s="7">
        <v>31.55</v>
      </c>
    </row>
    <row r="1468" spans="1:29" x14ac:dyDescent="0.25">
      <c r="A1468" s="7" t="s">
        <v>9151</v>
      </c>
      <c r="B1468" s="7" t="s">
        <v>9151</v>
      </c>
      <c r="C1468" s="7" t="s">
        <v>9151</v>
      </c>
      <c r="D1468" s="7" t="s">
        <v>9151</v>
      </c>
      <c r="E1468" s="7" t="s">
        <v>9258</v>
      </c>
      <c r="F1468" s="7" t="s">
        <v>9258</v>
      </c>
      <c r="G1468" s="7" t="s">
        <v>9258</v>
      </c>
      <c r="H1468" s="7">
        <v>31.467665</v>
      </c>
      <c r="I1468" s="7">
        <v>121.190549</v>
      </c>
      <c r="J1468" s="7" t="s">
        <v>9151</v>
      </c>
      <c r="K1468" s="7" t="s">
        <v>9151</v>
      </c>
      <c r="L1468" s="7" t="s">
        <v>9151</v>
      </c>
      <c r="M1468" s="7" t="s">
        <v>9151</v>
      </c>
      <c r="N1468" s="7" t="s">
        <v>9151</v>
      </c>
      <c r="O1468" s="7" t="s">
        <v>9151</v>
      </c>
      <c r="P1468" s="7" t="s">
        <v>9151</v>
      </c>
      <c r="Q1468" s="7" t="s">
        <v>9151</v>
      </c>
      <c r="R1468" s="7" t="s">
        <v>9151</v>
      </c>
      <c r="S1468" s="7" t="s">
        <v>9151</v>
      </c>
      <c r="T1468" s="7" t="s">
        <v>9151</v>
      </c>
      <c r="U1468" s="7" t="s">
        <v>9151</v>
      </c>
      <c r="V1468" s="7" t="s">
        <v>9151</v>
      </c>
      <c r="W1468" s="7" t="s">
        <v>9151</v>
      </c>
      <c r="X1468" s="7" t="s">
        <v>9151</v>
      </c>
      <c r="Y1468" s="7" t="s">
        <v>9151</v>
      </c>
      <c r="Z1468" s="7" t="s">
        <v>9151</v>
      </c>
      <c r="AA1468" s="7" t="s">
        <v>9258</v>
      </c>
      <c r="AB1468" s="7" t="s">
        <v>9258</v>
      </c>
      <c r="AC1468" s="7" t="s">
        <v>9258</v>
      </c>
    </row>
    <row r="1469" spans="1:29" x14ac:dyDescent="0.25">
      <c r="A1469" s="7" t="s">
        <v>9151</v>
      </c>
      <c r="B1469" s="7" t="s">
        <v>9151</v>
      </c>
      <c r="C1469" s="7" t="s">
        <v>9151</v>
      </c>
      <c r="D1469" s="7" t="s">
        <v>9151</v>
      </c>
      <c r="E1469" s="7" t="s">
        <v>9258</v>
      </c>
      <c r="F1469" s="7" t="s">
        <v>9258</v>
      </c>
      <c r="G1469" s="7" t="s">
        <v>9258</v>
      </c>
      <c r="H1469" s="7">
        <v>38.888289999999998</v>
      </c>
      <c r="I1469" s="7">
        <v>22.464099999999998</v>
      </c>
      <c r="J1469" s="7" t="s">
        <v>9151</v>
      </c>
      <c r="K1469" s="7" t="s">
        <v>9151</v>
      </c>
      <c r="L1469" s="7" t="s">
        <v>9151</v>
      </c>
      <c r="M1469" s="7" t="s">
        <v>9151</v>
      </c>
      <c r="N1469" s="7" t="s">
        <v>9151</v>
      </c>
      <c r="O1469" s="7" t="s">
        <v>9151</v>
      </c>
      <c r="P1469" s="7" t="s">
        <v>9151</v>
      </c>
      <c r="Q1469" s="7" t="s">
        <v>9151</v>
      </c>
      <c r="R1469" s="7" t="s">
        <v>9151</v>
      </c>
      <c r="S1469" s="7" t="s">
        <v>9151</v>
      </c>
      <c r="T1469" s="7" t="s">
        <v>9151</v>
      </c>
      <c r="U1469" s="7" t="s">
        <v>9151</v>
      </c>
      <c r="V1469" s="7" t="s">
        <v>9151</v>
      </c>
      <c r="W1469" s="7" t="s">
        <v>9151</v>
      </c>
      <c r="X1469" s="7" t="s">
        <v>9151</v>
      </c>
      <c r="Y1469" s="7" t="s">
        <v>9151</v>
      </c>
      <c r="Z1469" s="7" t="s">
        <v>9151</v>
      </c>
      <c r="AA1469" s="7" t="s">
        <v>9258</v>
      </c>
      <c r="AB1469" s="7" t="s">
        <v>9258</v>
      </c>
      <c r="AC1469" s="7" t="s">
        <v>9258</v>
      </c>
    </row>
    <row r="1470" spans="1:29" x14ac:dyDescent="0.25">
      <c r="A1470" s="7" t="s">
        <v>9151</v>
      </c>
      <c r="B1470" s="7" t="s">
        <v>9151</v>
      </c>
      <c r="C1470" s="7" t="s">
        <v>9151</v>
      </c>
      <c r="D1470" s="7" t="s">
        <v>9151</v>
      </c>
      <c r="E1470" s="7" t="s">
        <v>9258</v>
      </c>
      <c r="F1470" s="7" t="s">
        <v>9258</v>
      </c>
      <c r="G1470" s="7" t="s">
        <v>9258</v>
      </c>
      <c r="H1470" s="7">
        <v>48.311553600000003</v>
      </c>
      <c r="I1470" s="7">
        <v>38.277841199999997</v>
      </c>
      <c r="J1470" s="7" t="s">
        <v>9151</v>
      </c>
      <c r="K1470" s="7" t="s">
        <v>9151</v>
      </c>
      <c r="L1470" s="7" t="s">
        <v>9151</v>
      </c>
      <c r="M1470" s="7" t="s">
        <v>9151</v>
      </c>
      <c r="N1470" s="7" t="s">
        <v>9151</v>
      </c>
      <c r="O1470" s="7" t="s">
        <v>9151</v>
      </c>
      <c r="P1470" s="7" t="s">
        <v>9151</v>
      </c>
      <c r="Q1470" s="7" t="s">
        <v>9151</v>
      </c>
      <c r="R1470" s="7" t="s">
        <v>9151</v>
      </c>
      <c r="S1470" s="7" t="s">
        <v>9151</v>
      </c>
      <c r="T1470" s="7" t="s">
        <v>9151</v>
      </c>
      <c r="U1470" s="7" t="s">
        <v>9151</v>
      </c>
      <c r="V1470" s="7" t="s">
        <v>9151</v>
      </c>
      <c r="W1470" s="7" t="s">
        <v>9151</v>
      </c>
      <c r="X1470" s="7" t="s">
        <v>9151</v>
      </c>
      <c r="Y1470" s="7" t="s">
        <v>9151</v>
      </c>
      <c r="Z1470" s="7" t="s">
        <v>9151</v>
      </c>
      <c r="AA1470" s="7" t="s">
        <v>9258</v>
      </c>
      <c r="AB1470" s="7" t="s">
        <v>9258</v>
      </c>
      <c r="AC1470" s="7" t="s">
        <v>9258</v>
      </c>
    </row>
    <row r="1471" spans="1:29" x14ac:dyDescent="0.25">
      <c r="A1471" s="7" t="s">
        <v>9151</v>
      </c>
      <c r="B1471" s="7" t="s">
        <v>9151</v>
      </c>
      <c r="C1471" s="7" t="s">
        <v>9151</v>
      </c>
      <c r="D1471" s="7" t="s">
        <v>9151</v>
      </c>
      <c r="E1471" s="7" t="s">
        <v>9258</v>
      </c>
      <c r="F1471" s="7" t="s">
        <v>9258</v>
      </c>
      <c r="G1471" s="7" t="s">
        <v>9258</v>
      </c>
      <c r="H1471" s="7">
        <v>-25.382075100000002</v>
      </c>
      <c r="I1471" s="7">
        <v>-56.963308699999999</v>
      </c>
      <c r="J1471" s="7" t="s">
        <v>9151</v>
      </c>
      <c r="K1471" s="7" t="s">
        <v>9151</v>
      </c>
      <c r="L1471" s="7" t="s">
        <v>9151</v>
      </c>
      <c r="M1471" s="7" t="s">
        <v>9151</v>
      </c>
      <c r="N1471" s="7" t="s">
        <v>9151</v>
      </c>
      <c r="O1471" s="7" t="s">
        <v>9151</v>
      </c>
      <c r="P1471" s="7" t="s">
        <v>9151</v>
      </c>
      <c r="Q1471" s="7" t="s">
        <v>9151</v>
      </c>
      <c r="R1471" s="7" t="s">
        <v>9151</v>
      </c>
      <c r="S1471" s="7" t="s">
        <v>9151</v>
      </c>
      <c r="T1471" s="7" t="s">
        <v>9151</v>
      </c>
      <c r="U1471" s="7" t="s">
        <v>9151</v>
      </c>
      <c r="V1471" s="7" t="s">
        <v>9151</v>
      </c>
      <c r="W1471" s="7" t="s">
        <v>9151</v>
      </c>
      <c r="X1471" s="7" t="s">
        <v>9151</v>
      </c>
      <c r="Y1471" s="7" t="s">
        <v>9151</v>
      </c>
      <c r="Z1471" s="7" t="s">
        <v>9151</v>
      </c>
      <c r="AA1471" s="7" t="s">
        <v>9258</v>
      </c>
      <c r="AB1471" s="7" t="s">
        <v>9258</v>
      </c>
      <c r="AC1471" s="7" t="s">
        <v>9258</v>
      </c>
    </row>
    <row r="1472" spans="1:29" x14ac:dyDescent="0.25">
      <c r="A1472" s="7" t="s">
        <v>9151</v>
      </c>
      <c r="B1472" s="7" t="s">
        <v>9151</v>
      </c>
      <c r="C1472" s="7" t="s">
        <v>9151</v>
      </c>
      <c r="D1472" s="7" t="s">
        <v>9151</v>
      </c>
      <c r="E1472" s="7">
        <v>21.270702</v>
      </c>
      <c r="F1472" s="7">
        <v>110.359368</v>
      </c>
      <c r="G1472" s="7" t="s">
        <v>9151</v>
      </c>
      <c r="H1472" s="7" t="s">
        <v>9258</v>
      </c>
      <c r="I1472" s="7" t="s">
        <v>9258</v>
      </c>
      <c r="J1472" s="7" t="s">
        <v>9258</v>
      </c>
      <c r="K1472" s="7" t="s">
        <v>9151</v>
      </c>
      <c r="L1472" s="7" t="s">
        <v>9151</v>
      </c>
      <c r="M1472" s="7" t="s">
        <v>9151</v>
      </c>
      <c r="N1472" s="7" t="s">
        <v>9151</v>
      </c>
      <c r="O1472" s="7" t="s">
        <v>9151</v>
      </c>
      <c r="P1472" s="7" t="s">
        <v>9151</v>
      </c>
      <c r="Q1472" s="7" t="s">
        <v>9151</v>
      </c>
      <c r="R1472" s="7" t="s">
        <v>9151</v>
      </c>
      <c r="S1472" s="7" t="s">
        <v>9151</v>
      </c>
      <c r="T1472" s="7" t="s">
        <v>9151</v>
      </c>
      <c r="U1472" s="7" t="s">
        <v>9151</v>
      </c>
      <c r="V1472" s="7" t="s">
        <v>9151</v>
      </c>
      <c r="W1472" s="7" t="s">
        <v>9151</v>
      </c>
      <c r="X1472" s="7" t="s">
        <v>9151</v>
      </c>
      <c r="Y1472" s="7" t="s">
        <v>9151</v>
      </c>
      <c r="Z1472" s="7" t="s">
        <v>9151</v>
      </c>
      <c r="AA1472" s="7">
        <v>1555310169</v>
      </c>
      <c r="AB1472" s="7">
        <v>178.69</v>
      </c>
      <c r="AC1472" s="7">
        <v>68.55</v>
      </c>
    </row>
    <row r="1473" spans="1:29" x14ac:dyDescent="0.25">
      <c r="A1473" s="7" t="s">
        <v>9151</v>
      </c>
      <c r="B1473" s="7" t="s">
        <v>9151</v>
      </c>
      <c r="C1473" s="7" t="s">
        <v>9151</v>
      </c>
      <c r="D1473" s="7" t="s">
        <v>9151</v>
      </c>
      <c r="E1473" s="7">
        <v>38.550308200000003</v>
      </c>
      <c r="F1473" s="7">
        <v>141.13820050000001</v>
      </c>
      <c r="G1473" s="7" t="s">
        <v>9151</v>
      </c>
      <c r="H1473" s="7" t="s">
        <v>9258</v>
      </c>
      <c r="I1473" s="7" t="s">
        <v>9258</v>
      </c>
      <c r="J1473" s="7" t="s">
        <v>9258</v>
      </c>
      <c r="K1473" s="7" t="s">
        <v>9151</v>
      </c>
      <c r="L1473" s="7" t="s">
        <v>9151</v>
      </c>
      <c r="M1473" s="7" t="s">
        <v>9151</v>
      </c>
      <c r="N1473" s="7" t="s">
        <v>9151</v>
      </c>
      <c r="O1473" s="7" t="s">
        <v>9151</v>
      </c>
      <c r="P1473" s="7" t="s">
        <v>9151</v>
      </c>
      <c r="Q1473" s="7" t="s">
        <v>9151</v>
      </c>
      <c r="R1473" s="7" t="s">
        <v>9151</v>
      </c>
      <c r="S1473" s="7" t="s">
        <v>9151</v>
      </c>
      <c r="T1473" s="7" t="s">
        <v>9151</v>
      </c>
      <c r="U1473" s="7" t="s">
        <v>9151</v>
      </c>
      <c r="V1473" s="7" t="s">
        <v>9151</v>
      </c>
      <c r="W1473" s="7" t="s">
        <v>9151</v>
      </c>
      <c r="X1473" s="7" t="s">
        <v>9151</v>
      </c>
      <c r="Y1473" s="7" t="s">
        <v>9151</v>
      </c>
      <c r="Z1473" s="7" t="s">
        <v>9151</v>
      </c>
      <c r="AA1473" s="7">
        <v>1555310182</v>
      </c>
      <c r="AB1473" s="7">
        <v>178.69</v>
      </c>
      <c r="AC1473" s="7">
        <v>68.55</v>
      </c>
    </row>
    <row r="1474" spans="1:29" x14ac:dyDescent="0.25">
      <c r="A1474" s="7" t="s">
        <v>9151</v>
      </c>
      <c r="B1474" s="7" t="s">
        <v>9151</v>
      </c>
      <c r="C1474" s="7" t="s">
        <v>9151</v>
      </c>
      <c r="D1474" s="7" t="s">
        <v>9151</v>
      </c>
      <c r="E1474" s="7">
        <v>51.986372500000002</v>
      </c>
      <c r="F1474" s="7">
        <v>17.768093400000001</v>
      </c>
      <c r="G1474" s="7" t="s">
        <v>9151</v>
      </c>
      <c r="H1474" s="7" t="s">
        <v>9258</v>
      </c>
      <c r="I1474" s="7" t="s">
        <v>9258</v>
      </c>
      <c r="J1474" s="7" t="s">
        <v>9258</v>
      </c>
      <c r="K1474" s="7" t="s">
        <v>9151</v>
      </c>
      <c r="L1474" s="7" t="s">
        <v>9151</v>
      </c>
      <c r="M1474" s="7" t="s">
        <v>9151</v>
      </c>
      <c r="N1474" s="7" t="s">
        <v>9151</v>
      </c>
      <c r="O1474" s="7" t="s">
        <v>9151</v>
      </c>
      <c r="P1474" s="7" t="s">
        <v>9151</v>
      </c>
      <c r="Q1474" s="7" t="s">
        <v>9151</v>
      </c>
      <c r="R1474" s="7" t="s">
        <v>9151</v>
      </c>
      <c r="S1474" s="7" t="s">
        <v>9151</v>
      </c>
      <c r="T1474" s="7" t="s">
        <v>9151</v>
      </c>
      <c r="U1474" s="7" t="s">
        <v>9151</v>
      </c>
      <c r="V1474" s="7" t="s">
        <v>9151</v>
      </c>
      <c r="W1474" s="7" t="s">
        <v>9151</v>
      </c>
      <c r="X1474" s="7" t="s">
        <v>9151</v>
      </c>
      <c r="Y1474" s="7" t="s">
        <v>9151</v>
      </c>
      <c r="Z1474" s="7" t="s">
        <v>9151</v>
      </c>
      <c r="AA1474" s="7">
        <v>1555310174</v>
      </c>
      <c r="AB1474" s="7">
        <v>178.69</v>
      </c>
      <c r="AC1474" s="7">
        <v>68.55</v>
      </c>
    </row>
    <row r="1475" spans="1:29" x14ac:dyDescent="0.25">
      <c r="A1475" s="7" t="s">
        <v>9151</v>
      </c>
      <c r="B1475" s="7" t="s">
        <v>9151</v>
      </c>
      <c r="C1475" s="7" t="s">
        <v>9151</v>
      </c>
      <c r="D1475" s="7" t="s">
        <v>9151</v>
      </c>
      <c r="E1475" s="7">
        <v>38.341850000000001</v>
      </c>
      <c r="F1475" s="7">
        <v>66.563419999999994</v>
      </c>
      <c r="G1475" s="7" t="s">
        <v>9151</v>
      </c>
      <c r="H1475" s="7" t="s">
        <v>9258</v>
      </c>
      <c r="I1475" s="7" t="s">
        <v>9258</v>
      </c>
      <c r="J1475" s="7" t="s">
        <v>9258</v>
      </c>
      <c r="K1475" s="7" t="s">
        <v>9151</v>
      </c>
      <c r="L1475" s="7" t="s">
        <v>9151</v>
      </c>
      <c r="M1475" s="7" t="s">
        <v>9151</v>
      </c>
      <c r="N1475" s="7" t="s">
        <v>9151</v>
      </c>
      <c r="O1475" s="7" t="s">
        <v>9151</v>
      </c>
      <c r="P1475" s="7" t="s">
        <v>9151</v>
      </c>
      <c r="Q1475" s="7" t="s">
        <v>9151</v>
      </c>
      <c r="R1475" s="7" t="s">
        <v>9151</v>
      </c>
      <c r="S1475" s="7" t="s">
        <v>9151</v>
      </c>
      <c r="T1475" s="7" t="s">
        <v>9151</v>
      </c>
      <c r="U1475" s="7" t="s">
        <v>9151</v>
      </c>
      <c r="V1475" s="7" t="s">
        <v>9151</v>
      </c>
      <c r="W1475" s="7" t="s">
        <v>9151</v>
      </c>
      <c r="X1475" s="7" t="s">
        <v>9151</v>
      </c>
      <c r="Y1475" s="7" t="s">
        <v>9151</v>
      </c>
      <c r="Z1475" s="7" t="s">
        <v>9151</v>
      </c>
      <c r="AA1475" s="7">
        <v>1555310185</v>
      </c>
      <c r="AB1475" s="7">
        <v>178.69</v>
      </c>
      <c r="AC1475" s="7">
        <v>68.55</v>
      </c>
    </row>
    <row r="1476" spans="1:29" x14ac:dyDescent="0.25">
      <c r="A1476" s="7" t="s">
        <v>9151</v>
      </c>
      <c r="B1476" s="7" t="s">
        <v>9151</v>
      </c>
      <c r="C1476" s="7" t="s">
        <v>9151</v>
      </c>
      <c r="D1476" s="7" t="s">
        <v>9151</v>
      </c>
      <c r="E1476" s="7">
        <v>51.532125999999998</v>
      </c>
      <c r="F1476" s="7">
        <v>92.888265599999997</v>
      </c>
      <c r="G1476" s="7" t="s">
        <v>9151</v>
      </c>
      <c r="H1476" s="7" t="s">
        <v>9258</v>
      </c>
      <c r="I1476" s="7" t="s">
        <v>9258</v>
      </c>
      <c r="J1476" s="7" t="s">
        <v>9258</v>
      </c>
      <c r="K1476" s="7" t="s">
        <v>9151</v>
      </c>
      <c r="L1476" s="7" t="s">
        <v>9151</v>
      </c>
      <c r="M1476" s="7" t="s">
        <v>9151</v>
      </c>
      <c r="N1476" s="7" t="s">
        <v>9151</v>
      </c>
      <c r="O1476" s="7" t="s">
        <v>9151</v>
      </c>
      <c r="P1476" s="7" t="s">
        <v>9151</v>
      </c>
      <c r="Q1476" s="7" t="s">
        <v>9151</v>
      </c>
      <c r="R1476" s="7" t="s">
        <v>9151</v>
      </c>
      <c r="S1476" s="7" t="s">
        <v>9151</v>
      </c>
      <c r="T1476" s="7" t="s">
        <v>9151</v>
      </c>
      <c r="U1476" s="7" t="s">
        <v>9151</v>
      </c>
      <c r="V1476" s="7" t="s">
        <v>9151</v>
      </c>
      <c r="W1476" s="7" t="s">
        <v>9151</v>
      </c>
      <c r="X1476" s="7" t="s">
        <v>9151</v>
      </c>
      <c r="Y1476" s="7" t="s">
        <v>9151</v>
      </c>
      <c r="Z1476" s="7" t="s">
        <v>9151</v>
      </c>
      <c r="AA1476" s="7">
        <v>1555310184</v>
      </c>
      <c r="AB1476" s="7">
        <v>178.69</v>
      </c>
      <c r="AC1476" s="7">
        <v>68.55</v>
      </c>
    </row>
    <row r="1477" spans="1:29" x14ac:dyDescent="0.25">
      <c r="A1477" s="7" t="s">
        <v>9151</v>
      </c>
      <c r="B1477" s="7" t="s">
        <v>9151</v>
      </c>
      <c r="C1477" s="7" t="s">
        <v>9151</v>
      </c>
      <c r="D1477" s="7" t="s">
        <v>9151</v>
      </c>
      <c r="E1477" s="7" t="s">
        <v>9258</v>
      </c>
      <c r="F1477" s="7" t="s">
        <v>9258</v>
      </c>
      <c r="G1477" s="7" t="s">
        <v>9258</v>
      </c>
      <c r="H1477" s="7">
        <v>23.2462521</v>
      </c>
      <c r="I1477" s="7">
        <v>113.0030017</v>
      </c>
      <c r="J1477" s="7" t="s">
        <v>9151</v>
      </c>
      <c r="K1477" s="7" t="s">
        <v>9151</v>
      </c>
      <c r="L1477" s="7" t="s">
        <v>9151</v>
      </c>
      <c r="M1477" s="7" t="s">
        <v>9151</v>
      </c>
      <c r="N1477" s="7" t="s">
        <v>9151</v>
      </c>
      <c r="O1477" s="7" t="s">
        <v>9151</v>
      </c>
      <c r="P1477" s="7" t="s">
        <v>9151</v>
      </c>
      <c r="Q1477" s="7" t="s">
        <v>9151</v>
      </c>
      <c r="R1477" s="7" t="s">
        <v>9151</v>
      </c>
      <c r="S1477" s="7" t="s">
        <v>9151</v>
      </c>
      <c r="T1477" s="7" t="s">
        <v>9151</v>
      </c>
      <c r="U1477" s="7" t="s">
        <v>9151</v>
      </c>
      <c r="V1477" s="7" t="s">
        <v>9151</v>
      </c>
      <c r="W1477" s="7" t="s">
        <v>9151</v>
      </c>
      <c r="X1477" s="7" t="s">
        <v>9151</v>
      </c>
      <c r="Y1477" s="7" t="s">
        <v>9151</v>
      </c>
      <c r="Z1477" s="7" t="s">
        <v>9151</v>
      </c>
      <c r="AA1477" s="7" t="s">
        <v>9258</v>
      </c>
      <c r="AB1477" s="7" t="s">
        <v>9258</v>
      </c>
      <c r="AC1477" s="7" t="s">
        <v>9258</v>
      </c>
    </row>
    <row r="1478" spans="1:29" x14ac:dyDescent="0.25">
      <c r="A1478" s="7" t="s">
        <v>9151</v>
      </c>
      <c r="B1478" s="7" t="s">
        <v>9151</v>
      </c>
      <c r="C1478" s="7" t="s">
        <v>9151</v>
      </c>
      <c r="D1478" s="7" t="s">
        <v>9151</v>
      </c>
      <c r="E1478" s="7" t="s">
        <v>9258</v>
      </c>
      <c r="F1478" s="7" t="s">
        <v>9258</v>
      </c>
      <c r="G1478" s="7" t="s">
        <v>9258</v>
      </c>
      <c r="H1478" s="7">
        <v>37.6092461</v>
      </c>
      <c r="I1478" s="7">
        <v>61.864325200000003</v>
      </c>
      <c r="J1478" s="7" t="s">
        <v>9151</v>
      </c>
      <c r="K1478" s="7" t="s">
        <v>9151</v>
      </c>
      <c r="L1478" s="7" t="s">
        <v>9151</v>
      </c>
      <c r="M1478" s="7" t="s">
        <v>9151</v>
      </c>
      <c r="N1478" s="7" t="s">
        <v>9151</v>
      </c>
      <c r="O1478" s="7" t="s">
        <v>9151</v>
      </c>
      <c r="P1478" s="7" t="s">
        <v>9151</v>
      </c>
      <c r="Q1478" s="7" t="s">
        <v>9151</v>
      </c>
      <c r="R1478" s="7" t="s">
        <v>9151</v>
      </c>
      <c r="S1478" s="7" t="s">
        <v>9151</v>
      </c>
      <c r="T1478" s="7" t="s">
        <v>9151</v>
      </c>
      <c r="U1478" s="7" t="s">
        <v>9151</v>
      </c>
      <c r="V1478" s="7" t="s">
        <v>9151</v>
      </c>
      <c r="W1478" s="7" t="s">
        <v>9151</v>
      </c>
      <c r="X1478" s="7" t="s">
        <v>9151</v>
      </c>
      <c r="Y1478" s="7" t="s">
        <v>9151</v>
      </c>
      <c r="Z1478" s="7" t="s">
        <v>9151</v>
      </c>
      <c r="AA1478" s="7" t="s">
        <v>9258</v>
      </c>
      <c r="AB1478" s="7" t="s">
        <v>9258</v>
      </c>
      <c r="AC1478" s="7" t="s">
        <v>9258</v>
      </c>
    </row>
    <row r="1479" spans="1:29" x14ac:dyDescent="0.25">
      <c r="A1479" s="7" t="s">
        <v>9151</v>
      </c>
      <c r="B1479" s="7" t="s">
        <v>9151</v>
      </c>
      <c r="C1479" s="7" t="s">
        <v>9151</v>
      </c>
      <c r="D1479" s="7" t="s">
        <v>9151</v>
      </c>
      <c r="E1479" s="7">
        <v>14.205486799999999</v>
      </c>
      <c r="F1479" s="7">
        <v>-86.606928699999997</v>
      </c>
      <c r="G1479" s="7" t="s">
        <v>9151</v>
      </c>
      <c r="H1479" s="7" t="s">
        <v>9258</v>
      </c>
      <c r="I1479" s="7" t="s">
        <v>9258</v>
      </c>
      <c r="J1479" s="7" t="s">
        <v>9258</v>
      </c>
      <c r="K1479" s="7" t="s">
        <v>9151</v>
      </c>
      <c r="L1479" s="7" t="s">
        <v>9151</v>
      </c>
      <c r="M1479" s="7" t="s">
        <v>9151</v>
      </c>
      <c r="N1479" s="7" t="s">
        <v>9151</v>
      </c>
      <c r="O1479" s="7" t="s">
        <v>9151</v>
      </c>
      <c r="P1479" s="7" t="s">
        <v>9151</v>
      </c>
      <c r="Q1479" s="7" t="s">
        <v>9151</v>
      </c>
      <c r="R1479" s="7" t="s">
        <v>9151</v>
      </c>
      <c r="S1479" s="7" t="s">
        <v>9151</v>
      </c>
      <c r="T1479" s="7" t="s">
        <v>9151</v>
      </c>
      <c r="U1479" s="7" t="s">
        <v>9151</v>
      </c>
      <c r="V1479" s="7" t="s">
        <v>9151</v>
      </c>
      <c r="W1479" s="7" t="s">
        <v>9151</v>
      </c>
      <c r="X1479" s="7" t="s">
        <v>9151</v>
      </c>
      <c r="Y1479" s="7" t="s">
        <v>9151</v>
      </c>
      <c r="Z1479" s="7" t="s">
        <v>9151</v>
      </c>
      <c r="AA1479" s="7">
        <v>1550220517</v>
      </c>
      <c r="AB1479" s="7">
        <v>83.21</v>
      </c>
      <c r="AC1479" s="7">
        <v>32.39</v>
      </c>
    </row>
    <row r="1480" spans="1:29" x14ac:dyDescent="0.25">
      <c r="A1480" s="7" t="s">
        <v>9151</v>
      </c>
      <c r="B1480" s="7" t="s">
        <v>9151</v>
      </c>
      <c r="C1480" s="7" t="s">
        <v>9151</v>
      </c>
      <c r="D1480" s="7" t="s">
        <v>9151</v>
      </c>
      <c r="E1480" s="7" t="s">
        <v>9258</v>
      </c>
      <c r="F1480" s="7" t="s">
        <v>9258</v>
      </c>
      <c r="G1480" s="7" t="s">
        <v>9258</v>
      </c>
      <c r="H1480" s="7">
        <v>36.907386799999998</v>
      </c>
      <c r="I1480" s="7">
        <v>54.856620700000001</v>
      </c>
      <c r="J1480" s="7" t="s">
        <v>9151</v>
      </c>
      <c r="K1480" s="7" t="s">
        <v>9151</v>
      </c>
      <c r="L1480" s="7" t="s">
        <v>9151</v>
      </c>
      <c r="M1480" s="7" t="s">
        <v>9151</v>
      </c>
      <c r="N1480" s="7" t="s">
        <v>9151</v>
      </c>
      <c r="O1480" s="7" t="s">
        <v>9151</v>
      </c>
      <c r="P1480" s="7" t="s">
        <v>9151</v>
      </c>
      <c r="Q1480" s="7" t="s">
        <v>9151</v>
      </c>
      <c r="R1480" s="7" t="s">
        <v>9151</v>
      </c>
      <c r="S1480" s="7" t="s">
        <v>9151</v>
      </c>
      <c r="T1480" s="7" t="s">
        <v>9151</v>
      </c>
      <c r="U1480" s="7" t="s">
        <v>9151</v>
      </c>
      <c r="V1480" s="7" t="s">
        <v>9151</v>
      </c>
      <c r="W1480" s="7" t="s">
        <v>9151</v>
      </c>
      <c r="X1480" s="7" t="s">
        <v>9151</v>
      </c>
      <c r="Y1480" s="7" t="s">
        <v>9151</v>
      </c>
      <c r="Z1480" s="7" t="s">
        <v>9151</v>
      </c>
      <c r="AA1480" s="7" t="s">
        <v>9258</v>
      </c>
      <c r="AB1480" s="7" t="s">
        <v>9258</v>
      </c>
      <c r="AC1480" s="7" t="s">
        <v>9258</v>
      </c>
    </row>
    <row r="1481" spans="1:29" x14ac:dyDescent="0.25">
      <c r="A1481" s="7" t="s">
        <v>9151</v>
      </c>
      <c r="B1481" s="7" t="s">
        <v>9151</v>
      </c>
      <c r="C1481" s="7" t="s">
        <v>9151</v>
      </c>
      <c r="D1481" s="7" t="s">
        <v>9151</v>
      </c>
      <c r="E1481" s="7" t="s">
        <v>9258</v>
      </c>
      <c r="F1481" s="7" t="s">
        <v>9258</v>
      </c>
      <c r="G1481" s="7" t="s">
        <v>9258</v>
      </c>
      <c r="H1481" s="7">
        <v>32.3325599</v>
      </c>
      <c r="I1481" s="7">
        <v>35.751742</v>
      </c>
      <c r="J1481" s="7" t="s">
        <v>9151</v>
      </c>
      <c r="K1481" s="7" t="s">
        <v>9151</v>
      </c>
      <c r="L1481" s="7" t="s">
        <v>9151</v>
      </c>
      <c r="M1481" s="7" t="s">
        <v>9151</v>
      </c>
      <c r="N1481" s="7" t="s">
        <v>9151</v>
      </c>
      <c r="O1481" s="7" t="s">
        <v>9151</v>
      </c>
      <c r="P1481" s="7" t="s">
        <v>9151</v>
      </c>
      <c r="Q1481" s="7" t="s">
        <v>9151</v>
      </c>
      <c r="R1481" s="7" t="s">
        <v>9151</v>
      </c>
      <c r="S1481" s="7" t="s">
        <v>9151</v>
      </c>
      <c r="T1481" s="7" t="s">
        <v>9151</v>
      </c>
      <c r="U1481" s="7" t="s">
        <v>9151</v>
      </c>
      <c r="V1481" s="7" t="s">
        <v>9151</v>
      </c>
      <c r="W1481" s="7" t="s">
        <v>9151</v>
      </c>
      <c r="X1481" s="7" t="s">
        <v>9151</v>
      </c>
      <c r="Y1481" s="7" t="s">
        <v>9151</v>
      </c>
      <c r="Z1481" s="7" t="s">
        <v>9151</v>
      </c>
      <c r="AA1481" s="7" t="s">
        <v>9258</v>
      </c>
      <c r="AB1481" s="7" t="s">
        <v>9258</v>
      </c>
      <c r="AC1481" s="7" t="s">
        <v>9258</v>
      </c>
    </row>
    <row r="1482" spans="1:29" x14ac:dyDescent="0.25">
      <c r="A1482" s="7" t="s">
        <v>9151</v>
      </c>
      <c r="B1482" s="7" t="s">
        <v>9151</v>
      </c>
      <c r="C1482" s="7" t="s">
        <v>9151</v>
      </c>
      <c r="D1482" s="7" t="s">
        <v>9151</v>
      </c>
      <c r="E1482" s="7" t="s">
        <v>9258</v>
      </c>
      <c r="F1482" s="7" t="s">
        <v>9258</v>
      </c>
      <c r="G1482" s="7" t="s">
        <v>9258</v>
      </c>
      <c r="H1482" s="7">
        <v>52.6806269</v>
      </c>
      <c r="I1482" s="7">
        <v>20.662048500000001</v>
      </c>
      <c r="J1482" s="7" t="s">
        <v>9151</v>
      </c>
      <c r="K1482" s="7" t="s">
        <v>9151</v>
      </c>
      <c r="L1482" s="7" t="s">
        <v>9151</v>
      </c>
      <c r="M1482" s="7" t="s">
        <v>9151</v>
      </c>
      <c r="N1482" s="7" t="s">
        <v>9151</v>
      </c>
      <c r="O1482" s="7" t="s">
        <v>9151</v>
      </c>
      <c r="P1482" s="7" t="s">
        <v>9151</v>
      </c>
      <c r="Q1482" s="7" t="s">
        <v>9151</v>
      </c>
      <c r="R1482" s="7" t="s">
        <v>9151</v>
      </c>
      <c r="S1482" s="7" t="s">
        <v>9151</v>
      </c>
      <c r="T1482" s="7" t="s">
        <v>9151</v>
      </c>
      <c r="U1482" s="7" t="s">
        <v>9151</v>
      </c>
      <c r="V1482" s="7" t="s">
        <v>9151</v>
      </c>
      <c r="W1482" s="7" t="s">
        <v>9151</v>
      </c>
      <c r="X1482" s="7" t="s">
        <v>9151</v>
      </c>
      <c r="Y1482" s="7" t="s">
        <v>9151</v>
      </c>
      <c r="Z1482" s="7" t="s">
        <v>9151</v>
      </c>
      <c r="AA1482" s="7" t="s">
        <v>9258</v>
      </c>
      <c r="AB1482" s="7" t="s">
        <v>9258</v>
      </c>
      <c r="AC1482" s="7" t="s">
        <v>9258</v>
      </c>
    </row>
    <row r="1483" spans="1:29" x14ac:dyDescent="0.25">
      <c r="A1483" s="7" t="s">
        <v>9151</v>
      </c>
      <c r="B1483" s="7" t="s">
        <v>9151</v>
      </c>
      <c r="C1483" s="7" t="s">
        <v>9151</v>
      </c>
      <c r="D1483" s="7" t="s">
        <v>9151</v>
      </c>
      <c r="E1483" s="7">
        <v>21.007838599999999</v>
      </c>
      <c r="F1483" s="7">
        <v>105.93767560000001</v>
      </c>
      <c r="G1483" s="7" t="s">
        <v>9151</v>
      </c>
      <c r="H1483" s="7" t="s">
        <v>9258</v>
      </c>
      <c r="I1483" s="7" t="s">
        <v>9258</v>
      </c>
      <c r="J1483" s="7" t="s">
        <v>9258</v>
      </c>
      <c r="K1483" s="7" t="s">
        <v>9151</v>
      </c>
      <c r="L1483" s="7" t="s">
        <v>9151</v>
      </c>
      <c r="M1483" s="7" t="s">
        <v>9151</v>
      </c>
      <c r="N1483" s="7" t="s">
        <v>9151</v>
      </c>
      <c r="O1483" s="7" t="s">
        <v>9151</v>
      </c>
      <c r="P1483" s="7" t="s">
        <v>9151</v>
      </c>
      <c r="Q1483" s="7" t="s">
        <v>9151</v>
      </c>
      <c r="R1483" s="7" t="s">
        <v>9151</v>
      </c>
      <c r="S1483" s="7" t="s">
        <v>9151</v>
      </c>
      <c r="T1483" s="7" t="s">
        <v>9151</v>
      </c>
      <c r="U1483" s="7" t="s">
        <v>9151</v>
      </c>
      <c r="V1483" s="7" t="s">
        <v>9151</v>
      </c>
      <c r="W1483" s="7" t="s">
        <v>9151</v>
      </c>
      <c r="X1483" s="7" t="s">
        <v>9151</v>
      </c>
      <c r="Y1483" s="7" t="s">
        <v>9151</v>
      </c>
      <c r="Z1483" s="7" t="s">
        <v>9151</v>
      </c>
      <c r="AA1483" s="7">
        <v>1567687892</v>
      </c>
      <c r="AB1483" s="7">
        <v>197</v>
      </c>
      <c r="AC1483" s="7">
        <v>117.98</v>
      </c>
    </row>
    <row r="1484" spans="1:29" x14ac:dyDescent="0.25">
      <c r="A1484" s="7" t="s">
        <v>9151</v>
      </c>
      <c r="B1484" s="7" t="s">
        <v>9151</v>
      </c>
      <c r="C1484" s="7" t="s">
        <v>9151</v>
      </c>
      <c r="D1484" s="7" t="s">
        <v>9151</v>
      </c>
      <c r="E1484" s="7">
        <v>55.6971524</v>
      </c>
      <c r="F1484" s="7">
        <v>37.529310500000001</v>
      </c>
      <c r="G1484" s="7" t="s">
        <v>9151</v>
      </c>
      <c r="H1484" s="7" t="s">
        <v>9258</v>
      </c>
      <c r="I1484" s="7" t="s">
        <v>9258</v>
      </c>
      <c r="J1484" s="7" t="s">
        <v>9258</v>
      </c>
      <c r="K1484" s="7" t="s">
        <v>9151</v>
      </c>
      <c r="L1484" s="7" t="s">
        <v>9151</v>
      </c>
      <c r="M1484" s="7" t="s">
        <v>9151</v>
      </c>
      <c r="N1484" s="7" t="s">
        <v>9151</v>
      </c>
      <c r="O1484" s="7" t="s">
        <v>9151</v>
      </c>
      <c r="P1484" s="7" t="s">
        <v>9151</v>
      </c>
      <c r="Q1484" s="7" t="s">
        <v>9151</v>
      </c>
      <c r="R1484" s="7" t="s">
        <v>9151</v>
      </c>
      <c r="S1484" s="7" t="s">
        <v>9151</v>
      </c>
      <c r="T1484" s="7" t="s">
        <v>9151</v>
      </c>
      <c r="U1484" s="7" t="s">
        <v>9151</v>
      </c>
      <c r="V1484" s="7" t="s">
        <v>9151</v>
      </c>
      <c r="W1484" s="7" t="s">
        <v>9151</v>
      </c>
      <c r="X1484" s="7" t="s">
        <v>9151</v>
      </c>
      <c r="Y1484" s="7" t="s">
        <v>9151</v>
      </c>
      <c r="Z1484" s="7" t="s">
        <v>9151</v>
      </c>
      <c r="AA1484" s="7">
        <v>1567687894</v>
      </c>
      <c r="AB1484" s="7">
        <v>197</v>
      </c>
      <c r="AC1484" s="7">
        <v>117.98</v>
      </c>
    </row>
    <row r="1485" spans="1:29" x14ac:dyDescent="0.25">
      <c r="A1485" s="7" t="s">
        <v>9151</v>
      </c>
      <c r="B1485" s="7" t="s">
        <v>9151</v>
      </c>
      <c r="C1485" s="7" t="s">
        <v>9151</v>
      </c>
      <c r="D1485" s="7" t="s">
        <v>9151</v>
      </c>
      <c r="E1485" s="7">
        <v>-8.0604636000000003</v>
      </c>
      <c r="F1485" s="7">
        <v>112.6285385</v>
      </c>
      <c r="G1485" s="7" t="s">
        <v>9151</v>
      </c>
      <c r="H1485" s="7" t="s">
        <v>9258</v>
      </c>
      <c r="I1485" s="7" t="s">
        <v>9258</v>
      </c>
      <c r="J1485" s="7" t="s">
        <v>9258</v>
      </c>
      <c r="K1485" s="7" t="s">
        <v>9151</v>
      </c>
      <c r="L1485" s="7" t="s">
        <v>9151</v>
      </c>
      <c r="M1485" s="7" t="s">
        <v>9151</v>
      </c>
      <c r="N1485" s="7" t="s">
        <v>9151</v>
      </c>
      <c r="O1485" s="7" t="s">
        <v>9151</v>
      </c>
      <c r="P1485" s="7" t="s">
        <v>9151</v>
      </c>
      <c r="Q1485" s="7" t="s">
        <v>9151</v>
      </c>
      <c r="R1485" s="7" t="s">
        <v>9151</v>
      </c>
      <c r="S1485" s="7" t="s">
        <v>9151</v>
      </c>
      <c r="T1485" s="7" t="s">
        <v>9151</v>
      </c>
      <c r="U1485" s="7" t="s">
        <v>9151</v>
      </c>
      <c r="V1485" s="7" t="s">
        <v>9151</v>
      </c>
      <c r="W1485" s="7" t="s">
        <v>9151</v>
      </c>
      <c r="X1485" s="7" t="s">
        <v>9151</v>
      </c>
      <c r="Y1485" s="7" t="s">
        <v>9151</v>
      </c>
      <c r="Z1485" s="7" t="s">
        <v>9151</v>
      </c>
      <c r="AA1485" s="7">
        <v>1567687890</v>
      </c>
      <c r="AB1485" s="7">
        <v>197</v>
      </c>
      <c r="AC1485" s="7">
        <v>117.98</v>
      </c>
    </row>
    <row r="1486" spans="1:29" x14ac:dyDescent="0.25">
      <c r="A1486" s="7" t="s">
        <v>9151</v>
      </c>
      <c r="B1486" s="7" t="s">
        <v>9151</v>
      </c>
      <c r="C1486" s="7" t="s">
        <v>9151</v>
      </c>
      <c r="D1486" s="7" t="s">
        <v>9151</v>
      </c>
      <c r="E1486" s="7">
        <v>39.553079500000003</v>
      </c>
      <c r="F1486" s="7">
        <v>-8.3398610000000009</v>
      </c>
      <c r="G1486" s="7" t="s">
        <v>9151</v>
      </c>
      <c r="H1486" s="7" t="s">
        <v>9258</v>
      </c>
      <c r="I1486" s="7" t="s">
        <v>9258</v>
      </c>
      <c r="J1486" s="7" t="s">
        <v>9258</v>
      </c>
      <c r="K1486" s="7" t="s">
        <v>9151</v>
      </c>
      <c r="L1486" s="7" t="s">
        <v>9151</v>
      </c>
      <c r="M1486" s="7" t="s">
        <v>9151</v>
      </c>
      <c r="N1486" s="7" t="s">
        <v>9151</v>
      </c>
      <c r="O1486" s="7" t="s">
        <v>9151</v>
      </c>
      <c r="P1486" s="7" t="s">
        <v>9151</v>
      </c>
      <c r="Q1486" s="7" t="s">
        <v>9151</v>
      </c>
      <c r="R1486" s="7" t="s">
        <v>9151</v>
      </c>
      <c r="S1486" s="7" t="s">
        <v>9151</v>
      </c>
      <c r="T1486" s="7" t="s">
        <v>9151</v>
      </c>
      <c r="U1486" s="7" t="s">
        <v>9151</v>
      </c>
      <c r="V1486" s="7" t="s">
        <v>9151</v>
      </c>
      <c r="W1486" s="7" t="s">
        <v>9151</v>
      </c>
      <c r="X1486" s="7" t="s">
        <v>9151</v>
      </c>
      <c r="Y1486" s="7" t="s">
        <v>9151</v>
      </c>
      <c r="Z1486" s="7" t="s">
        <v>9151</v>
      </c>
      <c r="AA1486" s="7">
        <v>1544737603</v>
      </c>
      <c r="AB1486" s="7">
        <v>115.01</v>
      </c>
      <c r="AC1486" s="7">
        <v>166.29</v>
      </c>
    </row>
    <row r="1487" spans="1:29" x14ac:dyDescent="0.25">
      <c r="A1487" s="7" t="s">
        <v>9151</v>
      </c>
      <c r="B1487" s="7" t="s">
        <v>9151</v>
      </c>
      <c r="C1487" s="7" t="s">
        <v>9151</v>
      </c>
      <c r="D1487" s="7" t="s">
        <v>9151</v>
      </c>
      <c r="E1487" s="7">
        <v>69.692947000000004</v>
      </c>
      <c r="F1487" s="7">
        <v>170.39961199999999</v>
      </c>
      <c r="G1487" s="7" t="s">
        <v>9151</v>
      </c>
      <c r="H1487" s="7" t="s">
        <v>9258</v>
      </c>
      <c r="I1487" s="7" t="s">
        <v>9258</v>
      </c>
      <c r="J1487" s="7" t="s">
        <v>9258</v>
      </c>
      <c r="K1487" s="7" t="s">
        <v>9151</v>
      </c>
      <c r="L1487" s="7" t="s">
        <v>9151</v>
      </c>
      <c r="M1487" s="7" t="s">
        <v>9151</v>
      </c>
      <c r="N1487" s="7" t="s">
        <v>9151</v>
      </c>
      <c r="O1487" s="7" t="s">
        <v>9151</v>
      </c>
      <c r="P1487" s="7" t="s">
        <v>9151</v>
      </c>
      <c r="Q1487" s="7" t="s">
        <v>9151</v>
      </c>
      <c r="R1487" s="7" t="s">
        <v>9151</v>
      </c>
      <c r="S1487" s="7" t="s">
        <v>9151</v>
      </c>
      <c r="T1487" s="7" t="s">
        <v>9151</v>
      </c>
      <c r="U1487" s="7" t="s">
        <v>9151</v>
      </c>
      <c r="V1487" s="7" t="s">
        <v>9151</v>
      </c>
      <c r="W1487" s="7" t="s">
        <v>9151</v>
      </c>
      <c r="X1487" s="7" t="s">
        <v>9151</v>
      </c>
      <c r="Y1487" s="7" t="s">
        <v>9151</v>
      </c>
      <c r="Z1487" s="7" t="s">
        <v>9151</v>
      </c>
      <c r="AA1487" s="7">
        <v>1544737603</v>
      </c>
      <c r="AB1487" s="7">
        <v>115.01</v>
      </c>
      <c r="AC1487" s="7">
        <v>166.29</v>
      </c>
    </row>
    <row r="1488" spans="1:29" x14ac:dyDescent="0.25">
      <c r="A1488" s="7" t="s">
        <v>9151</v>
      </c>
      <c r="B1488" s="7" t="s">
        <v>9151</v>
      </c>
      <c r="C1488" s="7" t="s">
        <v>9151</v>
      </c>
      <c r="D1488" s="7" t="s">
        <v>9151</v>
      </c>
      <c r="E1488" s="7">
        <v>35.941521000000002</v>
      </c>
      <c r="F1488" s="7">
        <v>115.39047100000001</v>
      </c>
      <c r="G1488" s="7" t="s">
        <v>9151</v>
      </c>
      <c r="H1488" s="7" t="s">
        <v>9258</v>
      </c>
      <c r="I1488" s="7" t="s">
        <v>9258</v>
      </c>
      <c r="J1488" s="7" t="s">
        <v>9258</v>
      </c>
      <c r="K1488" s="7" t="s">
        <v>9151</v>
      </c>
      <c r="L1488" s="7" t="s">
        <v>9151</v>
      </c>
      <c r="M1488" s="7" t="s">
        <v>9151</v>
      </c>
      <c r="N1488" s="7" t="s">
        <v>9151</v>
      </c>
      <c r="O1488" s="7" t="s">
        <v>9151</v>
      </c>
      <c r="P1488" s="7" t="s">
        <v>9151</v>
      </c>
      <c r="Q1488" s="7" t="s">
        <v>9151</v>
      </c>
      <c r="R1488" s="7" t="s">
        <v>9151</v>
      </c>
      <c r="S1488" s="7" t="s">
        <v>9151</v>
      </c>
      <c r="T1488" s="7" t="s">
        <v>9151</v>
      </c>
      <c r="U1488" s="7" t="s">
        <v>9151</v>
      </c>
      <c r="V1488" s="7" t="s">
        <v>9151</v>
      </c>
      <c r="W1488" s="7" t="s">
        <v>9151</v>
      </c>
      <c r="X1488" s="7" t="s">
        <v>9151</v>
      </c>
      <c r="Y1488" s="7" t="s">
        <v>9151</v>
      </c>
      <c r="Z1488" s="7" t="s">
        <v>9151</v>
      </c>
      <c r="AA1488" s="7">
        <v>1544737602</v>
      </c>
      <c r="AB1488" s="7">
        <v>115.01</v>
      </c>
      <c r="AC1488" s="7">
        <v>166.29</v>
      </c>
    </row>
    <row r="1489" spans="1:29" x14ac:dyDescent="0.25">
      <c r="A1489" s="7" t="s">
        <v>9151</v>
      </c>
      <c r="B1489" s="7" t="s">
        <v>9151</v>
      </c>
      <c r="C1489" s="7" t="s">
        <v>9151</v>
      </c>
      <c r="D1489" s="7" t="s">
        <v>9151</v>
      </c>
      <c r="E1489" s="7" t="s">
        <v>9258</v>
      </c>
      <c r="F1489" s="7" t="s">
        <v>9258</v>
      </c>
      <c r="G1489" s="7" t="s">
        <v>9258</v>
      </c>
      <c r="H1489" s="7">
        <v>53.684578799999997</v>
      </c>
      <c r="I1489" s="7">
        <v>14.6815528</v>
      </c>
      <c r="J1489" s="7" t="s">
        <v>9151</v>
      </c>
      <c r="K1489" s="7" t="s">
        <v>9151</v>
      </c>
      <c r="L1489" s="7" t="s">
        <v>9151</v>
      </c>
      <c r="M1489" s="7" t="s">
        <v>9151</v>
      </c>
      <c r="N1489" s="7" t="s">
        <v>9151</v>
      </c>
      <c r="O1489" s="7" t="s">
        <v>9151</v>
      </c>
      <c r="P1489" s="7" t="s">
        <v>9151</v>
      </c>
      <c r="Q1489" s="7" t="s">
        <v>9151</v>
      </c>
      <c r="R1489" s="7" t="s">
        <v>9151</v>
      </c>
      <c r="S1489" s="7" t="s">
        <v>9151</v>
      </c>
      <c r="T1489" s="7" t="s">
        <v>9151</v>
      </c>
      <c r="U1489" s="7" t="s">
        <v>9151</v>
      </c>
      <c r="V1489" s="7" t="s">
        <v>9151</v>
      </c>
      <c r="W1489" s="7" t="s">
        <v>9151</v>
      </c>
      <c r="X1489" s="7" t="s">
        <v>9151</v>
      </c>
      <c r="Y1489" s="7" t="s">
        <v>9151</v>
      </c>
      <c r="Z1489" s="7" t="s">
        <v>9151</v>
      </c>
      <c r="AA1489" s="7" t="s">
        <v>9258</v>
      </c>
      <c r="AB1489" s="7" t="s">
        <v>9258</v>
      </c>
      <c r="AC1489" s="7" t="s">
        <v>9258</v>
      </c>
    </row>
    <row r="1490" spans="1:29" x14ac:dyDescent="0.25">
      <c r="A1490" s="7" t="s">
        <v>9151</v>
      </c>
      <c r="B1490" s="7" t="s">
        <v>9151</v>
      </c>
      <c r="C1490" s="7" t="s">
        <v>9151</v>
      </c>
      <c r="D1490" s="7" t="s">
        <v>9151</v>
      </c>
      <c r="E1490" s="7" t="s">
        <v>9258</v>
      </c>
      <c r="F1490" s="7" t="s">
        <v>9258</v>
      </c>
      <c r="G1490" s="7" t="s">
        <v>9258</v>
      </c>
      <c r="H1490" s="7">
        <v>-6.7748882999999998</v>
      </c>
      <c r="I1490" s="7">
        <v>39.269365200000003</v>
      </c>
      <c r="J1490" s="7" t="s">
        <v>9151</v>
      </c>
      <c r="K1490" s="7" t="s">
        <v>9151</v>
      </c>
      <c r="L1490" s="7" t="s">
        <v>9151</v>
      </c>
      <c r="M1490" s="7" t="s">
        <v>9151</v>
      </c>
      <c r="N1490" s="7" t="s">
        <v>9151</v>
      </c>
      <c r="O1490" s="7" t="s">
        <v>9151</v>
      </c>
      <c r="P1490" s="7" t="s">
        <v>9151</v>
      </c>
      <c r="Q1490" s="7" t="s">
        <v>9151</v>
      </c>
      <c r="R1490" s="7" t="s">
        <v>9151</v>
      </c>
      <c r="S1490" s="7" t="s">
        <v>9151</v>
      </c>
      <c r="T1490" s="7" t="s">
        <v>9151</v>
      </c>
      <c r="U1490" s="7" t="s">
        <v>9151</v>
      </c>
      <c r="V1490" s="7" t="s">
        <v>9151</v>
      </c>
      <c r="W1490" s="7" t="s">
        <v>9151</v>
      </c>
      <c r="X1490" s="7" t="s">
        <v>9151</v>
      </c>
      <c r="Y1490" s="7" t="s">
        <v>9151</v>
      </c>
      <c r="Z1490" s="7" t="s">
        <v>9151</v>
      </c>
      <c r="AA1490" s="7" t="s">
        <v>9258</v>
      </c>
      <c r="AB1490" s="7" t="s">
        <v>9258</v>
      </c>
      <c r="AC1490" s="7" t="s">
        <v>9258</v>
      </c>
    </row>
    <row r="1491" spans="1:29" x14ac:dyDescent="0.25">
      <c r="A1491" s="7" t="s">
        <v>9151</v>
      </c>
      <c r="B1491" s="7" t="s">
        <v>9151</v>
      </c>
      <c r="C1491" s="7" t="s">
        <v>9151</v>
      </c>
      <c r="D1491" s="7" t="s">
        <v>9151</v>
      </c>
      <c r="E1491" s="7" t="s">
        <v>9258</v>
      </c>
      <c r="F1491" s="7" t="s">
        <v>9258</v>
      </c>
      <c r="G1491" s="7" t="s">
        <v>9258</v>
      </c>
      <c r="H1491" s="7">
        <v>-7.2683580000000001</v>
      </c>
      <c r="I1491" s="7">
        <v>108.32376549999999</v>
      </c>
      <c r="J1491" s="7" t="s">
        <v>9151</v>
      </c>
      <c r="K1491" s="7" t="s">
        <v>9151</v>
      </c>
      <c r="L1491" s="7" t="s">
        <v>9151</v>
      </c>
      <c r="M1491" s="7" t="s">
        <v>9151</v>
      </c>
      <c r="N1491" s="7" t="s">
        <v>9151</v>
      </c>
      <c r="O1491" s="7" t="s">
        <v>9151</v>
      </c>
      <c r="P1491" s="7" t="s">
        <v>9151</v>
      </c>
      <c r="Q1491" s="7" t="s">
        <v>9151</v>
      </c>
      <c r="R1491" s="7" t="s">
        <v>9151</v>
      </c>
      <c r="S1491" s="7" t="s">
        <v>9151</v>
      </c>
      <c r="T1491" s="7" t="s">
        <v>9151</v>
      </c>
      <c r="U1491" s="7" t="s">
        <v>9151</v>
      </c>
      <c r="V1491" s="7" t="s">
        <v>9151</v>
      </c>
      <c r="W1491" s="7" t="s">
        <v>9151</v>
      </c>
      <c r="X1491" s="7" t="s">
        <v>9151</v>
      </c>
      <c r="Y1491" s="7" t="s">
        <v>9151</v>
      </c>
      <c r="Z1491" s="7" t="s">
        <v>9151</v>
      </c>
      <c r="AA1491" s="7" t="s">
        <v>9258</v>
      </c>
      <c r="AB1491" s="7" t="s">
        <v>9258</v>
      </c>
      <c r="AC1491" s="7" t="s">
        <v>9258</v>
      </c>
    </row>
    <row r="1492" spans="1:29" x14ac:dyDescent="0.25">
      <c r="A1492" s="7" t="s">
        <v>9151</v>
      </c>
      <c r="B1492" s="7" t="s">
        <v>9151</v>
      </c>
      <c r="C1492" s="7" t="s">
        <v>9151</v>
      </c>
      <c r="D1492" s="7" t="s">
        <v>9151</v>
      </c>
      <c r="E1492" s="7" t="s">
        <v>9258</v>
      </c>
      <c r="F1492" s="7" t="s">
        <v>9258</v>
      </c>
      <c r="G1492" s="7" t="s">
        <v>9258</v>
      </c>
      <c r="H1492" s="7">
        <v>-6.6970726000000003</v>
      </c>
      <c r="I1492" s="7">
        <v>107.5357224</v>
      </c>
      <c r="J1492" s="7" t="s">
        <v>9151</v>
      </c>
      <c r="K1492" s="7" t="s">
        <v>9151</v>
      </c>
      <c r="L1492" s="7" t="s">
        <v>9151</v>
      </c>
      <c r="M1492" s="7" t="s">
        <v>9151</v>
      </c>
      <c r="N1492" s="7" t="s">
        <v>9151</v>
      </c>
      <c r="O1492" s="7" t="s">
        <v>9151</v>
      </c>
      <c r="P1492" s="7" t="s">
        <v>9151</v>
      </c>
      <c r="Q1492" s="7" t="s">
        <v>9151</v>
      </c>
      <c r="R1492" s="7" t="s">
        <v>9151</v>
      </c>
      <c r="S1492" s="7" t="s">
        <v>9151</v>
      </c>
      <c r="T1492" s="7" t="s">
        <v>9151</v>
      </c>
      <c r="U1492" s="7" t="s">
        <v>9151</v>
      </c>
      <c r="V1492" s="7" t="s">
        <v>9151</v>
      </c>
      <c r="W1492" s="7" t="s">
        <v>9151</v>
      </c>
      <c r="X1492" s="7" t="s">
        <v>9151</v>
      </c>
      <c r="Y1492" s="7" t="s">
        <v>9151</v>
      </c>
      <c r="Z1492" s="7" t="s">
        <v>9151</v>
      </c>
      <c r="AA1492" s="7" t="s">
        <v>9258</v>
      </c>
      <c r="AB1492" s="7" t="s">
        <v>9258</v>
      </c>
      <c r="AC1492" s="7" t="s">
        <v>9258</v>
      </c>
    </row>
    <row r="1493" spans="1:29" x14ac:dyDescent="0.25">
      <c r="A1493" s="7" t="s">
        <v>9151</v>
      </c>
      <c r="B1493" s="7" t="s">
        <v>9151</v>
      </c>
      <c r="C1493" s="7" t="s">
        <v>9151</v>
      </c>
      <c r="D1493" s="7" t="s">
        <v>9151</v>
      </c>
      <c r="E1493" s="7">
        <v>27.056799999999999</v>
      </c>
      <c r="F1493" s="7">
        <v>27.96979</v>
      </c>
      <c r="G1493" s="7" t="s">
        <v>9151</v>
      </c>
      <c r="H1493" s="7" t="s">
        <v>9258</v>
      </c>
      <c r="I1493" s="7" t="s">
        <v>9258</v>
      </c>
      <c r="J1493" s="7" t="s">
        <v>9258</v>
      </c>
      <c r="K1493" s="7" t="s">
        <v>9151</v>
      </c>
      <c r="L1493" s="7" t="s">
        <v>9151</v>
      </c>
      <c r="M1493" s="7" t="s">
        <v>9151</v>
      </c>
      <c r="N1493" s="7" t="s">
        <v>9151</v>
      </c>
      <c r="O1493" s="7" t="s">
        <v>9151</v>
      </c>
      <c r="P1493" s="7" t="s">
        <v>9151</v>
      </c>
      <c r="Q1493" s="7" t="s">
        <v>9151</v>
      </c>
      <c r="R1493" s="7" t="s">
        <v>9151</v>
      </c>
      <c r="S1493" s="7" t="s">
        <v>9151</v>
      </c>
      <c r="T1493" s="7" t="s">
        <v>9151</v>
      </c>
      <c r="U1493" s="7" t="s">
        <v>9151</v>
      </c>
      <c r="V1493" s="7" t="s">
        <v>9151</v>
      </c>
      <c r="W1493" s="7" t="s">
        <v>9151</v>
      </c>
      <c r="X1493" s="7" t="s">
        <v>9151</v>
      </c>
      <c r="Y1493" s="7" t="s">
        <v>9151</v>
      </c>
      <c r="Z1493" s="7" t="s">
        <v>9151</v>
      </c>
      <c r="AA1493" s="7">
        <v>1545243074</v>
      </c>
      <c r="AB1493" s="7">
        <v>161.29</v>
      </c>
      <c r="AC1493" s="7">
        <v>5.86</v>
      </c>
    </row>
    <row r="1494" spans="1:29" x14ac:dyDescent="0.25">
      <c r="A1494" s="7" t="s">
        <v>9151</v>
      </c>
      <c r="B1494" s="7" t="s">
        <v>9151</v>
      </c>
      <c r="C1494" s="7" t="s">
        <v>9151</v>
      </c>
      <c r="D1494" s="7" t="s">
        <v>9151</v>
      </c>
      <c r="E1494" s="7" t="s">
        <v>9258</v>
      </c>
      <c r="F1494" s="7" t="s">
        <v>9258</v>
      </c>
      <c r="G1494" s="7" t="s">
        <v>9258</v>
      </c>
      <c r="H1494" s="7">
        <v>57.759482200000001</v>
      </c>
      <c r="I1494" s="7">
        <v>14.152261899999999</v>
      </c>
      <c r="J1494" s="7" t="s">
        <v>9151</v>
      </c>
      <c r="K1494" s="7" t="s">
        <v>9151</v>
      </c>
      <c r="L1494" s="7" t="s">
        <v>9151</v>
      </c>
      <c r="M1494" s="7" t="s">
        <v>9151</v>
      </c>
      <c r="N1494" s="7" t="s">
        <v>9151</v>
      </c>
      <c r="O1494" s="7" t="s">
        <v>9151</v>
      </c>
      <c r="P1494" s="7" t="s">
        <v>9151</v>
      </c>
      <c r="Q1494" s="7" t="s">
        <v>9151</v>
      </c>
      <c r="R1494" s="7" t="s">
        <v>9151</v>
      </c>
      <c r="S1494" s="7" t="s">
        <v>9151</v>
      </c>
      <c r="T1494" s="7" t="s">
        <v>9151</v>
      </c>
      <c r="U1494" s="7" t="s">
        <v>9151</v>
      </c>
      <c r="V1494" s="7" t="s">
        <v>9151</v>
      </c>
      <c r="W1494" s="7" t="s">
        <v>9151</v>
      </c>
      <c r="X1494" s="7" t="s">
        <v>9151</v>
      </c>
      <c r="Y1494" s="7" t="s">
        <v>9151</v>
      </c>
      <c r="Z1494" s="7" t="s">
        <v>9151</v>
      </c>
      <c r="AA1494" s="7" t="s">
        <v>9258</v>
      </c>
      <c r="AB1494" s="7" t="s">
        <v>9258</v>
      </c>
      <c r="AC1494" s="7" t="s">
        <v>9258</v>
      </c>
    </row>
    <row r="1495" spans="1:29" x14ac:dyDescent="0.25">
      <c r="A1495" s="7" t="s">
        <v>9151</v>
      </c>
      <c r="B1495" s="7" t="s">
        <v>9151</v>
      </c>
      <c r="C1495" s="7" t="s">
        <v>9151</v>
      </c>
      <c r="D1495" s="7" t="s">
        <v>9151</v>
      </c>
      <c r="E1495" s="7">
        <v>24.726670500000001</v>
      </c>
      <c r="F1495" s="7">
        <v>88.148657</v>
      </c>
      <c r="G1495" s="7" t="s">
        <v>9151</v>
      </c>
      <c r="H1495" s="7" t="s">
        <v>9258</v>
      </c>
      <c r="I1495" s="7" t="s">
        <v>9258</v>
      </c>
      <c r="J1495" s="7" t="s">
        <v>9258</v>
      </c>
      <c r="K1495" s="7" t="s">
        <v>9151</v>
      </c>
      <c r="L1495" s="7" t="s">
        <v>9151</v>
      </c>
      <c r="M1495" s="7" t="s">
        <v>9151</v>
      </c>
      <c r="N1495" s="7" t="s">
        <v>9151</v>
      </c>
      <c r="O1495" s="7" t="s">
        <v>9151</v>
      </c>
      <c r="P1495" s="7" t="s">
        <v>9151</v>
      </c>
      <c r="Q1495" s="7" t="s">
        <v>9151</v>
      </c>
      <c r="R1495" s="7" t="s">
        <v>9151</v>
      </c>
      <c r="S1495" s="7" t="s">
        <v>9151</v>
      </c>
      <c r="T1495" s="7" t="s">
        <v>9151</v>
      </c>
      <c r="U1495" s="7" t="s">
        <v>9151</v>
      </c>
      <c r="V1495" s="7" t="s">
        <v>9151</v>
      </c>
      <c r="W1495" s="7" t="s">
        <v>9151</v>
      </c>
      <c r="X1495" s="7" t="s">
        <v>9151</v>
      </c>
      <c r="Y1495" s="7" t="s">
        <v>9151</v>
      </c>
      <c r="Z1495" s="7" t="s">
        <v>9151</v>
      </c>
      <c r="AA1495" s="7">
        <v>1574456546</v>
      </c>
      <c r="AB1495" s="7">
        <v>136.97</v>
      </c>
      <c r="AC1495" s="7">
        <v>188.32</v>
      </c>
    </row>
    <row r="1496" spans="1:29" x14ac:dyDescent="0.25">
      <c r="A1496" s="7" t="s">
        <v>9151</v>
      </c>
      <c r="B1496" s="7" t="s">
        <v>9151</v>
      </c>
      <c r="C1496" s="7" t="s">
        <v>9151</v>
      </c>
      <c r="D1496" s="7" t="s">
        <v>9151</v>
      </c>
      <c r="E1496" s="7">
        <v>19.2818854</v>
      </c>
      <c r="F1496" s="7">
        <v>-98.441042899999999</v>
      </c>
      <c r="G1496" s="7" t="s">
        <v>9151</v>
      </c>
      <c r="H1496" s="7" t="s">
        <v>9258</v>
      </c>
      <c r="I1496" s="7" t="s">
        <v>9258</v>
      </c>
      <c r="J1496" s="7" t="s">
        <v>9258</v>
      </c>
      <c r="K1496" s="7" t="s">
        <v>9151</v>
      </c>
      <c r="L1496" s="7" t="s">
        <v>9151</v>
      </c>
      <c r="M1496" s="7" t="s">
        <v>9151</v>
      </c>
      <c r="N1496" s="7" t="s">
        <v>9151</v>
      </c>
      <c r="O1496" s="7" t="s">
        <v>9151</v>
      </c>
      <c r="P1496" s="7" t="s">
        <v>9151</v>
      </c>
      <c r="Q1496" s="7" t="s">
        <v>9151</v>
      </c>
      <c r="R1496" s="7" t="s">
        <v>9151</v>
      </c>
      <c r="S1496" s="7" t="s">
        <v>9151</v>
      </c>
      <c r="T1496" s="7" t="s">
        <v>9151</v>
      </c>
      <c r="U1496" s="7" t="s">
        <v>9151</v>
      </c>
      <c r="V1496" s="7" t="s">
        <v>9151</v>
      </c>
      <c r="W1496" s="7" t="s">
        <v>9151</v>
      </c>
      <c r="X1496" s="7" t="s">
        <v>9151</v>
      </c>
      <c r="Y1496" s="7" t="s">
        <v>9151</v>
      </c>
      <c r="Z1496" s="7" t="s">
        <v>9151</v>
      </c>
      <c r="AA1496" s="7">
        <v>1574456549</v>
      </c>
      <c r="AB1496" s="7">
        <v>136.97</v>
      </c>
      <c r="AC1496" s="7">
        <v>188.32</v>
      </c>
    </row>
    <row r="1497" spans="1:29" x14ac:dyDescent="0.25">
      <c r="A1497" s="7" t="s">
        <v>9151</v>
      </c>
      <c r="B1497" s="7" t="s">
        <v>9151</v>
      </c>
      <c r="C1497" s="7" t="s">
        <v>9151</v>
      </c>
      <c r="D1497" s="7" t="s">
        <v>9151</v>
      </c>
      <c r="E1497" s="7">
        <v>49.3457516</v>
      </c>
      <c r="F1497" s="7">
        <v>16.476438399999999</v>
      </c>
      <c r="G1497" s="7" t="s">
        <v>9151</v>
      </c>
      <c r="H1497" s="7" t="s">
        <v>9258</v>
      </c>
      <c r="I1497" s="7" t="s">
        <v>9258</v>
      </c>
      <c r="J1497" s="7" t="s">
        <v>9258</v>
      </c>
      <c r="K1497" s="7" t="s">
        <v>9151</v>
      </c>
      <c r="L1497" s="7" t="s">
        <v>9151</v>
      </c>
      <c r="M1497" s="7" t="s">
        <v>9151</v>
      </c>
      <c r="N1497" s="7" t="s">
        <v>9151</v>
      </c>
      <c r="O1497" s="7" t="s">
        <v>9151</v>
      </c>
      <c r="P1497" s="7" t="s">
        <v>9151</v>
      </c>
      <c r="Q1497" s="7" t="s">
        <v>9151</v>
      </c>
      <c r="R1497" s="7" t="s">
        <v>9151</v>
      </c>
      <c r="S1497" s="7" t="s">
        <v>9151</v>
      </c>
      <c r="T1497" s="7" t="s">
        <v>9151</v>
      </c>
      <c r="U1497" s="7" t="s">
        <v>9151</v>
      </c>
      <c r="V1497" s="7" t="s">
        <v>9151</v>
      </c>
      <c r="W1497" s="7" t="s">
        <v>9151</v>
      </c>
      <c r="X1497" s="7" t="s">
        <v>9151</v>
      </c>
      <c r="Y1497" s="7" t="s">
        <v>9151</v>
      </c>
      <c r="Z1497" s="7" t="s">
        <v>9151</v>
      </c>
      <c r="AA1497" s="7">
        <v>1574456547</v>
      </c>
      <c r="AB1497" s="7">
        <v>136.97</v>
      </c>
      <c r="AC1497" s="7">
        <v>188.32</v>
      </c>
    </row>
    <row r="1498" spans="1:29" x14ac:dyDescent="0.25">
      <c r="A1498" s="7" t="s">
        <v>9151</v>
      </c>
      <c r="B1498" s="7" t="s">
        <v>9151</v>
      </c>
      <c r="C1498" s="7" t="s">
        <v>9151</v>
      </c>
      <c r="D1498" s="7" t="s">
        <v>9151</v>
      </c>
      <c r="E1498" s="7" t="s">
        <v>9258</v>
      </c>
      <c r="F1498" s="7" t="s">
        <v>9258</v>
      </c>
      <c r="G1498" s="7" t="s">
        <v>9258</v>
      </c>
      <c r="H1498" s="7">
        <v>6.8561059999999996</v>
      </c>
      <c r="I1498" s="7">
        <v>79.917758000000006</v>
      </c>
      <c r="J1498" s="7" t="s">
        <v>9151</v>
      </c>
      <c r="K1498" s="7" t="s">
        <v>9151</v>
      </c>
      <c r="L1498" s="7" t="s">
        <v>9151</v>
      </c>
      <c r="M1498" s="7" t="s">
        <v>9151</v>
      </c>
      <c r="N1498" s="7" t="s">
        <v>9151</v>
      </c>
      <c r="O1498" s="7" t="s">
        <v>9151</v>
      </c>
      <c r="P1498" s="7" t="s">
        <v>9151</v>
      </c>
      <c r="Q1498" s="7" t="s">
        <v>9151</v>
      </c>
      <c r="R1498" s="7" t="s">
        <v>9151</v>
      </c>
      <c r="S1498" s="7" t="s">
        <v>9151</v>
      </c>
      <c r="T1498" s="7" t="s">
        <v>9151</v>
      </c>
      <c r="U1498" s="7" t="s">
        <v>9151</v>
      </c>
      <c r="V1498" s="7" t="s">
        <v>9151</v>
      </c>
      <c r="W1498" s="7" t="s">
        <v>9151</v>
      </c>
      <c r="X1498" s="7" t="s">
        <v>9151</v>
      </c>
      <c r="Y1498" s="7" t="s">
        <v>9151</v>
      </c>
      <c r="Z1498" s="7" t="s">
        <v>9151</v>
      </c>
      <c r="AA1498" s="7" t="s">
        <v>9258</v>
      </c>
      <c r="AB1498" s="7" t="s">
        <v>9258</v>
      </c>
      <c r="AC1498" s="7" t="s">
        <v>9258</v>
      </c>
    </row>
    <row r="1499" spans="1:29" x14ac:dyDescent="0.25">
      <c r="A1499" s="7" t="s">
        <v>9151</v>
      </c>
      <c r="B1499" s="7" t="s">
        <v>9151</v>
      </c>
      <c r="C1499" s="7" t="s">
        <v>9151</v>
      </c>
      <c r="D1499" s="7" t="s">
        <v>9151</v>
      </c>
      <c r="E1499" s="7" t="s">
        <v>9258</v>
      </c>
      <c r="F1499" s="7" t="s">
        <v>9258</v>
      </c>
      <c r="G1499" s="7" t="s">
        <v>9258</v>
      </c>
      <c r="H1499" s="7">
        <v>13.974909999999999</v>
      </c>
      <c r="I1499" s="7">
        <v>99.636919000000006</v>
      </c>
      <c r="J1499" s="7" t="s">
        <v>9151</v>
      </c>
      <c r="K1499" s="7" t="s">
        <v>9151</v>
      </c>
      <c r="L1499" s="7" t="s">
        <v>9151</v>
      </c>
      <c r="M1499" s="7" t="s">
        <v>9151</v>
      </c>
      <c r="N1499" s="7" t="s">
        <v>9151</v>
      </c>
      <c r="O1499" s="7" t="s">
        <v>9151</v>
      </c>
      <c r="P1499" s="7" t="s">
        <v>9151</v>
      </c>
      <c r="Q1499" s="7" t="s">
        <v>9151</v>
      </c>
      <c r="R1499" s="7" t="s">
        <v>9151</v>
      </c>
      <c r="S1499" s="7" t="s">
        <v>9151</v>
      </c>
      <c r="T1499" s="7" t="s">
        <v>9151</v>
      </c>
      <c r="U1499" s="7" t="s">
        <v>9151</v>
      </c>
      <c r="V1499" s="7" t="s">
        <v>9151</v>
      </c>
      <c r="W1499" s="7" t="s">
        <v>9151</v>
      </c>
      <c r="X1499" s="7" t="s">
        <v>9151</v>
      </c>
      <c r="Y1499" s="7" t="s">
        <v>9151</v>
      </c>
      <c r="Z1499" s="7" t="s">
        <v>9151</v>
      </c>
      <c r="AA1499" s="7" t="s">
        <v>9258</v>
      </c>
      <c r="AB1499" s="7" t="s">
        <v>9258</v>
      </c>
      <c r="AC1499" s="7" t="s">
        <v>9258</v>
      </c>
    </row>
    <row r="1500" spans="1:29" x14ac:dyDescent="0.25">
      <c r="A1500" s="7" t="s">
        <v>9151</v>
      </c>
      <c r="B1500" s="7" t="s">
        <v>9151</v>
      </c>
      <c r="C1500" s="7" t="s">
        <v>9151</v>
      </c>
      <c r="D1500" s="7" t="s">
        <v>9151</v>
      </c>
      <c r="E1500" s="7">
        <v>51.066809999999997</v>
      </c>
      <c r="F1500" s="7">
        <v>15.372210000000001</v>
      </c>
      <c r="G1500" s="7" t="s">
        <v>9151</v>
      </c>
      <c r="H1500" s="7" t="s">
        <v>9258</v>
      </c>
      <c r="I1500" s="7" t="s">
        <v>9258</v>
      </c>
      <c r="J1500" s="7" t="s">
        <v>9258</v>
      </c>
      <c r="K1500" s="7" t="s">
        <v>9151</v>
      </c>
      <c r="L1500" s="7" t="s">
        <v>9151</v>
      </c>
      <c r="M1500" s="7" t="s">
        <v>9151</v>
      </c>
      <c r="N1500" s="7" t="s">
        <v>9151</v>
      </c>
      <c r="O1500" s="7" t="s">
        <v>9151</v>
      </c>
      <c r="P1500" s="7" t="s">
        <v>9151</v>
      </c>
      <c r="Q1500" s="7" t="s">
        <v>9151</v>
      </c>
      <c r="R1500" s="7" t="s">
        <v>9151</v>
      </c>
      <c r="S1500" s="7" t="s">
        <v>9151</v>
      </c>
      <c r="T1500" s="7" t="s">
        <v>9151</v>
      </c>
      <c r="U1500" s="7" t="s">
        <v>9151</v>
      </c>
      <c r="V1500" s="7" t="s">
        <v>9151</v>
      </c>
      <c r="W1500" s="7" t="s">
        <v>9151</v>
      </c>
      <c r="X1500" s="7" t="s">
        <v>9151</v>
      </c>
      <c r="Y1500" s="7" t="s">
        <v>9151</v>
      </c>
      <c r="Z1500" s="7" t="s">
        <v>9151</v>
      </c>
      <c r="AA1500" s="7">
        <v>1550807759</v>
      </c>
      <c r="AB1500" s="7">
        <v>16.02</v>
      </c>
      <c r="AC1500" s="7">
        <v>135.75</v>
      </c>
    </row>
    <row r="1501" spans="1:29" x14ac:dyDescent="0.25">
      <c r="A1501" s="7" t="s">
        <v>9151</v>
      </c>
      <c r="B1501" s="7" t="s">
        <v>9151</v>
      </c>
      <c r="C1501" s="7" t="s">
        <v>9151</v>
      </c>
      <c r="D1501" s="7" t="s">
        <v>9151</v>
      </c>
      <c r="E1501" s="7">
        <v>41.330923800000001</v>
      </c>
      <c r="F1501" s="7">
        <v>-8.6671619999999994</v>
      </c>
      <c r="G1501" s="7" t="s">
        <v>9151</v>
      </c>
      <c r="H1501" s="7" t="s">
        <v>9258</v>
      </c>
      <c r="I1501" s="7" t="s">
        <v>9258</v>
      </c>
      <c r="J1501" s="7" t="s">
        <v>9258</v>
      </c>
      <c r="K1501" s="7" t="s">
        <v>9151</v>
      </c>
      <c r="L1501" s="7" t="s">
        <v>9151</v>
      </c>
      <c r="M1501" s="7" t="s">
        <v>9151</v>
      </c>
      <c r="N1501" s="7" t="s">
        <v>9151</v>
      </c>
      <c r="O1501" s="7" t="s">
        <v>9151</v>
      </c>
      <c r="P1501" s="7" t="s">
        <v>9151</v>
      </c>
      <c r="Q1501" s="7" t="s">
        <v>9151</v>
      </c>
      <c r="R1501" s="7" t="s">
        <v>9151</v>
      </c>
      <c r="S1501" s="7" t="s">
        <v>9151</v>
      </c>
      <c r="T1501" s="7" t="s">
        <v>9151</v>
      </c>
      <c r="U1501" s="7" t="s">
        <v>9151</v>
      </c>
      <c r="V1501" s="7" t="s">
        <v>9151</v>
      </c>
      <c r="W1501" s="7" t="s">
        <v>9151</v>
      </c>
      <c r="X1501" s="7" t="s">
        <v>9151</v>
      </c>
      <c r="Y1501" s="7" t="s">
        <v>9151</v>
      </c>
      <c r="Z1501" s="7" t="s">
        <v>9151</v>
      </c>
      <c r="AA1501" s="7">
        <v>1550807758</v>
      </c>
      <c r="AB1501" s="7">
        <v>16.02</v>
      </c>
      <c r="AC1501" s="7">
        <v>135.75</v>
      </c>
    </row>
    <row r="1502" spans="1:29" x14ac:dyDescent="0.25">
      <c r="A1502" s="7" t="s">
        <v>9151</v>
      </c>
      <c r="B1502" s="7" t="s">
        <v>9151</v>
      </c>
      <c r="C1502" s="7" t="s">
        <v>9151</v>
      </c>
      <c r="D1502" s="7" t="s">
        <v>9151</v>
      </c>
      <c r="E1502" s="7">
        <v>19.452084299999999</v>
      </c>
      <c r="F1502" s="7">
        <v>103.1855702</v>
      </c>
      <c r="G1502" s="7" t="s">
        <v>9151</v>
      </c>
      <c r="H1502" s="7" t="s">
        <v>9258</v>
      </c>
      <c r="I1502" s="7" t="s">
        <v>9258</v>
      </c>
      <c r="J1502" s="7" t="s">
        <v>9258</v>
      </c>
      <c r="K1502" s="7" t="s">
        <v>9151</v>
      </c>
      <c r="L1502" s="7" t="s">
        <v>9151</v>
      </c>
      <c r="M1502" s="7" t="s">
        <v>9151</v>
      </c>
      <c r="N1502" s="7" t="s">
        <v>9151</v>
      </c>
      <c r="O1502" s="7" t="s">
        <v>9151</v>
      </c>
      <c r="P1502" s="7" t="s">
        <v>9151</v>
      </c>
      <c r="Q1502" s="7" t="s">
        <v>9151</v>
      </c>
      <c r="R1502" s="7" t="s">
        <v>9151</v>
      </c>
      <c r="S1502" s="7" t="s">
        <v>9151</v>
      </c>
      <c r="T1502" s="7" t="s">
        <v>9151</v>
      </c>
      <c r="U1502" s="7" t="s">
        <v>9151</v>
      </c>
      <c r="V1502" s="7" t="s">
        <v>9151</v>
      </c>
      <c r="W1502" s="7" t="s">
        <v>9151</v>
      </c>
      <c r="X1502" s="7" t="s">
        <v>9151</v>
      </c>
      <c r="Y1502" s="7" t="s">
        <v>9151</v>
      </c>
      <c r="Z1502" s="7" t="s">
        <v>9151</v>
      </c>
      <c r="AA1502" s="7">
        <v>1568728501</v>
      </c>
      <c r="AB1502" s="7">
        <v>164.1</v>
      </c>
      <c r="AC1502" s="7">
        <v>92.56</v>
      </c>
    </row>
    <row r="1503" spans="1:29" x14ac:dyDescent="0.25">
      <c r="A1503" s="7" t="s">
        <v>9151</v>
      </c>
      <c r="B1503" s="7" t="s">
        <v>9151</v>
      </c>
      <c r="C1503" s="7" t="s">
        <v>9151</v>
      </c>
      <c r="D1503" s="7" t="s">
        <v>9151</v>
      </c>
      <c r="E1503" s="7">
        <v>33.74859</v>
      </c>
      <c r="F1503" s="7">
        <v>105.903018</v>
      </c>
      <c r="G1503" s="7" t="s">
        <v>9151</v>
      </c>
      <c r="H1503" s="7" t="s">
        <v>9258</v>
      </c>
      <c r="I1503" s="7" t="s">
        <v>9258</v>
      </c>
      <c r="J1503" s="7" t="s">
        <v>9258</v>
      </c>
      <c r="K1503" s="7" t="s">
        <v>9151</v>
      </c>
      <c r="L1503" s="7" t="s">
        <v>9151</v>
      </c>
      <c r="M1503" s="7" t="s">
        <v>9151</v>
      </c>
      <c r="N1503" s="7" t="s">
        <v>9151</v>
      </c>
      <c r="O1503" s="7" t="s">
        <v>9151</v>
      </c>
      <c r="P1503" s="7" t="s">
        <v>9151</v>
      </c>
      <c r="Q1503" s="7" t="s">
        <v>9151</v>
      </c>
      <c r="R1503" s="7" t="s">
        <v>9151</v>
      </c>
      <c r="S1503" s="7" t="s">
        <v>9151</v>
      </c>
      <c r="T1503" s="7" t="s">
        <v>9151</v>
      </c>
      <c r="U1503" s="7" t="s">
        <v>9151</v>
      </c>
      <c r="V1503" s="7" t="s">
        <v>9151</v>
      </c>
      <c r="W1503" s="7" t="s">
        <v>9151</v>
      </c>
      <c r="X1503" s="7" t="s">
        <v>9151</v>
      </c>
      <c r="Y1503" s="7" t="s">
        <v>9151</v>
      </c>
      <c r="Z1503" s="7" t="s">
        <v>9151</v>
      </c>
      <c r="AA1503" s="7">
        <v>1568728495</v>
      </c>
      <c r="AB1503" s="7">
        <v>164.1</v>
      </c>
      <c r="AC1503" s="7">
        <v>92.56</v>
      </c>
    </row>
    <row r="1504" spans="1:29" x14ac:dyDescent="0.25">
      <c r="A1504" s="7" t="s">
        <v>9151</v>
      </c>
      <c r="B1504" s="7" t="s">
        <v>9151</v>
      </c>
      <c r="C1504" s="7" t="s">
        <v>9151</v>
      </c>
      <c r="D1504" s="7" t="s">
        <v>9151</v>
      </c>
      <c r="E1504" s="7">
        <v>28.4380408</v>
      </c>
      <c r="F1504" s="7">
        <v>-11.098737399999999</v>
      </c>
      <c r="G1504" s="7" t="s">
        <v>9151</v>
      </c>
      <c r="H1504" s="7" t="s">
        <v>9258</v>
      </c>
      <c r="I1504" s="7" t="s">
        <v>9258</v>
      </c>
      <c r="J1504" s="7" t="s">
        <v>9258</v>
      </c>
      <c r="K1504" s="7" t="s">
        <v>9151</v>
      </c>
      <c r="L1504" s="7" t="s">
        <v>9151</v>
      </c>
      <c r="M1504" s="7" t="s">
        <v>9151</v>
      </c>
      <c r="N1504" s="7" t="s">
        <v>9151</v>
      </c>
      <c r="O1504" s="7" t="s">
        <v>9151</v>
      </c>
      <c r="P1504" s="7" t="s">
        <v>9151</v>
      </c>
      <c r="Q1504" s="7" t="s">
        <v>9151</v>
      </c>
      <c r="R1504" s="7" t="s">
        <v>9151</v>
      </c>
      <c r="S1504" s="7" t="s">
        <v>9151</v>
      </c>
      <c r="T1504" s="7" t="s">
        <v>9151</v>
      </c>
      <c r="U1504" s="7" t="s">
        <v>9151</v>
      </c>
      <c r="V1504" s="7" t="s">
        <v>9151</v>
      </c>
      <c r="W1504" s="7" t="s">
        <v>9151</v>
      </c>
      <c r="X1504" s="7" t="s">
        <v>9151</v>
      </c>
      <c r="Y1504" s="7" t="s">
        <v>9151</v>
      </c>
      <c r="Z1504" s="7" t="s">
        <v>9151</v>
      </c>
      <c r="AA1504" s="7">
        <v>1568728498</v>
      </c>
      <c r="AB1504" s="7">
        <v>164.1</v>
      </c>
      <c r="AC1504" s="7">
        <v>92.56</v>
      </c>
    </row>
    <row r="1505" spans="1:29" x14ac:dyDescent="0.25">
      <c r="A1505" s="7" t="s">
        <v>9151</v>
      </c>
      <c r="B1505" s="7" t="s">
        <v>9151</v>
      </c>
      <c r="C1505" s="7" t="s">
        <v>9151</v>
      </c>
      <c r="D1505" s="7" t="s">
        <v>9151</v>
      </c>
      <c r="E1505" s="7" t="s">
        <v>9258</v>
      </c>
      <c r="F1505" s="7" t="s">
        <v>9258</v>
      </c>
      <c r="G1505" s="7" t="s">
        <v>9258</v>
      </c>
      <c r="H1505" s="7">
        <v>4.8179860000000003</v>
      </c>
      <c r="I1505" s="7">
        <v>-72.280702000000005</v>
      </c>
      <c r="J1505" s="7" t="s">
        <v>9151</v>
      </c>
      <c r="K1505" s="7" t="s">
        <v>9151</v>
      </c>
      <c r="L1505" s="7" t="s">
        <v>9151</v>
      </c>
      <c r="M1505" s="7" t="s">
        <v>9151</v>
      </c>
      <c r="N1505" s="7" t="s">
        <v>9151</v>
      </c>
      <c r="O1505" s="7" t="s">
        <v>9151</v>
      </c>
      <c r="P1505" s="7" t="s">
        <v>9151</v>
      </c>
      <c r="Q1505" s="7" t="s">
        <v>9151</v>
      </c>
      <c r="R1505" s="7" t="s">
        <v>9151</v>
      </c>
      <c r="S1505" s="7" t="s">
        <v>9151</v>
      </c>
      <c r="T1505" s="7" t="s">
        <v>9151</v>
      </c>
      <c r="U1505" s="7" t="s">
        <v>9151</v>
      </c>
      <c r="V1505" s="7" t="s">
        <v>9151</v>
      </c>
      <c r="W1505" s="7" t="s">
        <v>9151</v>
      </c>
      <c r="X1505" s="7" t="s">
        <v>9151</v>
      </c>
      <c r="Y1505" s="7" t="s">
        <v>9151</v>
      </c>
      <c r="Z1505" s="7" t="s">
        <v>9151</v>
      </c>
      <c r="AA1505" s="7" t="s">
        <v>9258</v>
      </c>
      <c r="AB1505" s="7" t="s">
        <v>9258</v>
      </c>
      <c r="AC1505" s="7" t="s">
        <v>9258</v>
      </c>
    </row>
    <row r="1506" spans="1:29" x14ac:dyDescent="0.25">
      <c r="A1506" s="7" t="s">
        <v>9151</v>
      </c>
      <c r="B1506" s="7" t="s">
        <v>9151</v>
      </c>
      <c r="C1506" s="7" t="s">
        <v>9151</v>
      </c>
      <c r="D1506" s="7" t="s">
        <v>9151</v>
      </c>
      <c r="E1506" s="7" t="s">
        <v>9258</v>
      </c>
      <c r="F1506" s="7" t="s">
        <v>9258</v>
      </c>
      <c r="G1506" s="7" t="s">
        <v>9258</v>
      </c>
      <c r="H1506" s="7">
        <v>5.472709</v>
      </c>
      <c r="I1506" s="7">
        <v>-74.667984000000004</v>
      </c>
      <c r="J1506" s="7" t="s">
        <v>9151</v>
      </c>
      <c r="K1506" s="7" t="s">
        <v>9151</v>
      </c>
      <c r="L1506" s="7" t="s">
        <v>9151</v>
      </c>
      <c r="M1506" s="7" t="s">
        <v>9151</v>
      </c>
      <c r="N1506" s="7" t="s">
        <v>9151</v>
      </c>
      <c r="O1506" s="7" t="s">
        <v>9151</v>
      </c>
      <c r="P1506" s="7" t="s">
        <v>9151</v>
      </c>
      <c r="Q1506" s="7" t="s">
        <v>9151</v>
      </c>
      <c r="R1506" s="7" t="s">
        <v>9151</v>
      </c>
      <c r="S1506" s="7" t="s">
        <v>9151</v>
      </c>
      <c r="T1506" s="7" t="s">
        <v>9151</v>
      </c>
      <c r="U1506" s="7" t="s">
        <v>9151</v>
      </c>
      <c r="V1506" s="7" t="s">
        <v>9151</v>
      </c>
      <c r="W1506" s="7" t="s">
        <v>9151</v>
      </c>
      <c r="X1506" s="7" t="s">
        <v>9151</v>
      </c>
      <c r="Y1506" s="7" t="s">
        <v>9151</v>
      </c>
      <c r="Z1506" s="7" t="s">
        <v>9151</v>
      </c>
      <c r="AA1506" s="7" t="s">
        <v>9258</v>
      </c>
      <c r="AB1506" s="7" t="s">
        <v>9258</v>
      </c>
      <c r="AC1506" s="7" t="s">
        <v>9258</v>
      </c>
    </row>
    <row r="1507" spans="1:29" x14ac:dyDescent="0.25">
      <c r="A1507" s="7" t="s">
        <v>9151</v>
      </c>
      <c r="B1507" s="7" t="s">
        <v>9151</v>
      </c>
      <c r="C1507" s="7" t="s">
        <v>9151</v>
      </c>
      <c r="D1507" s="7" t="s">
        <v>9151</v>
      </c>
      <c r="E1507" s="7" t="s">
        <v>9258</v>
      </c>
      <c r="F1507" s="7" t="s">
        <v>9258</v>
      </c>
      <c r="G1507" s="7" t="s">
        <v>9258</v>
      </c>
      <c r="H1507" s="7">
        <v>7.1138119</v>
      </c>
      <c r="I1507" s="7">
        <v>6.7440467000000002</v>
      </c>
      <c r="J1507" s="7" t="s">
        <v>9151</v>
      </c>
      <c r="K1507" s="7" t="s">
        <v>9151</v>
      </c>
      <c r="L1507" s="7" t="s">
        <v>9151</v>
      </c>
      <c r="M1507" s="7" t="s">
        <v>9151</v>
      </c>
      <c r="N1507" s="7" t="s">
        <v>9151</v>
      </c>
      <c r="O1507" s="7" t="s">
        <v>9151</v>
      </c>
      <c r="P1507" s="7" t="s">
        <v>9151</v>
      </c>
      <c r="Q1507" s="7" t="s">
        <v>9151</v>
      </c>
      <c r="R1507" s="7" t="s">
        <v>9151</v>
      </c>
      <c r="S1507" s="7" t="s">
        <v>9151</v>
      </c>
      <c r="T1507" s="7" t="s">
        <v>9151</v>
      </c>
      <c r="U1507" s="7" t="s">
        <v>9151</v>
      </c>
      <c r="V1507" s="7" t="s">
        <v>9151</v>
      </c>
      <c r="W1507" s="7" t="s">
        <v>9151</v>
      </c>
      <c r="X1507" s="7" t="s">
        <v>9151</v>
      </c>
      <c r="Y1507" s="7" t="s">
        <v>9151</v>
      </c>
      <c r="Z1507" s="7" t="s">
        <v>9151</v>
      </c>
      <c r="AA1507" s="7" t="s">
        <v>9258</v>
      </c>
      <c r="AB1507" s="7" t="s">
        <v>9258</v>
      </c>
      <c r="AC1507" s="7" t="s">
        <v>9258</v>
      </c>
    </row>
    <row r="1508" spans="1:29" x14ac:dyDescent="0.25">
      <c r="A1508" s="7" t="s">
        <v>9151</v>
      </c>
      <c r="B1508" s="7" t="s">
        <v>9151</v>
      </c>
      <c r="C1508" s="7" t="s">
        <v>9151</v>
      </c>
      <c r="D1508" s="7" t="s">
        <v>9151</v>
      </c>
      <c r="E1508" s="7" t="s">
        <v>9258</v>
      </c>
      <c r="F1508" s="7" t="s">
        <v>9258</v>
      </c>
      <c r="G1508" s="7" t="s">
        <v>9258</v>
      </c>
      <c r="H1508" s="7">
        <v>-7.4234223000000004</v>
      </c>
      <c r="I1508" s="7">
        <v>108.74227670000001</v>
      </c>
      <c r="J1508" s="7" t="s">
        <v>9151</v>
      </c>
      <c r="K1508" s="7" t="s">
        <v>9151</v>
      </c>
      <c r="L1508" s="7" t="s">
        <v>9151</v>
      </c>
      <c r="M1508" s="7" t="s">
        <v>9151</v>
      </c>
      <c r="N1508" s="7" t="s">
        <v>9151</v>
      </c>
      <c r="O1508" s="7" t="s">
        <v>9151</v>
      </c>
      <c r="P1508" s="7" t="s">
        <v>9151</v>
      </c>
      <c r="Q1508" s="7" t="s">
        <v>9151</v>
      </c>
      <c r="R1508" s="7" t="s">
        <v>9151</v>
      </c>
      <c r="S1508" s="7" t="s">
        <v>9151</v>
      </c>
      <c r="T1508" s="7" t="s">
        <v>9151</v>
      </c>
      <c r="U1508" s="7" t="s">
        <v>9151</v>
      </c>
      <c r="V1508" s="7" t="s">
        <v>9151</v>
      </c>
      <c r="W1508" s="7" t="s">
        <v>9151</v>
      </c>
      <c r="X1508" s="7" t="s">
        <v>9151</v>
      </c>
      <c r="Y1508" s="7" t="s">
        <v>9151</v>
      </c>
      <c r="Z1508" s="7" t="s">
        <v>9151</v>
      </c>
      <c r="AA1508" s="7" t="s">
        <v>9258</v>
      </c>
      <c r="AB1508" s="7" t="s">
        <v>9258</v>
      </c>
      <c r="AC1508" s="7" t="s">
        <v>9258</v>
      </c>
    </row>
    <row r="1509" spans="1:29" x14ac:dyDescent="0.25">
      <c r="A1509" s="7" t="s">
        <v>9151</v>
      </c>
      <c r="B1509" s="7" t="s">
        <v>9151</v>
      </c>
      <c r="C1509" s="7" t="s">
        <v>9151</v>
      </c>
      <c r="D1509" s="7" t="s">
        <v>9151</v>
      </c>
      <c r="E1509" s="7">
        <v>51.900275999999998</v>
      </c>
      <c r="F1509" s="7">
        <v>-1.5046539999999999</v>
      </c>
      <c r="G1509" s="7" t="s">
        <v>9151</v>
      </c>
      <c r="H1509" s="7" t="s">
        <v>9258</v>
      </c>
      <c r="I1509" s="7" t="s">
        <v>9258</v>
      </c>
      <c r="J1509" s="7" t="s">
        <v>9258</v>
      </c>
      <c r="K1509" s="7" t="s">
        <v>9151</v>
      </c>
      <c r="L1509" s="7" t="s">
        <v>9151</v>
      </c>
      <c r="M1509" s="7" t="s">
        <v>9151</v>
      </c>
      <c r="N1509" s="7" t="s">
        <v>9151</v>
      </c>
      <c r="O1509" s="7" t="s">
        <v>9151</v>
      </c>
      <c r="P1509" s="7" t="s">
        <v>9151</v>
      </c>
      <c r="Q1509" s="7" t="s">
        <v>9151</v>
      </c>
      <c r="R1509" s="7" t="s">
        <v>9151</v>
      </c>
      <c r="S1509" s="7" t="s">
        <v>9151</v>
      </c>
      <c r="T1509" s="7" t="s">
        <v>9151</v>
      </c>
      <c r="U1509" s="7" t="s">
        <v>9151</v>
      </c>
      <c r="V1509" s="7" t="s">
        <v>9151</v>
      </c>
      <c r="W1509" s="7" t="s">
        <v>9151</v>
      </c>
      <c r="X1509" s="7" t="s">
        <v>9151</v>
      </c>
      <c r="Y1509" s="7" t="s">
        <v>9151</v>
      </c>
      <c r="Z1509" s="7" t="s">
        <v>9151</v>
      </c>
      <c r="AA1509" s="7">
        <v>1564429397</v>
      </c>
      <c r="AB1509" s="7">
        <v>155.46</v>
      </c>
      <c r="AC1509" s="7">
        <v>178.59</v>
      </c>
    </row>
    <row r="1510" spans="1:29" x14ac:dyDescent="0.25">
      <c r="A1510" s="7" t="s">
        <v>9151</v>
      </c>
      <c r="B1510" s="7" t="s">
        <v>9151</v>
      </c>
      <c r="C1510" s="7" t="s">
        <v>9151</v>
      </c>
      <c r="D1510" s="7" t="s">
        <v>9151</v>
      </c>
      <c r="E1510" s="7">
        <v>50.913165499999998</v>
      </c>
      <c r="F1510" s="7">
        <v>31.1168458</v>
      </c>
      <c r="G1510" s="7" t="s">
        <v>9151</v>
      </c>
      <c r="H1510" s="7" t="s">
        <v>9258</v>
      </c>
      <c r="I1510" s="7" t="s">
        <v>9258</v>
      </c>
      <c r="J1510" s="7" t="s">
        <v>9258</v>
      </c>
      <c r="K1510" s="7" t="s">
        <v>9151</v>
      </c>
      <c r="L1510" s="7" t="s">
        <v>9151</v>
      </c>
      <c r="M1510" s="7" t="s">
        <v>9151</v>
      </c>
      <c r="N1510" s="7" t="s">
        <v>9151</v>
      </c>
      <c r="O1510" s="7" t="s">
        <v>9151</v>
      </c>
      <c r="P1510" s="7" t="s">
        <v>9151</v>
      </c>
      <c r="Q1510" s="7" t="s">
        <v>9151</v>
      </c>
      <c r="R1510" s="7" t="s">
        <v>9151</v>
      </c>
      <c r="S1510" s="7" t="s">
        <v>9151</v>
      </c>
      <c r="T1510" s="7" t="s">
        <v>9151</v>
      </c>
      <c r="U1510" s="7" t="s">
        <v>9151</v>
      </c>
      <c r="V1510" s="7" t="s">
        <v>9151</v>
      </c>
      <c r="W1510" s="7" t="s">
        <v>9151</v>
      </c>
      <c r="X1510" s="7" t="s">
        <v>9151</v>
      </c>
      <c r="Y1510" s="7" t="s">
        <v>9151</v>
      </c>
      <c r="Z1510" s="7" t="s">
        <v>9151</v>
      </c>
      <c r="AA1510" s="7">
        <v>1564429402</v>
      </c>
      <c r="AB1510" s="7">
        <v>155.46</v>
      </c>
      <c r="AC1510" s="7">
        <v>178.59</v>
      </c>
    </row>
    <row r="1511" spans="1:29" x14ac:dyDescent="0.25">
      <c r="A1511" s="7" t="s">
        <v>9151</v>
      </c>
      <c r="B1511" s="7" t="s">
        <v>9151</v>
      </c>
      <c r="C1511" s="7" t="s">
        <v>9151</v>
      </c>
      <c r="D1511" s="7" t="s">
        <v>9151</v>
      </c>
      <c r="E1511" s="7" t="s">
        <v>9258</v>
      </c>
      <c r="F1511" s="7" t="s">
        <v>9258</v>
      </c>
      <c r="G1511" s="7" t="s">
        <v>9258</v>
      </c>
      <c r="H1511" s="7">
        <v>37.785287500000003</v>
      </c>
      <c r="I1511" s="7">
        <v>127.0458453</v>
      </c>
      <c r="J1511" s="7" t="s">
        <v>9151</v>
      </c>
      <c r="K1511" s="7" t="s">
        <v>9151</v>
      </c>
      <c r="L1511" s="7" t="s">
        <v>9151</v>
      </c>
      <c r="M1511" s="7" t="s">
        <v>9151</v>
      </c>
      <c r="N1511" s="7" t="s">
        <v>9151</v>
      </c>
      <c r="O1511" s="7" t="s">
        <v>9151</v>
      </c>
      <c r="P1511" s="7" t="s">
        <v>9151</v>
      </c>
      <c r="Q1511" s="7" t="s">
        <v>9151</v>
      </c>
      <c r="R1511" s="7" t="s">
        <v>9151</v>
      </c>
      <c r="S1511" s="7" t="s">
        <v>9151</v>
      </c>
      <c r="T1511" s="7" t="s">
        <v>9151</v>
      </c>
      <c r="U1511" s="7" t="s">
        <v>9151</v>
      </c>
      <c r="V1511" s="7" t="s">
        <v>9151</v>
      </c>
      <c r="W1511" s="7" t="s">
        <v>9151</v>
      </c>
      <c r="X1511" s="7" t="s">
        <v>9151</v>
      </c>
      <c r="Y1511" s="7" t="s">
        <v>9151</v>
      </c>
      <c r="Z1511" s="7" t="s">
        <v>9151</v>
      </c>
      <c r="AA1511" s="7" t="s">
        <v>9258</v>
      </c>
      <c r="AB1511" s="7" t="s">
        <v>9258</v>
      </c>
      <c r="AC1511" s="7" t="s">
        <v>9258</v>
      </c>
    </row>
    <row r="1512" spans="1:29" x14ac:dyDescent="0.25">
      <c r="A1512" s="7" t="s">
        <v>9151</v>
      </c>
      <c r="B1512" s="7" t="s">
        <v>9151</v>
      </c>
      <c r="C1512" s="7" t="s">
        <v>9151</v>
      </c>
      <c r="D1512" s="7" t="s">
        <v>9151</v>
      </c>
      <c r="E1512" s="7" t="s">
        <v>9258</v>
      </c>
      <c r="F1512" s="7" t="s">
        <v>9258</v>
      </c>
      <c r="G1512" s="7" t="s">
        <v>9258</v>
      </c>
      <c r="H1512" s="7">
        <v>39.7665139</v>
      </c>
      <c r="I1512" s="7">
        <v>-89.610052100000004</v>
      </c>
      <c r="J1512" s="7" t="s">
        <v>9151</v>
      </c>
      <c r="K1512" s="7" t="s">
        <v>9151</v>
      </c>
      <c r="L1512" s="7" t="s">
        <v>9151</v>
      </c>
      <c r="M1512" s="7" t="s">
        <v>9151</v>
      </c>
      <c r="N1512" s="7" t="s">
        <v>9151</v>
      </c>
      <c r="O1512" s="7" t="s">
        <v>9151</v>
      </c>
      <c r="P1512" s="7" t="s">
        <v>9151</v>
      </c>
      <c r="Q1512" s="7" t="s">
        <v>9151</v>
      </c>
      <c r="R1512" s="7" t="s">
        <v>9151</v>
      </c>
      <c r="S1512" s="7" t="s">
        <v>9151</v>
      </c>
      <c r="T1512" s="7" t="s">
        <v>9151</v>
      </c>
      <c r="U1512" s="7" t="s">
        <v>9151</v>
      </c>
      <c r="V1512" s="7" t="s">
        <v>9151</v>
      </c>
      <c r="W1512" s="7" t="s">
        <v>9151</v>
      </c>
      <c r="X1512" s="7" t="s">
        <v>9151</v>
      </c>
      <c r="Y1512" s="7" t="s">
        <v>9151</v>
      </c>
      <c r="Z1512" s="7" t="s">
        <v>9151</v>
      </c>
      <c r="AA1512" s="7" t="s">
        <v>9258</v>
      </c>
      <c r="AB1512" s="7" t="s">
        <v>9258</v>
      </c>
      <c r="AC1512" s="7" t="s">
        <v>9258</v>
      </c>
    </row>
    <row r="1513" spans="1:29" x14ac:dyDescent="0.25">
      <c r="A1513" s="7" t="s">
        <v>9151</v>
      </c>
      <c r="B1513" s="7" t="s">
        <v>9151</v>
      </c>
      <c r="C1513" s="7" t="s">
        <v>9151</v>
      </c>
      <c r="D1513" s="7" t="s">
        <v>9151</v>
      </c>
      <c r="E1513" s="7" t="s">
        <v>9258</v>
      </c>
      <c r="F1513" s="7" t="s">
        <v>9258</v>
      </c>
      <c r="G1513" s="7" t="s">
        <v>9258</v>
      </c>
      <c r="H1513" s="7">
        <v>-21.166100499999999</v>
      </c>
      <c r="I1513" s="7">
        <v>27.5143603</v>
      </c>
      <c r="J1513" s="7" t="s">
        <v>9151</v>
      </c>
      <c r="K1513" s="7" t="s">
        <v>9151</v>
      </c>
      <c r="L1513" s="7" t="s">
        <v>9151</v>
      </c>
      <c r="M1513" s="7" t="s">
        <v>9151</v>
      </c>
      <c r="N1513" s="7" t="s">
        <v>9151</v>
      </c>
      <c r="O1513" s="7" t="s">
        <v>9151</v>
      </c>
      <c r="P1513" s="7" t="s">
        <v>9151</v>
      </c>
      <c r="Q1513" s="7" t="s">
        <v>9151</v>
      </c>
      <c r="R1513" s="7" t="s">
        <v>9151</v>
      </c>
      <c r="S1513" s="7" t="s">
        <v>9151</v>
      </c>
      <c r="T1513" s="7" t="s">
        <v>9151</v>
      </c>
      <c r="U1513" s="7" t="s">
        <v>9151</v>
      </c>
      <c r="V1513" s="7" t="s">
        <v>9151</v>
      </c>
      <c r="W1513" s="7" t="s">
        <v>9151</v>
      </c>
      <c r="X1513" s="7" t="s">
        <v>9151</v>
      </c>
      <c r="Y1513" s="7" t="s">
        <v>9151</v>
      </c>
      <c r="Z1513" s="7" t="s">
        <v>9151</v>
      </c>
      <c r="AA1513" s="7" t="s">
        <v>9258</v>
      </c>
      <c r="AB1513" s="7" t="s">
        <v>9258</v>
      </c>
      <c r="AC1513" s="7" t="s">
        <v>9258</v>
      </c>
    </row>
    <row r="1514" spans="1:29" x14ac:dyDescent="0.25">
      <c r="A1514" s="7" t="s">
        <v>9151</v>
      </c>
      <c r="B1514" s="7" t="s">
        <v>9151</v>
      </c>
      <c r="C1514" s="7" t="s">
        <v>9151</v>
      </c>
      <c r="D1514" s="7" t="s">
        <v>9151</v>
      </c>
      <c r="E1514" s="7">
        <v>50.756921499999997</v>
      </c>
      <c r="F1514" s="7">
        <v>14.0304111</v>
      </c>
      <c r="G1514" s="7" t="s">
        <v>9151</v>
      </c>
      <c r="H1514" s="7" t="s">
        <v>9258</v>
      </c>
      <c r="I1514" s="7" t="s">
        <v>9258</v>
      </c>
      <c r="J1514" s="7" t="s">
        <v>9258</v>
      </c>
      <c r="K1514" s="7" t="s">
        <v>9151</v>
      </c>
      <c r="L1514" s="7" t="s">
        <v>9151</v>
      </c>
      <c r="M1514" s="7" t="s">
        <v>9151</v>
      </c>
      <c r="N1514" s="7" t="s">
        <v>9151</v>
      </c>
      <c r="O1514" s="7" t="s">
        <v>9151</v>
      </c>
      <c r="P1514" s="7" t="s">
        <v>9151</v>
      </c>
      <c r="Q1514" s="7" t="s">
        <v>9151</v>
      </c>
      <c r="R1514" s="7" t="s">
        <v>9151</v>
      </c>
      <c r="S1514" s="7" t="s">
        <v>9151</v>
      </c>
      <c r="T1514" s="7" t="s">
        <v>9151</v>
      </c>
      <c r="U1514" s="7" t="s">
        <v>9151</v>
      </c>
      <c r="V1514" s="7" t="s">
        <v>9151</v>
      </c>
      <c r="W1514" s="7" t="s">
        <v>9151</v>
      </c>
      <c r="X1514" s="7" t="s">
        <v>9151</v>
      </c>
      <c r="Y1514" s="7" t="s">
        <v>9151</v>
      </c>
      <c r="Z1514" s="7" t="s">
        <v>9151</v>
      </c>
      <c r="AA1514" s="7">
        <v>1553211397</v>
      </c>
      <c r="AB1514" s="7">
        <v>153.94</v>
      </c>
      <c r="AC1514" s="7">
        <v>11.23</v>
      </c>
    </row>
    <row r="1515" spans="1:29" x14ac:dyDescent="0.25">
      <c r="A1515" s="7" t="s">
        <v>9151</v>
      </c>
      <c r="B1515" s="7" t="s">
        <v>9151</v>
      </c>
      <c r="C1515" s="7" t="s">
        <v>9151</v>
      </c>
      <c r="D1515" s="7" t="s">
        <v>9151</v>
      </c>
      <c r="E1515" s="7">
        <v>-25.207614800000002</v>
      </c>
      <c r="F1515" s="7">
        <v>25.6805868</v>
      </c>
      <c r="G1515" s="7" t="s">
        <v>9151</v>
      </c>
      <c r="H1515" s="7" t="s">
        <v>9258</v>
      </c>
      <c r="I1515" s="7" t="s">
        <v>9258</v>
      </c>
      <c r="J1515" s="7" t="s">
        <v>9258</v>
      </c>
      <c r="K1515" s="7" t="s">
        <v>9151</v>
      </c>
      <c r="L1515" s="7" t="s">
        <v>9151</v>
      </c>
      <c r="M1515" s="7" t="s">
        <v>9151</v>
      </c>
      <c r="N1515" s="7" t="s">
        <v>9151</v>
      </c>
      <c r="O1515" s="7" t="s">
        <v>9151</v>
      </c>
      <c r="P1515" s="7" t="s">
        <v>9151</v>
      </c>
      <c r="Q1515" s="7" t="s">
        <v>9151</v>
      </c>
      <c r="R1515" s="7" t="s">
        <v>9151</v>
      </c>
      <c r="S1515" s="7" t="s">
        <v>9151</v>
      </c>
      <c r="T1515" s="7" t="s">
        <v>9151</v>
      </c>
      <c r="U1515" s="7" t="s">
        <v>9151</v>
      </c>
      <c r="V1515" s="7" t="s">
        <v>9151</v>
      </c>
      <c r="W1515" s="7" t="s">
        <v>9151</v>
      </c>
      <c r="X1515" s="7" t="s">
        <v>9151</v>
      </c>
      <c r="Y1515" s="7" t="s">
        <v>9151</v>
      </c>
      <c r="Z1515" s="7" t="s">
        <v>9151</v>
      </c>
      <c r="AA1515" s="7">
        <v>1553211404</v>
      </c>
      <c r="AB1515" s="7">
        <v>153.94</v>
      </c>
      <c r="AC1515" s="7">
        <v>11.23</v>
      </c>
    </row>
    <row r="1516" spans="1:29" x14ac:dyDescent="0.25">
      <c r="A1516" s="7" t="s">
        <v>9151</v>
      </c>
      <c r="B1516" s="7" t="s">
        <v>9151</v>
      </c>
      <c r="C1516" s="7" t="s">
        <v>9151</v>
      </c>
      <c r="D1516" s="7" t="s">
        <v>9151</v>
      </c>
      <c r="E1516" s="7">
        <v>39.554246999999997</v>
      </c>
      <c r="F1516" s="7">
        <v>113.191098</v>
      </c>
      <c r="G1516" s="7" t="s">
        <v>9151</v>
      </c>
      <c r="H1516" s="7" t="s">
        <v>9258</v>
      </c>
      <c r="I1516" s="7" t="s">
        <v>9258</v>
      </c>
      <c r="J1516" s="7" t="s">
        <v>9258</v>
      </c>
      <c r="K1516" s="7" t="s">
        <v>9151</v>
      </c>
      <c r="L1516" s="7" t="s">
        <v>9151</v>
      </c>
      <c r="M1516" s="7" t="s">
        <v>9151</v>
      </c>
      <c r="N1516" s="7" t="s">
        <v>9151</v>
      </c>
      <c r="O1516" s="7" t="s">
        <v>9151</v>
      </c>
      <c r="P1516" s="7" t="s">
        <v>9151</v>
      </c>
      <c r="Q1516" s="7" t="s">
        <v>9151</v>
      </c>
      <c r="R1516" s="7" t="s">
        <v>9151</v>
      </c>
      <c r="S1516" s="7" t="s">
        <v>9151</v>
      </c>
      <c r="T1516" s="7" t="s">
        <v>9151</v>
      </c>
      <c r="U1516" s="7" t="s">
        <v>9151</v>
      </c>
      <c r="V1516" s="7" t="s">
        <v>9151</v>
      </c>
      <c r="W1516" s="7" t="s">
        <v>9151</v>
      </c>
      <c r="X1516" s="7" t="s">
        <v>9151</v>
      </c>
      <c r="Y1516" s="7" t="s">
        <v>9151</v>
      </c>
      <c r="Z1516" s="7" t="s">
        <v>9151</v>
      </c>
      <c r="AA1516" s="7">
        <v>1553211403</v>
      </c>
      <c r="AB1516" s="7">
        <v>153.94</v>
      </c>
      <c r="AC1516" s="7">
        <v>11.23</v>
      </c>
    </row>
    <row r="1517" spans="1:29" x14ac:dyDescent="0.25">
      <c r="A1517" s="7" t="s">
        <v>9151</v>
      </c>
      <c r="B1517" s="7" t="s">
        <v>9151</v>
      </c>
      <c r="C1517" s="7" t="s">
        <v>9151</v>
      </c>
      <c r="D1517" s="7" t="s">
        <v>9151</v>
      </c>
      <c r="E1517" s="7" t="s">
        <v>9258</v>
      </c>
      <c r="F1517" s="7" t="s">
        <v>9258</v>
      </c>
      <c r="G1517" s="7" t="s">
        <v>9258</v>
      </c>
      <c r="H1517" s="7">
        <v>23.439596000000002</v>
      </c>
      <c r="I1517" s="7">
        <v>116.133466</v>
      </c>
      <c r="J1517" s="7" t="s">
        <v>9151</v>
      </c>
      <c r="K1517" s="7" t="s">
        <v>9151</v>
      </c>
      <c r="L1517" s="7" t="s">
        <v>9151</v>
      </c>
      <c r="M1517" s="7" t="s">
        <v>9151</v>
      </c>
      <c r="N1517" s="7" t="s">
        <v>9151</v>
      </c>
      <c r="O1517" s="7" t="s">
        <v>9151</v>
      </c>
      <c r="P1517" s="7" t="s">
        <v>9151</v>
      </c>
      <c r="Q1517" s="7" t="s">
        <v>9151</v>
      </c>
      <c r="R1517" s="7" t="s">
        <v>9151</v>
      </c>
      <c r="S1517" s="7" t="s">
        <v>9151</v>
      </c>
      <c r="T1517" s="7" t="s">
        <v>9151</v>
      </c>
      <c r="U1517" s="7" t="s">
        <v>9151</v>
      </c>
      <c r="V1517" s="7" t="s">
        <v>9151</v>
      </c>
      <c r="W1517" s="7" t="s">
        <v>9151</v>
      </c>
      <c r="X1517" s="7" t="s">
        <v>9151</v>
      </c>
      <c r="Y1517" s="7" t="s">
        <v>9151</v>
      </c>
      <c r="Z1517" s="7" t="s">
        <v>9151</v>
      </c>
      <c r="AA1517" s="7" t="s">
        <v>9258</v>
      </c>
      <c r="AB1517" s="7" t="s">
        <v>9258</v>
      </c>
      <c r="AC1517" s="7" t="s">
        <v>9258</v>
      </c>
    </row>
    <row r="1518" spans="1:29" x14ac:dyDescent="0.25">
      <c r="A1518" s="7" t="s">
        <v>9151</v>
      </c>
      <c r="B1518" s="7" t="s">
        <v>9151</v>
      </c>
      <c r="C1518" s="7" t="s">
        <v>9151</v>
      </c>
      <c r="D1518" s="7" t="s">
        <v>9151</v>
      </c>
      <c r="E1518" s="7" t="s">
        <v>9258</v>
      </c>
      <c r="F1518" s="7" t="s">
        <v>9258</v>
      </c>
      <c r="G1518" s="7" t="s">
        <v>9258</v>
      </c>
      <c r="H1518" s="7">
        <v>9.9431820000000002</v>
      </c>
      <c r="I1518" s="7">
        <v>-84.145885000000007</v>
      </c>
      <c r="J1518" s="7" t="s">
        <v>9151</v>
      </c>
      <c r="K1518" s="7" t="s">
        <v>9151</v>
      </c>
      <c r="L1518" s="7" t="s">
        <v>9151</v>
      </c>
      <c r="M1518" s="7" t="s">
        <v>9151</v>
      </c>
      <c r="N1518" s="7" t="s">
        <v>9151</v>
      </c>
      <c r="O1518" s="7" t="s">
        <v>9151</v>
      </c>
      <c r="P1518" s="7" t="s">
        <v>9151</v>
      </c>
      <c r="Q1518" s="7" t="s">
        <v>9151</v>
      </c>
      <c r="R1518" s="7" t="s">
        <v>9151</v>
      </c>
      <c r="S1518" s="7" t="s">
        <v>9151</v>
      </c>
      <c r="T1518" s="7" t="s">
        <v>9151</v>
      </c>
      <c r="U1518" s="7" t="s">
        <v>9151</v>
      </c>
      <c r="V1518" s="7" t="s">
        <v>9151</v>
      </c>
      <c r="W1518" s="7" t="s">
        <v>9151</v>
      </c>
      <c r="X1518" s="7" t="s">
        <v>9151</v>
      </c>
      <c r="Y1518" s="7" t="s">
        <v>9151</v>
      </c>
      <c r="Z1518" s="7" t="s">
        <v>9151</v>
      </c>
      <c r="AA1518" s="7" t="s">
        <v>9258</v>
      </c>
      <c r="AB1518" s="7" t="s">
        <v>9258</v>
      </c>
      <c r="AC1518" s="7" t="s">
        <v>9258</v>
      </c>
    </row>
    <row r="1519" spans="1:29" x14ac:dyDescent="0.25">
      <c r="A1519" s="7" t="s">
        <v>9151</v>
      </c>
      <c r="B1519" s="7" t="s">
        <v>9151</v>
      </c>
      <c r="C1519" s="7" t="s">
        <v>9151</v>
      </c>
      <c r="D1519" s="7" t="s">
        <v>9151</v>
      </c>
      <c r="E1519" s="7">
        <v>31.298974000000001</v>
      </c>
      <c r="F1519" s="7">
        <v>120.585289</v>
      </c>
      <c r="G1519" s="7" t="s">
        <v>9151</v>
      </c>
      <c r="H1519" s="7" t="s">
        <v>9258</v>
      </c>
      <c r="I1519" s="7" t="s">
        <v>9258</v>
      </c>
      <c r="J1519" s="7" t="s">
        <v>9258</v>
      </c>
      <c r="K1519" s="7" t="s">
        <v>9151</v>
      </c>
      <c r="L1519" s="7" t="s">
        <v>9151</v>
      </c>
      <c r="M1519" s="7" t="s">
        <v>9151</v>
      </c>
      <c r="N1519" s="7" t="s">
        <v>9151</v>
      </c>
      <c r="O1519" s="7" t="s">
        <v>9151</v>
      </c>
      <c r="P1519" s="7" t="s">
        <v>9151</v>
      </c>
      <c r="Q1519" s="7" t="s">
        <v>9151</v>
      </c>
      <c r="R1519" s="7" t="s">
        <v>9151</v>
      </c>
      <c r="S1519" s="7" t="s">
        <v>9151</v>
      </c>
      <c r="T1519" s="7" t="s">
        <v>9151</v>
      </c>
      <c r="U1519" s="7" t="s">
        <v>9151</v>
      </c>
      <c r="V1519" s="7" t="s">
        <v>9151</v>
      </c>
      <c r="W1519" s="7" t="s">
        <v>9151</v>
      </c>
      <c r="X1519" s="7" t="s">
        <v>9151</v>
      </c>
      <c r="Y1519" s="7" t="s">
        <v>9151</v>
      </c>
      <c r="Z1519" s="7" t="s">
        <v>9151</v>
      </c>
      <c r="AA1519" s="7">
        <v>1561708595</v>
      </c>
      <c r="AB1519" s="7">
        <v>70.430000000000007</v>
      </c>
      <c r="AC1519" s="7">
        <v>14.49</v>
      </c>
    </row>
    <row r="1520" spans="1:29" x14ac:dyDescent="0.25">
      <c r="A1520" s="7" t="s">
        <v>9151</v>
      </c>
      <c r="B1520" s="7" t="s">
        <v>9151</v>
      </c>
      <c r="C1520" s="7" t="s">
        <v>9151</v>
      </c>
      <c r="D1520" s="7" t="s">
        <v>9151</v>
      </c>
      <c r="E1520" s="7">
        <v>25.4765601</v>
      </c>
      <c r="F1520" s="7">
        <v>-108.0887656</v>
      </c>
      <c r="G1520" s="7" t="s">
        <v>9151</v>
      </c>
      <c r="H1520" s="7" t="s">
        <v>9258</v>
      </c>
      <c r="I1520" s="7" t="s">
        <v>9258</v>
      </c>
      <c r="J1520" s="7" t="s">
        <v>9258</v>
      </c>
      <c r="K1520" s="7" t="s">
        <v>9151</v>
      </c>
      <c r="L1520" s="7" t="s">
        <v>9151</v>
      </c>
      <c r="M1520" s="7" t="s">
        <v>9151</v>
      </c>
      <c r="N1520" s="7" t="s">
        <v>9151</v>
      </c>
      <c r="O1520" s="7" t="s">
        <v>9151</v>
      </c>
      <c r="P1520" s="7" t="s">
        <v>9151</v>
      </c>
      <c r="Q1520" s="7" t="s">
        <v>9151</v>
      </c>
      <c r="R1520" s="7" t="s">
        <v>9151</v>
      </c>
      <c r="S1520" s="7" t="s">
        <v>9151</v>
      </c>
      <c r="T1520" s="7" t="s">
        <v>9151</v>
      </c>
      <c r="U1520" s="7" t="s">
        <v>9151</v>
      </c>
      <c r="V1520" s="7" t="s">
        <v>9151</v>
      </c>
      <c r="W1520" s="7" t="s">
        <v>9151</v>
      </c>
      <c r="X1520" s="7" t="s">
        <v>9151</v>
      </c>
      <c r="Y1520" s="7" t="s">
        <v>9151</v>
      </c>
      <c r="Z1520" s="7" t="s">
        <v>9151</v>
      </c>
      <c r="AA1520" s="7">
        <v>1561708594</v>
      </c>
      <c r="AB1520" s="7">
        <v>70.430000000000007</v>
      </c>
      <c r="AC1520" s="7">
        <v>14.49</v>
      </c>
    </row>
    <row r="1521" spans="1:29" x14ac:dyDescent="0.25">
      <c r="A1521" s="7" t="s">
        <v>9151</v>
      </c>
      <c r="B1521" s="7" t="s">
        <v>9151</v>
      </c>
      <c r="C1521" s="7" t="s">
        <v>9151</v>
      </c>
      <c r="D1521" s="7" t="s">
        <v>9151</v>
      </c>
      <c r="E1521" s="7">
        <v>-14.074916099999999</v>
      </c>
      <c r="F1521" s="7">
        <v>-72.474296899999999</v>
      </c>
      <c r="G1521" s="7" t="s">
        <v>9151</v>
      </c>
      <c r="H1521" s="7" t="s">
        <v>9258</v>
      </c>
      <c r="I1521" s="7" t="s">
        <v>9258</v>
      </c>
      <c r="J1521" s="7" t="s">
        <v>9258</v>
      </c>
      <c r="K1521" s="7" t="s">
        <v>9151</v>
      </c>
      <c r="L1521" s="7" t="s">
        <v>9151</v>
      </c>
      <c r="M1521" s="7" t="s">
        <v>9151</v>
      </c>
      <c r="N1521" s="7" t="s">
        <v>9151</v>
      </c>
      <c r="O1521" s="7" t="s">
        <v>9151</v>
      </c>
      <c r="P1521" s="7" t="s">
        <v>9151</v>
      </c>
      <c r="Q1521" s="7" t="s">
        <v>9151</v>
      </c>
      <c r="R1521" s="7" t="s">
        <v>9151</v>
      </c>
      <c r="S1521" s="7" t="s">
        <v>9151</v>
      </c>
      <c r="T1521" s="7" t="s">
        <v>9151</v>
      </c>
      <c r="U1521" s="7" t="s">
        <v>9151</v>
      </c>
      <c r="V1521" s="7" t="s">
        <v>9151</v>
      </c>
      <c r="W1521" s="7" t="s">
        <v>9151</v>
      </c>
      <c r="X1521" s="7" t="s">
        <v>9151</v>
      </c>
      <c r="Y1521" s="7" t="s">
        <v>9151</v>
      </c>
      <c r="Z1521" s="7" t="s">
        <v>9151</v>
      </c>
      <c r="AA1521" s="7">
        <v>1561708594</v>
      </c>
      <c r="AB1521" s="7">
        <v>70.430000000000007</v>
      </c>
      <c r="AC1521" s="7">
        <v>14.49</v>
      </c>
    </row>
    <row r="1522" spans="1:29" x14ac:dyDescent="0.25">
      <c r="A1522" s="7" t="s">
        <v>9151</v>
      </c>
      <c r="B1522" s="7" t="s">
        <v>9151</v>
      </c>
      <c r="C1522" s="7" t="s">
        <v>9151</v>
      </c>
      <c r="D1522" s="7" t="s">
        <v>9151</v>
      </c>
      <c r="E1522" s="7" t="s">
        <v>9258</v>
      </c>
      <c r="F1522" s="7" t="s">
        <v>9258</v>
      </c>
      <c r="G1522" s="7" t="s">
        <v>9258</v>
      </c>
      <c r="H1522" s="7">
        <v>29.204460999999998</v>
      </c>
      <c r="I1522" s="7">
        <v>116.51203700000001</v>
      </c>
      <c r="J1522" s="7" t="s">
        <v>9151</v>
      </c>
      <c r="K1522" s="7" t="s">
        <v>9151</v>
      </c>
      <c r="L1522" s="7" t="s">
        <v>9151</v>
      </c>
      <c r="M1522" s="7" t="s">
        <v>9151</v>
      </c>
      <c r="N1522" s="7" t="s">
        <v>9151</v>
      </c>
      <c r="O1522" s="7" t="s">
        <v>9151</v>
      </c>
      <c r="P1522" s="7" t="s">
        <v>9151</v>
      </c>
      <c r="Q1522" s="7" t="s">
        <v>9151</v>
      </c>
      <c r="R1522" s="7" t="s">
        <v>9151</v>
      </c>
      <c r="S1522" s="7" t="s">
        <v>9151</v>
      </c>
      <c r="T1522" s="7" t="s">
        <v>9151</v>
      </c>
      <c r="U1522" s="7" t="s">
        <v>9151</v>
      </c>
      <c r="V1522" s="7" t="s">
        <v>9151</v>
      </c>
      <c r="W1522" s="7" t="s">
        <v>9151</v>
      </c>
      <c r="X1522" s="7" t="s">
        <v>9151</v>
      </c>
      <c r="Y1522" s="7" t="s">
        <v>9151</v>
      </c>
      <c r="Z1522" s="7" t="s">
        <v>9151</v>
      </c>
      <c r="AA1522" s="7" t="s">
        <v>9258</v>
      </c>
      <c r="AB1522" s="7" t="s">
        <v>9258</v>
      </c>
      <c r="AC1522" s="7" t="s">
        <v>9258</v>
      </c>
    </row>
    <row r="1523" spans="1:29" x14ac:dyDescent="0.25">
      <c r="A1523" s="7" t="s">
        <v>9151</v>
      </c>
      <c r="B1523" s="7" t="s">
        <v>9151</v>
      </c>
      <c r="C1523" s="7" t="s">
        <v>9151</v>
      </c>
      <c r="D1523" s="7" t="s">
        <v>9151</v>
      </c>
      <c r="E1523" s="7" t="s">
        <v>9258</v>
      </c>
      <c r="F1523" s="7" t="s">
        <v>9258</v>
      </c>
      <c r="G1523" s="7" t="s">
        <v>9258</v>
      </c>
      <c r="H1523" s="7">
        <v>33.387684</v>
      </c>
      <c r="I1523" s="7">
        <v>114.02153800000001</v>
      </c>
      <c r="J1523" s="7" t="s">
        <v>9151</v>
      </c>
      <c r="K1523" s="7" t="s">
        <v>9151</v>
      </c>
      <c r="L1523" s="7" t="s">
        <v>9151</v>
      </c>
      <c r="M1523" s="7" t="s">
        <v>9151</v>
      </c>
      <c r="N1523" s="7" t="s">
        <v>9151</v>
      </c>
      <c r="O1523" s="7" t="s">
        <v>9151</v>
      </c>
      <c r="P1523" s="7" t="s">
        <v>9151</v>
      </c>
      <c r="Q1523" s="7" t="s">
        <v>9151</v>
      </c>
      <c r="R1523" s="7" t="s">
        <v>9151</v>
      </c>
      <c r="S1523" s="7" t="s">
        <v>9151</v>
      </c>
      <c r="T1523" s="7" t="s">
        <v>9151</v>
      </c>
      <c r="U1523" s="7" t="s">
        <v>9151</v>
      </c>
      <c r="V1523" s="7" t="s">
        <v>9151</v>
      </c>
      <c r="W1523" s="7" t="s">
        <v>9151</v>
      </c>
      <c r="X1523" s="7" t="s">
        <v>9151</v>
      </c>
      <c r="Y1523" s="7" t="s">
        <v>9151</v>
      </c>
      <c r="Z1523" s="7" t="s">
        <v>9151</v>
      </c>
      <c r="AA1523" s="7" t="s">
        <v>9258</v>
      </c>
      <c r="AB1523" s="7" t="s">
        <v>9258</v>
      </c>
      <c r="AC1523" s="7" t="s">
        <v>9258</v>
      </c>
    </row>
    <row r="1524" spans="1:29" x14ac:dyDescent="0.25">
      <c r="A1524" s="7" t="s">
        <v>9151</v>
      </c>
      <c r="B1524" s="7" t="s">
        <v>9151</v>
      </c>
      <c r="C1524" s="7" t="s">
        <v>9151</v>
      </c>
      <c r="D1524" s="7" t="s">
        <v>9151</v>
      </c>
      <c r="E1524" s="7" t="s">
        <v>9258</v>
      </c>
      <c r="F1524" s="7" t="s">
        <v>9258</v>
      </c>
      <c r="G1524" s="7" t="s">
        <v>9258</v>
      </c>
      <c r="H1524" s="7">
        <v>58.605008400000003</v>
      </c>
      <c r="I1524" s="7">
        <v>16.160825899999999</v>
      </c>
      <c r="J1524" s="7" t="s">
        <v>9151</v>
      </c>
      <c r="K1524" s="7" t="s">
        <v>9151</v>
      </c>
      <c r="L1524" s="7" t="s">
        <v>9151</v>
      </c>
      <c r="M1524" s="7" t="s">
        <v>9151</v>
      </c>
      <c r="N1524" s="7" t="s">
        <v>9151</v>
      </c>
      <c r="O1524" s="7" t="s">
        <v>9151</v>
      </c>
      <c r="P1524" s="7" t="s">
        <v>9151</v>
      </c>
      <c r="Q1524" s="7" t="s">
        <v>9151</v>
      </c>
      <c r="R1524" s="7" t="s">
        <v>9151</v>
      </c>
      <c r="S1524" s="7" t="s">
        <v>9151</v>
      </c>
      <c r="T1524" s="7" t="s">
        <v>9151</v>
      </c>
      <c r="U1524" s="7" t="s">
        <v>9151</v>
      </c>
      <c r="V1524" s="7" t="s">
        <v>9151</v>
      </c>
      <c r="W1524" s="7" t="s">
        <v>9151</v>
      </c>
      <c r="X1524" s="7" t="s">
        <v>9151</v>
      </c>
      <c r="Y1524" s="7" t="s">
        <v>9151</v>
      </c>
      <c r="Z1524" s="7" t="s">
        <v>9151</v>
      </c>
      <c r="AA1524" s="7" t="s">
        <v>9258</v>
      </c>
      <c r="AB1524" s="7" t="s">
        <v>9258</v>
      </c>
      <c r="AC1524" s="7" t="s">
        <v>9258</v>
      </c>
    </row>
    <row r="1525" spans="1:29" x14ac:dyDescent="0.25">
      <c r="A1525" s="7" t="s">
        <v>9151</v>
      </c>
      <c r="B1525" s="7" t="s">
        <v>9151</v>
      </c>
      <c r="C1525" s="7" t="s">
        <v>9151</v>
      </c>
      <c r="D1525" s="7" t="s">
        <v>9151</v>
      </c>
      <c r="E1525" s="7" t="s">
        <v>9258</v>
      </c>
      <c r="F1525" s="7" t="s">
        <v>9258</v>
      </c>
      <c r="G1525" s="7" t="s">
        <v>9258</v>
      </c>
      <c r="H1525" s="7">
        <v>-7.7285206000000004</v>
      </c>
      <c r="I1525" s="7">
        <v>110.7897275</v>
      </c>
      <c r="J1525" s="7" t="s">
        <v>9151</v>
      </c>
      <c r="K1525" s="7" t="s">
        <v>9151</v>
      </c>
      <c r="L1525" s="7" t="s">
        <v>9151</v>
      </c>
      <c r="M1525" s="7" t="s">
        <v>9151</v>
      </c>
      <c r="N1525" s="7" t="s">
        <v>9151</v>
      </c>
      <c r="O1525" s="7" t="s">
        <v>9151</v>
      </c>
      <c r="P1525" s="7" t="s">
        <v>9151</v>
      </c>
      <c r="Q1525" s="7" t="s">
        <v>9151</v>
      </c>
      <c r="R1525" s="7" t="s">
        <v>9151</v>
      </c>
      <c r="S1525" s="7" t="s">
        <v>9151</v>
      </c>
      <c r="T1525" s="7" t="s">
        <v>9151</v>
      </c>
      <c r="U1525" s="7" t="s">
        <v>9151</v>
      </c>
      <c r="V1525" s="7" t="s">
        <v>9151</v>
      </c>
      <c r="W1525" s="7" t="s">
        <v>9151</v>
      </c>
      <c r="X1525" s="7" t="s">
        <v>9151</v>
      </c>
      <c r="Y1525" s="7" t="s">
        <v>9151</v>
      </c>
      <c r="Z1525" s="7" t="s">
        <v>9151</v>
      </c>
      <c r="AA1525" s="7" t="s">
        <v>9258</v>
      </c>
      <c r="AB1525" s="7" t="s">
        <v>9258</v>
      </c>
      <c r="AC1525" s="7" t="s">
        <v>9258</v>
      </c>
    </row>
    <row r="1526" spans="1:29" x14ac:dyDescent="0.25">
      <c r="A1526" s="7" t="s">
        <v>9151</v>
      </c>
      <c r="B1526" s="7" t="s">
        <v>9151</v>
      </c>
      <c r="C1526" s="7" t="s">
        <v>9151</v>
      </c>
      <c r="D1526" s="7" t="s">
        <v>9151</v>
      </c>
      <c r="E1526" s="7" t="s">
        <v>9258</v>
      </c>
      <c r="F1526" s="7" t="s">
        <v>9258</v>
      </c>
      <c r="G1526" s="7" t="s">
        <v>9258</v>
      </c>
      <c r="H1526" s="7">
        <v>-10.012359999999999</v>
      </c>
      <c r="I1526" s="7">
        <v>123.630501</v>
      </c>
      <c r="J1526" s="7" t="s">
        <v>9151</v>
      </c>
      <c r="K1526" s="7" t="s">
        <v>9151</v>
      </c>
      <c r="L1526" s="7" t="s">
        <v>9151</v>
      </c>
      <c r="M1526" s="7" t="s">
        <v>9151</v>
      </c>
      <c r="N1526" s="7" t="s">
        <v>9151</v>
      </c>
      <c r="O1526" s="7" t="s">
        <v>9151</v>
      </c>
      <c r="P1526" s="7" t="s">
        <v>9151</v>
      </c>
      <c r="Q1526" s="7" t="s">
        <v>9151</v>
      </c>
      <c r="R1526" s="7" t="s">
        <v>9151</v>
      </c>
      <c r="S1526" s="7" t="s">
        <v>9151</v>
      </c>
      <c r="T1526" s="7" t="s">
        <v>9151</v>
      </c>
      <c r="U1526" s="7" t="s">
        <v>9151</v>
      </c>
      <c r="V1526" s="7" t="s">
        <v>9151</v>
      </c>
      <c r="W1526" s="7" t="s">
        <v>9151</v>
      </c>
      <c r="X1526" s="7" t="s">
        <v>9151</v>
      </c>
      <c r="Y1526" s="7" t="s">
        <v>9151</v>
      </c>
      <c r="Z1526" s="7" t="s">
        <v>9151</v>
      </c>
      <c r="AA1526" s="7" t="s">
        <v>9258</v>
      </c>
      <c r="AB1526" s="7" t="s">
        <v>9258</v>
      </c>
      <c r="AC1526" s="7" t="s">
        <v>9258</v>
      </c>
    </row>
    <row r="1527" spans="1:29" x14ac:dyDescent="0.25">
      <c r="A1527" s="7" t="s">
        <v>9151</v>
      </c>
      <c r="B1527" s="7" t="s">
        <v>9151</v>
      </c>
      <c r="C1527" s="7" t="s">
        <v>9151</v>
      </c>
      <c r="D1527" s="7" t="s">
        <v>9151</v>
      </c>
      <c r="E1527" s="7">
        <v>48.890053999999999</v>
      </c>
      <c r="F1527" s="7">
        <v>2.2372792000000001</v>
      </c>
      <c r="G1527" s="7" t="s">
        <v>9151</v>
      </c>
      <c r="H1527" s="7" t="s">
        <v>9258</v>
      </c>
      <c r="I1527" s="7" t="s">
        <v>9258</v>
      </c>
      <c r="J1527" s="7" t="s">
        <v>9258</v>
      </c>
      <c r="K1527" s="7" t="s">
        <v>9151</v>
      </c>
      <c r="L1527" s="7" t="s">
        <v>9151</v>
      </c>
      <c r="M1527" s="7" t="s">
        <v>9151</v>
      </c>
      <c r="N1527" s="7" t="s">
        <v>9151</v>
      </c>
      <c r="O1527" s="7" t="s">
        <v>9151</v>
      </c>
      <c r="P1527" s="7" t="s">
        <v>9151</v>
      </c>
      <c r="Q1527" s="7" t="s">
        <v>9151</v>
      </c>
      <c r="R1527" s="7" t="s">
        <v>9151</v>
      </c>
      <c r="S1527" s="7" t="s">
        <v>9151</v>
      </c>
      <c r="T1527" s="7" t="s">
        <v>9151</v>
      </c>
      <c r="U1527" s="7" t="s">
        <v>9151</v>
      </c>
      <c r="V1527" s="7" t="s">
        <v>9151</v>
      </c>
      <c r="W1527" s="7" t="s">
        <v>9151</v>
      </c>
      <c r="X1527" s="7" t="s">
        <v>9151</v>
      </c>
      <c r="Y1527" s="7" t="s">
        <v>9151</v>
      </c>
      <c r="Z1527" s="7" t="s">
        <v>9151</v>
      </c>
      <c r="AA1527" s="7">
        <v>1575071364</v>
      </c>
      <c r="AB1527" s="7">
        <v>154.26</v>
      </c>
      <c r="AC1527" s="7">
        <v>2.14</v>
      </c>
    </row>
    <row r="1528" spans="1:29" x14ac:dyDescent="0.25">
      <c r="A1528" s="7" t="s">
        <v>9151</v>
      </c>
      <c r="B1528" s="7" t="s">
        <v>9151</v>
      </c>
      <c r="C1528" s="7" t="s">
        <v>9151</v>
      </c>
      <c r="D1528" s="7" t="s">
        <v>9151</v>
      </c>
      <c r="E1528" s="7">
        <v>16.7499304</v>
      </c>
      <c r="F1528" s="7">
        <v>-92.629162500000007</v>
      </c>
      <c r="G1528" s="7" t="s">
        <v>9151</v>
      </c>
      <c r="H1528" s="7" t="s">
        <v>9258</v>
      </c>
      <c r="I1528" s="7" t="s">
        <v>9258</v>
      </c>
      <c r="J1528" s="7" t="s">
        <v>9258</v>
      </c>
      <c r="K1528" s="7" t="s">
        <v>9151</v>
      </c>
      <c r="L1528" s="7" t="s">
        <v>9151</v>
      </c>
      <c r="M1528" s="7" t="s">
        <v>9151</v>
      </c>
      <c r="N1528" s="7" t="s">
        <v>9151</v>
      </c>
      <c r="O1528" s="7" t="s">
        <v>9151</v>
      </c>
      <c r="P1528" s="7" t="s">
        <v>9151</v>
      </c>
      <c r="Q1528" s="7" t="s">
        <v>9151</v>
      </c>
      <c r="R1528" s="7" t="s">
        <v>9151</v>
      </c>
      <c r="S1528" s="7" t="s">
        <v>9151</v>
      </c>
      <c r="T1528" s="7" t="s">
        <v>9151</v>
      </c>
      <c r="U1528" s="7" t="s">
        <v>9151</v>
      </c>
      <c r="V1528" s="7" t="s">
        <v>9151</v>
      </c>
      <c r="W1528" s="7" t="s">
        <v>9151</v>
      </c>
      <c r="X1528" s="7" t="s">
        <v>9151</v>
      </c>
      <c r="Y1528" s="7" t="s">
        <v>9151</v>
      </c>
      <c r="Z1528" s="7" t="s">
        <v>9151</v>
      </c>
      <c r="AA1528" s="7">
        <v>1575071313</v>
      </c>
      <c r="AB1528" s="7">
        <v>154.26</v>
      </c>
      <c r="AC1528" s="7">
        <v>2.14</v>
      </c>
    </row>
    <row r="1529" spans="1:29" x14ac:dyDescent="0.25">
      <c r="A1529" s="7" t="s">
        <v>9151</v>
      </c>
      <c r="B1529" s="7" t="s">
        <v>9151</v>
      </c>
      <c r="C1529" s="7" t="s">
        <v>9151</v>
      </c>
      <c r="D1529" s="7" t="s">
        <v>9151</v>
      </c>
      <c r="E1529" s="7">
        <v>-23.9145273</v>
      </c>
      <c r="F1529" s="7">
        <v>-52.340051699999997</v>
      </c>
      <c r="G1529" s="7" t="s">
        <v>9151</v>
      </c>
      <c r="H1529" s="7" t="s">
        <v>9258</v>
      </c>
      <c r="I1529" s="7" t="s">
        <v>9258</v>
      </c>
      <c r="J1529" s="7" t="s">
        <v>9258</v>
      </c>
      <c r="K1529" s="7" t="s">
        <v>9151</v>
      </c>
      <c r="L1529" s="7" t="s">
        <v>9151</v>
      </c>
      <c r="M1529" s="7" t="s">
        <v>9151</v>
      </c>
      <c r="N1529" s="7" t="s">
        <v>9151</v>
      </c>
      <c r="O1529" s="7" t="s">
        <v>9151</v>
      </c>
      <c r="P1529" s="7" t="s">
        <v>9151</v>
      </c>
      <c r="Q1529" s="7" t="s">
        <v>9151</v>
      </c>
      <c r="R1529" s="7" t="s">
        <v>9151</v>
      </c>
      <c r="S1529" s="7" t="s">
        <v>9151</v>
      </c>
      <c r="T1529" s="7" t="s">
        <v>9151</v>
      </c>
      <c r="U1529" s="7" t="s">
        <v>9151</v>
      </c>
      <c r="V1529" s="7" t="s">
        <v>9151</v>
      </c>
      <c r="W1529" s="7" t="s">
        <v>9151</v>
      </c>
      <c r="X1529" s="7" t="s">
        <v>9151</v>
      </c>
      <c r="Y1529" s="7" t="s">
        <v>9151</v>
      </c>
      <c r="Z1529" s="7" t="s">
        <v>9151</v>
      </c>
      <c r="AA1529" s="7">
        <v>1575071332</v>
      </c>
      <c r="AB1529" s="7">
        <v>154.26</v>
      </c>
      <c r="AC1529" s="7">
        <v>2.14</v>
      </c>
    </row>
    <row r="1530" spans="1:29" x14ac:dyDescent="0.25">
      <c r="A1530" s="7" t="s">
        <v>9151</v>
      </c>
      <c r="B1530" s="7" t="s">
        <v>9151</v>
      </c>
      <c r="C1530" s="7" t="s">
        <v>9151</v>
      </c>
      <c r="D1530" s="7" t="s">
        <v>9151</v>
      </c>
      <c r="E1530" s="7">
        <v>4.2784597</v>
      </c>
      <c r="F1530" s="7">
        <v>126.8573186</v>
      </c>
      <c r="G1530" s="7" t="s">
        <v>9151</v>
      </c>
      <c r="H1530" s="7" t="s">
        <v>9258</v>
      </c>
      <c r="I1530" s="7" t="s">
        <v>9258</v>
      </c>
      <c r="J1530" s="7" t="s">
        <v>9258</v>
      </c>
      <c r="K1530" s="7" t="s">
        <v>9151</v>
      </c>
      <c r="L1530" s="7" t="s">
        <v>9151</v>
      </c>
      <c r="M1530" s="7" t="s">
        <v>9151</v>
      </c>
      <c r="N1530" s="7" t="s">
        <v>9151</v>
      </c>
      <c r="O1530" s="7" t="s">
        <v>9151</v>
      </c>
      <c r="P1530" s="7" t="s">
        <v>9151</v>
      </c>
      <c r="Q1530" s="7" t="s">
        <v>9151</v>
      </c>
      <c r="R1530" s="7" t="s">
        <v>9151</v>
      </c>
      <c r="S1530" s="7" t="s">
        <v>9151</v>
      </c>
      <c r="T1530" s="7" t="s">
        <v>9151</v>
      </c>
      <c r="U1530" s="7" t="s">
        <v>9151</v>
      </c>
      <c r="V1530" s="7" t="s">
        <v>9151</v>
      </c>
      <c r="W1530" s="7" t="s">
        <v>9151</v>
      </c>
      <c r="X1530" s="7" t="s">
        <v>9151</v>
      </c>
      <c r="Y1530" s="7" t="s">
        <v>9151</v>
      </c>
      <c r="Z1530" s="7" t="s">
        <v>9151</v>
      </c>
      <c r="AA1530" s="7">
        <v>1575071334</v>
      </c>
      <c r="AB1530" s="7">
        <v>154.26</v>
      </c>
      <c r="AC1530" s="7">
        <v>2.14</v>
      </c>
    </row>
    <row r="1531" spans="1:29" x14ac:dyDescent="0.25">
      <c r="A1531" s="7" t="s">
        <v>9151</v>
      </c>
      <c r="B1531" s="7" t="s">
        <v>9151</v>
      </c>
      <c r="C1531" s="7" t="s">
        <v>9151</v>
      </c>
      <c r="D1531" s="7" t="s">
        <v>9151</v>
      </c>
      <c r="E1531" s="7">
        <v>22.8159074</v>
      </c>
      <c r="F1531" s="7">
        <v>-82.758985899999999</v>
      </c>
      <c r="G1531" s="7" t="s">
        <v>9151</v>
      </c>
      <c r="H1531" s="7" t="s">
        <v>9258</v>
      </c>
      <c r="I1531" s="7" t="s">
        <v>9258</v>
      </c>
      <c r="J1531" s="7" t="s">
        <v>9258</v>
      </c>
      <c r="K1531" s="7" t="s">
        <v>9151</v>
      </c>
      <c r="L1531" s="7" t="s">
        <v>9151</v>
      </c>
      <c r="M1531" s="7" t="s">
        <v>9151</v>
      </c>
      <c r="N1531" s="7" t="s">
        <v>9151</v>
      </c>
      <c r="O1531" s="7" t="s">
        <v>9151</v>
      </c>
      <c r="P1531" s="7" t="s">
        <v>9151</v>
      </c>
      <c r="Q1531" s="7" t="s">
        <v>9151</v>
      </c>
      <c r="R1531" s="7" t="s">
        <v>9151</v>
      </c>
      <c r="S1531" s="7" t="s">
        <v>9151</v>
      </c>
      <c r="T1531" s="7" t="s">
        <v>9151</v>
      </c>
      <c r="U1531" s="7" t="s">
        <v>9151</v>
      </c>
      <c r="V1531" s="7" t="s">
        <v>9151</v>
      </c>
      <c r="W1531" s="7" t="s">
        <v>9151</v>
      </c>
      <c r="X1531" s="7" t="s">
        <v>9151</v>
      </c>
      <c r="Y1531" s="7" t="s">
        <v>9151</v>
      </c>
      <c r="Z1531" s="7" t="s">
        <v>9151</v>
      </c>
      <c r="AA1531" s="7">
        <v>1575071357</v>
      </c>
      <c r="AB1531" s="7">
        <v>154.26</v>
      </c>
      <c r="AC1531" s="7">
        <v>2.14</v>
      </c>
    </row>
    <row r="1532" spans="1:29" x14ac:dyDescent="0.25">
      <c r="A1532" s="7" t="s">
        <v>9151</v>
      </c>
      <c r="B1532" s="7" t="s">
        <v>9151</v>
      </c>
      <c r="C1532" s="7" t="s">
        <v>9151</v>
      </c>
      <c r="D1532" s="7" t="s">
        <v>9151</v>
      </c>
      <c r="E1532" s="7">
        <v>-10.4</v>
      </c>
      <c r="F1532" s="7">
        <v>40.333333000000003</v>
      </c>
      <c r="G1532" s="7" t="s">
        <v>9151</v>
      </c>
      <c r="H1532" s="7" t="s">
        <v>9258</v>
      </c>
      <c r="I1532" s="7" t="s">
        <v>9258</v>
      </c>
      <c r="J1532" s="7" t="s">
        <v>9258</v>
      </c>
      <c r="K1532" s="7" t="s">
        <v>9151</v>
      </c>
      <c r="L1532" s="7" t="s">
        <v>9151</v>
      </c>
      <c r="M1532" s="7" t="s">
        <v>9151</v>
      </c>
      <c r="N1532" s="7" t="s">
        <v>9151</v>
      </c>
      <c r="O1532" s="7" t="s">
        <v>9151</v>
      </c>
      <c r="P1532" s="7" t="s">
        <v>9151</v>
      </c>
      <c r="Q1532" s="7" t="s">
        <v>9151</v>
      </c>
      <c r="R1532" s="7" t="s">
        <v>9151</v>
      </c>
      <c r="S1532" s="7" t="s">
        <v>9151</v>
      </c>
      <c r="T1532" s="7" t="s">
        <v>9151</v>
      </c>
      <c r="U1532" s="7" t="s">
        <v>9151</v>
      </c>
      <c r="V1532" s="7" t="s">
        <v>9151</v>
      </c>
      <c r="W1532" s="7" t="s">
        <v>9151</v>
      </c>
      <c r="X1532" s="7" t="s">
        <v>9151</v>
      </c>
      <c r="Y1532" s="7" t="s">
        <v>9151</v>
      </c>
      <c r="Z1532" s="7" t="s">
        <v>9151</v>
      </c>
      <c r="AA1532" s="7">
        <v>1568423724</v>
      </c>
      <c r="AB1532" s="7">
        <v>156.06</v>
      </c>
      <c r="AC1532" s="7">
        <v>60.28</v>
      </c>
    </row>
    <row r="1533" spans="1:29" x14ac:dyDescent="0.25">
      <c r="A1533" s="7" t="s">
        <v>9151</v>
      </c>
      <c r="B1533" s="7" t="s">
        <v>9151</v>
      </c>
      <c r="C1533" s="7" t="s">
        <v>9151</v>
      </c>
      <c r="D1533" s="7" t="s">
        <v>9151</v>
      </c>
      <c r="E1533" s="7">
        <v>11.4967991</v>
      </c>
      <c r="F1533" s="7">
        <v>122.6946707</v>
      </c>
      <c r="G1533" s="7" t="s">
        <v>9151</v>
      </c>
      <c r="H1533" s="7" t="s">
        <v>9258</v>
      </c>
      <c r="I1533" s="7" t="s">
        <v>9258</v>
      </c>
      <c r="J1533" s="7" t="s">
        <v>9258</v>
      </c>
      <c r="K1533" s="7" t="s">
        <v>9151</v>
      </c>
      <c r="L1533" s="7" t="s">
        <v>9151</v>
      </c>
      <c r="M1533" s="7" t="s">
        <v>9151</v>
      </c>
      <c r="N1533" s="7" t="s">
        <v>9151</v>
      </c>
      <c r="O1533" s="7" t="s">
        <v>9151</v>
      </c>
      <c r="P1533" s="7" t="s">
        <v>9151</v>
      </c>
      <c r="Q1533" s="7" t="s">
        <v>9151</v>
      </c>
      <c r="R1533" s="7" t="s">
        <v>9151</v>
      </c>
      <c r="S1533" s="7" t="s">
        <v>9151</v>
      </c>
      <c r="T1533" s="7" t="s">
        <v>9151</v>
      </c>
      <c r="U1533" s="7" t="s">
        <v>9151</v>
      </c>
      <c r="V1533" s="7" t="s">
        <v>9151</v>
      </c>
      <c r="W1533" s="7" t="s">
        <v>9151</v>
      </c>
      <c r="X1533" s="7" t="s">
        <v>9151</v>
      </c>
      <c r="Y1533" s="7" t="s">
        <v>9151</v>
      </c>
      <c r="Z1533" s="7" t="s">
        <v>9151</v>
      </c>
      <c r="AA1533" s="7">
        <v>1568423754</v>
      </c>
      <c r="AB1533" s="7">
        <v>156.06</v>
      </c>
      <c r="AC1533" s="7">
        <v>60.28</v>
      </c>
    </row>
    <row r="1534" spans="1:29" x14ac:dyDescent="0.25">
      <c r="A1534" s="7" t="s">
        <v>9151</v>
      </c>
      <c r="B1534" s="7" t="s">
        <v>9151</v>
      </c>
      <c r="C1534" s="7" t="s">
        <v>9151</v>
      </c>
      <c r="D1534" s="7" t="s">
        <v>9151</v>
      </c>
      <c r="E1534" s="7" t="s">
        <v>9258</v>
      </c>
      <c r="F1534" s="7" t="s">
        <v>9258</v>
      </c>
      <c r="G1534" s="7" t="s">
        <v>9258</v>
      </c>
      <c r="H1534" s="7">
        <v>-10.37092</v>
      </c>
      <c r="I1534" s="7">
        <v>-77.492203000000003</v>
      </c>
      <c r="J1534" s="7" t="s">
        <v>9151</v>
      </c>
      <c r="K1534" s="7" t="s">
        <v>9151</v>
      </c>
      <c r="L1534" s="7" t="s">
        <v>9151</v>
      </c>
      <c r="M1534" s="7" t="s">
        <v>9151</v>
      </c>
      <c r="N1534" s="7" t="s">
        <v>9151</v>
      </c>
      <c r="O1534" s="7" t="s">
        <v>9151</v>
      </c>
      <c r="P1534" s="7" t="s">
        <v>9151</v>
      </c>
      <c r="Q1534" s="7" t="s">
        <v>9151</v>
      </c>
      <c r="R1534" s="7" t="s">
        <v>9151</v>
      </c>
      <c r="S1534" s="7" t="s">
        <v>9151</v>
      </c>
      <c r="T1534" s="7" t="s">
        <v>9151</v>
      </c>
      <c r="U1534" s="7" t="s">
        <v>9151</v>
      </c>
      <c r="V1534" s="7" t="s">
        <v>9151</v>
      </c>
      <c r="W1534" s="7" t="s">
        <v>9151</v>
      </c>
      <c r="X1534" s="7" t="s">
        <v>9151</v>
      </c>
      <c r="Y1534" s="7" t="s">
        <v>9151</v>
      </c>
      <c r="Z1534" s="7" t="s">
        <v>9151</v>
      </c>
      <c r="AA1534" s="7" t="s">
        <v>9258</v>
      </c>
      <c r="AB1534" s="7" t="s">
        <v>9258</v>
      </c>
      <c r="AC1534" s="7" t="s">
        <v>9258</v>
      </c>
    </row>
    <row r="1535" spans="1:29" x14ac:dyDescent="0.25">
      <c r="A1535" s="7" t="s">
        <v>9151</v>
      </c>
      <c r="B1535" s="7" t="s">
        <v>9151</v>
      </c>
      <c r="C1535" s="7" t="s">
        <v>9151</v>
      </c>
      <c r="D1535" s="7" t="s">
        <v>9151</v>
      </c>
      <c r="E1535" s="7" t="s">
        <v>9258</v>
      </c>
      <c r="F1535" s="7" t="s">
        <v>9258</v>
      </c>
      <c r="G1535" s="7" t="s">
        <v>9258</v>
      </c>
      <c r="H1535" s="7">
        <v>53.219830000000002</v>
      </c>
      <c r="I1535" s="7">
        <v>15.759320000000001</v>
      </c>
      <c r="J1535" s="7" t="s">
        <v>9151</v>
      </c>
      <c r="K1535" s="7" t="s">
        <v>9151</v>
      </c>
      <c r="L1535" s="7" t="s">
        <v>9151</v>
      </c>
      <c r="M1535" s="7" t="s">
        <v>9151</v>
      </c>
      <c r="N1535" s="7" t="s">
        <v>9151</v>
      </c>
      <c r="O1535" s="7" t="s">
        <v>9151</v>
      </c>
      <c r="P1535" s="7" t="s">
        <v>9151</v>
      </c>
      <c r="Q1535" s="7" t="s">
        <v>9151</v>
      </c>
      <c r="R1535" s="7" t="s">
        <v>9151</v>
      </c>
      <c r="S1535" s="7" t="s">
        <v>9151</v>
      </c>
      <c r="T1535" s="7" t="s">
        <v>9151</v>
      </c>
      <c r="U1535" s="7" t="s">
        <v>9151</v>
      </c>
      <c r="V1535" s="7" t="s">
        <v>9151</v>
      </c>
      <c r="W1535" s="7" t="s">
        <v>9151</v>
      </c>
      <c r="X1535" s="7" t="s">
        <v>9151</v>
      </c>
      <c r="Y1535" s="7" t="s">
        <v>9151</v>
      </c>
      <c r="Z1535" s="7" t="s">
        <v>9151</v>
      </c>
      <c r="AA1535" s="7" t="s">
        <v>9258</v>
      </c>
      <c r="AB1535" s="7" t="s">
        <v>9258</v>
      </c>
      <c r="AC1535" s="7" t="s">
        <v>9258</v>
      </c>
    </row>
    <row r="1536" spans="1:29" x14ac:dyDescent="0.25">
      <c r="A1536" s="7" t="s">
        <v>9151</v>
      </c>
      <c r="B1536" s="7" t="s">
        <v>9151</v>
      </c>
      <c r="C1536" s="7" t="s">
        <v>9151</v>
      </c>
      <c r="D1536" s="7" t="s">
        <v>9151</v>
      </c>
      <c r="E1536" s="7" t="s">
        <v>9258</v>
      </c>
      <c r="F1536" s="7" t="s">
        <v>9258</v>
      </c>
      <c r="G1536" s="7" t="s">
        <v>9258</v>
      </c>
      <c r="H1536" s="7">
        <v>4.7546039000000002</v>
      </c>
      <c r="I1536" s="7">
        <v>11.2240441</v>
      </c>
      <c r="J1536" s="7" t="s">
        <v>9151</v>
      </c>
      <c r="K1536" s="7" t="s">
        <v>9151</v>
      </c>
      <c r="L1536" s="7" t="s">
        <v>9151</v>
      </c>
      <c r="M1536" s="7" t="s">
        <v>9151</v>
      </c>
      <c r="N1536" s="7" t="s">
        <v>9151</v>
      </c>
      <c r="O1536" s="7" t="s">
        <v>9151</v>
      </c>
      <c r="P1536" s="7" t="s">
        <v>9151</v>
      </c>
      <c r="Q1536" s="7" t="s">
        <v>9151</v>
      </c>
      <c r="R1536" s="7" t="s">
        <v>9151</v>
      </c>
      <c r="S1536" s="7" t="s">
        <v>9151</v>
      </c>
      <c r="T1536" s="7" t="s">
        <v>9151</v>
      </c>
      <c r="U1536" s="7" t="s">
        <v>9151</v>
      </c>
      <c r="V1536" s="7" t="s">
        <v>9151</v>
      </c>
      <c r="W1536" s="7" t="s">
        <v>9151</v>
      </c>
      <c r="X1536" s="7" t="s">
        <v>9151</v>
      </c>
      <c r="Y1536" s="7" t="s">
        <v>9151</v>
      </c>
      <c r="Z1536" s="7" t="s">
        <v>9151</v>
      </c>
      <c r="AA1536" s="7" t="s">
        <v>9258</v>
      </c>
      <c r="AB1536" s="7" t="s">
        <v>9258</v>
      </c>
      <c r="AC1536" s="7" t="s">
        <v>9258</v>
      </c>
    </row>
    <row r="1537" spans="1:29" x14ac:dyDescent="0.25">
      <c r="A1537" s="7" t="s">
        <v>9151</v>
      </c>
      <c r="B1537" s="7" t="s">
        <v>9151</v>
      </c>
      <c r="C1537" s="7" t="s">
        <v>9151</v>
      </c>
      <c r="D1537" s="7" t="s">
        <v>9151</v>
      </c>
      <c r="E1537" s="7" t="s">
        <v>9258</v>
      </c>
      <c r="F1537" s="7" t="s">
        <v>9258</v>
      </c>
      <c r="G1537" s="7" t="s">
        <v>9258</v>
      </c>
      <c r="H1537" s="7">
        <v>34.108849999999997</v>
      </c>
      <c r="I1537" s="7">
        <v>-118.2234229</v>
      </c>
      <c r="J1537" s="7" t="s">
        <v>9151</v>
      </c>
      <c r="K1537" s="7" t="s">
        <v>9151</v>
      </c>
      <c r="L1537" s="7" t="s">
        <v>9151</v>
      </c>
      <c r="M1537" s="7" t="s">
        <v>9151</v>
      </c>
      <c r="N1537" s="7" t="s">
        <v>9151</v>
      </c>
      <c r="O1537" s="7" t="s">
        <v>9151</v>
      </c>
      <c r="P1537" s="7" t="s">
        <v>9151</v>
      </c>
      <c r="Q1537" s="7" t="s">
        <v>9151</v>
      </c>
      <c r="R1537" s="7" t="s">
        <v>9151</v>
      </c>
      <c r="S1537" s="7" t="s">
        <v>9151</v>
      </c>
      <c r="T1537" s="7" t="s">
        <v>9151</v>
      </c>
      <c r="U1537" s="7" t="s">
        <v>9151</v>
      </c>
      <c r="V1537" s="7" t="s">
        <v>9151</v>
      </c>
      <c r="W1537" s="7" t="s">
        <v>9151</v>
      </c>
      <c r="X1537" s="7" t="s">
        <v>9151</v>
      </c>
      <c r="Y1537" s="7" t="s">
        <v>9151</v>
      </c>
      <c r="Z1537" s="7" t="s">
        <v>9151</v>
      </c>
      <c r="AA1537" s="7" t="s">
        <v>9258</v>
      </c>
      <c r="AB1537" s="7" t="s">
        <v>9258</v>
      </c>
      <c r="AC1537" s="7" t="s">
        <v>9258</v>
      </c>
    </row>
    <row r="1538" spans="1:29" x14ac:dyDescent="0.25">
      <c r="A1538" s="7" t="s">
        <v>9151</v>
      </c>
      <c r="B1538" s="7" t="s">
        <v>9151</v>
      </c>
      <c r="C1538" s="7" t="s">
        <v>9151</v>
      </c>
      <c r="D1538" s="7" t="s">
        <v>9151</v>
      </c>
      <c r="E1538" s="7" t="s">
        <v>9258</v>
      </c>
      <c r="F1538" s="7" t="s">
        <v>9258</v>
      </c>
      <c r="G1538" s="7" t="s">
        <v>9258</v>
      </c>
      <c r="H1538" s="7">
        <v>-24.639908399999999</v>
      </c>
      <c r="I1538" s="7">
        <v>-53.142681400000001</v>
      </c>
      <c r="J1538" s="7" t="s">
        <v>9151</v>
      </c>
      <c r="K1538" s="7" t="s">
        <v>9151</v>
      </c>
      <c r="L1538" s="7" t="s">
        <v>9151</v>
      </c>
      <c r="M1538" s="7" t="s">
        <v>9151</v>
      </c>
      <c r="N1538" s="7" t="s">
        <v>9151</v>
      </c>
      <c r="O1538" s="7" t="s">
        <v>9151</v>
      </c>
      <c r="P1538" s="7" t="s">
        <v>9151</v>
      </c>
      <c r="Q1538" s="7" t="s">
        <v>9151</v>
      </c>
      <c r="R1538" s="7" t="s">
        <v>9151</v>
      </c>
      <c r="S1538" s="7" t="s">
        <v>9151</v>
      </c>
      <c r="T1538" s="7" t="s">
        <v>9151</v>
      </c>
      <c r="U1538" s="7" t="s">
        <v>9151</v>
      </c>
      <c r="V1538" s="7" t="s">
        <v>9151</v>
      </c>
      <c r="W1538" s="7" t="s">
        <v>9151</v>
      </c>
      <c r="X1538" s="7" t="s">
        <v>9151</v>
      </c>
      <c r="Y1538" s="7" t="s">
        <v>9151</v>
      </c>
      <c r="Z1538" s="7" t="s">
        <v>9151</v>
      </c>
      <c r="AA1538" s="7" t="s">
        <v>9258</v>
      </c>
      <c r="AB1538" s="7" t="s">
        <v>9258</v>
      </c>
      <c r="AC1538" s="7" t="s">
        <v>9258</v>
      </c>
    </row>
    <row r="1539" spans="1:29" x14ac:dyDescent="0.25">
      <c r="A1539" s="7" t="s">
        <v>9151</v>
      </c>
      <c r="B1539" s="7" t="s">
        <v>9151</v>
      </c>
      <c r="C1539" s="7" t="s">
        <v>9151</v>
      </c>
      <c r="D1539" s="7" t="s">
        <v>9151</v>
      </c>
      <c r="E1539" s="7">
        <v>31.091813999999999</v>
      </c>
      <c r="F1539" s="7">
        <v>121.197458</v>
      </c>
      <c r="G1539" s="7" t="s">
        <v>9151</v>
      </c>
      <c r="H1539" s="7" t="s">
        <v>9258</v>
      </c>
      <c r="I1539" s="7" t="s">
        <v>9258</v>
      </c>
      <c r="J1539" s="7" t="s">
        <v>9258</v>
      </c>
      <c r="K1539" s="7" t="s">
        <v>9151</v>
      </c>
      <c r="L1539" s="7" t="s">
        <v>9151</v>
      </c>
      <c r="M1539" s="7" t="s">
        <v>9151</v>
      </c>
      <c r="N1539" s="7" t="s">
        <v>9151</v>
      </c>
      <c r="O1539" s="7" t="s">
        <v>9151</v>
      </c>
      <c r="P1539" s="7" t="s">
        <v>9151</v>
      </c>
      <c r="Q1539" s="7" t="s">
        <v>9151</v>
      </c>
      <c r="R1539" s="7" t="s">
        <v>9151</v>
      </c>
      <c r="S1539" s="7" t="s">
        <v>9151</v>
      </c>
      <c r="T1539" s="7" t="s">
        <v>9151</v>
      </c>
      <c r="U1539" s="7" t="s">
        <v>9151</v>
      </c>
      <c r="V1539" s="7" t="s">
        <v>9151</v>
      </c>
      <c r="W1539" s="7" t="s">
        <v>9151</v>
      </c>
      <c r="X1539" s="7" t="s">
        <v>9151</v>
      </c>
      <c r="Y1539" s="7" t="s">
        <v>9151</v>
      </c>
      <c r="Z1539" s="7" t="s">
        <v>9151</v>
      </c>
      <c r="AA1539" s="7">
        <v>1567133962</v>
      </c>
      <c r="AB1539" s="7">
        <v>80.75</v>
      </c>
      <c r="AC1539" s="7">
        <v>92.3</v>
      </c>
    </row>
    <row r="1540" spans="1:29" x14ac:dyDescent="0.25">
      <c r="A1540" s="7" t="s">
        <v>9151</v>
      </c>
      <c r="B1540" s="7" t="s">
        <v>9151</v>
      </c>
      <c r="C1540" s="7" t="s">
        <v>9151</v>
      </c>
      <c r="D1540" s="7" t="s">
        <v>9151</v>
      </c>
      <c r="E1540" s="7">
        <v>21.123115800000001</v>
      </c>
      <c r="F1540" s="7">
        <v>-101.6968667</v>
      </c>
      <c r="G1540" s="7" t="s">
        <v>9151</v>
      </c>
      <c r="H1540" s="7" t="s">
        <v>9258</v>
      </c>
      <c r="I1540" s="7" t="s">
        <v>9258</v>
      </c>
      <c r="J1540" s="7" t="s">
        <v>9258</v>
      </c>
      <c r="K1540" s="7" t="s">
        <v>9151</v>
      </c>
      <c r="L1540" s="7" t="s">
        <v>9151</v>
      </c>
      <c r="M1540" s="7" t="s">
        <v>9151</v>
      </c>
      <c r="N1540" s="7" t="s">
        <v>9151</v>
      </c>
      <c r="O1540" s="7" t="s">
        <v>9151</v>
      </c>
      <c r="P1540" s="7" t="s">
        <v>9151</v>
      </c>
      <c r="Q1540" s="7" t="s">
        <v>9151</v>
      </c>
      <c r="R1540" s="7" t="s">
        <v>9151</v>
      </c>
      <c r="S1540" s="7" t="s">
        <v>9151</v>
      </c>
      <c r="T1540" s="7" t="s">
        <v>9151</v>
      </c>
      <c r="U1540" s="7" t="s">
        <v>9151</v>
      </c>
      <c r="V1540" s="7" t="s">
        <v>9151</v>
      </c>
      <c r="W1540" s="7" t="s">
        <v>9151</v>
      </c>
      <c r="X1540" s="7" t="s">
        <v>9151</v>
      </c>
      <c r="Y1540" s="7" t="s">
        <v>9151</v>
      </c>
      <c r="Z1540" s="7" t="s">
        <v>9151</v>
      </c>
      <c r="AA1540" s="7">
        <v>1567133989</v>
      </c>
      <c r="AB1540" s="7">
        <v>80.75</v>
      </c>
      <c r="AC1540" s="7">
        <v>92.3</v>
      </c>
    </row>
    <row r="1541" spans="1:29" x14ac:dyDescent="0.25">
      <c r="A1541" s="7" t="s">
        <v>9151</v>
      </c>
      <c r="B1541" s="7" t="s">
        <v>9151</v>
      </c>
      <c r="C1541" s="7" t="s">
        <v>9151</v>
      </c>
      <c r="D1541" s="7" t="s">
        <v>9151</v>
      </c>
      <c r="E1541" s="7" t="s">
        <v>9258</v>
      </c>
      <c r="F1541" s="7" t="s">
        <v>9258</v>
      </c>
      <c r="G1541" s="7" t="s">
        <v>9258</v>
      </c>
      <c r="H1541" s="7">
        <v>34.168846000000002</v>
      </c>
      <c r="I1541" s="7">
        <v>119.22219699999999</v>
      </c>
      <c r="J1541" s="7" t="s">
        <v>9151</v>
      </c>
      <c r="K1541" s="7" t="s">
        <v>9151</v>
      </c>
      <c r="L1541" s="7" t="s">
        <v>9151</v>
      </c>
      <c r="M1541" s="7" t="s">
        <v>9151</v>
      </c>
      <c r="N1541" s="7" t="s">
        <v>9151</v>
      </c>
      <c r="O1541" s="7" t="s">
        <v>9151</v>
      </c>
      <c r="P1541" s="7" t="s">
        <v>9151</v>
      </c>
      <c r="Q1541" s="7" t="s">
        <v>9151</v>
      </c>
      <c r="R1541" s="7" t="s">
        <v>9151</v>
      </c>
      <c r="S1541" s="7" t="s">
        <v>9151</v>
      </c>
      <c r="T1541" s="7" t="s">
        <v>9151</v>
      </c>
      <c r="U1541" s="7" t="s">
        <v>9151</v>
      </c>
      <c r="V1541" s="7" t="s">
        <v>9151</v>
      </c>
      <c r="W1541" s="7" t="s">
        <v>9151</v>
      </c>
      <c r="X1541" s="7" t="s">
        <v>9151</v>
      </c>
      <c r="Y1541" s="7" t="s">
        <v>9151</v>
      </c>
      <c r="Z1541" s="7" t="s">
        <v>9151</v>
      </c>
      <c r="AA1541" s="7" t="s">
        <v>9258</v>
      </c>
      <c r="AB1541" s="7" t="s">
        <v>9258</v>
      </c>
      <c r="AC1541" s="7" t="s">
        <v>9258</v>
      </c>
    </row>
    <row r="1542" spans="1:29" x14ac:dyDescent="0.25">
      <c r="A1542" s="7" t="s">
        <v>9151</v>
      </c>
      <c r="B1542" s="7" t="s">
        <v>9151</v>
      </c>
      <c r="C1542" s="7" t="s">
        <v>9151</v>
      </c>
      <c r="D1542" s="7" t="s">
        <v>9151</v>
      </c>
      <c r="E1542" s="7" t="s">
        <v>9258</v>
      </c>
      <c r="F1542" s="7" t="s">
        <v>9258</v>
      </c>
      <c r="G1542" s="7" t="s">
        <v>9258</v>
      </c>
      <c r="H1542" s="7">
        <v>33.4352789</v>
      </c>
      <c r="I1542" s="7">
        <v>43.281157899999997</v>
      </c>
      <c r="J1542" s="7" t="s">
        <v>9151</v>
      </c>
      <c r="K1542" s="7" t="s">
        <v>9151</v>
      </c>
      <c r="L1542" s="7" t="s">
        <v>9151</v>
      </c>
      <c r="M1542" s="7" t="s">
        <v>9151</v>
      </c>
      <c r="N1542" s="7" t="s">
        <v>9151</v>
      </c>
      <c r="O1542" s="7" t="s">
        <v>9151</v>
      </c>
      <c r="P1542" s="7" t="s">
        <v>9151</v>
      </c>
      <c r="Q1542" s="7" t="s">
        <v>9151</v>
      </c>
      <c r="R1542" s="7" t="s">
        <v>9151</v>
      </c>
      <c r="S1542" s="7" t="s">
        <v>9151</v>
      </c>
      <c r="T1542" s="7" t="s">
        <v>9151</v>
      </c>
      <c r="U1542" s="7" t="s">
        <v>9151</v>
      </c>
      <c r="V1542" s="7" t="s">
        <v>9151</v>
      </c>
      <c r="W1542" s="7" t="s">
        <v>9151</v>
      </c>
      <c r="X1542" s="7" t="s">
        <v>9151</v>
      </c>
      <c r="Y1542" s="7" t="s">
        <v>9151</v>
      </c>
      <c r="Z1542" s="7" t="s">
        <v>9151</v>
      </c>
      <c r="AA1542" s="7" t="s">
        <v>9258</v>
      </c>
      <c r="AB1542" s="7" t="s">
        <v>9258</v>
      </c>
      <c r="AC1542" s="7" t="s">
        <v>9258</v>
      </c>
    </row>
    <row r="1543" spans="1:29" x14ac:dyDescent="0.25">
      <c r="A1543" s="7" t="s">
        <v>9151</v>
      </c>
      <c r="B1543" s="7" t="s">
        <v>9151</v>
      </c>
      <c r="C1543" s="7" t="s">
        <v>9151</v>
      </c>
      <c r="D1543" s="7" t="s">
        <v>9151</v>
      </c>
      <c r="E1543" s="7" t="s">
        <v>9258</v>
      </c>
      <c r="F1543" s="7" t="s">
        <v>9258</v>
      </c>
      <c r="G1543" s="7" t="s">
        <v>9258</v>
      </c>
      <c r="H1543" s="7">
        <v>27.696901</v>
      </c>
      <c r="I1543" s="7">
        <v>111.97523700000001</v>
      </c>
      <c r="J1543" s="7" t="s">
        <v>9151</v>
      </c>
      <c r="K1543" s="7" t="s">
        <v>9151</v>
      </c>
      <c r="L1543" s="7" t="s">
        <v>9151</v>
      </c>
      <c r="M1543" s="7" t="s">
        <v>9151</v>
      </c>
      <c r="N1543" s="7" t="s">
        <v>9151</v>
      </c>
      <c r="O1543" s="7" t="s">
        <v>9151</v>
      </c>
      <c r="P1543" s="7" t="s">
        <v>9151</v>
      </c>
      <c r="Q1543" s="7" t="s">
        <v>9151</v>
      </c>
      <c r="R1543" s="7" t="s">
        <v>9151</v>
      </c>
      <c r="S1543" s="7" t="s">
        <v>9151</v>
      </c>
      <c r="T1543" s="7" t="s">
        <v>9151</v>
      </c>
      <c r="U1543" s="7" t="s">
        <v>9151</v>
      </c>
      <c r="V1543" s="7" t="s">
        <v>9151</v>
      </c>
      <c r="W1543" s="7" t="s">
        <v>9151</v>
      </c>
      <c r="X1543" s="7" t="s">
        <v>9151</v>
      </c>
      <c r="Y1543" s="7" t="s">
        <v>9151</v>
      </c>
      <c r="Z1543" s="7" t="s">
        <v>9151</v>
      </c>
      <c r="AA1543" s="7" t="s">
        <v>9258</v>
      </c>
      <c r="AB1543" s="7" t="s">
        <v>9258</v>
      </c>
      <c r="AC1543" s="7" t="s">
        <v>9258</v>
      </c>
    </row>
    <row r="1544" spans="1:29" x14ac:dyDescent="0.25">
      <c r="A1544" s="7" t="s">
        <v>9151</v>
      </c>
      <c r="B1544" s="7" t="s">
        <v>9151</v>
      </c>
      <c r="C1544" s="7" t="s">
        <v>9151</v>
      </c>
      <c r="D1544" s="7" t="s">
        <v>9151</v>
      </c>
      <c r="E1544" s="7" t="s">
        <v>9258</v>
      </c>
      <c r="F1544" s="7" t="s">
        <v>9258</v>
      </c>
      <c r="G1544" s="7" t="s">
        <v>9258</v>
      </c>
      <c r="H1544" s="7">
        <v>18.178456000000001</v>
      </c>
      <c r="I1544" s="7">
        <v>105.7028457</v>
      </c>
      <c r="J1544" s="7" t="s">
        <v>9151</v>
      </c>
      <c r="K1544" s="7" t="s">
        <v>9151</v>
      </c>
      <c r="L1544" s="7" t="s">
        <v>9151</v>
      </c>
      <c r="M1544" s="7" t="s">
        <v>9151</v>
      </c>
      <c r="N1544" s="7" t="s">
        <v>9151</v>
      </c>
      <c r="O1544" s="7" t="s">
        <v>9151</v>
      </c>
      <c r="P1544" s="7" t="s">
        <v>9151</v>
      </c>
      <c r="Q1544" s="7" t="s">
        <v>9151</v>
      </c>
      <c r="R1544" s="7" t="s">
        <v>9151</v>
      </c>
      <c r="S1544" s="7" t="s">
        <v>9151</v>
      </c>
      <c r="T1544" s="7" t="s">
        <v>9151</v>
      </c>
      <c r="U1544" s="7" t="s">
        <v>9151</v>
      </c>
      <c r="V1544" s="7" t="s">
        <v>9151</v>
      </c>
      <c r="W1544" s="7" t="s">
        <v>9151</v>
      </c>
      <c r="X1544" s="7" t="s">
        <v>9151</v>
      </c>
      <c r="Y1544" s="7" t="s">
        <v>9151</v>
      </c>
      <c r="Z1544" s="7" t="s">
        <v>9151</v>
      </c>
      <c r="AA1544" s="7" t="s">
        <v>9258</v>
      </c>
      <c r="AB1544" s="7" t="s">
        <v>9258</v>
      </c>
      <c r="AC1544" s="7" t="s">
        <v>9258</v>
      </c>
    </row>
    <row r="1545" spans="1:29" x14ac:dyDescent="0.25">
      <c r="A1545" s="7" t="s">
        <v>9151</v>
      </c>
      <c r="B1545" s="7" t="s">
        <v>9151</v>
      </c>
      <c r="C1545" s="7" t="s">
        <v>9151</v>
      </c>
      <c r="D1545" s="7" t="s">
        <v>9151</v>
      </c>
      <c r="E1545" s="7" t="s">
        <v>9258</v>
      </c>
      <c r="F1545" s="7" t="s">
        <v>9258</v>
      </c>
      <c r="G1545" s="7" t="s">
        <v>9258</v>
      </c>
      <c r="H1545" s="7">
        <v>-7.3756003000000003</v>
      </c>
      <c r="I1545" s="7">
        <v>110.94768310000001</v>
      </c>
      <c r="J1545" s="7" t="s">
        <v>9151</v>
      </c>
      <c r="K1545" s="7" t="s">
        <v>9151</v>
      </c>
      <c r="L1545" s="7" t="s">
        <v>9151</v>
      </c>
      <c r="M1545" s="7" t="s">
        <v>9151</v>
      </c>
      <c r="N1545" s="7" t="s">
        <v>9151</v>
      </c>
      <c r="O1545" s="7" t="s">
        <v>9151</v>
      </c>
      <c r="P1545" s="7" t="s">
        <v>9151</v>
      </c>
      <c r="Q1545" s="7" t="s">
        <v>9151</v>
      </c>
      <c r="R1545" s="7" t="s">
        <v>9151</v>
      </c>
      <c r="S1545" s="7" t="s">
        <v>9151</v>
      </c>
      <c r="T1545" s="7" t="s">
        <v>9151</v>
      </c>
      <c r="U1545" s="7" t="s">
        <v>9151</v>
      </c>
      <c r="V1545" s="7" t="s">
        <v>9151</v>
      </c>
      <c r="W1545" s="7" t="s">
        <v>9151</v>
      </c>
      <c r="X1545" s="7" t="s">
        <v>9151</v>
      </c>
      <c r="Y1545" s="7" t="s">
        <v>9151</v>
      </c>
      <c r="Z1545" s="7" t="s">
        <v>9151</v>
      </c>
      <c r="AA1545" s="7" t="s">
        <v>9258</v>
      </c>
      <c r="AB1545" s="7" t="s">
        <v>9258</v>
      </c>
      <c r="AC1545" s="7" t="s">
        <v>9258</v>
      </c>
    </row>
    <row r="1546" spans="1:29" x14ac:dyDescent="0.25">
      <c r="A1546" s="7" t="s">
        <v>9151</v>
      </c>
      <c r="B1546" s="7" t="s">
        <v>9151</v>
      </c>
      <c r="C1546" s="7" t="s">
        <v>9151</v>
      </c>
      <c r="D1546" s="7" t="s">
        <v>9151</v>
      </c>
      <c r="E1546" s="7" t="s">
        <v>9258</v>
      </c>
      <c r="F1546" s="7" t="s">
        <v>9258</v>
      </c>
      <c r="G1546" s="7" t="s">
        <v>9258</v>
      </c>
      <c r="H1546" s="7">
        <v>31.487888999999999</v>
      </c>
      <c r="I1546" s="7">
        <v>118.13637799999999</v>
      </c>
      <c r="J1546" s="7" t="s">
        <v>9151</v>
      </c>
      <c r="K1546" s="7" t="s">
        <v>9151</v>
      </c>
      <c r="L1546" s="7" t="s">
        <v>9151</v>
      </c>
      <c r="M1546" s="7" t="s">
        <v>9151</v>
      </c>
      <c r="N1546" s="7" t="s">
        <v>9151</v>
      </c>
      <c r="O1546" s="7" t="s">
        <v>9151</v>
      </c>
      <c r="P1546" s="7" t="s">
        <v>9151</v>
      </c>
      <c r="Q1546" s="7" t="s">
        <v>9151</v>
      </c>
      <c r="R1546" s="7" t="s">
        <v>9151</v>
      </c>
      <c r="S1546" s="7" t="s">
        <v>9151</v>
      </c>
      <c r="T1546" s="7" t="s">
        <v>9151</v>
      </c>
      <c r="U1546" s="7" t="s">
        <v>9151</v>
      </c>
      <c r="V1546" s="7" t="s">
        <v>9151</v>
      </c>
      <c r="W1546" s="7" t="s">
        <v>9151</v>
      </c>
      <c r="X1546" s="7" t="s">
        <v>9151</v>
      </c>
      <c r="Y1546" s="7" t="s">
        <v>9151</v>
      </c>
      <c r="Z1546" s="7" t="s">
        <v>9151</v>
      </c>
      <c r="AA1546" s="7" t="s">
        <v>9258</v>
      </c>
      <c r="AB1546" s="7" t="s">
        <v>9258</v>
      </c>
      <c r="AC1546" s="7" t="s">
        <v>9258</v>
      </c>
    </row>
    <row r="1547" spans="1:29" x14ac:dyDescent="0.25">
      <c r="A1547" s="7" t="s">
        <v>9151</v>
      </c>
      <c r="B1547" s="7" t="s">
        <v>9151</v>
      </c>
      <c r="C1547" s="7" t="s">
        <v>9151</v>
      </c>
      <c r="D1547" s="7" t="s">
        <v>9151</v>
      </c>
      <c r="E1547" s="7">
        <v>29.1893104</v>
      </c>
      <c r="F1547" s="7">
        <v>54.313927700000001</v>
      </c>
      <c r="G1547" s="7" t="s">
        <v>9151</v>
      </c>
      <c r="H1547" s="7" t="s">
        <v>9258</v>
      </c>
      <c r="I1547" s="7" t="s">
        <v>9258</v>
      </c>
      <c r="J1547" s="7" t="s">
        <v>9258</v>
      </c>
      <c r="K1547" s="7" t="s">
        <v>9151</v>
      </c>
      <c r="L1547" s="7" t="s">
        <v>9151</v>
      </c>
      <c r="M1547" s="7" t="s">
        <v>9151</v>
      </c>
      <c r="N1547" s="7" t="s">
        <v>9151</v>
      </c>
      <c r="O1547" s="7" t="s">
        <v>9151</v>
      </c>
      <c r="P1547" s="7" t="s">
        <v>9151</v>
      </c>
      <c r="Q1547" s="7" t="s">
        <v>9151</v>
      </c>
      <c r="R1547" s="7" t="s">
        <v>9151</v>
      </c>
      <c r="S1547" s="7" t="s">
        <v>9151</v>
      </c>
      <c r="T1547" s="7" t="s">
        <v>9151</v>
      </c>
      <c r="U1547" s="7" t="s">
        <v>9151</v>
      </c>
      <c r="V1547" s="7" t="s">
        <v>9151</v>
      </c>
      <c r="W1547" s="7" t="s">
        <v>9151</v>
      </c>
      <c r="X1547" s="7" t="s">
        <v>9151</v>
      </c>
      <c r="Y1547" s="7" t="s">
        <v>9151</v>
      </c>
      <c r="Z1547" s="7" t="s">
        <v>9151</v>
      </c>
      <c r="AA1547" s="7">
        <v>1550251305</v>
      </c>
      <c r="AB1547" s="7">
        <v>170.78</v>
      </c>
      <c r="AC1547" s="7">
        <v>176.88</v>
      </c>
    </row>
    <row r="1548" spans="1:29" x14ac:dyDescent="0.25">
      <c r="A1548" s="7" t="s">
        <v>9151</v>
      </c>
      <c r="B1548" s="7" t="s">
        <v>9151</v>
      </c>
      <c r="C1548" s="7" t="s">
        <v>9151</v>
      </c>
      <c r="D1548" s="7" t="s">
        <v>9151</v>
      </c>
      <c r="E1548" s="7">
        <v>-12.077493</v>
      </c>
      <c r="F1548" s="7">
        <v>-77.093401700000001</v>
      </c>
      <c r="G1548" s="7" t="s">
        <v>9151</v>
      </c>
      <c r="H1548" s="7" t="s">
        <v>9258</v>
      </c>
      <c r="I1548" s="7" t="s">
        <v>9258</v>
      </c>
      <c r="J1548" s="7" t="s">
        <v>9258</v>
      </c>
      <c r="K1548" s="7" t="s">
        <v>9151</v>
      </c>
      <c r="L1548" s="7" t="s">
        <v>9151</v>
      </c>
      <c r="M1548" s="7" t="s">
        <v>9151</v>
      </c>
      <c r="N1548" s="7" t="s">
        <v>9151</v>
      </c>
      <c r="O1548" s="7" t="s">
        <v>9151</v>
      </c>
      <c r="P1548" s="7" t="s">
        <v>9151</v>
      </c>
      <c r="Q1548" s="7" t="s">
        <v>9151</v>
      </c>
      <c r="R1548" s="7" t="s">
        <v>9151</v>
      </c>
      <c r="S1548" s="7" t="s">
        <v>9151</v>
      </c>
      <c r="T1548" s="7" t="s">
        <v>9151</v>
      </c>
      <c r="U1548" s="7" t="s">
        <v>9151</v>
      </c>
      <c r="V1548" s="7" t="s">
        <v>9151</v>
      </c>
      <c r="W1548" s="7" t="s">
        <v>9151</v>
      </c>
      <c r="X1548" s="7" t="s">
        <v>9151</v>
      </c>
      <c r="Y1548" s="7" t="s">
        <v>9151</v>
      </c>
      <c r="Z1548" s="7" t="s">
        <v>9151</v>
      </c>
      <c r="AA1548" s="7">
        <v>1550251372</v>
      </c>
      <c r="AB1548" s="7">
        <v>170.78</v>
      </c>
      <c r="AC1548" s="7">
        <v>176.88</v>
      </c>
    </row>
    <row r="1549" spans="1:29" x14ac:dyDescent="0.25">
      <c r="A1549" s="7" t="s">
        <v>9151</v>
      </c>
      <c r="B1549" s="7" t="s">
        <v>9151</v>
      </c>
      <c r="C1549" s="7" t="s">
        <v>9151</v>
      </c>
      <c r="D1549" s="7" t="s">
        <v>9151</v>
      </c>
      <c r="E1549" s="7">
        <v>35.315833300000001</v>
      </c>
      <c r="F1549" s="7">
        <v>80.915833300000003</v>
      </c>
      <c r="G1549" s="7" t="s">
        <v>9151</v>
      </c>
      <c r="H1549" s="7" t="s">
        <v>9258</v>
      </c>
      <c r="I1549" s="7" t="s">
        <v>9258</v>
      </c>
      <c r="J1549" s="7" t="s">
        <v>9258</v>
      </c>
      <c r="K1549" s="7" t="s">
        <v>9151</v>
      </c>
      <c r="L1549" s="7" t="s">
        <v>9151</v>
      </c>
      <c r="M1549" s="7" t="s">
        <v>9151</v>
      </c>
      <c r="N1549" s="7" t="s">
        <v>9151</v>
      </c>
      <c r="O1549" s="7" t="s">
        <v>9151</v>
      </c>
      <c r="P1549" s="7" t="s">
        <v>9151</v>
      </c>
      <c r="Q1549" s="7" t="s">
        <v>9151</v>
      </c>
      <c r="R1549" s="7" t="s">
        <v>9151</v>
      </c>
      <c r="S1549" s="7" t="s">
        <v>9151</v>
      </c>
      <c r="T1549" s="7" t="s">
        <v>9151</v>
      </c>
      <c r="U1549" s="7" t="s">
        <v>9151</v>
      </c>
      <c r="V1549" s="7" t="s">
        <v>9151</v>
      </c>
      <c r="W1549" s="7" t="s">
        <v>9151</v>
      </c>
      <c r="X1549" s="7" t="s">
        <v>9151</v>
      </c>
      <c r="Y1549" s="7" t="s">
        <v>9151</v>
      </c>
      <c r="Z1549" s="7" t="s">
        <v>9151</v>
      </c>
      <c r="AA1549" s="7">
        <v>1550251355</v>
      </c>
      <c r="AB1549" s="7">
        <v>170.78</v>
      </c>
      <c r="AC1549" s="7">
        <v>176.88</v>
      </c>
    </row>
    <row r="1550" spans="1:29" x14ac:dyDescent="0.25">
      <c r="A1550" s="7" t="s">
        <v>9151</v>
      </c>
      <c r="B1550" s="7" t="s">
        <v>9151</v>
      </c>
      <c r="C1550" s="7" t="s">
        <v>9151</v>
      </c>
      <c r="D1550" s="7" t="s">
        <v>9151</v>
      </c>
      <c r="E1550" s="7">
        <v>44.226700700000002</v>
      </c>
      <c r="F1550" s="7">
        <v>20.235941499999999</v>
      </c>
      <c r="G1550" s="7" t="s">
        <v>9151</v>
      </c>
      <c r="H1550" s="7" t="s">
        <v>9258</v>
      </c>
      <c r="I1550" s="7" t="s">
        <v>9258</v>
      </c>
      <c r="J1550" s="7" t="s">
        <v>9258</v>
      </c>
      <c r="K1550" s="7" t="s">
        <v>9151</v>
      </c>
      <c r="L1550" s="7" t="s">
        <v>9151</v>
      </c>
      <c r="M1550" s="7" t="s">
        <v>9151</v>
      </c>
      <c r="N1550" s="7" t="s">
        <v>9151</v>
      </c>
      <c r="O1550" s="7" t="s">
        <v>9151</v>
      </c>
      <c r="P1550" s="7" t="s">
        <v>9151</v>
      </c>
      <c r="Q1550" s="7" t="s">
        <v>9151</v>
      </c>
      <c r="R1550" s="7" t="s">
        <v>9151</v>
      </c>
      <c r="S1550" s="7" t="s">
        <v>9151</v>
      </c>
      <c r="T1550" s="7" t="s">
        <v>9151</v>
      </c>
      <c r="U1550" s="7" t="s">
        <v>9151</v>
      </c>
      <c r="V1550" s="7" t="s">
        <v>9151</v>
      </c>
      <c r="W1550" s="7" t="s">
        <v>9151</v>
      </c>
      <c r="X1550" s="7" t="s">
        <v>9151</v>
      </c>
      <c r="Y1550" s="7" t="s">
        <v>9151</v>
      </c>
      <c r="Z1550" s="7" t="s">
        <v>9151</v>
      </c>
      <c r="AA1550" s="7">
        <v>1550251312</v>
      </c>
      <c r="AB1550" s="7">
        <v>170.78</v>
      </c>
      <c r="AC1550" s="7">
        <v>176.88</v>
      </c>
    </row>
    <row r="1551" spans="1:29" x14ac:dyDescent="0.25">
      <c r="A1551" s="7" t="s">
        <v>9151</v>
      </c>
      <c r="B1551" s="7" t="s">
        <v>9151</v>
      </c>
      <c r="C1551" s="7" t="s">
        <v>9151</v>
      </c>
      <c r="D1551" s="7" t="s">
        <v>9151</v>
      </c>
      <c r="E1551" s="7" t="s">
        <v>9258</v>
      </c>
      <c r="F1551" s="7" t="s">
        <v>9258</v>
      </c>
      <c r="G1551" s="7" t="s">
        <v>9258</v>
      </c>
      <c r="H1551" s="7">
        <v>57.757715599999997</v>
      </c>
      <c r="I1551" s="7">
        <v>16.636975899999999</v>
      </c>
      <c r="J1551" s="7" t="s">
        <v>9151</v>
      </c>
      <c r="K1551" s="7" t="s">
        <v>9151</v>
      </c>
      <c r="L1551" s="7" t="s">
        <v>9151</v>
      </c>
      <c r="M1551" s="7" t="s">
        <v>9151</v>
      </c>
      <c r="N1551" s="7" t="s">
        <v>9151</v>
      </c>
      <c r="O1551" s="7" t="s">
        <v>9151</v>
      </c>
      <c r="P1551" s="7" t="s">
        <v>9151</v>
      </c>
      <c r="Q1551" s="7" t="s">
        <v>9151</v>
      </c>
      <c r="R1551" s="7" t="s">
        <v>9151</v>
      </c>
      <c r="S1551" s="7" t="s">
        <v>9151</v>
      </c>
      <c r="T1551" s="7" t="s">
        <v>9151</v>
      </c>
      <c r="U1551" s="7" t="s">
        <v>9151</v>
      </c>
      <c r="V1551" s="7" t="s">
        <v>9151</v>
      </c>
      <c r="W1551" s="7" t="s">
        <v>9151</v>
      </c>
      <c r="X1551" s="7" t="s">
        <v>9151</v>
      </c>
      <c r="Y1551" s="7" t="s">
        <v>9151</v>
      </c>
      <c r="Z1551" s="7" t="s">
        <v>9151</v>
      </c>
      <c r="AA1551" s="7" t="s">
        <v>9258</v>
      </c>
      <c r="AB1551" s="7" t="s">
        <v>9258</v>
      </c>
      <c r="AC1551" s="7" t="s">
        <v>9258</v>
      </c>
    </row>
    <row r="1552" spans="1:29" x14ac:dyDescent="0.25">
      <c r="A1552" s="7" t="s">
        <v>9151</v>
      </c>
      <c r="B1552" s="7" t="s">
        <v>9151</v>
      </c>
      <c r="C1552" s="7" t="s">
        <v>9151</v>
      </c>
      <c r="D1552" s="7" t="s">
        <v>9151</v>
      </c>
      <c r="E1552" s="7" t="s">
        <v>9258</v>
      </c>
      <c r="F1552" s="7" t="s">
        <v>9258</v>
      </c>
      <c r="G1552" s="7" t="s">
        <v>9258</v>
      </c>
      <c r="H1552" s="7">
        <v>29.152064899999999</v>
      </c>
      <c r="I1552" s="7">
        <v>120.31682309999999</v>
      </c>
      <c r="J1552" s="7" t="s">
        <v>9151</v>
      </c>
      <c r="K1552" s="7" t="s">
        <v>9151</v>
      </c>
      <c r="L1552" s="7" t="s">
        <v>9151</v>
      </c>
      <c r="M1552" s="7" t="s">
        <v>9151</v>
      </c>
      <c r="N1552" s="7" t="s">
        <v>9151</v>
      </c>
      <c r="O1552" s="7" t="s">
        <v>9151</v>
      </c>
      <c r="P1552" s="7" t="s">
        <v>9151</v>
      </c>
      <c r="Q1552" s="7" t="s">
        <v>9151</v>
      </c>
      <c r="R1552" s="7" t="s">
        <v>9151</v>
      </c>
      <c r="S1552" s="7" t="s">
        <v>9151</v>
      </c>
      <c r="T1552" s="7" t="s">
        <v>9151</v>
      </c>
      <c r="U1552" s="7" t="s">
        <v>9151</v>
      </c>
      <c r="V1552" s="7" t="s">
        <v>9151</v>
      </c>
      <c r="W1552" s="7" t="s">
        <v>9151</v>
      </c>
      <c r="X1552" s="7" t="s">
        <v>9151</v>
      </c>
      <c r="Y1552" s="7" t="s">
        <v>9151</v>
      </c>
      <c r="Z1552" s="7" t="s">
        <v>9151</v>
      </c>
      <c r="AA1552" s="7" t="s">
        <v>9258</v>
      </c>
      <c r="AB1552" s="7" t="s">
        <v>9258</v>
      </c>
      <c r="AC1552" s="7" t="s">
        <v>9258</v>
      </c>
    </row>
    <row r="1553" spans="1:29" x14ac:dyDescent="0.25">
      <c r="A1553" s="7" t="s">
        <v>9151</v>
      </c>
      <c r="B1553" s="7" t="s">
        <v>9151</v>
      </c>
      <c r="C1553" s="7" t="s">
        <v>9151</v>
      </c>
      <c r="D1553" s="7" t="s">
        <v>9151</v>
      </c>
      <c r="E1553" s="7" t="s">
        <v>9258</v>
      </c>
      <c r="F1553" s="7" t="s">
        <v>9258</v>
      </c>
      <c r="G1553" s="7" t="s">
        <v>9258</v>
      </c>
      <c r="H1553" s="7">
        <v>52.760488299999999</v>
      </c>
      <c r="I1553" s="7">
        <v>-8.8950820999999998</v>
      </c>
      <c r="J1553" s="7" t="s">
        <v>9151</v>
      </c>
      <c r="K1553" s="7" t="s">
        <v>9151</v>
      </c>
      <c r="L1553" s="7" t="s">
        <v>9151</v>
      </c>
      <c r="M1553" s="7" t="s">
        <v>9151</v>
      </c>
      <c r="N1553" s="7" t="s">
        <v>9151</v>
      </c>
      <c r="O1553" s="7" t="s">
        <v>9151</v>
      </c>
      <c r="P1553" s="7" t="s">
        <v>9151</v>
      </c>
      <c r="Q1553" s="7" t="s">
        <v>9151</v>
      </c>
      <c r="R1553" s="7" t="s">
        <v>9151</v>
      </c>
      <c r="S1553" s="7" t="s">
        <v>9151</v>
      </c>
      <c r="T1553" s="7" t="s">
        <v>9151</v>
      </c>
      <c r="U1553" s="7" t="s">
        <v>9151</v>
      </c>
      <c r="V1553" s="7" t="s">
        <v>9151</v>
      </c>
      <c r="W1553" s="7" t="s">
        <v>9151</v>
      </c>
      <c r="X1553" s="7" t="s">
        <v>9151</v>
      </c>
      <c r="Y1553" s="7" t="s">
        <v>9151</v>
      </c>
      <c r="Z1553" s="7" t="s">
        <v>9151</v>
      </c>
      <c r="AA1553" s="7" t="s">
        <v>9258</v>
      </c>
      <c r="AB1553" s="7" t="s">
        <v>9258</v>
      </c>
      <c r="AC1553" s="7" t="s">
        <v>9258</v>
      </c>
    </row>
    <row r="1554" spans="1:29" x14ac:dyDescent="0.25">
      <c r="A1554" s="7" t="s">
        <v>9151</v>
      </c>
      <c r="B1554" s="7" t="s">
        <v>9151</v>
      </c>
      <c r="C1554" s="7" t="s">
        <v>9151</v>
      </c>
      <c r="D1554" s="7" t="s">
        <v>9151</v>
      </c>
      <c r="E1554" s="7" t="s">
        <v>9258</v>
      </c>
      <c r="F1554" s="7" t="s">
        <v>9258</v>
      </c>
      <c r="G1554" s="7" t="s">
        <v>9258</v>
      </c>
      <c r="H1554" s="7">
        <v>22.543095999999998</v>
      </c>
      <c r="I1554" s="7">
        <v>114.05786500000001</v>
      </c>
      <c r="J1554" s="7" t="s">
        <v>9151</v>
      </c>
      <c r="K1554" s="7" t="s">
        <v>9151</v>
      </c>
      <c r="L1554" s="7" t="s">
        <v>9151</v>
      </c>
      <c r="M1554" s="7" t="s">
        <v>9151</v>
      </c>
      <c r="N1554" s="7" t="s">
        <v>9151</v>
      </c>
      <c r="O1554" s="7" t="s">
        <v>9151</v>
      </c>
      <c r="P1554" s="7" t="s">
        <v>9151</v>
      </c>
      <c r="Q1554" s="7" t="s">
        <v>9151</v>
      </c>
      <c r="R1554" s="7" t="s">
        <v>9151</v>
      </c>
      <c r="S1554" s="7" t="s">
        <v>9151</v>
      </c>
      <c r="T1554" s="7" t="s">
        <v>9151</v>
      </c>
      <c r="U1554" s="7" t="s">
        <v>9151</v>
      </c>
      <c r="V1554" s="7" t="s">
        <v>9151</v>
      </c>
      <c r="W1554" s="7" t="s">
        <v>9151</v>
      </c>
      <c r="X1554" s="7" t="s">
        <v>9151</v>
      </c>
      <c r="Y1554" s="7" t="s">
        <v>9151</v>
      </c>
      <c r="Z1554" s="7" t="s">
        <v>9151</v>
      </c>
      <c r="AA1554" s="7" t="s">
        <v>9258</v>
      </c>
      <c r="AB1554" s="7" t="s">
        <v>9258</v>
      </c>
      <c r="AC1554" s="7" t="s">
        <v>9258</v>
      </c>
    </row>
    <row r="1555" spans="1:29" x14ac:dyDescent="0.25">
      <c r="A1555" s="7" t="s">
        <v>9151</v>
      </c>
      <c r="B1555" s="7" t="s">
        <v>9151</v>
      </c>
      <c r="C1555" s="7" t="s">
        <v>9151</v>
      </c>
      <c r="D1555" s="7" t="s">
        <v>9151</v>
      </c>
      <c r="E1555" s="7">
        <v>31.3188393</v>
      </c>
      <c r="F1555" s="7">
        <v>45.280617700000001</v>
      </c>
      <c r="G1555" s="7" t="s">
        <v>9151</v>
      </c>
      <c r="H1555" s="7" t="s">
        <v>9258</v>
      </c>
      <c r="I1555" s="7" t="s">
        <v>9258</v>
      </c>
      <c r="J1555" s="7" t="s">
        <v>9258</v>
      </c>
      <c r="K1555" s="7" t="s">
        <v>9151</v>
      </c>
      <c r="L1555" s="7" t="s">
        <v>9151</v>
      </c>
      <c r="M1555" s="7" t="s">
        <v>9151</v>
      </c>
      <c r="N1555" s="7" t="s">
        <v>9151</v>
      </c>
      <c r="O1555" s="7" t="s">
        <v>9151</v>
      </c>
      <c r="P1555" s="7" t="s">
        <v>9151</v>
      </c>
      <c r="Q1555" s="7" t="s">
        <v>9151</v>
      </c>
      <c r="R1555" s="7" t="s">
        <v>9151</v>
      </c>
      <c r="S1555" s="7" t="s">
        <v>9151</v>
      </c>
      <c r="T1555" s="7" t="s">
        <v>9151</v>
      </c>
      <c r="U1555" s="7" t="s">
        <v>9151</v>
      </c>
      <c r="V1555" s="7" t="s">
        <v>9151</v>
      </c>
      <c r="W1555" s="7" t="s">
        <v>9151</v>
      </c>
      <c r="X1555" s="7" t="s">
        <v>9151</v>
      </c>
      <c r="Y1555" s="7" t="s">
        <v>9151</v>
      </c>
      <c r="Z1555" s="7" t="s">
        <v>9151</v>
      </c>
      <c r="AA1555" s="7">
        <v>1562104886</v>
      </c>
      <c r="AB1555" s="7">
        <v>124.23</v>
      </c>
      <c r="AC1555" s="7">
        <v>75.739999999999995</v>
      </c>
    </row>
    <row r="1556" spans="1:29" x14ac:dyDescent="0.25">
      <c r="A1556" s="7" t="s">
        <v>9151</v>
      </c>
      <c r="B1556" s="7" t="s">
        <v>9151</v>
      </c>
      <c r="C1556" s="7" t="s">
        <v>9151</v>
      </c>
      <c r="D1556" s="7" t="s">
        <v>9151</v>
      </c>
      <c r="E1556" s="7">
        <v>19.048702599999999</v>
      </c>
      <c r="F1556" s="7">
        <v>-72.470194500000005</v>
      </c>
      <c r="G1556" s="7" t="s">
        <v>9151</v>
      </c>
      <c r="H1556" s="7" t="s">
        <v>9258</v>
      </c>
      <c r="I1556" s="7" t="s">
        <v>9258</v>
      </c>
      <c r="J1556" s="7" t="s">
        <v>9258</v>
      </c>
      <c r="K1556" s="7" t="s">
        <v>9151</v>
      </c>
      <c r="L1556" s="7" t="s">
        <v>9151</v>
      </c>
      <c r="M1556" s="7" t="s">
        <v>9151</v>
      </c>
      <c r="N1556" s="7" t="s">
        <v>9151</v>
      </c>
      <c r="O1556" s="7" t="s">
        <v>9151</v>
      </c>
      <c r="P1556" s="7" t="s">
        <v>9151</v>
      </c>
      <c r="Q1556" s="7" t="s">
        <v>9151</v>
      </c>
      <c r="R1556" s="7" t="s">
        <v>9151</v>
      </c>
      <c r="S1556" s="7" t="s">
        <v>9151</v>
      </c>
      <c r="T1556" s="7" t="s">
        <v>9151</v>
      </c>
      <c r="U1556" s="7" t="s">
        <v>9151</v>
      </c>
      <c r="V1556" s="7" t="s">
        <v>9151</v>
      </c>
      <c r="W1556" s="7" t="s">
        <v>9151</v>
      </c>
      <c r="X1556" s="7" t="s">
        <v>9151</v>
      </c>
      <c r="Y1556" s="7" t="s">
        <v>9151</v>
      </c>
      <c r="Z1556" s="7" t="s">
        <v>9151</v>
      </c>
      <c r="AA1556" s="7">
        <v>1562104889</v>
      </c>
      <c r="AB1556" s="7">
        <v>124.23</v>
      </c>
      <c r="AC1556" s="7">
        <v>75.739999999999995</v>
      </c>
    </row>
    <row r="1557" spans="1:29" x14ac:dyDescent="0.25">
      <c r="A1557" s="7" t="s">
        <v>9151</v>
      </c>
      <c r="B1557" s="7" t="s">
        <v>9151</v>
      </c>
      <c r="C1557" s="7" t="s">
        <v>9151</v>
      </c>
      <c r="D1557" s="7" t="s">
        <v>9151</v>
      </c>
      <c r="E1557" s="7">
        <v>39.928353000000001</v>
      </c>
      <c r="F1557" s="7">
        <v>116.416357</v>
      </c>
      <c r="G1557" s="7" t="s">
        <v>9151</v>
      </c>
      <c r="H1557" s="7" t="s">
        <v>9258</v>
      </c>
      <c r="I1557" s="7" t="s">
        <v>9258</v>
      </c>
      <c r="J1557" s="7" t="s">
        <v>9258</v>
      </c>
      <c r="K1557" s="7" t="s">
        <v>9151</v>
      </c>
      <c r="L1557" s="7" t="s">
        <v>9151</v>
      </c>
      <c r="M1557" s="7" t="s">
        <v>9151</v>
      </c>
      <c r="N1557" s="7" t="s">
        <v>9151</v>
      </c>
      <c r="O1557" s="7" t="s">
        <v>9151</v>
      </c>
      <c r="P1557" s="7" t="s">
        <v>9151</v>
      </c>
      <c r="Q1557" s="7" t="s">
        <v>9151</v>
      </c>
      <c r="R1557" s="7" t="s">
        <v>9151</v>
      </c>
      <c r="S1557" s="7" t="s">
        <v>9151</v>
      </c>
      <c r="T1557" s="7" t="s">
        <v>9151</v>
      </c>
      <c r="U1557" s="7" t="s">
        <v>9151</v>
      </c>
      <c r="V1557" s="7" t="s">
        <v>9151</v>
      </c>
      <c r="W1557" s="7" t="s">
        <v>9151</v>
      </c>
      <c r="X1557" s="7" t="s">
        <v>9151</v>
      </c>
      <c r="Y1557" s="7" t="s">
        <v>9151</v>
      </c>
      <c r="Z1557" s="7" t="s">
        <v>9151</v>
      </c>
      <c r="AA1557" s="7">
        <v>1562104889</v>
      </c>
      <c r="AB1557" s="7">
        <v>124.23</v>
      </c>
      <c r="AC1557" s="7">
        <v>75.739999999999995</v>
      </c>
    </row>
    <row r="1558" spans="1:29" x14ac:dyDescent="0.25">
      <c r="A1558" s="7" t="s">
        <v>9151</v>
      </c>
      <c r="B1558" s="7" t="s">
        <v>9151</v>
      </c>
      <c r="C1558" s="7" t="s">
        <v>9151</v>
      </c>
      <c r="D1558" s="7" t="s">
        <v>9151</v>
      </c>
      <c r="E1558" s="7">
        <v>9.2010620000000003</v>
      </c>
      <c r="F1558" s="7">
        <v>-73.5425659</v>
      </c>
      <c r="G1558" s="7" t="s">
        <v>9151</v>
      </c>
      <c r="H1558" s="7" t="s">
        <v>9258</v>
      </c>
      <c r="I1558" s="7" t="s">
        <v>9258</v>
      </c>
      <c r="J1558" s="7" t="s">
        <v>9258</v>
      </c>
      <c r="K1558" s="7" t="s">
        <v>9151</v>
      </c>
      <c r="L1558" s="7" t="s">
        <v>9151</v>
      </c>
      <c r="M1558" s="7" t="s">
        <v>9151</v>
      </c>
      <c r="N1558" s="7" t="s">
        <v>9151</v>
      </c>
      <c r="O1558" s="7" t="s">
        <v>9151</v>
      </c>
      <c r="P1558" s="7" t="s">
        <v>9151</v>
      </c>
      <c r="Q1558" s="7" t="s">
        <v>9151</v>
      </c>
      <c r="R1558" s="7" t="s">
        <v>9151</v>
      </c>
      <c r="S1558" s="7" t="s">
        <v>9151</v>
      </c>
      <c r="T1558" s="7" t="s">
        <v>9151</v>
      </c>
      <c r="U1558" s="7" t="s">
        <v>9151</v>
      </c>
      <c r="V1558" s="7" t="s">
        <v>9151</v>
      </c>
      <c r="W1558" s="7" t="s">
        <v>9151</v>
      </c>
      <c r="X1558" s="7" t="s">
        <v>9151</v>
      </c>
      <c r="Y1558" s="7" t="s">
        <v>9151</v>
      </c>
      <c r="Z1558" s="7" t="s">
        <v>9151</v>
      </c>
      <c r="AA1558" s="7">
        <v>1562104888</v>
      </c>
      <c r="AB1558" s="7">
        <v>124.23</v>
      </c>
      <c r="AC1558" s="7">
        <v>75.739999999999995</v>
      </c>
    </row>
    <row r="1559" spans="1:29" x14ac:dyDescent="0.25">
      <c r="A1559" s="7" t="s">
        <v>9151</v>
      </c>
      <c r="B1559" s="7" t="s">
        <v>9151</v>
      </c>
      <c r="C1559" s="7" t="s">
        <v>9151</v>
      </c>
      <c r="D1559" s="7" t="s">
        <v>9151</v>
      </c>
      <c r="E1559" s="7">
        <v>30.405807100000001</v>
      </c>
      <c r="F1559" s="7">
        <v>-8.8293844999999997</v>
      </c>
      <c r="G1559" s="7" t="s">
        <v>9151</v>
      </c>
      <c r="H1559" s="7" t="s">
        <v>9258</v>
      </c>
      <c r="I1559" s="7" t="s">
        <v>9258</v>
      </c>
      <c r="J1559" s="7" t="s">
        <v>9258</v>
      </c>
      <c r="K1559" s="7" t="s">
        <v>9151</v>
      </c>
      <c r="L1559" s="7" t="s">
        <v>9151</v>
      </c>
      <c r="M1559" s="7" t="s">
        <v>9151</v>
      </c>
      <c r="N1559" s="7" t="s">
        <v>9151</v>
      </c>
      <c r="O1559" s="7" t="s">
        <v>9151</v>
      </c>
      <c r="P1559" s="7" t="s">
        <v>9151</v>
      </c>
      <c r="Q1559" s="7" t="s">
        <v>9151</v>
      </c>
      <c r="R1559" s="7" t="s">
        <v>9151</v>
      </c>
      <c r="S1559" s="7" t="s">
        <v>9151</v>
      </c>
      <c r="T1559" s="7" t="s">
        <v>9151</v>
      </c>
      <c r="U1559" s="7" t="s">
        <v>9151</v>
      </c>
      <c r="V1559" s="7" t="s">
        <v>9151</v>
      </c>
      <c r="W1559" s="7" t="s">
        <v>9151</v>
      </c>
      <c r="X1559" s="7" t="s">
        <v>9151</v>
      </c>
      <c r="Y1559" s="7" t="s">
        <v>9151</v>
      </c>
      <c r="Z1559" s="7" t="s">
        <v>9151</v>
      </c>
      <c r="AA1559" s="7">
        <v>1562104887</v>
      </c>
      <c r="AB1559" s="7">
        <v>124.23</v>
      </c>
      <c r="AC1559" s="7">
        <v>75.739999999999995</v>
      </c>
    </row>
    <row r="1560" spans="1:29" x14ac:dyDescent="0.25">
      <c r="A1560" s="7" t="s">
        <v>9151</v>
      </c>
      <c r="B1560" s="7" t="s">
        <v>9151</v>
      </c>
      <c r="C1560" s="7" t="s">
        <v>9151</v>
      </c>
      <c r="D1560" s="7" t="s">
        <v>9151</v>
      </c>
      <c r="E1560" s="7">
        <v>13.943482700000001</v>
      </c>
      <c r="F1560" s="7">
        <v>121.3691335</v>
      </c>
      <c r="G1560" s="7" t="s">
        <v>9151</v>
      </c>
      <c r="H1560" s="7" t="s">
        <v>9258</v>
      </c>
      <c r="I1560" s="7" t="s">
        <v>9258</v>
      </c>
      <c r="J1560" s="7" t="s">
        <v>9258</v>
      </c>
      <c r="K1560" s="7" t="s">
        <v>9151</v>
      </c>
      <c r="L1560" s="7" t="s">
        <v>9151</v>
      </c>
      <c r="M1560" s="7" t="s">
        <v>9151</v>
      </c>
      <c r="N1560" s="7" t="s">
        <v>9151</v>
      </c>
      <c r="O1560" s="7" t="s">
        <v>9151</v>
      </c>
      <c r="P1560" s="7" t="s">
        <v>9151</v>
      </c>
      <c r="Q1560" s="7" t="s">
        <v>9151</v>
      </c>
      <c r="R1560" s="7" t="s">
        <v>9151</v>
      </c>
      <c r="S1560" s="7" t="s">
        <v>9151</v>
      </c>
      <c r="T1560" s="7" t="s">
        <v>9151</v>
      </c>
      <c r="U1560" s="7" t="s">
        <v>9151</v>
      </c>
      <c r="V1560" s="7" t="s">
        <v>9151</v>
      </c>
      <c r="W1560" s="7" t="s">
        <v>9151</v>
      </c>
      <c r="X1560" s="7" t="s">
        <v>9151</v>
      </c>
      <c r="Y1560" s="7" t="s">
        <v>9151</v>
      </c>
      <c r="Z1560" s="7" t="s">
        <v>9151</v>
      </c>
      <c r="AA1560" s="7">
        <v>1557384654</v>
      </c>
      <c r="AB1560" s="7">
        <v>70.45</v>
      </c>
      <c r="AC1560" s="7">
        <v>136.02000000000001</v>
      </c>
    </row>
    <row r="1561" spans="1:29" x14ac:dyDescent="0.25">
      <c r="A1561" s="7" t="s">
        <v>9151</v>
      </c>
      <c r="B1561" s="7" t="s">
        <v>9151</v>
      </c>
      <c r="C1561" s="7" t="s">
        <v>9151</v>
      </c>
      <c r="D1561" s="7" t="s">
        <v>9151</v>
      </c>
      <c r="E1561" s="7">
        <v>19.7899891</v>
      </c>
      <c r="F1561" s="7">
        <v>-99.668488199999999</v>
      </c>
      <c r="G1561" s="7" t="s">
        <v>9151</v>
      </c>
      <c r="H1561" s="7" t="s">
        <v>9258</v>
      </c>
      <c r="I1561" s="7" t="s">
        <v>9258</v>
      </c>
      <c r="J1561" s="7" t="s">
        <v>9258</v>
      </c>
      <c r="K1561" s="7" t="s">
        <v>9151</v>
      </c>
      <c r="L1561" s="7" t="s">
        <v>9151</v>
      </c>
      <c r="M1561" s="7" t="s">
        <v>9151</v>
      </c>
      <c r="N1561" s="7" t="s">
        <v>9151</v>
      </c>
      <c r="O1561" s="7" t="s">
        <v>9151</v>
      </c>
      <c r="P1561" s="7" t="s">
        <v>9151</v>
      </c>
      <c r="Q1561" s="7" t="s">
        <v>9151</v>
      </c>
      <c r="R1561" s="7" t="s">
        <v>9151</v>
      </c>
      <c r="S1561" s="7" t="s">
        <v>9151</v>
      </c>
      <c r="T1561" s="7" t="s">
        <v>9151</v>
      </c>
      <c r="U1561" s="7" t="s">
        <v>9151</v>
      </c>
      <c r="V1561" s="7" t="s">
        <v>9151</v>
      </c>
      <c r="W1561" s="7" t="s">
        <v>9151</v>
      </c>
      <c r="X1561" s="7" t="s">
        <v>9151</v>
      </c>
      <c r="Y1561" s="7" t="s">
        <v>9151</v>
      </c>
      <c r="Z1561" s="7" t="s">
        <v>9151</v>
      </c>
      <c r="AA1561" s="7">
        <v>1557384667</v>
      </c>
      <c r="AB1561" s="7">
        <v>70.45</v>
      </c>
      <c r="AC1561" s="7">
        <v>136.02000000000001</v>
      </c>
    </row>
    <row r="1562" spans="1:29" x14ac:dyDescent="0.25">
      <c r="A1562" s="7" t="s">
        <v>9151</v>
      </c>
      <c r="B1562" s="7" t="s">
        <v>9151</v>
      </c>
      <c r="C1562" s="7" t="s">
        <v>9151</v>
      </c>
      <c r="D1562" s="7" t="s">
        <v>9151</v>
      </c>
      <c r="E1562" s="7">
        <v>-19.509786699999999</v>
      </c>
      <c r="F1562" s="7">
        <v>-41.016558600000003</v>
      </c>
      <c r="G1562" s="7" t="s">
        <v>9151</v>
      </c>
      <c r="H1562" s="7" t="s">
        <v>9258</v>
      </c>
      <c r="I1562" s="7" t="s">
        <v>9258</v>
      </c>
      <c r="J1562" s="7" t="s">
        <v>9258</v>
      </c>
      <c r="K1562" s="7" t="s">
        <v>9151</v>
      </c>
      <c r="L1562" s="7" t="s">
        <v>9151</v>
      </c>
      <c r="M1562" s="7" t="s">
        <v>9151</v>
      </c>
      <c r="N1562" s="7" t="s">
        <v>9151</v>
      </c>
      <c r="O1562" s="7" t="s">
        <v>9151</v>
      </c>
      <c r="P1562" s="7" t="s">
        <v>9151</v>
      </c>
      <c r="Q1562" s="7" t="s">
        <v>9151</v>
      </c>
      <c r="R1562" s="7" t="s">
        <v>9151</v>
      </c>
      <c r="S1562" s="7" t="s">
        <v>9151</v>
      </c>
      <c r="T1562" s="7" t="s">
        <v>9151</v>
      </c>
      <c r="U1562" s="7" t="s">
        <v>9151</v>
      </c>
      <c r="V1562" s="7" t="s">
        <v>9151</v>
      </c>
      <c r="W1562" s="7" t="s">
        <v>9151</v>
      </c>
      <c r="X1562" s="7" t="s">
        <v>9151</v>
      </c>
      <c r="Y1562" s="7" t="s">
        <v>9151</v>
      </c>
      <c r="Z1562" s="7" t="s">
        <v>9151</v>
      </c>
      <c r="AA1562" s="7">
        <v>1557384670</v>
      </c>
      <c r="AB1562" s="7">
        <v>70.45</v>
      </c>
      <c r="AC1562" s="7">
        <v>136.02000000000001</v>
      </c>
    </row>
    <row r="1563" spans="1:29" x14ac:dyDescent="0.25">
      <c r="A1563" s="7" t="s">
        <v>9151</v>
      </c>
      <c r="B1563" s="7" t="s">
        <v>9151</v>
      </c>
      <c r="C1563" s="7" t="s">
        <v>9151</v>
      </c>
      <c r="D1563" s="7" t="s">
        <v>9151</v>
      </c>
      <c r="E1563" s="7">
        <v>24.724853</v>
      </c>
      <c r="F1563" s="7">
        <v>118.489851</v>
      </c>
      <c r="G1563" s="7" t="s">
        <v>9151</v>
      </c>
      <c r="H1563" s="7" t="s">
        <v>9258</v>
      </c>
      <c r="I1563" s="7" t="s">
        <v>9258</v>
      </c>
      <c r="J1563" s="7" t="s">
        <v>9258</v>
      </c>
      <c r="K1563" s="7" t="s">
        <v>9151</v>
      </c>
      <c r="L1563" s="7" t="s">
        <v>9151</v>
      </c>
      <c r="M1563" s="7" t="s">
        <v>9151</v>
      </c>
      <c r="N1563" s="7" t="s">
        <v>9151</v>
      </c>
      <c r="O1563" s="7" t="s">
        <v>9151</v>
      </c>
      <c r="P1563" s="7" t="s">
        <v>9151</v>
      </c>
      <c r="Q1563" s="7" t="s">
        <v>9151</v>
      </c>
      <c r="R1563" s="7" t="s">
        <v>9151</v>
      </c>
      <c r="S1563" s="7" t="s">
        <v>9151</v>
      </c>
      <c r="T1563" s="7" t="s">
        <v>9151</v>
      </c>
      <c r="U1563" s="7" t="s">
        <v>9151</v>
      </c>
      <c r="V1563" s="7" t="s">
        <v>9151</v>
      </c>
      <c r="W1563" s="7" t="s">
        <v>9151</v>
      </c>
      <c r="X1563" s="7" t="s">
        <v>9151</v>
      </c>
      <c r="Y1563" s="7" t="s">
        <v>9151</v>
      </c>
      <c r="Z1563" s="7" t="s">
        <v>9151</v>
      </c>
      <c r="AA1563" s="7">
        <v>1557384688</v>
      </c>
      <c r="AB1563" s="7">
        <v>70.45</v>
      </c>
      <c r="AC1563" s="7">
        <v>136.02000000000001</v>
      </c>
    </row>
    <row r="1564" spans="1:29" x14ac:dyDescent="0.25">
      <c r="A1564" s="7" t="s">
        <v>9151</v>
      </c>
      <c r="B1564" s="7" t="s">
        <v>9151</v>
      </c>
      <c r="C1564" s="7" t="s">
        <v>9151</v>
      </c>
      <c r="D1564" s="7" t="s">
        <v>9151</v>
      </c>
      <c r="E1564" s="7" t="s">
        <v>9258</v>
      </c>
      <c r="F1564" s="7" t="s">
        <v>9258</v>
      </c>
      <c r="G1564" s="7" t="s">
        <v>9258</v>
      </c>
      <c r="H1564" s="7">
        <v>31.648038</v>
      </c>
      <c r="I1564" s="7">
        <v>113.229941</v>
      </c>
      <c r="J1564" s="7" t="s">
        <v>9151</v>
      </c>
      <c r="K1564" s="7" t="s">
        <v>9151</v>
      </c>
      <c r="L1564" s="7" t="s">
        <v>9151</v>
      </c>
      <c r="M1564" s="7" t="s">
        <v>9151</v>
      </c>
      <c r="N1564" s="7" t="s">
        <v>9151</v>
      </c>
      <c r="O1564" s="7" t="s">
        <v>9151</v>
      </c>
      <c r="P1564" s="7" t="s">
        <v>9151</v>
      </c>
      <c r="Q1564" s="7" t="s">
        <v>9151</v>
      </c>
      <c r="R1564" s="7" t="s">
        <v>9151</v>
      </c>
      <c r="S1564" s="7" t="s">
        <v>9151</v>
      </c>
      <c r="T1564" s="7" t="s">
        <v>9151</v>
      </c>
      <c r="U1564" s="7" t="s">
        <v>9151</v>
      </c>
      <c r="V1564" s="7" t="s">
        <v>9151</v>
      </c>
      <c r="W1564" s="7" t="s">
        <v>9151</v>
      </c>
      <c r="X1564" s="7" t="s">
        <v>9151</v>
      </c>
      <c r="Y1564" s="7" t="s">
        <v>9151</v>
      </c>
      <c r="Z1564" s="7" t="s">
        <v>9151</v>
      </c>
      <c r="AA1564" s="7" t="s">
        <v>9258</v>
      </c>
      <c r="AB1564" s="7" t="s">
        <v>9258</v>
      </c>
      <c r="AC1564" s="7" t="s">
        <v>9258</v>
      </c>
    </row>
    <row r="1565" spans="1:29" x14ac:dyDescent="0.25">
      <c r="A1565" s="7" t="s">
        <v>9151</v>
      </c>
      <c r="B1565" s="7" t="s">
        <v>9151</v>
      </c>
      <c r="C1565" s="7" t="s">
        <v>9151</v>
      </c>
      <c r="D1565" s="7" t="s">
        <v>9151</v>
      </c>
      <c r="E1565" s="7" t="s">
        <v>9258</v>
      </c>
      <c r="F1565" s="7" t="s">
        <v>9258</v>
      </c>
      <c r="G1565" s="7" t="s">
        <v>9258</v>
      </c>
      <c r="H1565" s="7">
        <v>-6.9669999999999996</v>
      </c>
      <c r="I1565" s="7">
        <v>113.7517</v>
      </c>
      <c r="J1565" s="7" t="s">
        <v>9151</v>
      </c>
      <c r="K1565" s="7" t="s">
        <v>9151</v>
      </c>
      <c r="L1565" s="7" t="s">
        <v>9151</v>
      </c>
      <c r="M1565" s="7" t="s">
        <v>9151</v>
      </c>
      <c r="N1565" s="7" t="s">
        <v>9151</v>
      </c>
      <c r="O1565" s="7" t="s">
        <v>9151</v>
      </c>
      <c r="P1565" s="7" t="s">
        <v>9151</v>
      </c>
      <c r="Q1565" s="7" t="s">
        <v>9151</v>
      </c>
      <c r="R1565" s="7" t="s">
        <v>9151</v>
      </c>
      <c r="S1565" s="7" t="s">
        <v>9151</v>
      </c>
      <c r="T1565" s="7" t="s">
        <v>9151</v>
      </c>
      <c r="U1565" s="7" t="s">
        <v>9151</v>
      </c>
      <c r="V1565" s="7" t="s">
        <v>9151</v>
      </c>
      <c r="W1565" s="7" t="s">
        <v>9151</v>
      </c>
      <c r="X1565" s="7" t="s">
        <v>9151</v>
      </c>
      <c r="Y1565" s="7" t="s">
        <v>9151</v>
      </c>
      <c r="Z1565" s="7" t="s">
        <v>9151</v>
      </c>
      <c r="AA1565" s="7" t="s">
        <v>9258</v>
      </c>
      <c r="AB1565" s="7" t="s">
        <v>9258</v>
      </c>
      <c r="AC1565" s="7" t="s">
        <v>9258</v>
      </c>
    </row>
    <row r="1566" spans="1:29" x14ac:dyDescent="0.25">
      <c r="A1566" s="7" t="s">
        <v>9151</v>
      </c>
      <c r="B1566" s="7" t="s">
        <v>9151</v>
      </c>
      <c r="C1566" s="7" t="s">
        <v>9151</v>
      </c>
      <c r="D1566" s="7" t="s">
        <v>9151</v>
      </c>
      <c r="E1566" s="7" t="s">
        <v>9258</v>
      </c>
      <c r="F1566" s="7" t="s">
        <v>9258</v>
      </c>
      <c r="G1566" s="7" t="s">
        <v>9258</v>
      </c>
      <c r="H1566" s="7">
        <v>5.3278987000000004</v>
      </c>
      <c r="I1566" s="7">
        <v>163.0080576</v>
      </c>
      <c r="J1566" s="7" t="s">
        <v>9151</v>
      </c>
      <c r="K1566" s="7" t="s">
        <v>9151</v>
      </c>
      <c r="L1566" s="7" t="s">
        <v>9151</v>
      </c>
      <c r="M1566" s="7" t="s">
        <v>9151</v>
      </c>
      <c r="N1566" s="7" t="s">
        <v>9151</v>
      </c>
      <c r="O1566" s="7" t="s">
        <v>9151</v>
      </c>
      <c r="P1566" s="7" t="s">
        <v>9151</v>
      </c>
      <c r="Q1566" s="7" t="s">
        <v>9151</v>
      </c>
      <c r="R1566" s="7" t="s">
        <v>9151</v>
      </c>
      <c r="S1566" s="7" t="s">
        <v>9151</v>
      </c>
      <c r="T1566" s="7" t="s">
        <v>9151</v>
      </c>
      <c r="U1566" s="7" t="s">
        <v>9151</v>
      </c>
      <c r="V1566" s="7" t="s">
        <v>9151</v>
      </c>
      <c r="W1566" s="7" t="s">
        <v>9151</v>
      </c>
      <c r="X1566" s="7" t="s">
        <v>9151</v>
      </c>
      <c r="Y1566" s="7" t="s">
        <v>9151</v>
      </c>
      <c r="Z1566" s="7" t="s">
        <v>9151</v>
      </c>
      <c r="AA1566" s="7" t="s">
        <v>9258</v>
      </c>
      <c r="AB1566" s="7" t="s">
        <v>9258</v>
      </c>
      <c r="AC1566" s="7" t="s">
        <v>9258</v>
      </c>
    </row>
    <row r="1567" spans="1:29" x14ac:dyDescent="0.25">
      <c r="A1567" s="7" t="s">
        <v>9151</v>
      </c>
      <c r="B1567" s="7" t="s">
        <v>9151</v>
      </c>
      <c r="C1567" s="7" t="s">
        <v>9151</v>
      </c>
      <c r="D1567" s="7" t="s">
        <v>9151</v>
      </c>
      <c r="E1567" s="7">
        <v>-27.167723899999999</v>
      </c>
      <c r="F1567" s="7">
        <v>-65.496943700000003</v>
      </c>
      <c r="G1567" s="7" t="s">
        <v>9151</v>
      </c>
      <c r="H1567" s="7" t="s">
        <v>9258</v>
      </c>
      <c r="I1567" s="7" t="s">
        <v>9258</v>
      </c>
      <c r="J1567" s="7" t="s">
        <v>9258</v>
      </c>
      <c r="K1567" s="7" t="s">
        <v>9151</v>
      </c>
      <c r="L1567" s="7" t="s">
        <v>9151</v>
      </c>
      <c r="M1567" s="7" t="s">
        <v>9151</v>
      </c>
      <c r="N1567" s="7" t="s">
        <v>9151</v>
      </c>
      <c r="O1567" s="7" t="s">
        <v>9151</v>
      </c>
      <c r="P1567" s="7" t="s">
        <v>9151</v>
      </c>
      <c r="Q1567" s="7" t="s">
        <v>9151</v>
      </c>
      <c r="R1567" s="7" t="s">
        <v>9151</v>
      </c>
      <c r="S1567" s="7" t="s">
        <v>9151</v>
      </c>
      <c r="T1567" s="7" t="s">
        <v>9151</v>
      </c>
      <c r="U1567" s="7" t="s">
        <v>9151</v>
      </c>
      <c r="V1567" s="7" t="s">
        <v>9151</v>
      </c>
      <c r="W1567" s="7" t="s">
        <v>9151</v>
      </c>
      <c r="X1567" s="7" t="s">
        <v>9151</v>
      </c>
      <c r="Y1567" s="7" t="s">
        <v>9151</v>
      </c>
      <c r="Z1567" s="7" t="s">
        <v>9151</v>
      </c>
      <c r="AA1567" s="7">
        <v>1564419981</v>
      </c>
      <c r="AB1567" s="7">
        <v>13.32</v>
      </c>
      <c r="AC1567" s="7">
        <v>191.24</v>
      </c>
    </row>
    <row r="1568" spans="1:29" x14ac:dyDescent="0.25">
      <c r="A1568" s="7" t="s">
        <v>9151</v>
      </c>
      <c r="B1568" s="7" t="s">
        <v>9151</v>
      </c>
      <c r="C1568" s="7" t="s">
        <v>9151</v>
      </c>
      <c r="D1568" s="7" t="s">
        <v>9151</v>
      </c>
      <c r="E1568" s="7" t="s">
        <v>9258</v>
      </c>
      <c r="F1568" s="7" t="s">
        <v>9258</v>
      </c>
      <c r="G1568" s="7" t="s">
        <v>9258</v>
      </c>
      <c r="H1568" s="7">
        <v>41.91142</v>
      </c>
      <c r="I1568" s="7">
        <v>112.97964</v>
      </c>
      <c r="J1568" s="7" t="s">
        <v>9151</v>
      </c>
      <c r="K1568" s="7" t="s">
        <v>9151</v>
      </c>
      <c r="L1568" s="7" t="s">
        <v>9151</v>
      </c>
      <c r="M1568" s="7" t="s">
        <v>9151</v>
      </c>
      <c r="N1568" s="7" t="s">
        <v>9151</v>
      </c>
      <c r="O1568" s="7" t="s">
        <v>9151</v>
      </c>
      <c r="P1568" s="7" t="s">
        <v>9151</v>
      </c>
      <c r="Q1568" s="7" t="s">
        <v>9151</v>
      </c>
      <c r="R1568" s="7" t="s">
        <v>9151</v>
      </c>
      <c r="S1568" s="7" t="s">
        <v>9151</v>
      </c>
      <c r="T1568" s="7" t="s">
        <v>9151</v>
      </c>
      <c r="U1568" s="7" t="s">
        <v>9151</v>
      </c>
      <c r="V1568" s="7" t="s">
        <v>9151</v>
      </c>
      <c r="W1568" s="7" t="s">
        <v>9151</v>
      </c>
      <c r="X1568" s="7" t="s">
        <v>9151</v>
      </c>
      <c r="Y1568" s="7" t="s">
        <v>9151</v>
      </c>
      <c r="Z1568" s="7" t="s">
        <v>9151</v>
      </c>
      <c r="AA1568" s="7" t="s">
        <v>9258</v>
      </c>
      <c r="AB1568" s="7" t="s">
        <v>9258</v>
      </c>
      <c r="AC1568" s="7" t="s">
        <v>9258</v>
      </c>
    </row>
    <row r="1569" spans="1:29" x14ac:dyDescent="0.25">
      <c r="A1569" s="7" t="s">
        <v>9151</v>
      </c>
      <c r="B1569" s="7" t="s">
        <v>9151</v>
      </c>
      <c r="C1569" s="7" t="s">
        <v>9151</v>
      </c>
      <c r="D1569" s="7" t="s">
        <v>9151</v>
      </c>
      <c r="E1569" s="7" t="s">
        <v>9258</v>
      </c>
      <c r="F1569" s="7" t="s">
        <v>9258</v>
      </c>
      <c r="G1569" s="7" t="s">
        <v>9258</v>
      </c>
      <c r="H1569" s="7">
        <v>26.12715</v>
      </c>
      <c r="I1569" s="7">
        <v>113.116527</v>
      </c>
      <c r="J1569" s="7" t="s">
        <v>9151</v>
      </c>
      <c r="K1569" s="7" t="s">
        <v>9151</v>
      </c>
      <c r="L1569" s="7" t="s">
        <v>9151</v>
      </c>
      <c r="M1569" s="7" t="s">
        <v>9151</v>
      </c>
      <c r="N1569" s="7" t="s">
        <v>9151</v>
      </c>
      <c r="O1569" s="7" t="s">
        <v>9151</v>
      </c>
      <c r="P1569" s="7" t="s">
        <v>9151</v>
      </c>
      <c r="Q1569" s="7" t="s">
        <v>9151</v>
      </c>
      <c r="R1569" s="7" t="s">
        <v>9151</v>
      </c>
      <c r="S1569" s="7" t="s">
        <v>9151</v>
      </c>
      <c r="T1569" s="7" t="s">
        <v>9151</v>
      </c>
      <c r="U1569" s="7" t="s">
        <v>9151</v>
      </c>
      <c r="V1569" s="7" t="s">
        <v>9151</v>
      </c>
      <c r="W1569" s="7" t="s">
        <v>9151</v>
      </c>
      <c r="X1569" s="7" t="s">
        <v>9151</v>
      </c>
      <c r="Y1569" s="7" t="s">
        <v>9151</v>
      </c>
      <c r="Z1569" s="7" t="s">
        <v>9151</v>
      </c>
      <c r="AA1569" s="7" t="s">
        <v>9258</v>
      </c>
      <c r="AB1569" s="7" t="s">
        <v>9258</v>
      </c>
      <c r="AC1569" s="7" t="s">
        <v>9258</v>
      </c>
    </row>
    <row r="1570" spans="1:29" x14ac:dyDescent="0.25">
      <c r="A1570" s="7" t="s">
        <v>9151</v>
      </c>
      <c r="B1570" s="7" t="s">
        <v>9151</v>
      </c>
      <c r="C1570" s="7" t="s">
        <v>9151</v>
      </c>
      <c r="D1570" s="7" t="s">
        <v>9151</v>
      </c>
      <c r="E1570" s="7" t="s">
        <v>9258</v>
      </c>
      <c r="F1570" s="7" t="s">
        <v>9258</v>
      </c>
      <c r="G1570" s="7" t="s">
        <v>9258</v>
      </c>
      <c r="H1570" s="7">
        <v>9.0072300999999992</v>
      </c>
      <c r="I1570" s="7">
        <v>125.2122777</v>
      </c>
      <c r="J1570" s="7" t="s">
        <v>9151</v>
      </c>
      <c r="K1570" s="7" t="s">
        <v>9151</v>
      </c>
      <c r="L1570" s="7" t="s">
        <v>9151</v>
      </c>
      <c r="M1570" s="7" t="s">
        <v>9151</v>
      </c>
      <c r="N1570" s="7" t="s">
        <v>9151</v>
      </c>
      <c r="O1570" s="7" t="s">
        <v>9151</v>
      </c>
      <c r="P1570" s="7" t="s">
        <v>9151</v>
      </c>
      <c r="Q1570" s="7" t="s">
        <v>9151</v>
      </c>
      <c r="R1570" s="7" t="s">
        <v>9151</v>
      </c>
      <c r="S1570" s="7" t="s">
        <v>9151</v>
      </c>
      <c r="T1570" s="7" t="s">
        <v>9151</v>
      </c>
      <c r="U1570" s="7" t="s">
        <v>9151</v>
      </c>
      <c r="V1570" s="7" t="s">
        <v>9151</v>
      </c>
      <c r="W1570" s="7" t="s">
        <v>9151</v>
      </c>
      <c r="X1570" s="7" t="s">
        <v>9151</v>
      </c>
      <c r="Y1570" s="7" t="s">
        <v>9151</v>
      </c>
      <c r="Z1570" s="7" t="s">
        <v>9151</v>
      </c>
      <c r="AA1570" s="7" t="s">
        <v>9258</v>
      </c>
      <c r="AB1570" s="7" t="s">
        <v>9258</v>
      </c>
      <c r="AC1570" s="7" t="s">
        <v>9258</v>
      </c>
    </row>
    <row r="1571" spans="1:29" x14ac:dyDescent="0.25">
      <c r="A1571" s="7" t="s">
        <v>9151</v>
      </c>
      <c r="B1571" s="7" t="s">
        <v>9151</v>
      </c>
      <c r="C1571" s="7" t="s">
        <v>9151</v>
      </c>
      <c r="D1571" s="7" t="s">
        <v>9151</v>
      </c>
      <c r="E1571" s="7" t="s">
        <v>9258</v>
      </c>
      <c r="F1571" s="7" t="s">
        <v>9258</v>
      </c>
      <c r="G1571" s="7" t="s">
        <v>9258</v>
      </c>
      <c r="H1571" s="7">
        <v>55.048892299999999</v>
      </c>
      <c r="I1571" s="7">
        <v>41.165183599999999</v>
      </c>
      <c r="J1571" s="7" t="s">
        <v>9151</v>
      </c>
      <c r="K1571" s="7" t="s">
        <v>9151</v>
      </c>
      <c r="L1571" s="7" t="s">
        <v>9151</v>
      </c>
      <c r="M1571" s="7" t="s">
        <v>9151</v>
      </c>
      <c r="N1571" s="7" t="s">
        <v>9151</v>
      </c>
      <c r="O1571" s="7" t="s">
        <v>9151</v>
      </c>
      <c r="P1571" s="7" t="s">
        <v>9151</v>
      </c>
      <c r="Q1571" s="7" t="s">
        <v>9151</v>
      </c>
      <c r="R1571" s="7" t="s">
        <v>9151</v>
      </c>
      <c r="S1571" s="7" t="s">
        <v>9151</v>
      </c>
      <c r="T1571" s="7" t="s">
        <v>9151</v>
      </c>
      <c r="U1571" s="7" t="s">
        <v>9151</v>
      </c>
      <c r="V1571" s="7" t="s">
        <v>9151</v>
      </c>
      <c r="W1571" s="7" t="s">
        <v>9151</v>
      </c>
      <c r="X1571" s="7" t="s">
        <v>9151</v>
      </c>
      <c r="Y1571" s="7" t="s">
        <v>9151</v>
      </c>
      <c r="Z1571" s="7" t="s">
        <v>9151</v>
      </c>
      <c r="AA1571" s="7" t="s">
        <v>9258</v>
      </c>
      <c r="AB1571" s="7" t="s">
        <v>9258</v>
      </c>
      <c r="AC1571" s="7" t="s">
        <v>9258</v>
      </c>
    </row>
    <row r="1572" spans="1:29" x14ac:dyDescent="0.25">
      <c r="A1572" s="7" t="s">
        <v>9151</v>
      </c>
      <c r="B1572" s="7" t="s">
        <v>9151</v>
      </c>
      <c r="C1572" s="7" t="s">
        <v>9151</v>
      </c>
      <c r="D1572" s="7" t="s">
        <v>9151</v>
      </c>
      <c r="E1572" s="7" t="s">
        <v>9258</v>
      </c>
      <c r="F1572" s="7" t="s">
        <v>9258</v>
      </c>
      <c r="G1572" s="7" t="s">
        <v>9258</v>
      </c>
      <c r="H1572" s="7">
        <v>46.747041000000003</v>
      </c>
      <c r="I1572" s="7">
        <v>-71.459344000000002</v>
      </c>
      <c r="J1572" s="7" t="s">
        <v>9151</v>
      </c>
      <c r="K1572" s="7" t="s">
        <v>9151</v>
      </c>
      <c r="L1572" s="7" t="s">
        <v>9151</v>
      </c>
      <c r="M1572" s="7" t="s">
        <v>9151</v>
      </c>
      <c r="N1572" s="7" t="s">
        <v>9151</v>
      </c>
      <c r="O1572" s="7" t="s">
        <v>9151</v>
      </c>
      <c r="P1572" s="7" t="s">
        <v>9151</v>
      </c>
      <c r="Q1572" s="7" t="s">
        <v>9151</v>
      </c>
      <c r="R1572" s="7" t="s">
        <v>9151</v>
      </c>
      <c r="S1572" s="7" t="s">
        <v>9151</v>
      </c>
      <c r="T1572" s="7" t="s">
        <v>9151</v>
      </c>
      <c r="U1572" s="7" t="s">
        <v>9151</v>
      </c>
      <c r="V1572" s="7" t="s">
        <v>9151</v>
      </c>
      <c r="W1572" s="7" t="s">
        <v>9151</v>
      </c>
      <c r="X1572" s="7" t="s">
        <v>9151</v>
      </c>
      <c r="Y1572" s="7" t="s">
        <v>9151</v>
      </c>
      <c r="Z1572" s="7" t="s">
        <v>9151</v>
      </c>
      <c r="AA1572" s="7" t="s">
        <v>9258</v>
      </c>
      <c r="AB1572" s="7" t="s">
        <v>9258</v>
      </c>
      <c r="AC1572" s="7" t="s">
        <v>9258</v>
      </c>
    </row>
    <row r="1573" spans="1:29" x14ac:dyDescent="0.25">
      <c r="A1573" s="7" t="s">
        <v>9151</v>
      </c>
      <c r="B1573" s="7" t="s">
        <v>9151</v>
      </c>
      <c r="C1573" s="7" t="s">
        <v>9151</v>
      </c>
      <c r="D1573" s="7" t="s">
        <v>9151</v>
      </c>
      <c r="E1573" s="7">
        <v>-8.3921714999999999</v>
      </c>
      <c r="F1573" s="7">
        <v>115.2956118</v>
      </c>
      <c r="G1573" s="7" t="s">
        <v>9151</v>
      </c>
      <c r="H1573" s="7" t="s">
        <v>9258</v>
      </c>
      <c r="I1573" s="7" t="s">
        <v>9258</v>
      </c>
      <c r="J1573" s="7" t="s">
        <v>9258</v>
      </c>
      <c r="K1573" s="7" t="s">
        <v>9151</v>
      </c>
      <c r="L1573" s="7" t="s">
        <v>9151</v>
      </c>
      <c r="M1573" s="7" t="s">
        <v>9151</v>
      </c>
      <c r="N1573" s="7" t="s">
        <v>9151</v>
      </c>
      <c r="O1573" s="7" t="s">
        <v>9151</v>
      </c>
      <c r="P1573" s="7" t="s">
        <v>9151</v>
      </c>
      <c r="Q1573" s="7" t="s">
        <v>9151</v>
      </c>
      <c r="R1573" s="7" t="s">
        <v>9151</v>
      </c>
      <c r="S1573" s="7" t="s">
        <v>9151</v>
      </c>
      <c r="T1573" s="7" t="s">
        <v>9151</v>
      </c>
      <c r="U1573" s="7" t="s">
        <v>9151</v>
      </c>
      <c r="V1573" s="7" t="s">
        <v>9151</v>
      </c>
      <c r="W1573" s="7" t="s">
        <v>9151</v>
      </c>
      <c r="X1573" s="7" t="s">
        <v>9151</v>
      </c>
      <c r="Y1573" s="7" t="s">
        <v>9151</v>
      </c>
      <c r="Z1573" s="7" t="s">
        <v>9151</v>
      </c>
      <c r="AA1573" s="7">
        <v>1554364330</v>
      </c>
      <c r="AB1573" s="7">
        <v>48.61</v>
      </c>
      <c r="AC1573" s="7">
        <v>171.09</v>
      </c>
    </row>
    <row r="1574" spans="1:29" x14ac:dyDescent="0.25">
      <c r="A1574" s="7" t="s">
        <v>9151</v>
      </c>
      <c r="B1574" s="7" t="s">
        <v>9151</v>
      </c>
      <c r="C1574" s="7" t="s">
        <v>9151</v>
      </c>
      <c r="D1574" s="7" t="s">
        <v>9151</v>
      </c>
      <c r="E1574" s="7">
        <v>52.574095</v>
      </c>
      <c r="F1574" s="7">
        <v>-0.672296</v>
      </c>
      <c r="G1574" s="7" t="s">
        <v>9151</v>
      </c>
      <c r="H1574" s="7" t="s">
        <v>9258</v>
      </c>
      <c r="I1574" s="7" t="s">
        <v>9258</v>
      </c>
      <c r="J1574" s="7" t="s">
        <v>9258</v>
      </c>
      <c r="K1574" s="7" t="s">
        <v>9151</v>
      </c>
      <c r="L1574" s="7" t="s">
        <v>9151</v>
      </c>
      <c r="M1574" s="7" t="s">
        <v>9151</v>
      </c>
      <c r="N1574" s="7" t="s">
        <v>9151</v>
      </c>
      <c r="O1574" s="7" t="s">
        <v>9151</v>
      </c>
      <c r="P1574" s="7" t="s">
        <v>9151</v>
      </c>
      <c r="Q1574" s="7" t="s">
        <v>9151</v>
      </c>
      <c r="R1574" s="7" t="s">
        <v>9151</v>
      </c>
      <c r="S1574" s="7" t="s">
        <v>9151</v>
      </c>
      <c r="T1574" s="7" t="s">
        <v>9151</v>
      </c>
      <c r="U1574" s="7" t="s">
        <v>9151</v>
      </c>
      <c r="V1574" s="7" t="s">
        <v>9151</v>
      </c>
      <c r="W1574" s="7" t="s">
        <v>9151</v>
      </c>
      <c r="X1574" s="7" t="s">
        <v>9151</v>
      </c>
      <c r="Y1574" s="7" t="s">
        <v>9151</v>
      </c>
      <c r="Z1574" s="7" t="s">
        <v>9151</v>
      </c>
      <c r="AA1574" s="7">
        <v>1554364318</v>
      </c>
      <c r="AB1574" s="7">
        <v>48.61</v>
      </c>
      <c r="AC1574" s="7">
        <v>171.09</v>
      </c>
    </row>
    <row r="1575" spans="1:29" x14ac:dyDescent="0.25">
      <c r="A1575" s="7" t="s">
        <v>9151</v>
      </c>
      <c r="B1575" s="7" t="s">
        <v>9151</v>
      </c>
      <c r="C1575" s="7" t="s">
        <v>9151</v>
      </c>
      <c r="D1575" s="7" t="s">
        <v>9151</v>
      </c>
      <c r="E1575" s="7" t="s">
        <v>9258</v>
      </c>
      <c r="F1575" s="7" t="s">
        <v>9258</v>
      </c>
      <c r="G1575" s="7" t="s">
        <v>9258</v>
      </c>
      <c r="H1575" s="7">
        <v>35.112737099999997</v>
      </c>
      <c r="I1575" s="7">
        <v>119.30747909999999</v>
      </c>
      <c r="J1575" s="7" t="s">
        <v>9151</v>
      </c>
      <c r="K1575" s="7" t="s">
        <v>9151</v>
      </c>
      <c r="L1575" s="7" t="s">
        <v>9151</v>
      </c>
      <c r="M1575" s="7" t="s">
        <v>9151</v>
      </c>
      <c r="N1575" s="7" t="s">
        <v>9151</v>
      </c>
      <c r="O1575" s="7" t="s">
        <v>9151</v>
      </c>
      <c r="P1575" s="7" t="s">
        <v>9151</v>
      </c>
      <c r="Q1575" s="7" t="s">
        <v>9151</v>
      </c>
      <c r="R1575" s="7" t="s">
        <v>9151</v>
      </c>
      <c r="S1575" s="7" t="s">
        <v>9151</v>
      </c>
      <c r="T1575" s="7" t="s">
        <v>9151</v>
      </c>
      <c r="U1575" s="7" t="s">
        <v>9151</v>
      </c>
      <c r="V1575" s="7" t="s">
        <v>9151</v>
      </c>
      <c r="W1575" s="7" t="s">
        <v>9151</v>
      </c>
      <c r="X1575" s="7" t="s">
        <v>9151</v>
      </c>
      <c r="Y1575" s="7" t="s">
        <v>9151</v>
      </c>
      <c r="Z1575" s="7" t="s">
        <v>9151</v>
      </c>
      <c r="AA1575" s="7" t="s">
        <v>9258</v>
      </c>
      <c r="AB1575" s="7" t="s">
        <v>9258</v>
      </c>
      <c r="AC1575" s="7" t="s">
        <v>9258</v>
      </c>
    </row>
    <row r="1576" spans="1:29" x14ac:dyDescent="0.25">
      <c r="A1576" s="7" t="s">
        <v>9151</v>
      </c>
      <c r="B1576" s="7" t="s">
        <v>9151</v>
      </c>
      <c r="C1576" s="7" t="s">
        <v>9151</v>
      </c>
      <c r="D1576" s="7" t="s">
        <v>9151</v>
      </c>
      <c r="E1576" s="7">
        <v>4.9561669999999998</v>
      </c>
      <c r="F1576" s="7">
        <v>-76.607348999999999</v>
      </c>
      <c r="G1576" s="7" t="s">
        <v>9151</v>
      </c>
      <c r="H1576" s="7" t="s">
        <v>9258</v>
      </c>
      <c r="I1576" s="7" t="s">
        <v>9258</v>
      </c>
      <c r="J1576" s="7" t="s">
        <v>9258</v>
      </c>
      <c r="K1576" s="7" t="s">
        <v>9151</v>
      </c>
      <c r="L1576" s="7" t="s">
        <v>9151</v>
      </c>
      <c r="M1576" s="7" t="s">
        <v>9151</v>
      </c>
      <c r="N1576" s="7" t="s">
        <v>9151</v>
      </c>
      <c r="O1576" s="7" t="s">
        <v>9151</v>
      </c>
      <c r="P1576" s="7" t="s">
        <v>9151</v>
      </c>
      <c r="Q1576" s="7" t="s">
        <v>9151</v>
      </c>
      <c r="R1576" s="7" t="s">
        <v>9151</v>
      </c>
      <c r="S1576" s="7" t="s">
        <v>9151</v>
      </c>
      <c r="T1576" s="7" t="s">
        <v>9151</v>
      </c>
      <c r="U1576" s="7" t="s">
        <v>9151</v>
      </c>
      <c r="V1576" s="7" t="s">
        <v>9151</v>
      </c>
      <c r="W1576" s="7" t="s">
        <v>9151</v>
      </c>
      <c r="X1576" s="7" t="s">
        <v>9151</v>
      </c>
      <c r="Y1576" s="7" t="s">
        <v>9151</v>
      </c>
      <c r="Z1576" s="7" t="s">
        <v>9151</v>
      </c>
      <c r="AA1576" s="7">
        <v>1548859003</v>
      </c>
      <c r="AB1576" s="7">
        <v>193.64</v>
      </c>
      <c r="AC1576" s="7">
        <v>69.16</v>
      </c>
    </row>
    <row r="1577" spans="1:29" x14ac:dyDescent="0.25">
      <c r="A1577" s="7" t="s">
        <v>9151</v>
      </c>
      <c r="B1577" s="7" t="s">
        <v>9151</v>
      </c>
      <c r="C1577" s="7" t="s">
        <v>9151</v>
      </c>
      <c r="D1577" s="7" t="s">
        <v>9151</v>
      </c>
      <c r="E1577" s="7">
        <v>67.135597500000003</v>
      </c>
      <c r="F1577" s="7">
        <v>20.6859936</v>
      </c>
      <c r="G1577" s="7" t="s">
        <v>9151</v>
      </c>
      <c r="H1577" s="7" t="s">
        <v>9258</v>
      </c>
      <c r="I1577" s="7" t="s">
        <v>9258</v>
      </c>
      <c r="J1577" s="7" t="s">
        <v>9258</v>
      </c>
      <c r="K1577" s="7" t="s">
        <v>9151</v>
      </c>
      <c r="L1577" s="7" t="s">
        <v>9151</v>
      </c>
      <c r="M1577" s="7" t="s">
        <v>9151</v>
      </c>
      <c r="N1577" s="7" t="s">
        <v>9151</v>
      </c>
      <c r="O1577" s="7" t="s">
        <v>9151</v>
      </c>
      <c r="P1577" s="7" t="s">
        <v>9151</v>
      </c>
      <c r="Q1577" s="7" t="s">
        <v>9151</v>
      </c>
      <c r="R1577" s="7" t="s">
        <v>9151</v>
      </c>
      <c r="S1577" s="7" t="s">
        <v>9151</v>
      </c>
      <c r="T1577" s="7" t="s">
        <v>9151</v>
      </c>
      <c r="U1577" s="7" t="s">
        <v>9151</v>
      </c>
      <c r="V1577" s="7" t="s">
        <v>9151</v>
      </c>
      <c r="W1577" s="7" t="s">
        <v>9151</v>
      </c>
      <c r="X1577" s="7" t="s">
        <v>9151</v>
      </c>
      <c r="Y1577" s="7" t="s">
        <v>9151</v>
      </c>
      <c r="Z1577" s="7" t="s">
        <v>9151</v>
      </c>
      <c r="AA1577" s="7">
        <v>1548859011</v>
      </c>
      <c r="AB1577" s="7">
        <v>193.64</v>
      </c>
      <c r="AC1577" s="7">
        <v>69.16</v>
      </c>
    </row>
    <row r="1578" spans="1:29" x14ac:dyDescent="0.25">
      <c r="A1578" s="7" t="s">
        <v>9151</v>
      </c>
      <c r="B1578" s="7" t="s">
        <v>9151</v>
      </c>
      <c r="C1578" s="7" t="s">
        <v>9151</v>
      </c>
      <c r="D1578" s="7" t="s">
        <v>9151</v>
      </c>
      <c r="E1578" s="7" t="s">
        <v>9258</v>
      </c>
      <c r="F1578" s="7" t="s">
        <v>9258</v>
      </c>
      <c r="G1578" s="7" t="s">
        <v>9258</v>
      </c>
      <c r="H1578" s="7">
        <v>55.949610200000002</v>
      </c>
      <c r="I1578" s="7">
        <v>38.086521400000002</v>
      </c>
      <c r="J1578" s="7" t="s">
        <v>9151</v>
      </c>
      <c r="K1578" s="7" t="s">
        <v>9151</v>
      </c>
      <c r="L1578" s="7" t="s">
        <v>9151</v>
      </c>
      <c r="M1578" s="7" t="s">
        <v>9151</v>
      </c>
      <c r="N1578" s="7" t="s">
        <v>9151</v>
      </c>
      <c r="O1578" s="7" t="s">
        <v>9151</v>
      </c>
      <c r="P1578" s="7" t="s">
        <v>9151</v>
      </c>
      <c r="Q1578" s="7" t="s">
        <v>9151</v>
      </c>
      <c r="R1578" s="7" t="s">
        <v>9151</v>
      </c>
      <c r="S1578" s="7" t="s">
        <v>9151</v>
      </c>
      <c r="T1578" s="7" t="s">
        <v>9151</v>
      </c>
      <c r="U1578" s="7" t="s">
        <v>9151</v>
      </c>
      <c r="V1578" s="7" t="s">
        <v>9151</v>
      </c>
      <c r="W1578" s="7" t="s">
        <v>9151</v>
      </c>
      <c r="X1578" s="7" t="s">
        <v>9151</v>
      </c>
      <c r="Y1578" s="7" t="s">
        <v>9151</v>
      </c>
      <c r="Z1578" s="7" t="s">
        <v>9151</v>
      </c>
      <c r="AA1578" s="7" t="s">
        <v>9258</v>
      </c>
      <c r="AB1578" s="7" t="s">
        <v>9258</v>
      </c>
      <c r="AC1578" s="7" t="s">
        <v>9258</v>
      </c>
    </row>
    <row r="1579" spans="1:29" x14ac:dyDescent="0.25">
      <c r="A1579" s="7" t="s">
        <v>9151</v>
      </c>
      <c r="B1579" s="7" t="s">
        <v>9151</v>
      </c>
      <c r="C1579" s="7" t="s">
        <v>9151</v>
      </c>
      <c r="D1579" s="7" t="s">
        <v>9151</v>
      </c>
      <c r="E1579" s="7" t="s">
        <v>9258</v>
      </c>
      <c r="F1579" s="7" t="s">
        <v>9258</v>
      </c>
      <c r="G1579" s="7" t="s">
        <v>9258</v>
      </c>
      <c r="H1579" s="7">
        <v>39.595532300000002</v>
      </c>
      <c r="I1579" s="7">
        <v>-7.5303250999999998</v>
      </c>
      <c r="J1579" s="7" t="s">
        <v>9151</v>
      </c>
      <c r="K1579" s="7" t="s">
        <v>9151</v>
      </c>
      <c r="L1579" s="7" t="s">
        <v>9151</v>
      </c>
      <c r="M1579" s="7" t="s">
        <v>9151</v>
      </c>
      <c r="N1579" s="7" t="s">
        <v>9151</v>
      </c>
      <c r="O1579" s="7" t="s">
        <v>9151</v>
      </c>
      <c r="P1579" s="7" t="s">
        <v>9151</v>
      </c>
      <c r="Q1579" s="7" t="s">
        <v>9151</v>
      </c>
      <c r="R1579" s="7" t="s">
        <v>9151</v>
      </c>
      <c r="S1579" s="7" t="s">
        <v>9151</v>
      </c>
      <c r="T1579" s="7" t="s">
        <v>9151</v>
      </c>
      <c r="U1579" s="7" t="s">
        <v>9151</v>
      </c>
      <c r="V1579" s="7" t="s">
        <v>9151</v>
      </c>
      <c r="W1579" s="7" t="s">
        <v>9151</v>
      </c>
      <c r="X1579" s="7" t="s">
        <v>9151</v>
      </c>
      <c r="Y1579" s="7" t="s">
        <v>9151</v>
      </c>
      <c r="Z1579" s="7" t="s">
        <v>9151</v>
      </c>
      <c r="AA1579" s="7" t="s">
        <v>9258</v>
      </c>
      <c r="AB1579" s="7" t="s">
        <v>9258</v>
      </c>
      <c r="AC1579" s="7" t="s">
        <v>9258</v>
      </c>
    </row>
    <row r="1580" spans="1:29" x14ac:dyDescent="0.25">
      <c r="A1580" s="7" t="s">
        <v>9151</v>
      </c>
      <c r="B1580" s="7" t="s">
        <v>9151</v>
      </c>
      <c r="C1580" s="7" t="s">
        <v>9151</v>
      </c>
      <c r="D1580" s="7" t="s">
        <v>9151</v>
      </c>
      <c r="E1580" s="7" t="s">
        <v>9258</v>
      </c>
      <c r="F1580" s="7" t="s">
        <v>9258</v>
      </c>
      <c r="G1580" s="7" t="s">
        <v>9258</v>
      </c>
      <c r="H1580" s="7">
        <v>44.264289499999997</v>
      </c>
      <c r="I1580" s="7">
        <v>5.9406509999999999</v>
      </c>
      <c r="J1580" s="7" t="s">
        <v>9151</v>
      </c>
      <c r="K1580" s="7" t="s">
        <v>9151</v>
      </c>
      <c r="L1580" s="7" t="s">
        <v>9151</v>
      </c>
      <c r="M1580" s="7" t="s">
        <v>9151</v>
      </c>
      <c r="N1580" s="7" t="s">
        <v>9151</v>
      </c>
      <c r="O1580" s="7" t="s">
        <v>9151</v>
      </c>
      <c r="P1580" s="7" t="s">
        <v>9151</v>
      </c>
      <c r="Q1580" s="7" t="s">
        <v>9151</v>
      </c>
      <c r="R1580" s="7" t="s">
        <v>9151</v>
      </c>
      <c r="S1580" s="7" t="s">
        <v>9151</v>
      </c>
      <c r="T1580" s="7" t="s">
        <v>9151</v>
      </c>
      <c r="U1580" s="7" t="s">
        <v>9151</v>
      </c>
      <c r="V1580" s="7" t="s">
        <v>9151</v>
      </c>
      <c r="W1580" s="7" t="s">
        <v>9151</v>
      </c>
      <c r="X1580" s="7" t="s">
        <v>9151</v>
      </c>
      <c r="Y1580" s="7" t="s">
        <v>9151</v>
      </c>
      <c r="Z1580" s="7" t="s">
        <v>9151</v>
      </c>
      <c r="AA1580" s="7" t="s">
        <v>9258</v>
      </c>
      <c r="AB1580" s="7" t="s">
        <v>9258</v>
      </c>
      <c r="AC1580" s="7" t="s">
        <v>9258</v>
      </c>
    </row>
    <row r="1581" spans="1:29" x14ac:dyDescent="0.25">
      <c r="A1581" s="7" t="s">
        <v>9151</v>
      </c>
      <c r="B1581" s="7" t="s">
        <v>9151</v>
      </c>
      <c r="C1581" s="7" t="s">
        <v>9151</v>
      </c>
      <c r="D1581" s="7" t="s">
        <v>9151</v>
      </c>
      <c r="E1581" s="7" t="s">
        <v>9258</v>
      </c>
      <c r="F1581" s="7" t="s">
        <v>9258</v>
      </c>
      <c r="G1581" s="7" t="s">
        <v>9258</v>
      </c>
      <c r="H1581" s="7">
        <v>23.724759899999999</v>
      </c>
      <c r="I1581" s="7">
        <v>108.8076195</v>
      </c>
      <c r="J1581" s="7" t="s">
        <v>9151</v>
      </c>
      <c r="K1581" s="7" t="s">
        <v>9151</v>
      </c>
      <c r="L1581" s="7" t="s">
        <v>9151</v>
      </c>
      <c r="M1581" s="7" t="s">
        <v>9151</v>
      </c>
      <c r="N1581" s="7" t="s">
        <v>9151</v>
      </c>
      <c r="O1581" s="7" t="s">
        <v>9151</v>
      </c>
      <c r="P1581" s="7" t="s">
        <v>9151</v>
      </c>
      <c r="Q1581" s="7" t="s">
        <v>9151</v>
      </c>
      <c r="R1581" s="7" t="s">
        <v>9151</v>
      </c>
      <c r="S1581" s="7" t="s">
        <v>9151</v>
      </c>
      <c r="T1581" s="7" t="s">
        <v>9151</v>
      </c>
      <c r="U1581" s="7" t="s">
        <v>9151</v>
      </c>
      <c r="V1581" s="7" t="s">
        <v>9151</v>
      </c>
      <c r="W1581" s="7" t="s">
        <v>9151</v>
      </c>
      <c r="X1581" s="7" t="s">
        <v>9151</v>
      </c>
      <c r="Y1581" s="7" t="s">
        <v>9151</v>
      </c>
      <c r="Z1581" s="7" t="s">
        <v>9151</v>
      </c>
      <c r="AA1581" s="7" t="s">
        <v>9258</v>
      </c>
      <c r="AB1581" s="7" t="s">
        <v>9258</v>
      </c>
      <c r="AC1581" s="7" t="s">
        <v>9258</v>
      </c>
    </row>
    <row r="1582" spans="1:29" x14ac:dyDescent="0.25">
      <c r="A1582" s="7" t="s">
        <v>9151</v>
      </c>
      <c r="B1582" s="7" t="s">
        <v>9151</v>
      </c>
      <c r="C1582" s="7" t="s">
        <v>9151</v>
      </c>
      <c r="D1582" s="7" t="s">
        <v>9151</v>
      </c>
      <c r="E1582" s="7" t="s">
        <v>9258</v>
      </c>
      <c r="F1582" s="7" t="s">
        <v>9258</v>
      </c>
      <c r="G1582" s="7" t="s">
        <v>9258</v>
      </c>
      <c r="H1582" s="7">
        <v>31.2266233</v>
      </c>
      <c r="I1582" s="7">
        <v>121.4618377</v>
      </c>
      <c r="J1582" s="7" t="s">
        <v>9151</v>
      </c>
      <c r="K1582" s="7" t="s">
        <v>9151</v>
      </c>
      <c r="L1582" s="7" t="s">
        <v>9151</v>
      </c>
      <c r="M1582" s="7" t="s">
        <v>9151</v>
      </c>
      <c r="N1582" s="7" t="s">
        <v>9151</v>
      </c>
      <c r="O1582" s="7" t="s">
        <v>9151</v>
      </c>
      <c r="P1582" s="7" t="s">
        <v>9151</v>
      </c>
      <c r="Q1582" s="7" t="s">
        <v>9151</v>
      </c>
      <c r="R1582" s="7" t="s">
        <v>9151</v>
      </c>
      <c r="S1582" s="7" t="s">
        <v>9151</v>
      </c>
      <c r="T1582" s="7" t="s">
        <v>9151</v>
      </c>
      <c r="U1582" s="7" t="s">
        <v>9151</v>
      </c>
      <c r="V1582" s="7" t="s">
        <v>9151</v>
      </c>
      <c r="W1582" s="7" t="s">
        <v>9151</v>
      </c>
      <c r="X1582" s="7" t="s">
        <v>9151</v>
      </c>
      <c r="Y1582" s="7" t="s">
        <v>9151</v>
      </c>
      <c r="Z1582" s="7" t="s">
        <v>9151</v>
      </c>
      <c r="AA1582" s="7" t="s">
        <v>9258</v>
      </c>
      <c r="AB1582" s="7" t="s">
        <v>9258</v>
      </c>
      <c r="AC1582" s="7" t="s">
        <v>9258</v>
      </c>
    </row>
    <row r="1583" spans="1:29" x14ac:dyDescent="0.25">
      <c r="A1583" s="7" t="s">
        <v>9151</v>
      </c>
      <c r="B1583" s="7" t="s">
        <v>9151</v>
      </c>
      <c r="C1583" s="7" t="s">
        <v>9151</v>
      </c>
      <c r="D1583" s="7" t="s">
        <v>9151</v>
      </c>
      <c r="E1583" s="7" t="s">
        <v>9258</v>
      </c>
      <c r="F1583" s="7" t="s">
        <v>9258</v>
      </c>
      <c r="G1583" s="7" t="s">
        <v>9258</v>
      </c>
      <c r="H1583" s="7">
        <v>50.134108400000002</v>
      </c>
      <c r="I1583" s="7">
        <v>17.535948900000001</v>
      </c>
      <c r="J1583" s="7" t="s">
        <v>9151</v>
      </c>
      <c r="K1583" s="7" t="s">
        <v>9151</v>
      </c>
      <c r="L1583" s="7" t="s">
        <v>9151</v>
      </c>
      <c r="M1583" s="7" t="s">
        <v>9151</v>
      </c>
      <c r="N1583" s="7" t="s">
        <v>9151</v>
      </c>
      <c r="O1583" s="7" t="s">
        <v>9151</v>
      </c>
      <c r="P1583" s="7" t="s">
        <v>9151</v>
      </c>
      <c r="Q1583" s="7" t="s">
        <v>9151</v>
      </c>
      <c r="R1583" s="7" t="s">
        <v>9151</v>
      </c>
      <c r="S1583" s="7" t="s">
        <v>9151</v>
      </c>
      <c r="T1583" s="7" t="s">
        <v>9151</v>
      </c>
      <c r="U1583" s="7" t="s">
        <v>9151</v>
      </c>
      <c r="V1583" s="7" t="s">
        <v>9151</v>
      </c>
      <c r="W1583" s="7" t="s">
        <v>9151</v>
      </c>
      <c r="X1583" s="7" t="s">
        <v>9151</v>
      </c>
      <c r="Y1583" s="7" t="s">
        <v>9151</v>
      </c>
      <c r="Z1583" s="7" t="s">
        <v>9151</v>
      </c>
      <c r="AA1583" s="7" t="s">
        <v>9258</v>
      </c>
      <c r="AB1583" s="7" t="s">
        <v>9258</v>
      </c>
      <c r="AC1583" s="7" t="s">
        <v>9258</v>
      </c>
    </row>
    <row r="1584" spans="1:29" x14ac:dyDescent="0.25">
      <c r="A1584" s="7" t="s">
        <v>9151</v>
      </c>
      <c r="B1584" s="7" t="s">
        <v>9151</v>
      </c>
      <c r="C1584" s="7" t="s">
        <v>9151</v>
      </c>
      <c r="D1584" s="7" t="s">
        <v>9151</v>
      </c>
      <c r="E1584" s="7" t="s">
        <v>9258</v>
      </c>
      <c r="F1584" s="7" t="s">
        <v>9258</v>
      </c>
      <c r="G1584" s="7" t="s">
        <v>9258</v>
      </c>
      <c r="H1584" s="7">
        <v>-8.5790886000000004</v>
      </c>
      <c r="I1584" s="7">
        <v>116.9558067</v>
      </c>
      <c r="J1584" s="7" t="s">
        <v>9151</v>
      </c>
      <c r="K1584" s="7" t="s">
        <v>9151</v>
      </c>
      <c r="L1584" s="7" t="s">
        <v>9151</v>
      </c>
      <c r="M1584" s="7" t="s">
        <v>9151</v>
      </c>
      <c r="N1584" s="7" t="s">
        <v>9151</v>
      </c>
      <c r="O1584" s="7" t="s">
        <v>9151</v>
      </c>
      <c r="P1584" s="7" t="s">
        <v>9151</v>
      </c>
      <c r="Q1584" s="7" t="s">
        <v>9151</v>
      </c>
      <c r="R1584" s="7" t="s">
        <v>9151</v>
      </c>
      <c r="S1584" s="7" t="s">
        <v>9151</v>
      </c>
      <c r="T1584" s="7" t="s">
        <v>9151</v>
      </c>
      <c r="U1584" s="7" t="s">
        <v>9151</v>
      </c>
      <c r="V1584" s="7" t="s">
        <v>9151</v>
      </c>
      <c r="W1584" s="7" t="s">
        <v>9151</v>
      </c>
      <c r="X1584" s="7" t="s">
        <v>9151</v>
      </c>
      <c r="Y1584" s="7" t="s">
        <v>9151</v>
      </c>
      <c r="Z1584" s="7" t="s">
        <v>9151</v>
      </c>
      <c r="AA1584" s="7" t="s">
        <v>9258</v>
      </c>
      <c r="AB1584" s="7" t="s">
        <v>9258</v>
      </c>
      <c r="AC1584" s="7" t="s">
        <v>9258</v>
      </c>
    </row>
    <row r="1585" spans="1:29" x14ac:dyDescent="0.25">
      <c r="A1585" s="7" t="s">
        <v>9151</v>
      </c>
      <c r="B1585" s="7" t="s">
        <v>9151</v>
      </c>
      <c r="C1585" s="7" t="s">
        <v>9151</v>
      </c>
      <c r="D1585" s="7" t="s">
        <v>9151</v>
      </c>
      <c r="E1585" s="7">
        <v>-7.0345626000000001</v>
      </c>
      <c r="F1585" s="7">
        <v>107.9836107</v>
      </c>
      <c r="G1585" s="7" t="s">
        <v>9151</v>
      </c>
      <c r="H1585" s="7" t="s">
        <v>9258</v>
      </c>
      <c r="I1585" s="7" t="s">
        <v>9258</v>
      </c>
      <c r="J1585" s="7" t="s">
        <v>9258</v>
      </c>
      <c r="K1585" s="7" t="s">
        <v>9151</v>
      </c>
      <c r="L1585" s="7" t="s">
        <v>9151</v>
      </c>
      <c r="M1585" s="7" t="s">
        <v>9151</v>
      </c>
      <c r="N1585" s="7" t="s">
        <v>9151</v>
      </c>
      <c r="O1585" s="7" t="s">
        <v>9151</v>
      </c>
      <c r="P1585" s="7" t="s">
        <v>9151</v>
      </c>
      <c r="Q1585" s="7" t="s">
        <v>9151</v>
      </c>
      <c r="R1585" s="7" t="s">
        <v>9151</v>
      </c>
      <c r="S1585" s="7" t="s">
        <v>9151</v>
      </c>
      <c r="T1585" s="7" t="s">
        <v>9151</v>
      </c>
      <c r="U1585" s="7" t="s">
        <v>9151</v>
      </c>
      <c r="V1585" s="7" t="s">
        <v>9151</v>
      </c>
      <c r="W1585" s="7" t="s">
        <v>9151</v>
      </c>
      <c r="X1585" s="7" t="s">
        <v>9151</v>
      </c>
      <c r="Y1585" s="7" t="s">
        <v>9151</v>
      </c>
      <c r="Z1585" s="7" t="s">
        <v>9151</v>
      </c>
      <c r="AA1585" s="7">
        <v>1574075442</v>
      </c>
      <c r="AB1585" s="7">
        <v>58.62</v>
      </c>
      <c r="AC1585" s="7">
        <v>83.47</v>
      </c>
    </row>
    <row r="1586" spans="1:29" x14ac:dyDescent="0.25">
      <c r="A1586" s="7" t="s">
        <v>9151</v>
      </c>
      <c r="B1586" s="7" t="s">
        <v>9151</v>
      </c>
      <c r="C1586" s="7" t="s">
        <v>9151</v>
      </c>
      <c r="D1586" s="7" t="s">
        <v>9151</v>
      </c>
      <c r="E1586" s="7">
        <v>50.472736699999999</v>
      </c>
      <c r="F1586" s="7">
        <v>15.384596800000001</v>
      </c>
      <c r="G1586" s="7" t="s">
        <v>9151</v>
      </c>
      <c r="H1586" s="7" t="s">
        <v>9258</v>
      </c>
      <c r="I1586" s="7" t="s">
        <v>9258</v>
      </c>
      <c r="J1586" s="7" t="s">
        <v>9258</v>
      </c>
      <c r="K1586" s="7" t="s">
        <v>9151</v>
      </c>
      <c r="L1586" s="7" t="s">
        <v>9151</v>
      </c>
      <c r="M1586" s="7" t="s">
        <v>9151</v>
      </c>
      <c r="N1586" s="7" t="s">
        <v>9151</v>
      </c>
      <c r="O1586" s="7" t="s">
        <v>9151</v>
      </c>
      <c r="P1586" s="7" t="s">
        <v>9151</v>
      </c>
      <c r="Q1586" s="7" t="s">
        <v>9151</v>
      </c>
      <c r="R1586" s="7" t="s">
        <v>9151</v>
      </c>
      <c r="S1586" s="7" t="s">
        <v>9151</v>
      </c>
      <c r="T1586" s="7" t="s">
        <v>9151</v>
      </c>
      <c r="U1586" s="7" t="s">
        <v>9151</v>
      </c>
      <c r="V1586" s="7" t="s">
        <v>9151</v>
      </c>
      <c r="W1586" s="7" t="s">
        <v>9151</v>
      </c>
      <c r="X1586" s="7" t="s">
        <v>9151</v>
      </c>
      <c r="Y1586" s="7" t="s">
        <v>9151</v>
      </c>
      <c r="Z1586" s="7" t="s">
        <v>9151</v>
      </c>
      <c r="AA1586" s="7">
        <v>1574075458</v>
      </c>
      <c r="AB1586" s="7">
        <v>58.62</v>
      </c>
      <c r="AC1586" s="7">
        <v>83.47</v>
      </c>
    </row>
    <row r="1587" spans="1:29" x14ac:dyDescent="0.25">
      <c r="A1587" s="7" t="s">
        <v>9151</v>
      </c>
      <c r="B1587" s="7" t="s">
        <v>9151</v>
      </c>
      <c r="C1587" s="7" t="s">
        <v>9151</v>
      </c>
      <c r="D1587" s="7" t="s">
        <v>9151</v>
      </c>
      <c r="E1587" s="7">
        <v>49.8582058</v>
      </c>
      <c r="F1587" s="7">
        <v>17.1072974</v>
      </c>
      <c r="G1587" s="7" t="s">
        <v>9151</v>
      </c>
      <c r="H1587" s="7" t="s">
        <v>9258</v>
      </c>
      <c r="I1587" s="7" t="s">
        <v>9258</v>
      </c>
      <c r="J1587" s="7" t="s">
        <v>9258</v>
      </c>
      <c r="K1587" s="7" t="s">
        <v>9151</v>
      </c>
      <c r="L1587" s="7" t="s">
        <v>9151</v>
      </c>
      <c r="M1587" s="7" t="s">
        <v>9151</v>
      </c>
      <c r="N1587" s="7" t="s">
        <v>9151</v>
      </c>
      <c r="O1587" s="7" t="s">
        <v>9151</v>
      </c>
      <c r="P1587" s="7" t="s">
        <v>9151</v>
      </c>
      <c r="Q1587" s="7" t="s">
        <v>9151</v>
      </c>
      <c r="R1587" s="7" t="s">
        <v>9151</v>
      </c>
      <c r="S1587" s="7" t="s">
        <v>9151</v>
      </c>
      <c r="T1587" s="7" t="s">
        <v>9151</v>
      </c>
      <c r="U1587" s="7" t="s">
        <v>9151</v>
      </c>
      <c r="V1587" s="7" t="s">
        <v>9151</v>
      </c>
      <c r="W1587" s="7" t="s">
        <v>9151</v>
      </c>
      <c r="X1587" s="7" t="s">
        <v>9151</v>
      </c>
      <c r="Y1587" s="7" t="s">
        <v>9151</v>
      </c>
      <c r="Z1587" s="7" t="s">
        <v>9151</v>
      </c>
      <c r="AA1587" s="7">
        <v>1574075431</v>
      </c>
      <c r="AB1587" s="7">
        <v>58.62</v>
      </c>
      <c r="AC1587" s="7">
        <v>83.47</v>
      </c>
    </row>
    <row r="1588" spans="1:29" x14ac:dyDescent="0.25">
      <c r="A1588" s="7" t="s">
        <v>9151</v>
      </c>
      <c r="B1588" s="7" t="s">
        <v>9151</v>
      </c>
      <c r="C1588" s="7" t="s">
        <v>9151</v>
      </c>
      <c r="D1588" s="7" t="s">
        <v>9151</v>
      </c>
      <c r="E1588" s="7">
        <v>16.293219799999999</v>
      </c>
      <c r="F1588" s="7">
        <v>120.3806591</v>
      </c>
      <c r="G1588" s="7" t="s">
        <v>9151</v>
      </c>
      <c r="H1588" s="7" t="s">
        <v>9258</v>
      </c>
      <c r="I1588" s="7" t="s">
        <v>9258</v>
      </c>
      <c r="J1588" s="7" t="s">
        <v>9258</v>
      </c>
      <c r="K1588" s="7" t="s">
        <v>9151</v>
      </c>
      <c r="L1588" s="7" t="s">
        <v>9151</v>
      </c>
      <c r="M1588" s="7" t="s">
        <v>9151</v>
      </c>
      <c r="N1588" s="7" t="s">
        <v>9151</v>
      </c>
      <c r="O1588" s="7" t="s">
        <v>9151</v>
      </c>
      <c r="P1588" s="7" t="s">
        <v>9151</v>
      </c>
      <c r="Q1588" s="7" t="s">
        <v>9151</v>
      </c>
      <c r="R1588" s="7" t="s">
        <v>9151</v>
      </c>
      <c r="S1588" s="7" t="s">
        <v>9151</v>
      </c>
      <c r="T1588" s="7" t="s">
        <v>9151</v>
      </c>
      <c r="U1588" s="7" t="s">
        <v>9151</v>
      </c>
      <c r="V1588" s="7" t="s">
        <v>9151</v>
      </c>
      <c r="W1588" s="7" t="s">
        <v>9151</v>
      </c>
      <c r="X1588" s="7" t="s">
        <v>9151</v>
      </c>
      <c r="Y1588" s="7" t="s">
        <v>9151</v>
      </c>
      <c r="Z1588" s="7" t="s">
        <v>9151</v>
      </c>
      <c r="AA1588" s="7">
        <v>1574075379</v>
      </c>
      <c r="AB1588" s="7">
        <v>58.62</v>
      </c>
      <c r="AC1588" s="7">
        <v>83.47</v>
      </c>
    </row>
    <row r="1589" spans="1:29" x14ac:dyDescent="0.25">
      <c r="A1589" s="7" t="s">
        <v>9151</v>
      </c>
      <c r="B1589" s="7" t="s">
        <v>9151</v>
      </c>
      <c r="C1589" s="7" t="s">
        <v>9151</v>
      </c>
      <c r="D1589" s="7" t="s">
        <v>9151</v>
      </c>
      <c r="E1589" s="7" t="s">
        <v>9258</v>
      </c>
      <c r="F1589" s="7" t="s">
        <v>9258</v>
      </c>
      <c r="G1589" s="7" t="s">
        <v>9258</v>
      </c>
      <c r="H1589" s="7">
        <v>54.268176599999997</v>
      </c>
      <c r="I1589" s="7">
        <v>-110.7200371</v>
      </c>
      <c r="J1589" s="7" t="s">
        <v>9151</v>
      </c>
      <c r="K1589" s="7" t="s">
        <v>9151</v>
      </c>
      <c r="L1589" s="7" t="s">
        <v>9151</v>
      </c>
      <c r="M1589" s="7" t="s">
        <v>9151</v>
      </c>
      <c r="N1589" s="7" t="s">
        <v>9151</v>
      </c>
      <c r="O1589" s="7" t="s">
        <v>9151</v>
      </c>
      <c r="P1589" s="7" t="s">
        <v>9151</v>
      </c>
      <c r="Q1589" s="7" t="s">
        <v>9151</v>
      </c>
      <c r="R1589" s="7" t="s">
        <v>9151</v>
      </c>
      <c r="S1589" s="7" t="s">
        <v>9151</v>
      </c>
      <c r="T1589" s="7" t="s">
        <v>9151</v>
      </c>
      <c r="U1589" s="7" t="s">
        <v>9151</v>
      </c>
      <c r="V1589" s="7" t="s">
        <v>9151</v>
      </c>
      <c r="W1589" s="7" t="s">
        <v>9151</v>
      </c>
      <c r="X1589" s="7" t="s">
        <v>9151</v>
      </c>
      <c r="Y1589" s="7" t="s">
        <v>9151</v>
      </c>
      <c r="Z1589" s="7" t="s">
        <v>9151</v>
      </c>
      <c r="AA1589" s="7" t="s">
        <v>9258</v>
      </c>
      <c r="AB1589" s="7" t="s">
        <v>9258</v>
      </c>
      <c r="AC1589" s="7" t="s">
        <v>9258</v>
      </c>
    </row>
    <row r="1590" spans="1:29" x14ac:dyDescent="0.25">
      <c r="A1590" s="7" t="s">
        <v>9151</v>
      </c>
      <c r="B1590" s="7" t="s">
        <v>9151</v>
      </c>
      <c r="C1590" s="7" t="s">
        <v>9151</v>
      </c>
      <c r="D1590" s="7" t="s">
        <v>9151</v>
      </c>
      <c r="E1590" s="7" t="s">
        <v>9258</v>
      </c>
      <c r="F1590" s="7" t="s">
        <v>9258</v>
      </c>
      <c r="G1590" s="7" t="s">
        <v>9258</v>
      </c>
      <c r="H1590" s="7">
        <v>58.338489299999999</v>
      </c>
      <c r="I1590" s="7">
        <v>26.312830099999999</v>
      </c>
      <c r="J1590" s="7" t="s">
        <v>9151</v>
      </c>
      <c r="K1590" s="7" t="s">
        <v>9151</v>
      </c>
      <c r="L1590" s="7" t="s">
        <v>9151</v>
      </c>
      <c r="M1590" s="7" t="s">
        <v>9151</v>
      </c>
      <c r="N1590" s="7" t="s">
        <v>9151</v>
      </c>
      <c r="O1590" s="7" t="s">
        <v>9151</v>
      </c>
      <c r="P1590" s="7" t="s">
        <v>9151</v>
      </c>
      <c r="Q1590" s="7" t="s">
        <v>9151</v>
      </c>
      <c r="R1590" s="7" t="s">
        <v>9151</v>
      </c>
      <c r="S1590" s="7" t="s">
        <v>9151</v>
      </c>
      <c r="T1590" s="7" t="s">
        <v>9151</v>
      </c>
      <c r="U1590" s="7" t="s">
        <v>9151</v>
      </c>
      <c r="V1590" s="7" t="s">
        <v>9151</v>
      </c>
      <c r="W1590" s="7" t="s">
        <v>9151</v>
      </c>
      <c r="X1590" s="7" t="s">
        <v>9151</v>
      </c>
      <c r="Y1590" s="7" t="s">
        <v>9151</v>
      </c>
      <c r="Z1590" s="7" t="s">
        <v>9151</v>
      </c>
      <c r="AA1590" s="7" t="s">
        <v>9258</v>
      </c>
      <c r="AB1590" s="7" t="s">
        <v>9258</v>
      </c>
      <c r="AC1590" s="7" t="s">
        <v>9258</v>
      </c>
    </row>
    <row r="1591" spans="1:29" x14ac:dyDescent="0.25">
      <c r="A1591" s="7" t="s">
        <v>9151</v>
      </c>
      <c r="B1591" s="7" t="s">
        <v>9151</v>
      </c>
      <c r="C1591" s="7" t="s">
        <v>9151</v>
      </c>
      <c r="D1591" s="7" t="s">
        <v>9151</v>
      </c>
      <c r="E1591" s="7" t="s">
        <v>9258</v>
      </c>
      <c r="F1591" s="7" t="s">
        <v>9258</v>
      </c>
      <c r="G1591" s="7" t="s">
        <v>9258</v>
      </c>
      <c r="H1591" s="7">
        <v>-31.450532299999999</v>
      </c>
      <c r="I1591" s="7">
        <v>-64.184785099999999</v>
      </c>
      <c r="J1591" s="7" t="s">
        <v>9151</v>
      </c>
      <c r="K1591" s="7" t="s">
        <v>9151</v>
      </c>
      <c r="L1591" s="7" t="s">
        <v>9151</v>
      </c>
      <c r="M1591" s="7" t="s">
        <v>9151</v>
      </c>
      <c r="N1591" s="7" t="s">
        <v>9151</v>
      </c>
      <c r="O1591" s="7" t="s">
        <v>9151</v>
      </c>
      <c r="P1591" s="7" t="s">
        <v>9151</v>
      </c>
      <c r="Q1591" s="7" t="s">
        <v>9151</v>
      </c>
      <c r="R1591" s="7" t="s">
        <v>9151</v>
      </c>
      <c r="S1591" s="7" t="s">
        <v>9151</v>
      </c>
      <c r="T1591" s="7" t="s">
        <v>9151</v>
      </c>
      <c r="U1591" s="7" t="s">
        <v>9151</v>
      </c>
      <c r="V1591" s="7" t="s">
        <v>9151</v>
      </c>
      <c r="W1591" s="7" t="s">
        <v>9151</v>
      </c>
      <c r="X1591" s="7" t="s">
        <v>9151</v>
      </c>
      <c r="Y1591" s="7" t="s">
        <v>9151</v>
      </c>
      <c r="Z1591" s="7" t="s">
        <v>9151</v>
      </c>
      <c r="AA1591" s="7" t="s">
        <v>9258</v>
      </c>
      <c r="AB1591" s="7" t="s">
        <v>9258</v>
      </c>
      <c r="AC1591" s="7" t="s">
        <v>9258</v>
      </c>
    </row>
    <row r="1592" spans="1:29" x14ac:dyDescent="0.25">
      <c r="A1592" s="7" t="s">
        <v>9151</v>
      </c>
      <c r="B1592" s="7" t="s">
        <v>9151</v>
      </c>
      <c r="C1592" s="7" t="s">
        <v>9151</v>
      </c>
      <c r="D1592" s="7" t="s">
        <v>9151</v>
      </c>
      <c r="E1592" s="7" t="s">
        <v>9258</v>
      </c>
      <c r="F1592" s="7" t="s">
        <v>9258</v>
      </c>
      <c r="G1592" s="7" t="s">
        <v>9258</v>
      </c>
      <c r="H1592" s="7">
        <v>31.733822199999999</v>
      </c>
      <c r="I1592" s="7">
        <v>118.8719394</v>
      </c>
      <c r="J1592" s="7" t="s">
        <v>9151</v>
      </c>
      <c r="K1592" s="7" t="s">
        <v>9151</v>
      </c>
      <c r="L1592" s="7" t="s">
        <v>9151</v>
      </c>
      <c r="M1592" s="7" t="s">
        <v>9151</v>
      </c>
      <c r="N1592" s="7" t="s">
        <v>9151</v>
      </c>
      <c r="O1592" s="7" t="s">
        <v>9151</v>
      </c>
      <c r="P1592" s="7" t="s">
        <v>9151</v>
      </c>
      <c r="Q1592" s="7" t="s">
        <v>9151</v>
      </c>
      <c r="R1592" s="7" t="s">
        <v>9151</v>
      </c>
      <c r="S1592" s="7" t="s">
        <v>9151</v>
      </c>
      <c r="T1592" s="7" t="s">
        <v>9151</v>
      </c>
      <c r="U1592" s="7" t="s">
        <v>9151</v>
      </c>
      <c r="V1592" s="7" t="s">
        <v>9151</v>
      </c>
      <c r="W1592" s="7" t="s">
        <v>9151</v>
      </c>
      <c r="X1592" s="7" t="s">
        <v>9151</v>
      </c>
      <c r="Y1592" s="7" t="s">
        <v>9151</v>
      </c>
      <c r="Z1592" s="7" t="s">
        <v>9151</v>
      </c>
      <c r="AA1592" s="7" t="s">
        <v>9258</v>
      </c>
      <c r="AB1592" s="7" t="s">
        <v>9258</v>
      </c>
      <c r="AC1592" s="7" t="s">
        <v>9258</v>
      </c>
    </row>
    <row r="1593" spans="1:29" x14ac:dyDescent="0.25">
      <c r="A1593" s="7" t="s">
        <v>9151</v>
      </c>
      <c r="B1593" s="7" t="s">
        <v>9151</v>
      </c>
      <c r="C1593" s="7" t="s">
        <v>9151</v>
      </c>
      <c r="D1593" s="7" t="s">
        <v>9151</v>
      </c>
      <c r="E1593" s="7">
        <v>37.599884699999997</v>
      </c>
      <c r="F1593" s="7">
        <v>121.37544219999999</v>
      </c>
      <c r="G1593" s="7" t="s">
        <v>9151</v>
      </c>
      <c r="H1593" s="7" t="s">
        <v>9258</v>
      </c>
      <c r="I1593" s="7" t="s">
        <v>9258</v>
      </c>
      <c r="J1593" s="7" t="s">
        <v>9258</v>
      </c>
      <c r="K1593" s="7" t="s">
        <v>9151</v>
      </c>
      <c r="L1593" s="7" t="s">
        <v>9151</v>
      </c>
      <c r="M1593" s="7" t="s">
        <v>9151</v>
      </c>
      <c r="N1593" s="7" t="s">
        <v>9151</v>
      </c>
      <c r="O1593" s="7" t="s">
        <v>9151</v>
      </c>
      <c r="P1593" s="7" t="s">
        <v>9151</v>
      </c>
      <c r="Q1593" s="7" t="s">
        <v>9151</v>
      </c>
      <c r="R1593" s="7" t="s">
        <v>9151</v>
      </c>
      <c r="S1593" s="7" t="s">
        <v>9151</v>
      </c>
      <c r="T1593" s="7" t="s">
        <v>9151</v>
      </c>
      <c r="U1593" s="7" t="s">
        <v>9151</v>
      </c>
      <c r="V1593" s="7" t="s">
        <v>9151</v>
      </c>
      <c r="W1593" s="7" t="s">
        <v>9151</v>
      </c>
      <c r="X1593" s="7" t="s">
        <v>9151</v>
      </c>
      <c r="Y1593" s="7" t="s">
        <v>9151</v>
      </c>
      <c r="Z1593" s="7" t="s">
        <v>9151</v>
      </c>
      <c r="AA1593" s="7">
        <v>1550670055</v>
      </c>
      <c r="AB1593" s="7">
        <v>77.400000000000006</v>
      </c>
      <c r="AC1593" s="7">
        <v>133.03</v>
      </c>
    </row>
    <row r="1594" spans="1:29" x14ac:dyDescent="0.25">
      <c r="A1594" s="7" t="s">
        <v>9151</v>
      </c>
      <c r="B1594" s="7" t="s">
        <v>9151</v>
      </c>
      <c r="C1594" s="7" t="s">
        <v>9151</v>
      </c>
      <c r="D1594" s="7" t="s">
        <v>9151</v>
      </c>
      <c r="E1594" s="7">
        <v>48.659827999999997</v>
      </c>
      <c r="F1594" s="7">
        <v>102.625198</v>
      </c>
      <c r="G1594" s="7" t="s">
        <v>9151</v>
      </c>
      <c r="H1594" s="7" t="s">
        <v>9258</v>
      </c>
      <c r="I1594" s="7" t="s">
        <v>9258</v>
      </c>
      <c r="J1594" s="7" t="s">
        <v>9258</v>
      </c>
      <c r="K1594" s="7" t="s">
        <v>9151</v>
      </c>
      <c r="L1594" s="7" t="s">
        <v>9151</v>
      </c>
      <c r="M1594" s="7" t="s">
        <v>9151</v>
      </c>
      <c r="N1594" s="7" t="s">
        <v>9151</v>
      </c>
      <c r="O1594" s="7" t="s">
        <v>9151</v>
      </c>
      <c r="P1594" s="7" t="s">
        <v>9151</v>
      </c>
      <c r="Q1594" s="7" t="s">
        <v>9151</v>
      </c>
      <c r="R1594" s="7" t="s">
        <v>9151</v>
      </c>
      <c r="S1594" s="7" t="s">
        <v>9151</v>
      </c>
      <c r="T1594" s="7" t="s">
        <v>9151</v>
      </c>
      <c r="U1594" s="7" t="s">
        <v>9151</v>
      </c>
      <c r="V1594" s="7" t="s">
        <v>9151</v>
      </c>
      <c r="W1594" s="7" t="s">
        <v>9151</v>
      </c>
      <c r="X1594" s="7" t="s">
        <v>9151</v>
      </c>
      <c r="Y1594" s="7" t="s">
        <v>9151</v>
      </c>
      <c r="Z1594" s="7" t="s">
        <v>9151</v>
      </c>
      <c r="AA1594" s="7">
        <v>1550670053</v>
      </c>
      <c r="AB1594" s="7">
        <v>77.400000000000006</v>
      </c>
      <c r="AC1594" s="7">
        <v>133.03</v>
      </c>
    </row>
    <row r="1595" spans="1:29" x14ac:dyDescent="0.25">
      <c r="A1595" s="7" t="s">
        <v>9151</v>
      </c>
      <c r="B1595" s="7" t="s">
        <v>9151</v>
      </c>
      <c r="C1595" s="7" t="s">
        <v>9151</v>
      </c>
      <c r="D1595" s="7" t="s">
        <v>9151</v>
      </c>
      <c r="E1595" s="7">
        <v>17.421448300000002</v>
      </c>
      <c r="F1595" s="7">
        <v>102.5642447</v>
      </c>
      <c r="G1595" s="7" t="s">
        <v>9151</v>
      </c>
      <c r="H1595" s="7" t="s">
        <v>9258</v>
      </c>
      <c r="I1595" s="7" t="s">
        <v>9258</v>
      </c>
      <c r="J1595" s="7" t="s">
        <v>9258</v>
      </c>
      <c r="K1595" s="7" t="s">
        <v>9151</v>
      </c>
      <c r="L1595" s="7" t="s">
        <v>9151</v>
      </c>
      <c r="M1595" s="7" t="s">
        <v>9151</v>
      </c>
      <c r="N1595" s="7" t="s">
        <v>9151</v>
      </c>
      <c r="O1595" s="7" t="s">
        <v>9151</v>
      </c>
      <c r="P1595" s="7" t="s">
        <v>9151</v>
      </c>
      <c r="Q1595" s="7" t="s">
        <v>9151</v>
      </c>
      <c r="R1595" s="7" t="s">
        <v>9151</v>
      </c>
      <c r="S1595" s="7" t="s">
        <v>9151</v>
      </c>
      <c r="T1595" s="7" t="s">
        <v>9151</v>
      </c>
      <c r="U1595" s="7" t="s">
        <v>9151</v>
      </c>
      <c r="V1595" s="7" t="s">
        <v>9151</v>
      </c>
      <c r="W1595" s="7" t="s">
        <v>9151</v>
      </c>
      <c r="X1595" s="7" t="s">
        <v>9151</v>
      </c>
      <c r="Y1595" s="7" t="s">
        <v>9151</v>
      </c>
      <c r="Z1595" s="7" t="s">
        <v>9151</v>
      </c>
      <c r="AA1595" s="7">
        <v>1550670056</v>
      </c>
      <c r="AB1595" s="7">
        <v>77.400000000000006</v>
      </c>
      <c r="AC1595" s="7">
        <v>133.03</v>
      </c>
    </row>
    <row r="1596" spans="1:29" x14ac:dyDescent="0.25">
      <c r="A1596" s="7" t="s">
        <v>9151</v>
      </c>
      <c r="B1596" s="7" t="s">
        <v>9151</v>
      </c>
      <c r="C1596" s="7" t="s">
        <v>9151</v>
      </c>
      <c r="D1596" s="7" t="s">
        <v>9151</v>
      </c>
      <c r="E1596" s="7">
        <v>45.712334599999998</v>
      </c>
      <c r="F1596" s="7">
        <v>15.807452100000001</v>
      </c>
      <c r="G1596" s="7" t="s">
        <v>9151</v>
      </c>
      <c r="H1596" s="7" t="s">
        <v>9258</v>
      </c>
      <c r="I1596" s="7" t="s">
        <v>9258</v>
      </c>
      <c r="J1596" s="7" t="s">
        <v>9258</v>
      </c>
      <c r="K1596" s="7" t="s">
        <v>9151</v>
      </c>
      <c r="L1596" s="7" t="s">
        <v>9151</v>
      </c>
      <c r="M1596" s="7" t="s">
        <v>9151</v>
      </c>
      <c r="N1596" s="7" t="s">
        <v>9151</v>
      </c>
      <c r="O1596" s="7" t="s">
        <v>9151</v>
      </c>
      <c r="P1596" s="7" t="s">
        <v>9151</v>
      </c>
      <c r="Q1596" s="7" t="s">
        <v>9151</v>
      </c>
      <c r="R1596" s="7" t="s">
        <v>9151</v>
      </c>
      <c r="S1596" s="7" t="s">
        <v>9151</v>
      </c>
      <c r="T1596" s="7" t="s">
        <v>9151</v>
      </c>
      <c r="U1596" s="7" t="s">
        <v>9151</v>
      </c>
      <c r="V1596" s="7" t="s">
        <v>9151</v>
      </c>
      <c r="W1596" s="7" t="s">
        <v>9151</v>
      </c>
      <c r="X1596" s="7" t="s">
        <v>9151</v>
      </c>
      <c r="Y1596" s="7" t="s">
        <v>9151</v>
      </c>
      <c r="Z1596" s="7" t="s">
        <v>9151</v>
      </c>
      <c r="AA1596" s="7">
        <v>1550670055</v>
      </c>
      <c r="AB1596" s="7">
        <v>77.400000000000006</v>
      </c>
      <c r="AC1596" s="7">
        <v>133.03</v>
      </c>
    </row>
    <row r="1597" spans="1:29" x14ac:dyDescent="0.25">
      <c r="A1597" s="7" t="s">
        <v>9151</v>
      </c>
      <c r="B1597" s="7" t="s">
        <v>9151</v>
      </c>
      <c r="C1597" s="7" t="s">
        <v>9151</v>
      </c>
      <c r="D1597" s="7" t="s">
        <v>9151</v>
      </c>
      <c r="E1597" s="7">
        <v>32.655324999999998</v>
      </c>
      <c r="F1597" s="7">
        <v>103.604698</v>
      </c>
      <c r="G1597" s="7" t="s">
        <v>9151</v>
      </c>
      <c r="H1597" s="7" t="s">
        <v>9258</v>
      </c>
      <c r="I1597" s="7" t="s">
        <v>9258</v>
      </c>
      <c r="J1597" s="7" t="s">
        <v>9258</v>
      </c>
      <c r="K1597" s="7" t="s">
        <v>9151</v>
      </c>
      <c r="L1597" s="7" t="s">
        <v>9151</v>
      </c>
      <c r="M1597" s="7" t="s">
        <v>9151</v>
      </c>
      <c r="N1597" s="7" t="s">
        <v>9151</v>
      </c>
      <c r="O1597" s="7" t="s">
        <v>9151</v>
      </c>
      <c r="P1597" s="7" t="s">
        <v>9151</v>
      </c>
      <c r="Q1597" s="7" t="s">
        <v>9151</v>
      </c>
      <c r="R1597" s="7" t="s">
        <v>9151</v>
      </c>
      <c r="S1597" s="7" t="s">
        <v>9151</v>
      </c>
      <c r="T1597" s="7" t="s">
        <v>9151</v>
      </c>
      <c r="U1597" s="7" t="s">
        <v>9151</v>
      </c>
      <c r="V1597" s="7" t="s">
        <v>9151</v>
      </c>
      <c r="W1597" s="7" t="s">
        <v>9151</v>
      </c>
      <c r="X1597" s="7" t="s">
        <v>9151</v>
      </c>
      <c r="Y1597" s="7" t="s">
        <v>9151</v>
      </c>
      <c r="Z1597" s="7" t="s">
        <v>9151</v>
      </c>
      <c r="AA1597" s="7">
        <v>1550670052</v>
      </c>
      <c r="AB1597" s="7">
        <v>77.400000000000006</v>
      </c>
      <c r="AC1597" s="7">
        <v>133.03</v>
      </c>
    </row>
    <row r="1598" spans="1:29" x14ac:dyDescent="0.25">
      <c r="A1598" s="7" t="s">
        <v>9151</v>
      </c>
      <c r="B1598" s="7" t="s">
        <v>9151</v>
      </c>
      <c r="C1598" s="7" t="s">
        <v>9151</v>
      </c>
      <c r="D1598" s="7" t="s">
        <v>9151</v>
      </c>
      <c r="E1598" s="7" t="s">
        <v>9258</v>
      </c>
      <c r="F1598" s="7" t="s">
        <v>9258</v>
      </c>
      <c r="G1598" s="7" t="s">
        <v>9258</v>
      </c>
      <c r="H1598" s="7">
        <v>-6.914339</v>
      </c>
      <c r="I1598" s="7">
        <v>107.57885090000001</v>
      </c>
      <c r="J1598" s="7" t="s">
        <v>9151</v>
      </c>
      <c r="K1598" s="7" t="s">
        <v>9151</v>
      </c>
      <c r="L1598" s="7" t="s">
        <v>9151</v>
      </c>
      <c r="M1598" s="7" t="s">
        <v>9151</v>
      </c>
      <c r="N1598" s="7" t="s">
        <v>9151</v>
      </c>
      <c r="O1598" s="7" t="s">
        <v>9151</v>
      </c>
      <c r="P1598" s="7" t="s">
        <v>9151</v>
      </c>
      <c r="Q1598" s="7" t="s">
        <v>9151</v>
      </c>
      <c r="R1598" s="7" t="s">
        <v>9151</v>
      </c>
      <c r="S1598" s="7" t="s">
        <v>9151</v>
      </c>
      <c r="T1598" s="7" t="s">
        <v>9151</v>
      </c>
      <c r="U1598" s="7" t="s">
        <v>9151</v>
      </c>
      <c r="V1598" s="7" t="s">
        <v>9151</v>
      </c>
      <c r="W1598" s="7" t="s">
        <v>9151</v>
      </c>
      <c r="X1598" s="7" t="s">
        <v>9151</v>
      </c>
      <c r="Y1598" s="7" t="s">
        <v>9151</v>
      </c>
      <c r="Z1598" s="7" t="s">
        <v>9151</v>
      </c>
      <c r="AA1598" s="7" t="s">
        <v>9258</v>
      </c>
      <c r="AB1598" s="7" t="s">
        <v>9258</v>
      </c>
      <c r="AC1598" s="7" t="s">
        <v>9258</v>
      </c>
    </row>
    <row r="1599" spans="1:29" x14ac:dyDescent="0.25">
      <c r="A1599" s="7" t="s">
        <v>9151</v>
      </c>
      <c r="B1599" s="7" t="s">
        <v>9151</v>
      </c>
      <c r="C1599" s="7" t="s">
        <v>9151</v>
      </c>
      <c r="D1599" s="7" t="s">
        <v>9151</v>
      </c>
      <c r="E1599" s="7" t="s">
        <v>9258</v>
      </c>
      <c r="F1599" s="7" t="s">
        <v>9258</v>
      </c>
      <c r="G1599" s="7" t="s">
        <v>9258</v>
      </c>
      <c r="H1599" s="7">
        <v>-26.99776</v>
      </c>
      <c r="I1599" s="7">
        <v>26.67672</v>
      </c>
      <c r="J1599" s="7" t="s">
        <v>9151</v>
      </c>
      <c r="K1599" s="7" t="s">
        <v>9151</v>
      </c>
      <c r="L1599" s="7" t="s">
        <v>9151</v>
      </c>
      <c r="M1599" s="7" t="s">
        <v>9151</v>
      </c>
      <c r="N1599" s="7" t="s">
        <v>9151</v>
      </c>
      <c r="O1599" s="7" t="s">
        <v>9151</v>
      </c>
      <c r="P1599" s="7" t="s">
        <v>9151</v>
      </c>
      <c r="Q1599" s="7" t="s">
        <v>9151</v>
      </c>
      <c r="R1599" s="7" t="s">
        <v>9151</v>
      </c>
      <c r="S1599" s="7" t="s">
        <v>9151</v>
      </c>
      <c r="T1599" s="7" t="s">
        <v>9151</v>
      </c>
      <c r="U1599" s="7" t="s">
        <v>9151</v>
      </c>
      <c r="V1599" s="7" t="s">
        <v>9151</v>
      </c>
      <c r="W1599" s="7" t="s">
        <v>9151</v>
      </c>
      <c r="X1599" s="7" t="s">
        <v>9151</v>
      </c>
      <c r="Y1599" s="7" t="s">
        <v>9151</v>
      </c>
      <c r="Z1599" s="7" t="s">
        <v>9151</v>
      </c>
      <c r="AA1599" s="7" t="s">
        <v>9258</v>
      </c>
      <c r="AB1599" s="7" t="s">
        <v>9258</v>
      </c>
      <c r="AC1599" s="7" t="s">
        <v>9258</v>
      </c>
    </row>
    <row r="1600" spans="1:29" x14ac:dyDescent="0.25">
      <c r="A1600" s="7" t="s">
        <v>9151</v>
      </c>
      <c r="B1600" s="7" t="s">
        <v>9151</v>
      </c>
      <c r="C1600" s="7" t="s">
        <v>9151</v>
      </c>
      <c r="D1600" s="7" t="s">
        <v>9151</v>
      </c>
      <c r="E1600" s="7" t="s">
        <v>9258</v>
      </c>
      <c r="F1600" s="7" t="s">
        <v>9258</v>
      </c>
      <c r="G1600" s="7" t="s">
        <v>9258</v>
      </c>
      <c r="H1600" s="7">
        <v>63.303041399999998</v>
      </c>
      <c r="I1600" s="7">
        <v>30.996770900000001</v>
      </c>
      <c r="J1600" s="7" t="s">
        <v>9151</v>
      </c>
      <c r="K1600" s="7" t="s">
        <v>9151</v>
      </c>
      <c r="L1600" s="7" t="s">
        <v>9151</v>
      </c>
      <c r="M1600" s="7" t="s">
        <v>9151</v>
      </c>
      <c r="N1600" s="7" t="s">
        <v>9151</v>
      </c>
      <c r="O1600" s="7" t="s">
        <v>9151</v>
      </c>
      <c r="P1600" s="7" t="s">
        <v>9151</v>
      </c>
      <c r="Q1600" s="7" t="s">
        <v>9151</v>
      </c>
      <c r="R1600" s="7" t="s">
        <v>9151</v>
      </c>
      <c r="S1600" s="7" t="s">
        <v>9151</v>
      </c>
      <c r="T1600" s="7" t="s">
        <v>9151</v>
      </c>
      <c r="U1600" s="7" t="s">
        <v>9151</v>
      </c>
      <c r="V1600" s="7" t="s">
        <v>9151</v>
      </c>
      <c r="W1600" s="7" t="s">
        <v>9151</v>
      </c>
      <c r="X1600" s="7" t="s">
        <v>9151</v>
      </c>
      <c r="Y1600" s="7" t="s">
        <v>9151</v>
      </c>
      <c r="Z1600" s="7" t="s">
        <v>9151</v>
      </c>
      <c r="AA1600" s="7" t="s">
        <v>9258</v>
      </c>
      <c r="AB1600" s="7" t="s">
        <v>9258</v>
      </c>
      <c r="AC1600" s="7" t="s">
        <v>9258</v>
      </c>
    </row>
    <row r="1601" spans="1:29" x14ac:dyDescent="0.25">
      <c r="A1601" s="7" t="s">
        <v>9151</v>
      </c>
      <c r="B1601" s="7" t="s">
        <v>9151</v>
      </c>
      <c r="C1601" s="7" t="s">
        <v>9151</v>
      </c>
      <c r="D1601" s="7" t="s">
        <v>9151</v>
      </c>
      <c r="E1601" s="7" t="s">
        <v>9258</v>
      </c>
      <c r="F1601" s="7" t="s">
        <v>9258</v>
      </c>
      <c r="G1601" s="7" t="s">
        <v>9258</v>
      </c>
      <c r="H1601" s="7">
        <v>41.221015000000001</v>
      </c>
      <c r="I1601" s="7">
        <v>109.799646</v>
      </c>
      <c r="J1601" s="7" t="s">
        <v>9151</v>
      </c>
      <c r="K1601" s="7" t="s">
        <v>9151</v>
      </c>
      <c r="L1601" s="7" t="s">
        <v>9151</v>
      </c>
      <c r="M1601" s="7" t="s">
        <v>9151</v>
      </c>
      <c r="N1601" s="7" t="s">
        <v>9151</v>
      </c>
      <c r="O1601" s="7" t="s">
        <v>9151</v>
      </c>
      <c r="P1601" s="7" t="s">
        <v>9151</v>
      </c>
      <c r="Q1601" s="7" t="s">
        <v>9151</v>
      </c>
      <c r="R1601" s="7" t="s">
        <v>9151</v>
      </c>
      <c r="S1601" s="7" t="s">
        <v>9151</v>
      </c>
      <c r="T1601" s="7" t="s">
        <v>9151</v>
      </c>
      <c r="U1601" s="7" t="s">
        <v>9151</v>
      </c>
      <c r="V1601" s="7" t="s">
        <v>9151</v>
      </c>
      <c r="W1601" s="7" t="s">
        <v>9151</v>
      </c>
      <c r="X1601" s="7" t="s">
        <v>9151</v>
      </c>
      <c r="Y1601" s="7" t="s">
        <v>9151</v>
      </c>
      <c r="Z1601" s="7" t="s">
        <v>9151</v>
      </c>
      <c r="AA1601" s="7" t="s">
        <v>9258</v>
      </c>
      <c r="AB1601" s="7" t="s">
        <v>9258</v>
      </c>
      <c r="AC1601" s="7" t="s">
        <v>9258</v>
      </c>
    </row>
    <row r="1602" spans="1:29" x14ac:dyDescent="0.25">
      <c r="A1602" s="7" t="s">
        <v>9151</v>
      </c>
      <c r="B1602" s="7" t="s">
        <v>9151</v>
      </c>
      <c r="C1602" s="7" t="s">
        <v>9151</v>
      </c>
      <c r="D1602" s="7" t="s">
        <v>9151</v>
      </c>
      <c r="E1602" s="7" t="s">
        <v>9258</v>
      </c>
      <c r="F1602" s="7" t="s">
        <v>9258</v>
      </c>
      <c r="G1602" s="7" t="s">
        <v>9258</v>
      </c>
      <c r="H1602" s="7">
        <v>43.566670000000002</v>
      </c>
      <c r="I1602" s="7">
        <v>69.75</v>
      </c>
      <c r="J1602" s="7" t="s">
        <v>9151</v>
      </c>
      <c r="K1602" s="7" t="s">
        <v>9151</v>
      </c>
      <c r="L1602" s="7" t="s">
        <v>9151</v>
      </c>
      <c r="M1602" s="7" t="s">
        <v>9151</v>
      </c>
      <c r="N1602" s="7" t="s">
        <v>9151</v>
      </c>
      <c r="O1602" s="7" t="s">
        <v>9151</v>
      </c>
      <c r="P1602" s="7" t="s">
        <v>9151</v>
      </c>
      <c r="Q1602" s="7" t="s">
        <v>9151</v>
      </c>
      <c r="R1602" s="7" t="s">
        <v>9151</v>
      </c>
      <c r="S1602" s="7" t="s">
        <v>9151</v>
      </c>
      <c r="T1602" s="7" t="s">
        <v>9151</v>
      </c>
      <c r="U1602" s="7" t="s">
        <v>9151</v>
      </c>
      <c r="V1602" s="7" t="s">
        <v>9151</v>
      </c>
      <c r="W1602" s="7" t="s">
        <v>9151</v>
      </c>
      <c r="X1602" s="7" t="s">
        <v>9151</v>
      </c>
      <c r="Y1602" s="7" t="s">
        <v>9151</v>
      </c>
      <c r="Z1602" s="7" t="s">
        <v>9151</v>
      </c>
      <c r="AA1602" s="7" t="s">
        <v>9258</v>
      </c>
      <c r="AB1602" s="7" t="s">
        <v>9258</v>
      </c>
      <c r="AC1602" s="7" t="s">
        <v>9258</v>
      </c>
    </row>
    <row r="1603" spans="1:29" x14ac:dyDescent="0.25">
      <c r="A1603" s="7" t="s">
        <v>9151</v>
      </c>
      <c r="B1603" s="7" t="s">
        <v>9151</v>
      </c>
      <c r="C1603" s="7" t="s">
        <v>9151</v>
      </c>
      <c r="D1603" s="7" t="s">
        <v>9151</v>
      </c>
      <c r="E1603" s="7" t="s">
        <v>9258</v>
      </c>
      <c r="F1603" s="7" t="s">
        <v>9258</v>
      </c>
      <c r="G1603" s="7" t="s">
        <v>9258</v>
      </c>
      <c r="H1603" s="7">
        <v>17.723560500000001</v>
      </c>
      <c r="I1603" s="7">
        <v>-64.775566900000001</v>
      </c>
      <c r="J1603" s="7" t="s">
        <v>9151</v>
      </c>
      <c r="K1603" s="7" t="s">
        <v>9151</v>
      </c>
      <c r="L1603" s="7" t="s">
        <v>9151</v>
      </c>
      <c r="M1603" s="7" t="s">
        <v>9151</v>
      </c>
      <c r="N1603" s="7" t="s">
        <v>9151</v>
      </c>
      <c r="O1603" s="7" t="s">
        <v>9151</v>
      </c>
      <c r="P1603" s="7" t="s">
        <v>9151</v>
      </c>
      <c r="Q1603" s="7" t="s">
        <v>9151</v>
      </c>
      <c r="R1603" s="7" t="s">
        <v>9151</v>
      </c>
      <c r="S1603" s="7" t="s">
        <v>9151</v>
      </c>
      <c r="T1603" s="7" t="s">
        <v>9151</v>
      </c>
      <c r="U1603" s="7" t="s">
        <v>9151</v>
      </c>
      <c r="V1603" s="7" t="s">
        <v>9151</v>
      </c>
      <c r="W1603" s="7" t="s">
        <v>9151</v>
      </c>
      <c r="X1603" s="7" t="s">
        <v>9151</v>
      </c>
      <c r="Y1603" s="7" t="s">
        <v>9151</v>
      </c>
      <c r="Z1603" s="7" t="s">
        <v>9151</v>
      </c>
      <c r="AA1603" s="7" t="s">
        <v>9258</v>
      </c>
      <c r="AB1603" s="7" t="s">
        <v>9258</v>
      </c>
      <c r="AC1603" s="7" t="s">
        <v>9258</v>
      </c>
    </row>
    <row r="1604" spans="1:29" x14ac:dyDescent="0.25">
      <c r="A1604" s="7" t="s">
        <v>9151</v>
      </c>
      <c r="B1604" s="7" t="s">
        <v>9151</v>
      </c>
      <c r="C1604" s="7" t="s">
        <v>9151</v>
      </c>
      <c r="D1604" s="7" t="s">
        <v>9151</v>
      </c>
      <c r="E1604" s="7">
        <v>22.995837999999999</v>
      </c>
      <c r="F1604" s="7">
        <v>113.93387199999999</v>
      </c>
      <c r="G1604" s="7" t="s">
        <v>9151</v>
      </c>
      <c r="H1604" s="7" t="s">
        <v>9258</v>
      </c>
      <c r="I1604" s="7" t="s">
        <v>9258</v>
      </c>
      <c r="J1604" s="7" t="s">
        <v>9258</v>
      </c>
      <c r="K1604" s="7" t="s">
        <v>9151</v>
      </c>
      <c r="L1604" s="7" t="s">
        <v>9151</v>
      </c>
      <c r="M1604" s="7" t="s">
        <v>9151</v>
      </c>
      <c r="N1604" s="7" t="s">
        <v>9151</v>
      </c>
      <c r="O1604" s="7" t="s">
        <v>9151</v>
      </c>
      <c r="P1604" s="7" t="s">
        <v>9151</v>
      </c>
      <c r="Q1604" s="7" t="s">
        <v>9151</v>
      </c>
      <c r="R1604" s="7" t="s">
        <v>9151</v>
      </c>
      <c r="S1604" s="7" t="s">
        <v>9151</v>
      </c>
      <c r="T1604" s="7" t="s">
        <v>9151</v>
      </c>
      <c r="U1604" s="7" t="s">
        <v>9151</v>
      </c>
      <c r="V1604" s="7" t="s">
        <v>9151</v>
      </c>
      <c r="W1604" s="7" t="s">
        <v>9151</v>
      </c>
      <c r="X1604" s="7" t="s">
        <v>9151</v>
      </c>
      <c r="Y1604" s="7" t="s">
        <v>9151</v>
      </c>
      <c r="Z1604" s="7" t="s">
        <v>9151</v>
      </c>
      <c r="AA1604" s="7">
        <v>1566879086</v>
      </c>
      <c r="AB1604" s="7">
        <v>95.15</v>
      </c>
      <c r="AC1604" s="7">
        <v>55.17</v>
      </c>
    </row>
    <row r="1605" spans="1:29" x14ac:dyDescent="0.25">
      <c r="A1605" s="7" t="s">
        <v>9151</v>
      </c>
      <c r="B1605" s="7" t="s">
        <v>9151</v>
      </c>
      <c r="C1605" s="7" t="s">
        <v>9151</v>
      </c>
      <c r="D1605" s="7" t="s">
        <v>9151</v>
      </c>
      <c r="E1605" s="7">
        <v>59.320622</v>
      </c>
      <c r="F1605" s="7">
        <v>18.055921999999999</v>
      </c>
      <c r="G1605" s="7" t="s">
        <v>9151</v>
      </c>
      <c r="H1605" s="7" t="s">
        <v>9258</v>
      </c>
      <c r="I1605" s="7" t="s">
        <v>9258</v>
      </c>
      <c r="J1605" s="7" t="s">
        <v>9258</v>
      </c>
      <c r="K1605" s="7" t="s">
        <v>9151</v>
      </c>
      <c r="L1605" s="7" t="s">
        <v>9151</v>
      </c>
      <c r="M1605" s="7" t="s">
        <v>9151</v>
      </c>
      <c r="N1605" s="7" t="s">
        <v>9151</v>
      </c>
      <c r="O1605" s="7" t="s">
        <v>9151</v>
      </c>
      <c r="P1605" s="7" t="s">
        <v>9151</v>
      </c>
      <c r="Q1605" s="7" t="s">
        <v>9151</v>
      </c>
      <c r="R1605" s="7" t="s">
        <v>9151</v>
      </c>
      <c r="S1605" s="7" t="s">
        <v>9151</v>
      </c>
      <c r="T1605" s="7" t="s">
        <v>9151</v>
      </c>
      <c r="U1605" s="7" t="s">
        <v>9151</v>
      </c>
      <c r="V1605" s="7" t="s">
        <v>9151</v>
      </c>
      <c r="W1605" s="7" t="s">
        <v>9151</v>
      </c>
      <c r="X1605" s="7" t="s">
        <v>9151</v>
      </c>
      <c r="Y1605" s="7" t="s">
        <v>9151</v>
      </c>
      <c r="Z1605" s="7" t="s">
        <v>9151</v>
      </c>
      <c r="AA1605" s="7">
        <v>1566879065</v>
      </c>
      <c r="AB1605" s="7">
        <v>95.15</v>
      </c>
      <c r="AC1605" s="7">
        <v>55.17</v>
      </c>
    </row>
    <row r="1606" spans="1:29" x14ac:dyDescent="0.25">
      <c r="A1606" s="7" t="s">
        <v>9151</v>
      </c>
      <c r="B1606" s="7" t="s">
        <v>9151</v>
      </c>
      <c r="C1606" s="7" t="s">
        <v>9151</v>
      </c>
      <c r="D1606" s="7" t="s">
        <v>9151</v>
      </c>
      <c r="E1606" s="7">
        <v>8.9066615999999996</v>
      </c>
      <c r="F1606" s="7">
        <v>8.4074573000000008</v>
      </c>
      <c r="G1606" s="7" t="s">
        <v>9151</v>
      </c>
      <c r="H1606" s="7" t="s">
        <v>9258</v>
      </c>
      <c r="I1606" s="7" t="s">
        <v>9258</v>
      </c>
      <c r="J1606" s="7" t="s">
        <v>9258</v>
      </c>
      <c r="K1606" s="7" t="s">
        <v>9151</v>
      </c>
      <c r="L1606" s="7" t="s">
        <v>9151</v>
      </c>
      <c r="M1606" s="7" t="s">
        <v>9151</v>
      </c>
      <c r="N1606" s="7" t="s">
        <v>9151</v>
      </c>
      <c r="O1606" s="7" t="s">
        <v>9151</v>
      </c>
      <c r="P1606" s="7" t="s">
        <v>9151</v>
      </c>
      <c r="Q1606" s="7" t="s">
        <v>9151</v>
      </c>
      <c r="R1606" s="7" t="s">
        <v>9151</v>
      </c>
      <c r="S1606" s="7" t="s">
        <v>9151</v>
      </c>
      <c r="T1606" s="7" t="s">
        <v>9151</v>
      </c>
      <c r="U1606" s="7" t="s">
        <v>9151</v>
      </c>
      <c r="V1606" s="7" t="s">
        <v>9151</v>
      </c>
      <c r="W1606" s="7" t="s">
        <v>9151</v>
      </c>
      <c r="X1606" s="7" t="s">
        <v>9151</v>
      </c>
      <c r="Y1606" s="7" t="s">
        <v>9151</v>
      </c>
      <c r="Z1606" s="7" t="s">
        <v>9151</v>
      </c>
      <c r="AA1606" s="7">
        <v>1566879073</v>
      </c>
      <c r="AB1606" s="7">
        <v>95.15</v>
      </c>
      <c r="AC1606" s="7">
        <v>55.17</v>
      </c>
    </row>
    <row r="1607" spans="1:29" x14ac:dyDescent="0.25">
      <c r="A1607" s="7" t="s">
        <v>9151</v>
      </c>
      <c r="B1607" s="7" t="s">
        <v>9151</v>
      </c>
      <c r="C1607" s="7" t="s">
        <v>9151</v>
      </c>
      <c r="D1607" s="7" t="s">
        <v>9151</v>
      </c>
      <c r="E1607" s="7">
        <v>28.706918999999999</v>
      </c>
      <c r="F1607" s="7">
        <v>117.821005</v>
      </c>
      <c r="G1607" s="7" t="s">
        <v>9151</v>
      </c>
      <c r="H1607" s="7" t="s">
        <v>9258</v>
      </c>
      <c r="I1607" s="7" t="s">
        <v>9258</v>
      </c>
      <c r="J1607" s="7" t="s">
        <v>9258</v>
      </c>
      <c r="K1607" s="7" t="s">
        <v>9151</v>
      </c>
      <c r="L1607" s="7" t="s">
        <v>9151</v>
      </c>
      <c r="M1607" s="7" t="s">
        <v>9151</v>
      </c>
      <c r="N1607" s="7" t="s">
        <v>9151</v>
      </c>
      <c r="O1607" s="7" t="s">
        <v>9151</v>
      </c>
      <c r="P1607" s="7" t="s">
        <v>9151</v>
      </c>
      <c r="Q1607" s="7" t="s">
        <v>9151</v>
      </c>
      <c r="R1607" s="7" t="s">
        <v>9151</v>
      </c>
      <c r="S1607" s="7" t="s">
        <v>9151</v>
      </c>
      <c r="T1607" s="7" t="s">
        <v>9151</v>
      </c>
      <c r="U1607" s="7" t="s">
        <v>9151</v>
      </c>
      <c r="V1607" s="7" t="s">
        <v>9151</v>
      </c>
      <c r="W1607" s="7" t="s">
        <v>9151</v>
      </c>
      <c r="X1607" s="7" t="s">
        <v>9151</v>
      </c>
      <c r="Y1607" s="7" t="s">
        <v>9151</v>
      </c>
      <c r="Z1607" s="7" t="s">
        <v>9151</v>
      </c>
      <c r="AA1607" s="7">
        <v>1566879086</v>
      </c>
      <c r="AB1607" s="7">
        <v>95.15</v>
      </c>
      <c r="AC1607" s="7">
        <v>55.17</v>
      </c>
    </row>
    <row r="1608" spans="1:29" x14ac:dyDescent="0.25">
      <c r="A1608" s="7" t="s">
        <v>9151</v>
      </c>
      <c r="B1608" s="7" t="s">
        <v>9151</v>
      </c>
      <c r="C1608" s="7" t="s">
        <v>9151</v>
      </c>
      <c r="D1608" s="7" t="s">
        <v>9151</v>
      </c>
      <c r="E1608" s="7" t="s">
        <v>9258</v>
      </c>
      <c r="F1608" s="7" t="s">
        <v>9258</v>
      </c>
      <c r="G1608" s="7" t="s">
        <v>9258</v>
      </c>
      <c r="H1608" s="7">
        <v>36.266914</v>
      </c>
      <c r="I1608" s="7">
        <v>111.92046499999999</v>
      </c>
      <c r="J1608" s="7" t="s">
        <v>9151</v>
      </c>
      <c r="K1608" s="7" t="s">
        <v>9151</v>
      </c>
      <c r="L1608" s="7" t="s">
        <v>9151</v>
      </c>
      <c r="M1608" s="7" t="s">
        <v>9151</v>
      </c>
      <c r="N1608" s="7" t="s">
        <v>9151</v>
      </c>
      <c r="O1608" s="7" t="s">
        <v>9151</v>
      </c>
      <c r="P1608" s="7" t="s">
        <v>9151</v>
      </c>
      <c r="Q1608" s="7" t="s">
        <v>9151</v>
      </c>
      <c r="R1608" s="7" t="s">
        <v>9151</v>
      </c>
      <c r="S1608" s="7" t="s">
        <v>9151</v>
      </c>
      <c r="T1608" s="7" t="s">
        <v>9151</v>
      </c>
      <c r="U1608" s="7" t="s">
        <v>9151</v>
      </c>
      <c r="V1608" s="7" t="s">
        <v>9151</v>
      </c>
      <c r="W1608" s="7" t="s">
        <v>9151</v>
      </c>
      <c r="X1608" s="7" t="s">
        <v>9151</v>
      </c>
      <c r="Y1608" s="7" t="s">
        <v>9151</v>
      </c>
      <c r="Z1608" s="7" t="s">
        <v>9151</v>
      </c>
      <c r="AA1608" s="7" t="s">
        <v>9258</v>
      </c>
      <c r="AB1608" s="7" t="s">
        <v>9258</v>
      </c>
      <c r="AC1608" s="7" t="s">
        <v>9258</v>
      </c>
    </row>
    <row r="1609" spans="1:29" x14ac:dyDescent="0.25">
      <c r="A1609" s="7" t="s">
        <v>9151</v>
      </c>
      <c r="B1609" s="7" t="s">
        <v>9151</v>
      </c>
      <c r="C1609" s="7" t="s">
        <v>9151</v>
      </c>
      <c r="D1609" s="7" t="s">
        <v>9151</v>
      </c>
      <c r="E1609" s="7">
        <v>44.927955599999997</v>
      </c>
      <c r="F1609" s="7">
        <v>13.871655799999999</v>
      </c>
      <c r="G1609" s="7" t="s">
        <v>9151</v>
      </c>
      <c r="H1609" s="7" t="s">
        <v>9258</v>
      </c>
      <c r="I1609" s="7" t="s">
        <v>9258</v>
      </c>
      <c r="J1609" s="7" t="s">
        <v>9258</v>
      </c>
      <c r="K1609" s="7" t="s">
        <v>9151</v>
      </c>
      <c r="L1609" s="7" t="s">
        <v>9151</v>
      </c>
      <c r="M1609" s="7" t="s">
        <v>9151</v>
      </c>
      <c r="N1609" s="7" t="s">
        <v>9151</v>
      </c>
      <c r="O1609" s="7" t="s">
        <v>9151</v>
      </c>
      <c r="P1609" s="7" t="s">
        <v>9151</v>
      </c>
      <c r="Q1609" s="7" t="s">
        <v>9151</v>
      </c>
      <c r="R1609" s="7" t="s">
        <v>9151</v>
      </c>
      <c r="S1609" s="7" t="s">
        <v>9151</v>
      </c>
      <c r="T1609" s="7" t="s">
        <v>9151</v>
      </c>
      <c r="U1609" s="7" t="s">
        <v>9151</v>
      </c>
      <c r="V1609" s="7" t="s">
        <v>9151</v>
      </c>
      <c r="W1609" s="7" t="s">
        <v>9151</v>
      </c>
      <c r="X1609" s="7" t="s">
        <v>9151</v>
      </c>
      <c r="Y1609" s="7" t="s">
        <v>9151</v>
      </c>
      <c r="Z1609" s="7" t="s">
        <v>9151</v>
      </c>
      <c r="AA1609" s="7">
        <v>1564538332</v>
      </c>
      <c r="AB1609" s="7">
        <v>63.82</v>
      </c>
      <c r="AC1609" s="7">
        <v>31.54</v>
      </c>
    </row>
    <row r="1610" spans="1:29" x14ac:dyDescent="0.25">
      <c r="A1610" s="7" t="s">
        <v>9151</v>
      </c>
      <c r="B1610" s="7" t="s">
        <v>9151</v>
      </c>
      <c r="C1610" s="7" t="s">
        <v>9151</v>
      </c>
      <c r="D1610" s="7" t="s">
        <v>9151</v>
      </c>
      <c r="E1610" s="7">
        <v>-32.408488800000001</v>
      </c>
      <c r="F1610" s="7">
        <v>-63.259626300000001</v>
      </c>
      <c r="G1610" s="7" t="s">
        <v>9151</v>
      </c>
      <c r="H1610" s="7" t="s">
        <v>9258</v>
      </c>
      <c r="I1610" s="7" t="s">
        <v>9258</v>
      </c>
      <c r="J1610" s="7" t="s">
        <v>9258</v>
      </c>
      <c r="K1610" s="7" t="s">
        <v>9151</v>
      </c>
      <c r="L1610" s="7" t="s">
        <v>9151</v>
      </c>
      <c r="M1610" s="7" t="s">
        <v>9151</v>
      </c>
      <c r="N1610" s="7" t="s">
        <v>9151</v>
      </c>
      <c r="O1610" s="7" t="s">
        <v>9151</v>
      </c>
      <c r="P1610" s="7" t="s">
        <v>9151</v>
      </c>
      <c r="Q1610" s="7" t="s">
        <v>9151</v>
      </c>
      <c r="R1610" s="7" t="s">
        <v>9151</v>
      </c>
      <c r="S1610" s="7" t="s">
        <v>9151</v>
      </c>
      <c r="T1610" s="7" t="s">
        <v>9151</v>
      </c>
      <c r="U1610" s="7" t="s">
        <v>9151</v>
      </c>
      <c r="V1610" s="7" t="s">
        <v>9151</v>
      </c>
      <c r="W1610" s="7" t="s">
        <v>9151</v>
      </c>
      <c r="X1610" s="7" t="s">
        <v>9151</v>
      </c>
      <c r="Y1610" s="7" t="s">
        <v>9151</v>
      </c>
      <c r="Z1610" s="7" t="s">
        <v>9151</v>
      </c>
      <c r="AA1610" s="7">
        <v>1564538335</v>
      </c>
      <c r="AB1610" s="7">
        <v>63.82</v>
      </c>
      <c r="AC1610" s="7">
        <v>31.54</v>
      </c>
    </row>
    <row r="1611" spans="1:29" x14ac:dyDescent="0.25">
      <c r="A1611" s="7" t="s">
        <v>9151</v>
      </c>
      <c r="B1611" s="7" t="s">
        <v>9151</v>
      </c>
      <c r="C1611" s="7" t="s">
        <v>9151</v>
      </c>
      <c r="D1611" s="7" t="s">
        <v>9151</v>
      </c>
      <c r="E1611" s="7">
        <v>31.739255</v>
      </c>
      <c r="F1611" s="7">
        <v>130.67051599999999</v>
      </c>
      <c r="G1611" s="7" t="s">
        <v>9151</v>
      </c>
      <c r="H1611" s="7" t="s">
        <v>9258</v>
      </c>
      <c r="I1611" s="7" t="s">
        <v>9258</v>
      </c>
      <c r="J1611" s="7" t="s">
        <v>9258</v>
      </c>
      <c r="K1611" s="7" t="s">
        <v>9151</v>
      </c>
      <c r="L1611" s="7" t="s">
        <v>9151</v>
      </c>
      <c r="M1611" s="7" t="s">
        <v>9151</v>
      </c>
      <c r="N1611" s="7" t="s">
        <v>9151</v>
      </c>
      <c r="O1611" s="7" t="s">
        <v>9151</v>
      </c>
      <c r="P1611" s="7" t="s">
        <v>9151</v>
      </c>
      <c r="Q1611" s="7" t="s">
        <v>9151</v>
      </c>
      <c r="R1611" s="7" t="s">
        <v>9151</v>
      </c>
      <c r="S1611" s="7" t="s">
        <v>9151</v>
      </c>
      <c r="T1611" s="7" t="s">
        <v>9151</v>
      </c>
      <c r="U1611" s="7" t="s">
        <v>9151</v>
      </c>
      <c r="V1611" s="7" t="s">
        <v>9151</v>
      </c>
      <c r="W1611" s="7" t="s">
        <v>9151</v>
      </c>
      <c r="X1611" s="7" t="s">
        <v>9151</v>
      </c>
      <c r="Y1611" s="7" t="s">
        <v>9151</v>
      </c>
      <c r="Z1611" s="7" t="s">
        <v>9151</v>
      </c>
      <c r="AA1611" s="7">
        <v>1564538356</v>
      </c>
      <c r="AB1611" s="7">
        <v>63.82</v>
      </c>
      <c r="AC1611" s="7">
        <v>31.54</v>
      </c>
    </row>
    <row r="1612" spans="1:29" x14ac:dyDescent="0.25">
      <c r="A1612" s="7" t="s">
        <v>9151</v>
      </c>
      <c r="B1612" s="7" t="s">
        <v>9151</v>
      </c>
      <c r="C1612" s="7" t="s">
        <v>9151</v>
      </c>
      <c r="D1612" s="7" t="s">
        <v>9151</v>
      </c>
      <c r="E1612" s="7">
        <v>36.196484699999999</v>
      </c>
      <c r="F1612" s="7">
        <v>-95.845934099999994</v>
      </c>
      <c r="G1612" s="7" t="s">
        <v>9151</v>
      </c>
      <c r="H1612" s="7" t="s">
        <v>9258</v>
      </c>
      <c r="I1612" s="7" t="s">
        <v>9258</v>
      </c>
      <c r="J1612" s="7" t="s">
        <v>9258</v>
      </c>
      <c r="K1612" s="7" t="s">
        <v>9151</v>
      </c>
      <c r="L1612" s="7" t="s">
        <v>9151</v>
      </c>
      <c r="M1612" s="7" t="s">
        <v>9151</v>
      </c>
      <c r="N1612" s="7" t="s">
        <v>9151</v>
      </c>
      <c r="O1612" s="7" t="s">
        <v>9151</v>
      </c>
      <c r="P1612" s="7" t="s">
        <v>9151</v>
      </c>
      <c r="Q1612" s="7" t="s">
        <v>9151</v>
      </c>
      <c r="R1612" s="7" t="s">
        <v>9151</v>
      </c>
      <c r="S1612" s="7" t="s">
        <v>9151</v>
      </c>
      <c r="T1612" s="7" t="s">
        <v>9151</v>
      </c>
      <c r="U1612" s="7" t="s">
        <v>9151</v>
      </c>
      <c r="V1612" s="7" t="s">
        <v>9151</v>
      </c>
      <c r="W1612" s="7" t="s">
        <v>9151</v>
      </c>
      <c r="X1612" s="7" t="s">
        <v>9151</v>
      </c>
      <c r="Y1612" s="7" t="s">
        <v>9151</v>
      </c>
      <c r="Z1612" s="7" t="s">
        <v>9151</v>
      </c>
      <c r="AA1612" s="7">
        <v>1568782425</v>
      </c>
      <c r="AB1612" s="7">
        <v>77.11</v>
      </c>
      <c r="AC1612" s="7">
        <v>59.14</v>
      </c>
    </row>
    <row r="1613" spans="1:29" x14ac:dyDescent="0.25">
      <c r="A1613" s="7" t="s">
        <v>9151</v>
      </c>
      <c r="B1613" s="7" t="s">
        <v>9151</v>
      </c>
      <c r="C1613" s="7" t="s">
        <v>9151</v>
      </c>
      <c r="D1613" s="7" t="s">
        <v>9151</v>
      </c>
      <c r="E1613" s="7" t="s">
        <v>9258</v>
      </c>
      <c r="F1613" s="7" t="s">
        <v>9258</v>
      </c>
      <c r="G1613" s="7" t="s">
        <v>9258</v>
      </c>
      <c r="H1613" s="7">
        <v>5.0605779000000002</v>
      </c>
      <c r="I1613" s="7">
        <v>-75.872355999999996</v>
      </c>
      <c r="J1613" s="7" t="s">
        <v>9151</v>
      </c>
      <c r="K1613" s="7" t="s">
        <v>9151</v>
      </c>
      <c r="L1613" s="7" t="s">
        <v>9151</v>
      </c>
      <c r="M1613" s="7" t="s">
        <v>9151</v>
      </c>
      <c r="N1613" s="7" t="s">
        <v>9151</v>
      </c>
      <c r="O1613" s="7" t="s">
        <v>9151</v>
      </c>
      <c r="P1613" s="7" t="s">
        <v>9151</v>
      </c>
      <c r="Q1613" s="7" t="s">
        <v>9151</v>
      </c>
      <c r="R1613" s="7" t="s">
        <v>9151</v>
      </c>
      <c r="S1613" s="7" t="s">
        <v>9151</v>
      </c>
      <c r="T1613" s="7" t="s">
        <v>9151</v>
      </c>
      <c r="U1613" s="7" t="s">
        <v>9151</v>
      </c>
      <c r="V1613" s="7" t="s">
        <v>9151</v>
      </c>
      <c r="W1613" s="7" t="s">
        <v>9151</v>
      </c>
      <c r="X1613" s="7" t="s">
        <v>9151</v>
      </c>
      <c r="Y1613" s="7" t="s">
        <v>9151</v>
      </c>
      <c r="Z1613" s="7" t="s">
        <v>9151</v>
      </c>
      <c r="AA1613" s="7" t="s">
        <v>9258</v>
      </c>
      <c r="AB1613" s="7" t="s">
        <v>9258</v>
      </c>
      <c r="AC1613" s="7" t="s">
        <v>9258</v>
      </c>
    </row>
    <row r="1614" spans="1:29" x14ac:dyDescent="0.25">
      <c r="A1614" s="7" t="s">
        <v>9151</v>
      </c>
      <c r="B1614" s="7" t="s">
        <v>9151</v>
      </c>
      <c r="C1614" s="7" t="s">
        <v>9151</v>
      </c>
      <c r="D1614" s="7" t="s">
        <v>9151</v>
      </c>
      <c r="E1614" s="7" t="s">
        <v>9258</v>
      </c>
      <c r="F1614" s="7" t="s">
        <v>9258</v>
      </c>
      <c r="G1614" s="7" t="s">
        <v>9258</v>
      </c>
      <c r="H1614" s="7">
        <v>7.5163419999999999</v>
      </c>
      <c r="I1614" s="7">
        <v>123.345085</v>
      </c>
      <c r="J1614" s="7" t="s">
        <v>9151</v>
      </c>
      <c r="K1614" s="7" t="s">
        <v>9151</v>
      </c>
      <c r="L1614" s="7" t="s">
        <v>9151</v>
      </c>
      <c r="M1614" s="7" t="s">
        <v>9151</v>
      </c>
      <c r="N1614" s="7" t="s">
        <v>9151</v>
      </c>
      <c r="O1614" s="7" t="s">
        <v>9151</v>
      </c>
      <c r="P1614" s="7" t="s">
        <v>9151</v>
      </c>
      <c r="Q1614" s="7" t="s">
        <v>9151</v>
      </c>
      <c r="R1614" s="7" t="s">
        <v>9151</v>
      </c>
      <c r="S1614" s="7" t="s">
        <v>9151</v>
      </c>
      <c r="T1614" s="7" t="s">
        <v>9151</v>
      </c>
      <c r="U1614" s="7" t="s">
        <v>9151</v>
      </c>
      <c r="V1614" s="7" t="s">
        <v>9151</v>
      </c>
      <c r="W1614" s="7" t="s">
        <v>9151</v>
      </c>
      <c r="X1614" s="7" t="s">
        <v>9151</v>
      </c>
      <c r="Y1614" s="7" t="s">
        <v>9151</v>
      </c>
      <c r="Z1614" s="7" t="s">
        <v>9151</v>
      </c>
      <c r="AA1614" s="7" t="s">
        <v>9258</v>
      </c>
      <c r="AB1614" s="7" t="s">
        <v>9258</v>
      </c>
      <c r="AC1614" s="7" t="s">
        <v>9258</v>
      </c>
    </row>
    <row r="1615" spans="1:29" x14ac:dyDescent="0.25">
      <c r="A1615" s="7" t="s">
        <v>9151</v>
      </c>
      <c r="B1615" s="7" t="s">
        <v>9151</v>
      </c>
      <c r="C1615" s="7" t="s">
        <v>9151</v>
      </c>
      <c r="D1615" s="7" t="s">
        <v>9151</v>
      </c>
      <c r="E1615" s="7">
        <v>30.184906999999999</v>
      </c>
      <c r="F1615" s="7">
        <v>121.227926</v>
      </c>
      <c r="G1615" s="7" t="s">
        <v>9151</v>
      </c>
      <c r="H1615" s="7" t="s">
        <v>9258</v>
      </c>
      <c r="I1615" s="7" t="s">
        <v>9258</v>
      </c>
      <c r="J1615" s="7" t="s">
        <v>9258</v>
      </c>
      <c r="K1615" s="7" t="s">
        <v>9151</v>
      </c>
      <c r="L1615" s="7" t="s">
        <v>9151</v>
      </c>
      <c r="M1615" s="7" t="s">
        <v>9151</v>
      </c>
      <c r="N1615" s="7" t="s">
        <v>9151</v>
      </c>
      <c r="O1615" s="7" t="s">
        <v>9151</v>
      </c>
      <c r="P1615" s="7" t="s">
        <v>9151</v>
      </c>
      <c r="Q1615" s="7" t="s">
        <v>9151</v>
      </c>
      <c r="R1615" s="7" t="s">
        <v>9151</v>
      </c>
      <c r="S1615" s="7" t="s">
        <v>9151</v>
      </c>
      <c r="T1615" s="7" t="s">
        <v>9151</v>
      </c>
      <c r="U1615" s="7" t="s">
        <v>9151</v>
      </c>
      <c r="V1615" s="7" t="s">
        <v>9151</v>
      </c>
      <c r="W1615" s="7" t="s">
        <v>9151</v>
      </c>
      <c r="X1615" s="7" t="s">
        <v>9151</v>
      </c>
      <c r="Y1615" s="7" t="s">
        <v>9151</v>
      </c>
      <c r="Z1615" s="7" t="s">
        <v>9151</v>
      </c>
      <c r="AA1615" s="7">
        <v>1566653154</v>
      </c>
      <c r="AB1615" s="7">
        <v>182.1</v>
      </c>
      <c r="AC1615" s="7">
        <v>103.68</v>
      </c>
    </row>
    <row r="1616" spans="1:29" x14ac:dyDescent="0.25">
      <c r="A1616" s="7" t="s">
        <v>9151</v>
      </c>
      <c r="B1616" s="7" t="s">
        <v>9151</v>
      </c>
      <c r="C1616" s="7" t="s">
        <v>9151</v>
      </c>
      <c r="D1616" s="7" t="s">
        <v>9151</v>
      </c>
      <c r="E1616" s="7">
        <v>44.789155299999997</v>
      </c>
      <c r="F1616" s="7">
        <v>38.801954199999997</v>
      </c>
      <c r="G1616" s="7" t="s">
        <v>9151</v>
      </c>
      <c r="H1616" s="7" t="s">
        <v>9258</v>
      </c>
      <c r="I1616" s="7" t="s">
        <v>9258</v>
      </c>
      <c r="J1616" s="7" t="s">
        <v>9258</v>
      </c>
      <c r="K1616" s="7" t="s">
        <v>9151</v>
      </c>
      <c r="L1616" s="7" t="s">
        <v>9151</v>
      </c>
      <c r="M1616" s="7" t="s">
        <v>9151</v>
      </c>
      <c r="N1616" s="7" t="s">
        <v>9151</v>
      </c>
      <c r="O1616" s="7" t="s">
        <v>9151</v>
      </c>
      <c r="P1616" s="7" t="s">
        <v>9151</v>
      </c>
      <c r="Q1616" s="7" t="s">
        <v>9151</v>
      </c>
      <c r="R1616" s="7" t="s">
        <v>9151</v>
      </c>
      <c r="S1616" s="7" t="s">
        <v>9151</v>
      </c>
      <c r="T1616" s="7" t="s">
        <v>9151</v>
      </c>
      <c r="U1616" s="7" t="s">
        <v>9151</v>
      </c>
      <c r="V1616" s="7" t="s">
        <v>9151</v>
      </c>
      <c r="W1616" s="7" t="s">
        <v>9151</v>
      </c>
      <c r="X1616" s="7" t="s">
        <v>9151</v>
      </c>
      <c r="Y1616" s="7" t="s">
        <v>9151</v>
      </c>
      <c r="Z1616" s="7" t="s">
        <v>9151</v>
      </c>
      <c r="AA1616" s="7">
        <v>1566653158</v>
      </c>
      <c r="AB1616" s="7">
        <v>182.1</v>
      </c>
      <c r="AC1616" s="7">
        <v>103.68</v>
      </c>
    </row>
    <row r="1617" spans="1:29" x14ac:dyDescent="0.25">
      <c r="A1617" s="7" t="s">
        <v>9151</v>
      </c>
      <c r="B1617" s="7" t="s">
        <v>9151</v>
      </c>
      <c r="C1617" s="7" t="s">
        <v>9151</v>
      </c>
      <c r="D1617" s="7" t="s">
        <v>9151</v>
      </c>
      <c r="E1617" s="7">
        <v>40.5470957</v>
      </c>
      <c r="F1617" s="7">
        <v>-8.7012506999999992</v>
      </c>
      <c r="G1617" s="7" t="s">
        <v>9151</v>
      </c>
      <c r="H1617" s="7" t="s">
        <v>9258</v>
      </c>
      <c r="I1617" s="7" t="s">
        <v>9258</v>
      </c>
      <c r="J1617" s="7" t="s">
        <v>9258</v>
      </c>
      <c r="K1617" s="7" t="s">
        <v>9151</v>
      </c>
      <c r="L1617" s="7" t="s">
        <v>9151</v>
      </c>
      <c r="M1617" s="7" t="s">
        <v>9151</v>
      </c>
      <c r="N1617" s="7" t="s">
        <v>9151</v>
      </c>
      <c r="O1617" s="7" t="s">
        <v>9151</v>
      </c>
      <c r="P1617" s="7" t="s">
        <v>9151</v>
      </c>
      <c r="Q1617" s="7" t="s">
        <v>9151</v>
      </c>
      <c r="R1617" s="7" t="s">
        <v>9151</v>
      </c>
      <c r="S1617" s="7" t="s">
        <v>9151</v>
      </c>
      <c r="T1617" s="7" t="s">
        <v>9151</v>
      </c>
      <c r="U1617" s="7" t="s">
        <v>9151</v>
      </c>
      <c r="V1617" s="7" t="s">
        <v>9151</v>
      </c>
      <c r="W1617" s="7" t="s">
        <v>9151</v>
      </c>
      <c r="X1617" s="7" t="s">
        <v>9151</v>
      </c>
      <c r="Y1617" s="7" t="s">
        <v>9151</v>
      </c>
      <c r="Z1617" s="7" t="s">
        <v>9151</v>
      </c>
      <c r="AA1617" s="7">
        <v>1566653132</v>
      </c>
      <c r="AB1617" s="7">
        <v>182.1</v>
      </c>
      <c r="AC1617" s="7">
        <v>103.68</v>
      </c>
    </row>
    <row r="1618" spans="1:29" x14ac:dyDescent="0.25">
      <c r="A1618" s="7" t="s">
        <v>9151</v>
      </c>
      <c r="B1618" s="7" t="s">
        <v>9151</v>
      </c>
      <c r="C1618" s="7" t="s">
        <v>9151</v>
      </c>
      <c r="D1618" s="7" t="s">
        <v>9151</v>
      </c>
      <c r="E1618" s="7">
        <v>-6.6870824000000004</v>
      </c>
      <c r="F1618" s="7">
        <v>106.8089885</v>
      </c>
      <c r="G1618" s="7" t="s">
        <v>9151</v>
      </c>
      <c r="H1618" s="7" t="s">
        <v>9258</v>
      </c>
      <c r="I1618" s="7" t="s">
        <v>9258</v>
      </c>
      <c r="J1618" s="7" t="s">
        <v>9258</v>
      </c>
      <c r="K1618" s="7" t="s">
        <v>9151</v>
      </c>
      <c r="L1618" s="7" t="s">
        <v>9151</v>
      </c>
      <c r="M1618" s="7" t="s">
        <v>9151</v>
      </c>
      <c r="N1618" s="7" t="s">
        <v>9151</v>
      </c>
      <c r="O1618" s="7" t="s">
        <v>9151</v>
      </c>
      <c r="P1618" s="7" t="s">
        <v>9151</v>
      </c>
      <c r="Q1618" s="7" t="s">
        <v>9151</v>
      </c>
      <c r="R1618" s="7" t="s">
        <v>9151</v>
      </c>
      <c r="S1618" s="7" t="s">
        <v>9151</v>
      </c>
      <c r="T1618" s="7" t="s">
        <v>9151</v>
      </c>
      <c r="U1618" s="7" t="s">
        <v>9151</v>
      </c>
      <c r="V1618" s="7" t="s">
        <v>9151</v>
      </c>
      <c r="W1618" s="7" t="s">
        <v>9151</v>
      </c>
      <c r="X1618" s="7" t="s">
        <v>9151</v>
      </c>
      <c r="Y1618" s="7" t="s">
        <v>9151</v>
      </c>
      <c r="Z1618" s="7" t="s">
        <v>9151</v>
      </c>
      <c r="AA1618" s="7">
        <v>1566653136</v>
      </c>
      <c r="AB1618" s="7">
        <v>182.1</v>
      </c>
      <c r="AC1618" s="7">
        <v>103.68</v>
      </c>
    </row>
    <row r="1619" spans="1:29" x14ac:dyDescent="0.25">
      <c r="A1619" s="7" t="s">
        <v>9151</v>
      </c>
      <c r="B1619" s="7" t="s">
        <v>9151</v>
      </c>
      <c r="C1619" s="7" t="s">
        <v>9151</v>
      </c>
      <c r="D1619" s="7" t="s">
        <v>9151</v>
      </c>
      <c r="E1619" s="7">
        <v>-21.560373999999999</v>
      </c>
      <c r="F1619" s="7">
        <v>-42.668492399999998</v>
      </c>
      <c r="G1619" s="7" t="s">
        <v>9151</v>
      </c>
      <c r="H1619" s="7" t="s">
        <v>9258</v>
      </c>
      <c r="I1619" s="7" t="s">
        <v>9258</v>
      </c>
      <c r="J1619" s="7" t="s">
        <v>9258</v>
      </c>
      <c r="K1619" s="7" t="s">
        <v>9151</v>
      </c>
      <c r="L1619" s="7" t="s">
        <v>9151</v>
      </c>
      <c r="M1619" s="7" t="s">
        <v>9151</v>
      </c>
      <c r="N1619" s="7" t="s">
        <v>9151</v>
      </c>
      <c r="O1619" s="7" t="s">
        <v>9151</v>
      </c>
      <c r="P1619" s="7" t="s">
        <v>9151</v>
      </c>
      <c r="Q1619" s="7" t="s">
        <v>9151</v>
      </c>
      <c r="R1619" s="7" t="s">
        <v>9151</v>
      </c>
      <c r="S1619" s="7" t="s">
        <v>9151</v>
      </c>
      <c r="T1619" s="7" t="s">
        <v>9151</v>
      </c>
      <c r="U1619" s="7" t="s">
        <v>9151</v>
      </c>
      <c r="V1619" s="7" t="s">
        <v>9151</v>
      </c>
      <c r="W1619" s="7" t="s">
        <v>9151</v>
      </c>
      <c r="X1619" s="7" t="s">
        <v>9151</v>
      </c>
      <c r="Y1619" s="7" t="s">
        <v>9151</v>
      </c>
      <c r="Z1619" s="7" t="s">
        <v>9151</v>
      </c>
      <c r="AA1619" s="7">
        <v>1566653132</v>
      </c>
      <c r="AB1619" s="7">
        <v>182.1</v>
      </c>
      <c r="AC1619" s="7">
        <v>103.68</v>
      </c>
    </row>
    <row r="1620" spans="1:29" x14ac:dyDescent="0.25">
      <c r="A1620" s="7" t="s">
        <v>9151</v>
      </c>
      <c r="B1620" s="7" t="s">
        <v>9151</v>
      </c>
      <c r="C1620" s="7" t="s">
        <v>9151</v>
      </c>
      <c r="D1620" s="7" t="s">
        <v>9151</v>
      </c>
      <c r="E1620" s="7">
        <v>30.957839799999999</v>
      </c>
      <c r="F1620" s="7">
        <v>107.8655766</v>
      </c>
      <c r="G1620" s="7" t="s">
        <v>9151</v>
      </c>
      <c r="H1620" s="7" t="s">
        <v>9258</v>
      </c>
      <c r="I1620" s="7" t="s">
        <v>9258</v>
      </c>
      <c r="J1620" s="7" t="s">
        <v>9258</v>
      </c>
      <c r="K1620" s="7" t="s">
        <v>9151</v>
      </c>
      <c r="L1620" s="7" t="s">
        <v>9151</v>
      </c>
      <c r="M1620" s="7" t="s">
        <v>9151</v>
      </c>
      <c r="N1620" s="7" t="s">
        <v>9151</v>
      </c>
      <c r="O1620" s="7" t="s">
        <v>9151</v>
      </c>
      <c r="P1620" s="7" t="s">
        <v>9151</v>
      </c>
      <c r="Q1620" s="7" t="s">
        <v>9151</v>
      </c>
      <c r="R1620" s="7" t="s">
        <v>9151</v>
      </c>
      <c r="S1620" s="7" t="s">
        <v>9151</v>
      </c>
      <c r="T1620" s="7" t="s">
        <v>9151</v>
      </c>
      <c r="U1620" s="7" t="s">
        <v>9151</v>
      </c>
      <c r="V1620" s="7" t="s">
        <v>9151</v>
      </c>
      <c r="W1620" s="7" t="s">
        <v>9151</v>
      </c>
      <c r="X1620" s="7" t="s">
        <v>9151</v>
      </c>
      <c r="Y1620" s="7" t="s">
        <v>9151</v>
      </c>
      <c r="Z1620" s="7" t="s">
        <v>9151</v>
      </c>
      <c r="AA1620" s="7">
        <v>1548611508</v>
      </c>
      <c r="AB1620" s="7">
        <v>57.91</v>
      </c>
      <c r="AC1620" s="7">
        <v>17.79</v>
      </c>
    </row>
    <row r="1621" spans="1:29" x14ac:dyDescent="0.25">
      <c r="A1621" s="7" t="s">
        <v>9151</v>
      </c>
      <c r="B1621" s="7" t="s">
        <v>9151</v>
      </c>
      <c r="C1621" s="7" t="s">
        <v>9151</v>
      </c>
      <c r="D1621" s="7" t="s">
        <v>9151</v>
      </c>
      <c r="E1621" s="7">
        <v>8.5802612000000007</v>
      </c>
      <c r="F1621" s="7">
        <v>-60.998381700000003</v>
      </c>
      <c r="G1621" s="7" t="s">
        <v>9151</v>
      </c>
      <c r="H1621" s="7" t="s">
        <v>9258</v>
      </c>
      <c r="I1621" s="7" t="s">
        <v>9258</v>
      </c>
      <c r="J1621" s="7" t="s">
        <v>9258</v>
      </c>
      <c r="K1621" s="7" t="s">
        <v>9151</v>
      </c>
      <c r="L1621" s="7" t="s">
        <v>9151</v>
      </c>
      <c r="M1621" s="7" t="s">
        <v>9151</v>
      </c>
      <c r="N1621" s="7" t="s">
        <v>9151</v>
      </c>
      <c r="O1621" s="7" t="s">
        <v>9151</v>
      </c>
      <c r="P1621" s="7" t="s">
        <v>9151</v>
      </c>
      <c r="Q1621" s="7" t="s">
        <v>9151</v>
      </c>
      <c r="R1621" s="7" t="s">
        <v>9151</v>
      </c>
      <c r="S1621" s="7" t="s">
        <v>9151</v>
      </c>
      <c r="T1621" s="7" t="s">
        <v>9151</v>
      </c>
      <c r="U1621" s="7" t="s">
        <v>9151</v>
      </c>
      <c r="V1621" s="7" t="s">
        <v>9151</v>
      </c>
      <c r="W1621" s="7" t="s">
        <v>9151</v>
      </c>
      <c r="X1621" s="7" t="s">
        <v>9151</v>
      </c>
      <c r="Y1621" s="7" t="s">
        <v>9151</v>
      </c>
      <c r="Z1621" s="7" t="s">
        <v>9151</v>
      </c>
      <c r="AA1621" s="7">
        <v>1548611498</v>
      </c>
      <c r="AB1621" s="7">
        <v>57.91</v>
      </c>
      <c r="AC1621" s="7">
        <v>17.79</v>
      </c>
    </row>
    <row r="1622" spans="1:29" x14ac:dyDescent="0.25">
      <c r="A1622" s="7" t="s">
        <v>9151</v>
      </c>
      <c r="B1622" s="7" t="s">
        <v>9151</v>
      </c>
      <c r="C1622" s="7" t="s">
        <v>9151</v>
      </c>
      <c r="D1622" s="7" t="s">
        <v>9151</v>
      </c>
      <c r="E1622" s="7">
        <v>14.2559497</v>
      </c>
      <c r="F1622" s="7">
        <v>101.0315823</v>
      </c>
      <c r="G1622" s="7" t="s">
        <v>9151</v>
      </c>
      <c r="H1622" s="7" t="s">
        <v>9258</v>
      </c>
      <c r="I1622" s="7" t="s">
        <v>9258</v>
      </c>
      <c r="J1622" s="7" t="s">
        <v>9258</v>
      </c>
      <c r="K1622" s="7" t="s">
        <v>9151</v>
      </c>
      <c r="L1622" s="7" t="s">
        <v>9151</v>
      </c>
      <c r="M1622" s="7" t="s">
        <v>9151</v>
      </c>
      <c r="N1622" s="7" t="s">
        <v>9151</v>
      </c>
      <c r="O1622" s="7" t="s">
        <v>9151</v>
      </c>
      <c r="P1622" s="7" t="s">
        <v>9151</v>
      </c>
      <c r="Q1622" s="7" t="s">
        <v>9151</v>
      </c>
      <c r="R1622" s="7" t="s">
        <v>9151</v>
      </c>
      <c r="S1622" s="7" t="s">
        <v>9151</v>
      </c>
      <c r="T1622" s="7" t="s">
        <v>9151</v>
      </c>
      <c r="U1622" s="7" t="s">
        <v>9151</v>
      </c>
      <c r="V1622" s="7" t="s">
        <v>9151</v>
      </c>
      <c r="W1622" s="7" t="s">
        <v>9151</v>
      </c>
      <c r="X1622" s="7" t="s">
        <v>9151</v>
      </c>
      <c r="Y1622" s="7" t="s">
        <v>9151</v>
      </c>
      <c r="Z1622" s="7" t="s">
        <v>9151</v>
      </c>
      <c r="AA1622" s="7">
        <v>1548611503</v>
      </c>
      <c r="AB1622" s="7">
        <v>57.91</v>
      </c>
      <c r="AC1622" s="7">
        <v>17.79</v>
      </c>
    </row>
    <row r="1623" spans="1:29" x14ac:dyDescent="0.25">
      <c r="A1623" s="7" t="s">
        <v>9151</v>
      </c>
      <c r="B1623" s="7" t="s">
        <v>9151</v>
      </c>
      <c r="C1623" s="7" t="s">
        <v>9151</v>
      </c>
      <c r="D1623" s="7" t="s">
        <v>9151</v>
      </c>
      <c r="E1623" s="7">
        <v>15.656283699999999</v>
      </c>
      <c r="F1623" s="7">
        <v>-91.763874900000005</v>
      </c>
      <c r="G1623" s="7" t="s">
        <v>9151</v>
      </c>
      <c r="H1623" s="7" t="s">
        <v>9258</v>
      </c>
      <c r="I1623" s="7" t="s">
        <v>9258</v>
      </c>
      <c r="J1623" s="7" t="s">
        <v>9258</v>
      </c>
      <c r="K1623" s="7" t="s">
        <v>9151</v>
      </c>
      <c r="L1623" s="7" t="s">
        <v>9151</v>
      </c>
      <c r="M1623" s="7" t="s">
        <v>9151</v>
      </c>
      <c r="N1623" s="7" t="s">
        <v>9151</v>
      </c>
      <c r="O1623" s="7" t="s">
        <v>9151</v>
      </c>
      <c r="P1623" s="7" t="s">
        <v>9151</v>
      </c>
      <c r="Q1623" s="7" t="s">
        <v>9151</v>
      </c>
      <c r="R1623" s="7" t="s">
        <v>9151</v>
      </c>
      <c r="S1623" s="7" t="s">
        <v>9151</v>
      </c>
      <c r="T1623" s="7" t="s">
        <v>9151</v>
      </c>
      <c r="U1623" s="7" t="s">
        <v>9151</v>
      </c>
      <c r="V1623" s="7" t="s">
        <v>9151</v>
      </c>
      <c r="W1623" s="7" t="s">
        <v>9151</v>
      </c>
      <c r="X1623" s="7" t="s">
        <v>9151</v>
      </c>
      <c r="Y1623" s="7" t="s">
        <v>9151</v>
      </c>
      <c r="Z1623" s="7" t="s">
        <v>9151</v>
      </c>
      <c r="AA1623" s="7">
        <v>1548611546</v>
      </c>
      <c r="AB1623" s="7">
        <v>57.91</v>
      </c>
      <c r="AC1623" s="7">
        <v>17.79</v>
      </c>
    </row>
    <row r="1624" spans="1:29" x14ac:dyDescent="0.25">
      <c r="A1624" s="7" t="s">
        <v>9151</v>
      </c>
      <c r="B1624" s="7" t="s">
        <v>9151</v>
      </c>
      <c r="C1624" s="7" t="s">
        <v>9151</v>
      </c>
      <c r="D1624" s="7" t="s">
        <v>9151</v>
      </c>
      <c r="E1624" s="7">
        <v>45.904530000000001</v>
      </c>
      <c r="F1624" s="7">
        <v>127.460685</v>
      </c>
      <c r="G1624" s="7" t="s">
        <v>9151</v>
      </c>
      <c r="H1624" s="7" t="s">
        <v>9258</v>
      </c>
      <c r="I1624" s="7" t="s">
        <v>9258</v>
      </c>
      <c r="J1624" s="7" t="s">
        <v>9258</v>
      </c>
      <c r="K1624" s="7" t="s">
        <v>9151</v>
      </c>
      <c r="L1624" s="7" t="s">
        <v>9151</v>
      </c>
      <c r="M1624" s="7" t="s">
        <v>9151</v>
      </c>
      <c r="N1624" s="7" t="s">
        <v>9151</v>
      </c>
      <c r="O1624" s="7" t="s">
        <v>9151</v>
      </c>
      <c r="P1624" s="7" t="s">
        <v>9151</v>
      </c>
      <c r="Q1624" s="7" t="s">
        <v>9151</v>
      </c>
      <c r="R1624" s="7" t="s">
        <v>9151</v>
      </c>
      <c r="S1624" s="7" t="s">
        <v>9151</v>
      </c>
      <c r="T1624" s="7" t="s">
        <v>9151</v>
      </c>
      <c r="U1624" s="7" t="s">
        <v>9151</v>
      </c>
      <c r="V1624" s="7" t="s">
        <v>9151</v>
      </c>
      <c r="W1624" s="7" t="s">
        <v>9151</v>
      </c>
      <c r="X1624" s="7" t="s">
        <v>9151</v>
      </c>
      <c r="Y1624" s="7" t="s">
        <v>9151</v>
      </c>
      <c r="Z1624" s="7" t="s">
        <v>9151</v>
      </c>
      <c r="AA1624" s="7">
        <v>1548611485</v>
      </c>
      <c r="AB1624" s="7">
        <v>57.91</v>
      </c>
      <c r="AC1624" s="7">
        <v>17.79</v>
      </c>
    </row>
    <row r="1625" spans="1:29" x14ac:dyDescent="0.25">
      <c r="A1625" s="7" t="s">
        <v>9151</v>
      </c>
      <c r="B1625" s="7" t="s">
        <v>9151</v>
      </c>
      <c r="C1625" s="7" t="s">
        <v>9151</v>
      </c>
      <c r="D1625" s="7" t="s">
        <v>9151</v>
      </c>
      <c r="E1625" s="7" t="s">
        <v>9258</v>
      </c>
      <c r="F1625" s="7" t="s">
        <v>9258</v>
      </c>
      <c r="G1625" s="7" t="s">
        <v>9258</v>
      </c>
      <c r="H1625" s="7">
        <v>53.783210199999999</v>
      </c>
      <c r="I1625" s="7">
        <v>-1.7937455</v>
      </c>
      <c r="J1625" s="7" t="s">
        <v>9151</v>
      </c>
      <c r="K1625" s="7" t="s">
        <v>9151</v>
      </c>
      <c r="L1625" s="7" t="s">
        <v>9151</v>
      </c>
      <c r="M1625" s="7" t="s">
        <v>9151</v>
      </c>
      <c r="N1625" s="7" t="s">
        <v>9151</v>
      </c>
      <c r="O1625" s="7" t="s">
        <v>9151</v>
      </c>
      <c r="P1625" s="7" t="s">
        <v>9151</v>
      </c>
      <c r="Q1625" s="7" t="s">
        <v>9151</v>
      </c>
      <c r="R1625" s="7" t="s">
        <v>9151</v>
      </c>
      <c r="S1625" s="7" t="s">
        <v>9151</v>
      </c>
      <c r="T1625" s="7" t="s">
        <v>9151</v>
      </c>
      <c r="U1625" s="7" t="s">
        <v>9151</v>
      </c>
      <c r="V1625" s="7" t="s">
        <v>9151</v>
      </c>
      <c r="W1625" s="7" t="s">
        <v>9151</v>
      </c>
      <c r="X1625" s="7" t="s">
        <v>9151</v>
      </c>
      <c r="Y1625" s="7" t="s">
        <v>9151</v>
      </c>
      <c r="Z1625" s="7" t="s">
        <v>9151</v>
      </c>
      <c r="AA1625" s="7" t="s">
        <v>9258</v>
      </c>
      <c r="AB1625" s="7" t="s">
        <v>9258</v>
      </c>
      <c r="AC1625" s="7" t="s">
        <v>9258</v>
      </c>
    </row>
    <row r="1626" spans="1:29" x14ac:dyDescent="0.25">
      <c r="A1626" s="7" t="s">
        <v>9151</v>
      </c>
      <c r="B1626" s="7" t="s">
        <v>9151</v>
      </c>
      <c r="C1626" s="7" t="s">
        <v>9151</v>
      </c>
      <c r="D1626" s="7" t="s">
        <v>9151</v>
      </c>
      <c r="E1626" s="7" t="s">
        <v>9258</v>
      </c>
      <c r="F1626" s="7" t="s">
        <v>9258</v>
      </c>
      <c r="G1626" s="7" t="s">
        <v>9258</v>
      </c>
      <c r="H1626" s="7">
        <v>-6.8229172</v>
      </c>
      <c r="I1626" s="7">
        <v>111.3545546</v>
      </c>
      <c r="J1626" s="7" t="s">
        <v>9151</v>
      </c>
      <c r="K1626" s="7" t="s">
        <v>9151</v>
      </c>
      <c r="L1626" s="7" t="s">
        <v>9151</v>
      </c>
      <c r="M1626" s="7" t="s">
        <v>9151</v>
      </c>
      <c r="N1626" s="7" t="s">
        <v>9151</v>
      </c>
      <c r="O1626" s="7" t="s">
        <v>9151</v>
      </c>
      <c r="P1626" s="7" t="s">
        <v>9151</v>
      </c>
      <c r="Q1626" s="7" t="s">
        <v>9151</v>
      </c>
      <c r="R1626" s="7" t="s">
        <v>9151</v>
      </c>
      <c r="S1626" s="7" t="s">
        <v>9151</v>
      </c>
      <c r="T1626" s="7" t="s">
        <v>9151</v>
      </c>
      <c r="U1626" s="7" t="s">
        <v>9151</v>
      </c>
      <c r="V1626" s="7" t="s">
        <v>9151</v>
      </c>
      <c r="W1626" s="7" t="s">
        <v>9151</v>
      </c>
      <c r="X1626" s="7" t="s">
        <v>9151</v>
      </c>
      <c r="Y1626" s="7" t="s">
        <v>9151</v>
      </c>
      <c r="Z1626" s="7" t="s">
        <v>9151</v>
      </c>
      <c r="AA1626" s="7" t="s">
        <v>9258</v>
      </c>
      <c r="AB1626" s="7" t="s">
        <v>9258</v>
      </c>
      <c r="AC1626" s="7" t="s">
        <v>9258</v>
      </c>
    </row>
    <row r="1627" spans="1:29" x14ac:dyDescent="0.25">
      <c r="A1627" s="7" t="s">
        <v>9151</v>
      </c>
      <c r="B1627" s="7" t="s">
        <v>9151</v>
      </c>
      <c r="C1627" s="7" t="s">
        <v>9151</v>
      </c>
      <c r="D1627" s="7" t="s">
        <v>9151</v>
      </c>
      <c r="E1627" s="7" t="s">
        <v>9258</v>
      </c>
      <c r="F1627" s="7" t="s">
        <v>9258</v>
      </c>
      <c r="G1627" s="7" t="s">
        <v>9258</v>
      </c>
      <c r="H1627" s="7">
        <v>50.906052899999999</v>
      </c>
      <c r="I1627" s="7">
        <v>15.336876500000001</v>
      </c>
      <c r="J1627" s="7" t="s">
        <v>9151</v>
      </c>
      <c r="K1627" s="7" t="s">
        <v>9151</v>
      </c>
      <c r="L1627" s="7" t="s">
        <v>9151</v>
      </c>
      <c r="M1627" s="7" t="s">
        <v>9151</v>
      </c>
      <c r="N1627" s="7" t="s">
        <v>9151</v>
      </c>
      <c r="O1627" s="7" t="s">
        <v>9151</v>
      </c>
      <c r="P1627" s="7" t="s">
        <v>9151</v>
      </c>
      <c r="Q1627" s="7" t="s">
        <v>9151</v>
      </c>
      <c r="R1627" s="7" t="s">
        <v>9151</v>
      </c>
      <c r="S1627" s="7" t="s">
        <v>9151</v>
      </c>
      <c r="T1627" s="7" t="s">
        <v>9151</v>
      </c>
      <c r="U1627" s="7" t="s">
        <v>9151</v>
      </c>
      <c r="V1627" s="7" t="s">
        <v>9151</v>
      </c>
      <c r="W1627" s="7" t="s">
        <v>9151</v>
      </c>
      <c r="X1627" s="7" t="s">
        <v>9151</v>
      </c>
      <c r="Y1627" s="7" t="s">
        <v>9151</v>
      </c>
      <c r="Z1627" s="7" t="s">
        <v>9151</v>
      </c>
      <c r="AA1627" s="7" t="s">
        <v>9258</v>
      </c>
      <c r="AB1627" s="7" t="s">
        <v>9258</v>
      </c>
      <c r="AC1627" s="7" t="s">
        <v>9258</v>
      </c>
    </row>
    <row r="1628" spans="1:29" x14ac:dyDescent="0.25">
      <c r="A1628" s="7" t="s">
        <v>9151</v>
      </c>
      <c r="B1628" s="7" t="s">
        <v>9151</v>
      </c>
      <c r="C1628" s="7" t="s">
        <v>9151</v>
      </c>
      <c r="D1628" s="7" t="s">
        <v>9151</v>
      </c>
      <c r="E1628" s="7" t="s">
        <v>9258</v>
      </c>
      <c r="F1628" s="7" t="s">
        <v>9258</v>
      </c>
      <c r="G1628" s="7" t="s">
        <v>9258</v>
      </c>
      <c r="H1628" s="7">
        <v>-6.9001000000000001</v>
      </c>
      <c r="I1628" s="7">
        <v>113.51439999999999</v>
      </c>
      <c r="J1628" s="7" t="s">
        <v>9151</v>
      </c>
      <c r="K1628" s="7" t="s">
        <v>9151</v>
      </c>
      <c r="L1628" s="7" t="s">
        <v>9151</v>
      </c>
      <c r="M1628" s="7" t="s">
        <v>9151</v>
      </c>
      <c r="N1628" s="7" t="s">
        <v>9151</v>
      </c>
      <c r="O1628" s="7" t="s">
        <v>9151</v>
      </c>
      <c r="P1628" s="7" t="s">
        <v>9151</v>
      </c>
      <c r="Q1628" s="7" t="s">
        <v>9151</v>
      </c>
      <c r="R1628" s="7" t="s">
        <v>9151</v>
      </c>
      <c r="S1628" s="7" t="s">
        <v>9151</v>
      </c>
      <c r="T1628" s="7" t="s">
        <v>9151</v>
      </c>
      <c r="U1628" s="7" t="s">
        <v>9151</v>
      </c>
      <c r="V1628" s="7" t="s">
        <v>9151</v>
      </c>
      <c r="W1628" s="7" t="s">
        <v>9151</v>
      </c>
      <c r="X1628" s="7" t="s">
        <v>9151</v>
      </c>
      <c r="Y1628" s="7" t="s">
        <v>9151</v>
      </c>
      <c r="Z1628" s="7" t="s">
        <v>9151</v>
      </c>
      <c r="AA1628" s="7" t="s">
        <v>9258</v>
      </c>
      <c r="AB1628" s="7" t="s">
        <v>9258</v>
      </c>
      <c r="AC1628" s="7" t="s">
        <v>9258</v>
      </c>
    </row>
    <row r="1629" spans="1:29" x14ac:dyDescent="0.25">
      <c r="A1629" s="7" t="s">
        <v>9151</v>
      </c>
      <c r="B1629" s="7" t="s">
        <v>9151</v>
      </c>
      <c r="C1629" s="7" t="s">
        <v>9151</v>
      </c>
      <c r="D1629" s="7" t="s">
        <v>9151</v>
      </c>
      <c r="E1629" s="7" t="s">
        <v>9258</v>
      </c>
      <c r="F1629" s="7" t="s">
        <v>9258</v>
      </c>
      <c r="G1629" s="7" t="s">
        <v>9258</v>
      </c>
      <c r="H1629" s="7">
        <v>40.716349100000002</v>
      </c>
      <c r="I1629" s="7">
        <v>19.750238400000001</v>
      </c>
      <c r="J1629" s="7" t="s">
        <v>9151</v>
      </c>
      <c r="K1629" s="7" t="s">
        <v>9151</v>
      </c>
      <c r="L1629" s="7" t="s">
        <v>9151</v>
      </c>
      <c r="M1629" s="7" t="s">
        <v>9151</v>
      </c>
      <c r="N1629" s="7" t="s">
        <v>9151</v>
      </c>
      <c r="O1629" s="7" t="s">
        <v>9151</v>
      </c>
      <c r="P1629" s="7" t="s">
        <v>9151</v>
      </c>
      <c r="Q1629" s="7" t="s">
        <v>9151</v>
      </c>
      <c r="R1629" s="7" t="s">
        <v>9151</v>
      </c>
      <c r="S1629" s="7" t="s">
        <v>9151</v>
      </c>
      <c r="T1629" s="7" t="s">
        <v>9151</v>
      </c>
      <c r="U1629" s="7" t="s">
        <v>9151</v>
      </c>
      <c r="V1629" s="7" t="s">
        <v>9151</v>
      </c>
      <c r="W1629" s="7" t="s">
        <v>9151</v>
      </c>
      <c r="X1629" s="7" t="s">
        <v>9151</v>
      </c>
      <c r="Y1629" s="7" t="s">
        <v>9151</v>
      </c>
      <c r="Z1629" s="7" t="s">
        <v>9151</v>
      </c>
      <c r="AA1629" s="7" t="s">
        <v>9258</v>
      </c>
      <c r="AB1629" s="7" t="s">
        <v>9258</v>
      </c>
      <c r="AC1629" s="7" t="s">
        <v>9258</v>
      </c>
    </row>
    <row r="1630" spans="1:29" x14ac:dyDescent="0.25">
      <c r="A1630" s="7" t="s">
        <v>9151</v>
      </c>
      <c r="B1630" s="7" t="s">
        <v>9151</v>
      </c>
      <c r="C1630" s="7" t="s">
        <v>9151</v>
      </c>
      <c r="D1630" s="7" t="s">
        <v>9151</v>
      </c>
      <c r="E1630" s="7">
        <v>8.4783399999999993</v>
      </c>
      <c r="F1630" s="7">
        <v>125.743983</v>
      </c>
      <c r="G1630" s="7" t="s">
        <v>9151</v>
      </c>
      <c r="H1630" s="7" t="s">
        <v>9258</v>
      </c>
      <c r="I1630" s="7" t="s">
        <v>9258</v>
      </c>
      <c r="J1630" s="7" t="s">
        <v>9258</v>
      </c>
      <c r="K1630" s="7" t="s">
        <v>9151</v>
      </c>
      <c r="L1630" s="7" t="s">
        <v>9151</v>
      </c>
      <c r="M1630" s="7" t="s">
        <v>9151</v>
      </c>
      <c r="N1630" s="7" t="s">
        <v>9151</v>
      </c>
      <c r="O1630" s="7" t="s">
        <v>9151</v>
      </c>
      <c r="P1630" s="7" t="s">
        <v>9151</v>
      </c>
      <c r="Q1630" s="7" t="s">
        <v>9151</v>
      </c>
      <c r="R1630" s="7" t="s">
        <v>9151</v>
      </c>
      <c r="S1630" s="7" t="s">
        <v>9151</v>
      </c>
      <c r="T1630" s="7" t="s">
        <v>9151</v>
      </c>
      <c r="U1630" s="7" t="s">
        <v>9151</v>
      </c>
      <c r="V1630" s="7" t="s">
        <v>9151</v>
      </c>
      <c r="W1630" s="7" t="s">
        <v>9151</v>
      </c>
      <c r="X1630" s="7" t="s">
        <v>9151</v>
      </c>
      <c r="Y1630" s="7" t="s">
        <v>9151</v>
      </c>
      <c r="Z1630" s="7" t="s">
        <v>9151</v>
      </c>
      <c r="AA1630" s="7">
        <v>1566660909</v>
      </c>
      <c r="AB1630" s="7">
        <v>167.27</v>
      </c>
      <c r="AC1630" s="7">
        <v>55.22</v>
      </c>
    </row>
    <row r="1631" spans="1:29" x14ac:dyDescent="0.25">
      <c r="A1631" s="7" t="s">
        <v>9151</v>
      </c>
      <c r="B1631" s="7" t="s">
        <v>9151</v>
      </c>
      <c r="C1631" s="7" t="s">
        <v>9151</v>
      </c>
      <c r="D1631" s="7" t="s">
        <v>9151</v>
      </c>
      <c r="E1631" s="7">
        <v>13.8092603</v>
      </c>
      <c r="F1631" s="7">
        <v>-10.8345647</v>
      </c>
      <c r="G1631" s="7" t="s">
        <v>9151</v>
      </c>
      <c r="H1631" s="7" t="s">
        <v>9258</v>
      </c>
      <c r="I1631" s="7" t="s">
        <v>9258</v>
      </c>
      <c r="J1631" s="7" t="s">
        <v>9258</v>
      </c>
      <c r="K1631" s="7" t="s">
        <v>9151</v>
      </c>
      <c r="L1631" s="7" t="s">
        <v>9151</v>
      </c>
      <c r="M1631" s="7" t="s">
        <v>9151</v>
      </c>
      <c r="N1631" s="7" t="s">
        <v>9151</v>
      </c>
      <c r="O1631" s="7" t="s">
        <v>9151</v>
      </c>
      <c r="P1631" s="7" t="s">
        <v>9151</v>
      </c>
      <c r="Q1631" s="7" t="s">
        <v>9151</v>
      </c>
      <c r="R1631" s="7" t="s">
        <v>9151</v>
      </c>
      <c r="S1631" s="7" t="s">
        <v>9151</v>
      </c>
      <c r="T1631" s="7" t="s">
        <v>9151</v>
      </c>
      <c r="U1631" s="7" t="s">
        <v>9151</v>
      </c>
      <c r="V1631" s="7" t="s">
        <v>9151</v>
      </c>
      <c r="W1631" s="7" t="s">
        <v>9151</v>
      </c>
      <c r="X1631" s="7" t="s">
        <v>9151</v>
      </c>
      <c r="Y1631" s="7" t="s">
        <v>9151</v>
      </c>
      <c r="Z1631" s="7" t="s">
        <v>9151</v>
      </c>
      <c r="AA1631" s="7">
        <v>1566660873</v>
      </c>
      <c r="AB1631" s="7">
        <v>167.27</v>
      </c>
      <c r="AC1631" s="7">
        <v>55.22</v>
      </c>
    </row>
    <row r="1632" spans="1:29" x14ac:dyDescent="0.25">
      <c r="A1632" s="7" t="s">
        <v>9151</v>
      </c>
      <c r="B1632" s="7" t="s">
        <v>9151</v>
      </c>
      <c r="C1632" s="7" t="s">
        <v>9151</v>
      </c>
      <c r="D1632" s="7" t="s">
        <v>9151</v>
      </c>
      <c r="E1632" s="7">
        <v>52.392737199999999</v>
      </c>
      <c r="F1632" s="7">
        <v>9.8476686000000004</v>
      </c>
      <c r="G1632" s="7" t="s">
        <v>9151</v>
      </c>
      <c r="H1632" s="7" t="s">
        <v>9258</v>
      </c>
      <c r="I1632" s="7" t="s">
        <v>9258</v>
      </c>
      <c r="J1632" s="7" t="s">
        <v>9258</v>
      </c>
      <c r="K1632" s="7" t="s">
        <v>9151</v>
      </c>
      <c r="L1632" s="7" t="s">
        <v>9151</v>
      </c>
      <c r="M1632" s="7" t="s">
        <v>9151</v>
      </c>
      <c r="N1632" s="7" t="s">
        <v>9151</v>
      </c>
      <c r="O1632" s="7" t="s">
        <v>9151</v>
      </c>
      <c r="P1632" s="7" t="s">
        <v>9151</v>
      </c>
      <c r="Q1632" s="7" t="s">
        <v>9151</v>
      </c>
      <c r="R1632" s="7" t="s">
        <v>9151</v>
      </c>
      <c r="S1632" s="7" t="s">
        <v>9151</v>
      </c>
      <c r="T1632" s="7" t="s">
        <v>9151</v>
      </c>
      <c r="U1632" s="7" t="s">
        <v>9151</v>
      </c>
      <c r="V1632" s="7" t="s">
        <v>9151</v>
      </c>
      <c r="W1632" s="7" t="s">
        <v>9151</v>
      </c>
      <c r="X1632" s="7" t="s">
        <v>9151</v>
      </c>
      <c r="Y1632" s="7" t="s">
        <v>9151</v>
      </c>
      <c r="Z1632" s="7" t="s">
        <v>9151</v>
      </c>
      <c r="AA1632" s="7">
        <v>1566660907</v>
      </c>
      <c r="AB1632" s="7">
        <v>167.27</v>
      </c>
      <c r="AC1632" s="7">
        <v>55.22</v>
      </c>
    </row>
    <row r="1633" spans="1:29" x14ac:dyDescent="0.25">
      <c r="A1633" s="7" t="s">
        <v>9151</v>
      </c>
      <c r="B1633" s="7" t="s">
        <v>9151</v>
      </c>
      <c r="C1633" s="7" t="s">
        <v>9151</v>
      </c>
      <c r="D1633" s="7" t="s">
        <v>9151</v>
      </c>
      <c r="E1633" s="7" t="s">
        <v>9258</v>
      </c>
      <c r="F1633" s="7" t="s">
        <v>9258</v>
      </c>
      <c r="G1633" s="7" t="s">
        <v>9258</v>
      </c>
      <c r="H1633" s="7">
        <v>-23.9115866</v>
      </c>
      <c r="I1633" s="7">
        <v>-56.699092700000001</v>
      </c>
      <c r="J1633" s="7" t="s">
        <v>9151</v>
      </c>
      <c r="K1633" s="7" t="s">
        <v>9151</v>
      </c>
      <c r="L1633" s="7" t="s">
        <v>9151</v>
      </c>
      <c r="M1633" s="7" t="s">
        <v>9151</v>
      </c>
      <c r="N1633" s="7" t="s">
        <v>9151</v>
      </c>
      <c r="O1633" s="7" t="s">
        <v>9151</v>
      </c>
      <c r="P1633" s="7" t="s">
        <v>9151</v>
      </c>
      <c r="Q1633" s="7" t="s">
        <v>9151</v>
      </c>
      <c r="R1633" s="7" t="s">
        <v>9151</v>
      </c>
      <c r="S1633" s="7" t="s">
        <v>9151</v>
      </c>
      <c r="T1633" s="7" t="s">
        <v>9151</v>
      </c>
      <c r="U1633" s="7" t="s">
        <v>9151</v>
      </c>
      <c r="V1633" s="7" t="s">
        <v>9151</v>
      </c>
      <c r="W1633" s="7" t="s">
        <v>9151</v>
      </c>
      <c r="X1633" s="7" t="s">
        <v>9151</v>
      </c>
      <c r="Y1633" s="7" t="s">
        <v>9151</v>
      </c>
      <c r="Z1633" s="7" t="s">
        <v>9151</v>
      </c>
      <c r="AA1633" s="7" t="s">
        <v>9258</v>
      </c>
      <c r="AB1633" s="7" t="s">
        <v>9258</v>
      </c>
      <c r="AC1633" s="7" t="s">
        <v>9258</v>
      </c>
    </row>
    <row r="1634" spans="1:29" x14ac:dyDescent="0.25">
      <c r="A1634" s="7" t="s">
        <v>9151</v>
      </c>
      <c r="B1634" s="7" t="s">
        <v>9151</v>
      </c>
      <c r="C1634" s="7" t="s">
        <v>9151</v>
      </c>
      <c r="D1634" s="7" t="s">
        <v>9151</v>
      </c>
      <c r="E1634" s="7" t="s">
        <v>9258</v>
      </c>
      <c r="F1634" s="7" t="s">
        <v>9258</v>
      </c>
      <c r="G1634" s="7" t="s">
        <v>9258</v>
      </c>
      <c r="H1634" s="7">
        <v>43.10528</v>
      </c>
      <c r="I1634" s="7">
        <v>46.190449999999998</v>
      </c>
      <c r="J1634" s="7" t="s">
        <v>9151</v>
      </c>
      <c r="K1634" s="7" t="s">
        <v>9151</v>
      </c>
      <c r="L1634" s="7" t="s">
        <v>9151</v>
      </c>
      <c r="M1634" s="7" t="s">
        <v>9151</v>
      </c>
      <c r="N1634" s="7" t="s">
        <v>9151</v>
      </c>
      <c r="O1634" s="7" t="s">
        <v>9151</v>
      </c>
      <c r="P1634" s="7" t="s">
        <v>9151</v>
      </c>
      <c r="Q1634" s="7" t="s">
        <v>9151</v>
      </c>
      <c r="R1634" s="7" t="s">
        <v>9151</v>
      </c>
      <c r="S1634" s="7" t="s">
        <v>9151</v>
      </c>
      <c r="T1634" s="7" t="s">
        <v>9151</v>
      </c>
      <c r="U1634" s="7" t="s">
        <v>9151</v>
      </c>
      <c r="V1634" s="7" t="s">
        <v>9151</v>
      </c>
      <c r="W1634" s="7" t="s">
        <v>9151</v>
      </c>
      <c r="X1634" s="7" t="s">
        <v>9151</v>
      </c>
      <c r="Y1634" s="7" t="s">
        <v>9151</v>
      </c>
      <c r="Z1634" s="7" t="s">
        <v>9151</v>
      </c>
      <c r="AA1634" s="7" t="s">
        <v>9258</v>
      </c>
      <c r="AB1634" s="7" t="s">
        <v>9258</v>
      </c>
      <c r="AC1634" s="7" t="s">
        <v>9258</v>
      </c>
    </row>
    <row r="1635" spans="1:29" x14ac:dyDescent="0.25">
      <c r="A1635" s="7" t="s">
        <v>9151</v>
      </c>
      <c r="B1635" s="7" t="s">
        <v>9151</v>
      </c>
      <c r="C1635" s="7" t="s">
        <v>9151</v>
      </c>
      <c r="D1635" s="7" t="s">
        <v>9151</v>
      </c>
      <c r="E1635" s="7" t="s">
        <v>9258</v>
      </c>
      <c r="F1635" s="7" t="s">
        <v>9258</v>
      </c>
      <c r="G1635" s="7" t="s">
        <v>9258</v>
      </c>
      <c r="H1635" s="7">
        <v>-17.566223000000001</v>
      </c>
      <c r="I1635" s="7">
        <v>-63.223837600000003</v>
      </c>
      <c r="J1635" s="7" t="s">
        <v>9151</v>
      </c>
      <c r="K1635" s="7" t="s">
        <v>9151</v>
      </c>
      <c r="L1635" s="7" t="s">
        <v>9151</v>
      </c>
      <c r="M1635" s="7" t="s">
        <v>9151</v>
      </c>
      <c r="N1635" s="7" t="s">
        <v>9151</v>
      </c>
      <c r="O1635" s="7" t="s">
        <v>9151</v>
      </c>
      <c r="P1635" s="7" t="s">
        <v>9151</v>
      </c>
      <c r="Q1635" s="7" t="s">
        <v>9151</v>
      </c>
      <c r="R1635" s="7" t="s">
        <v>9151</v>
      </c>
      <c r="S1635" s="7" t="s">
        <v>9151</v>
      </c>
      <c r="T1635" s="7" t="s">
        <v>9151</v>
      </c>
      <c r="U1635" s="7" t="s">
        <v>9151</v>
      </c>
      <c r="V1635" s="7" t="s">
        <v>9151</v>
      </c>
      <c r="W1635" s="7" t="s">
        <v>9151</v>
      </c>
      <c r="X1635" s="7" t="s">
        <v>9151</v>
      </c>
      <c r="Y1635" s="7" t="s">
        <v>9151</v>
      </c>
      <c r="Z1635" s="7" t="s">
        <v>9151</v>
      </c>
      <c r="AA1635" s="7" t="s">
        <v>9258</v>
      </c>
      <c r="AB1635" s="7" t="s">
        <v>9258</v>
      </c>
      <c r="AC1635" s="7" t="s">
        <v>9258</v>
      </c>
    </row>
    <row r="1636" spans="1:29" x14ac:dyDescent="0.25">
      <c r="A1636" s="7" t="s">
        <v>9151</v>
      </c>
      <c r="B1636" s="7" t="s">
        <v>9151</v>
      </c>
      <c r="C1636" s="7" t="s">
        <v>9151</v>
      </c>
      <c r="D1636" s="7" t="s">
        <v>9151</v>
      </c>
      <c r="E1636" s="7">
        <v>14.5806413</v>
      </c>
      <c r="F1636" s="7">
        <v>121.0036417</v>
      </c>
      <c r="G1636" s="7" t="s">
        <v>9151</v>
      </c>
      <c r="H1636" s="7" t="s">
        <v>9258</v>
      </c>
      <c r="I1636" s="7" t="s">
        <v>9258</v>
      </c>
      <c r="J1636" s="7" t="s">
        <v>9258</v>
      </c>
      <c r="K1636" s="7" t="s">
        <v>9151</v>
      </c>
      <c r="L1636" s="7" t="s">
        <v>9151</v>
      </c>
      <c r="M1636" s="7" t="s">
        <v>9151</v>
      </c>
      <c r="N1636" s="7" t="s">
        <v>9151</v>
      </c>
      <c r="O1636" s="7" t="s">
        <v>9151</v>
      </c>
      <c r="P1636" s="7" t="s">
        <v>9151</v>
      </c>
      <c r="Q1636" s="7" t="s">
        <v>9151</v>
      </c>
      <c r="R1636" s="7" t="s">
        <v>9151</v>
      </c>
      <c r="S1636" s="7" t="s">
        <v>9151</v>
      </c>
      <c r="T1636" s="7" t="s">
        <v>9151</v>
      </c>
      <c r="U1636" s="7" t="s">
        <v>9151</v>
      </c>
      <c r="V1636" s="7" t="s">
        <v>9151</v>
      </c>
      <c r="W1636" s="7" t="s">
        <v>9151</v>
      </c>
      <c r="X1636" s="7" t="s">
        <v>9151</v>
      </c>
      <c r="Y1636" s="7" t="s">
        <v>9151</v>
      </c>
      <c r="Z1636" s="7" t="s">
        <v>9151</v>
      </c>
      <c r="AA1636" s="7">
        <v>1566440026</v>
      </c>
      <c r="AB1636" s="7">
        <v>26.66</v>
      </c>
      <c r="AC1636" s="7">
        <v>94.5</v>
      </c>
    </row>
    <row r="1637" spans="1:29" x14ac:dyDescent="0.25">
      <c r="A1637" s="7" t="s">
        <v>9151</v>
      </c>
      <c r="B1637" s="7" t="s">
        <v>9151</v>
      </c>
      <c r="C1637" s="7" t="s">
        <v>9151</v>
      </c>
      <c r="D1637" s="7" t="s">
        <v>9151</v>
      </c>
      <c r="E1637" s="7">
        <v>6.3702927999999996</v>
      </c>
      <c r="F1637" s="7">
        <v>2.3912361999999998</v>
      </c>
      <c r="G1637" s="7" t="s">
        <v>9151</v>
      </c>
      <c r="H1637" s="7" t="s">
        <v>9258</v>
      </c>
      <c r="I1637" s="7" t="s">
        <v>9258</v>
      </c>
      <c r="J1637" s="7" t="s">
        <v>9258</v>
      </c>
      <c r="K1637" s="7" t="s">
        <v>9151</v>
      </c>
      <c r="L1637" s="7" t="s">
        <v>9151</v>
      </c>
      <c r="M1637" s="7" t="s">
        <v>9151</v>
      </c>
      <c r="N1637" s="7" t="s">
        <v>9151</v>
      </c>
      <c r="O1637" s="7" t="s">
        <v>9151</v>
      </c>
      <c r="P1637" s="7" t="s">
        <v>9151</v>
      </c>
      <c r="Q1637" s="7" t="s">
        <v>9151</v>
      </c>
      <c r="R1637" s="7" t="s">
        <v>9151</v>
      </c>
      <c r="S1637" s="7" t="s">
        <v>9151</v>
      </c>
      <c r="T1637" s="7" t="s">
        <v>9151</v>
      </c>
      <c r="U1637" s="7" t="s">
        <v>9151</v>
      </c>
      <c r="V1637" s="7" t="s">
        <v>9151</v>
      </c>
      <c r="W1637" s="7" t="s">
        <v>9151</v>
      </c>
      <c r="X1637" s="7" t="s">
        <v>9151</v>
      </c>
      <c r="Y1637" s="7" t="s">
        <v>9151</v>
      </c>
      <c r="Z1637" s="7" t="s">
        <v>9151</v>
      </c>
      <c r="AA1637" s="7">
        <v>1566440036</v>
      </c>
      <c r="AB1637" s="7">
        <v>26.66</v>
      </c>
      <c r="AC1637" s="7">
        <v>94.5</v>
      </c>
    </row>
    <row r="1638" spans="1:29" x14ac:dyDescent="0.25">
      <c r="A1638" s="7" t="s">
        <v>9151</v>
      </c>
      <c r="B1638" s="7" t="s">
        <v>9151</v>
      </c>
      <c r="C1638" s="7" t="s">
        <v>9151</v>
      </c>
      <c r="D1638" s="7" t="s">
        <v>9151</v>
      </c>
      <c r="E1638" s="7">
        <v>6.6875375999999997</v>
      </c>
      <c r="F1638" s="7">
        <v>124.6769673</v>
      </c>
      <c r="G1638" s="7" t="s">
        <v>9151</v>
      </c>
      <c r="H1638" s="7" t="s">
        <v>9258</v>
      </c>
      <c r="I1638" s="7" t="s">
        <v>9258</v>
      </c>
      <c r="J1638" s="7" t="s">
        <v>9258</v>
      </c>
      <c r="K1638" s="7" t="s">
        <v>9151</v>
      </c>
      <c r="L1638" s="7" t="s">
        <v>9151</v>
      </c>
      <c r="M1638" s="7" t="s">
        <v>9151</v>
      </c>
      <c r="N1638" s="7" t="s">
        <v>9151</v>
      </c>
      <c r="O1638" s="7" t="s">
        <v>9151</v>
      </c>
      <c r="P1638" s="7" t="s">
        <v>9151</v>
      </c>
      <c r="Q1638" s="7" t="s">
        <v>9151</v>
      </c>
      <c r="R1638" s="7" t="s">
        <v>9151</v>
      </c>
      <c r="S1638" s="7" t="s">
        <v>9151</v>
      </c>
      <c r="T1638" s="7" t="s">
        <v>9151</v>
      </c>
      <c r="U1638" s="7" t="s">
        <v>9151</v>
      </c>
      <c r="V1638" s="7" t="s">
        <v>9151</v>
      </c>
      <c r="W1638" s="7" t="s">
        <v>9151</v>
      </c>
      <c r="X1638" s="7" t="s">
        <v>9151</v>
      </c>
      <c r="Y1638" s="7" t="s">
        <v>9151</v>
      </c>
      <c r="Z1638" s="7" t="s">
        <v>9151</v>
      </c>
      <c r="AA1638" s="7">
        <v>1566440020</v>
      </c>
      <c r="AB1638" s="7">
        <v>26.66</v>
      </c>
      <c r="AC1638" s="7">
        <v>94.5</v>
      </c>
    </row>
    <row r="1639" spans="1:29" x14ac:dyDescent="0.25">
      <c r="A1639" s="7" t="s">
        <v>9151</v>
      </c>
      <c r="B1639" s="7" t="s">
        <v>9151</v>
      </c>
      <c r="C1639" s="7" t="s">
        <v>9151</v>
      </c>
      <c r="D1639" s="7" t="s">
        <v>9151</v>
      </c>
      <c r="E1639" s="7">
        <v>41.139882999999998</v>
      </c>
      <c r="F1639" s="7">
        <v>22.539787199999999</v>
      </c>
      <c r="G1639" s="7" t="s">
        <v>9151</v>
      </c>
      <c r="H1639" s="7" t="s">
        <v>9258</v>
      </c>
      <c r="I1639" s="7" t="s">
        <v>9258</v>
      </c>
      <c r="J1639" s="7" t="s">
        <v>9258</v>
      </c>
      <c r="K1639" s="7" t="s">
        <v>9151</v>
      </c>
      <c r="L1639" s="7" t="s">
        <v>9151</v>
      </c>
      <c r="M1639" s="7" t="s">
        <v>9151</v>
      </c>
      <c r="N1639" s="7" t="s">
        <v>9151</v>
      </c>
      <c r="O1639" s="7" t="s">
        <v>9151</v>
      </c>
      <c r="P1639" s="7" t="s">
        <v>9151</v>
      </c>
      <c r="Q1639" s="7" t="s">
        <v>9151</v>
      </c>
      <c r="R1639" s="7" t="s">
        <v>9151</v>
      </c>
      <c r="S1639" s="7" t="s">
        <v>9151</v>
      </c>
      <c r="T1639" s="7" t="s">
        <v>9151</v>
      </c>
      <c r="U1639" s="7" t="s">
        <v>9151</v>
      </c>
      <c r="V1639" s="7" t="s">
        <v>9151</v>
      </c>
      <c r="W1639" s="7" t="s">
        <v>9151</v>
      </c>
      <c r="X1639" s="7" t="s">
        <v>9151</v>
      </c>
      <c r="Y1639" s="7" t="s">
        <v>9151</v>
      </c>
      <c r="Z1639" s="7" t="s">
        <v>9151</v>
      </c>
      <c r="AA1639" s="7">
        <v>1566440021</v>
      </c>
      <c r="AB1639" s="7">
        <v>26.66</v>
      </c>
      <c r="AC1639" s="7">
        <v>94.5</v>
      </c>
    </row>
    <row r="1640" spans="1:29" x14ac:dyDescent="0.25">
      <c r="A1640" s="7" t="s">
        <v>9151</v>
      </c>
      <c r="B1640" s="7" t="s">
        <v>9151</v>
      </c>
      <c r="C1640" s="7" t="s">
        <v>9151</v>
      </c>
      <c r="D1640" s="7" t="s">
        <v>9151</v>
      </c>
      <c r="E1640" s="7" t="s">
        <v>9258</v>
      </c>
      <c r="F1640" s="7" t="s">
        <v>9258</v>
      </c>
      <c r="G1640" s="7" t="s">
        <v>9258</v>
      </c>
      <c r="H1640" s="7">
        <v>51.384254300000002</v>
      </c>
      <c r="I1640" s="7">
        <v>58.999943899999998</v>
      </c>
      <c r="J1640" s="7" t="s">
        <v>9151</v>
      </c>
      <c r="K1640" s="7" t="s">
        <v>9151</v>
      </c>
      <c r="L1640" s="7" t="s">
        <v>9151</v>
      </c>
      <c r="M1640" s="7" t="s">
        <v>9151</v>
      </c>
      <c r="N1640" s="7" t="s">
        <v>9151</v>
      </c>
      <c r="O1640" s="7" t="s">
        <v>9151</v>
      </c>
      <c r="P1640" s="7" t="s">
        <v>9151</v>
      </c>
      <c r="Q1640" s="7" t="s">
        <v>9151</v>
      </c>
      <c r="R1640" s="7" t="s">
        <v>9151</v>
      </c>
      <c r="S1640" s="7" t="s">
        <v>9151</v>
      </c>
      <c r="T1640" s="7" t="s">
        <v>9151</v>
      </c>
      <c r="U1640" s="7" t="s">
        <v>9151</v>
      </c>
      <c r="V1640" s="7" t="s">
        <v>9151</v>
      </c>
      <c r="W1640" s="7" t="s">
        <v>9151</v>
      </c>
      <c r="X1640" s="7" t="s">
        <v>9151</v>
      </c>
      <c r="Y1640" s="7" t="s">
        <v>9151</v>
      </c>
      <c r="Z1640" s="7" t="s">
        <v>9151</v>
      </c>
      <c r="AA1640" s="7" t="s">
        <v>9258</v>
      </c>
      <c r="AB1640" s="7" t="s">
        <v>9258</v>
      </c>
      <c r="AC1640" s="7" t="s">
        <v>9258</v>
      </c>
    </row>
    <row r="1641" spans="1:29" x14ac:dyDescent="0.25">
      <c r="A1641" s="7" t="s">
        <v>9151</v>
      </c>
      <c r="B1641" s="7" t="s">
        <v>9151</v>
      </c>
      <c r="C1641" s="7" t="s">
        <v>9151</v>
      </c>
      <c r="D1641" s="7" t="s">
        <v>9151</v>
      </c>
      <c r="E1641" s="7" t="s">
        <v>9258</v>
      </c>
      <c r="F1641" s="7" t="s">
        <v>9258</v>
      </c>
      <c r="G1641" s="7" t="s">
        <v>9258</v>
      </c>
      <c r="H1641" s="7">
        <v>23.106401000000002</v>
      </c>
      <c r="I1641" s="7">
        <v>113.459749</v>
      </c>
      <c r="J1641" s="7" t="s">
        <v>9151</v>
      </c>
      <c r="K1641" s="7" t="s">
        <v>9151</v>
      </c>
      <c r="L1641" s="7" t="s">
        <v>9151</v>
      </c>
      <c r="M1641" s="7" t="s">
        <v>9151</v>
      </c>
      <c r="N1641" s="7" t="s">
        <v>9151</v>
      </c>
      <c r="O1641" s="7" t="s">
        <v>9151</v>
      </c>
      <c r="P1641" s="7" t="s">
        <v>9151</v>
      </c>
      <c r="Q1641" s="7" t="s">
        <v>9151</v>
      </c>
      <c r="R1641" s="7" t="s">
        <v>9151</v>
      </c>
      <c r="S1641" s="7" t="s">
        <v>9151</v>
      </c>
      <c r="T1641" s="7" t="s">
        <v>9151</v>
      </c>
      <c r="U1641" s="7" t="s">
        <v>9151</v>
      </c>
      <c r="V1641" s="7" t="s">
        <v>9151</v>
      </c>
      <c r="W1641" s="7" t="s">
        <v>9151</v>
      </c>
      <c r="X1641" s="7" t="s">
        <v>9151</v>
      </c>
      <c r="Y1641" s="7" t="s">
        <v>9151</v>
      </c>
      <c r="Z1641" s="7" t="s">
        <v>9151</v>
      </c>
      <c r="AA1641" s="7" t="s">
        <v>9258</v>
      </c>
      <c r="AB1641" s="7" t="s">
        <v>9258</v>
      </c>
      <c r="AC1641" s="7" t="s">
        <v>9258</v>
      </c>
    </row>
    <row r="1642" spans="1:29" x14ac:dyDescent="0.25">
      <c r="A1642" s="7" t="s">
        <v>9151</v>
      </c>
      <c r="B1642" s="7" t="s">
        <v>9151</v>
      </c>
      <c r="C1642" s="7" t="s">
        <v>9151</v>
      </c>
      <c r="D1642" s="7" t="s">
        <v>9151</v>
      </c>
      <c r="E1642" s="7" t="s">
        <v>9258</v>
      </c>
      <c r="F1642" s="7" t="s">
        <v>9258</v>
      </c>
      <c r="G1642" s="7" t="s">
        <v>9258</v>
      </c>
      <c r="H1642" s="7">
        <v>17.445836700000001</v>
      </c>
      <c r="I1642" s="7">
        <v>121.5250628</v>
      </c>
      <c r="J1642" s="7" t="s">
        <v>9151</v>
      </c>
      <c r="K1642" s="7" t="s">
        <v>9151</v>
      </c>
      <c r="L1642" s="7" t="s">
        <v>9151</v>
      </c>
      <c r="M1642" s="7" t="s">
        <v>9151</v>
      </c>
      <c r="N1642" s="7" t="s">
        <v>9151</v>
      </c>
      <c r="O1642" s="7" t="s">
        <v>9151</v>
      </c>
      <c r="P1642" s="7" t="s">
        <v>9151</v>
      </c>
      <c r="Q1642" s="7" t="s">
        <v>9151</v>
      </c>
      <c r="R1642" s="7" t="s">
        <v>9151</v>
      </c>
      <c r="S1642" s="7" t="s">
        <v>9151</v>
      </c>
      <c r="T1642" s="7" t="s">
        <v>9151</v>
      </c>
      <c r="U1642" s="7" t="s">
        <v>9151</v>
      </c>
      <c r="V1642" s="7" t="s">
        <v>9151</v>
      </c>
      <c r="W1642" s="7" t="s">
        <v>9151</v>
      </c>
      <c r="X1642" s="7" t="s">
        <v>9151</v>
      </c>
      <c r="Y1642" s="7" t="s">
        <v>9151</v>
      </c>
      <c r="Z1642" s="7" t="s">
        <v>9151</v>
      </c>
      <c r="AA1642" s="7" t="s">
        <v>9258</v>
      </c>
      <c r="AB1642" s="7" t="s">
        <v>9258</v>
      </c>
      <c r="AC1642" s="7" t="s">
        <v>9258</v>
      </c>
    </row>
    <row r="1643" spans="1:29" x14ac:dyDescent="0.25">
      <c r="A1643" s="7" t="s">
        <v>9151</v>
      </c>
      <c r="B1643" s="7" t="s">
        <v>9151</v>
      </c>
      <c r="C1643" s="7" t="s">
        <v>9151</v>
      </c>
      <c r="D1643" s="7" t="s">
        <v>9151</v>
      </c>
      <c r="E1643" s="7" t="s">
        <v>9258</v>
      </c>
      <c r="F1643" s="7" t="s">
        <v>9258</v>
      </c>
      <c r="G1643" s="7" t="s">
        <v>9258</v>
      </c>
      <c r="H1643" s="7">
        <v>58.5944316</v>
      </c>
      <c r="I1643" s="7">
        <v>49.663485799999997</v>
      </c>
      <c r="J1643" s="7" t="s">
        <v>9151</v>
      </c>
      <c r="K1643" s="7" t="s">
        <v>9151</v>
      </c>
      <c r="L1643" s="7" t="s">
        <v>9151</v>
      </c>
      <c r="M1643" s="7" t="s">
        <v>9151</v>
      </c>
      <c r="N1643" s="7" t="s">
        <v>9151</v>
      </c>
      <c r="O1643" s="7" t="s">
        <v>9151</v>
      </c>
      <c r="P1643" s="7" t="s">
        <v>9151</v>
      </c>
      <c r="Q1643" s="7" t="s">
        <v>9151</v>
      </c>
      <c r="R1643" s="7" t="s">
        <v>9151</v>
      </c>
      <c r="S1643" s="7" t="s">
        <v>9151</v>
      </c>
      <c r="T1643" s="7" t="s">
        <v>9151</v>
      </c>
      <c r="U1643" s="7" t="s">
        <v>9151</v>
      </c>
      <c r="V1643" s="7" t="s">
        <v>9151</v>
      </c>
      <c r="W1643" s="7" t="s">
        <v>9151</v>
      </c>
      <c r="X1643" s="7" t="s">
        <v>9151</v>
      </c>
      <c r="Y1643" s="7" t="s">
        <v>9151</v>
      </c>
      <c r="Z1643" s="7" t="s">
        <v>9151</v>
      </c>
      <c r="AA1643" s="7" t="s">
        <v>9258</v>
      </c>
      <c r="AB1643" s="7" t="s">
        <v>9258</v>
      </c>
      <c r="AC1643" s="7" t="s">
        <v>9258</v>
      </c>
    </row>
    <row r="1644" spans="1:29" x14ac:dyDescent="0.25">
      <c r="A1644" s="7" t="s">
        <v>9151</v>
      </c>
      <c r="B1644" s="7" t="s">
        <v>9151</v>
      </c>
      <c r="C1644" s="7" t="s">
        <v>9151</v>
      </c>
      <c r="D1644" s="7" t="s">
        <v>9151</v>
      </c>
      <c r="E1644" s="7">
        <v>-20.592356599999999</v>
      </c>
      <c r="F1644" s="7">
        <v>-45.487487299999998</v>
      </c>
      <c r="G1644" s="7" t="s">
        <v>9151</v>
      </c>
      <c r="H1644" s="7" t="s">
        <v>9258</v>
      </c>
      <c r="I1644" s="7" t="s">
        <v>9258</v>
      </c>
      <c r="J1644" s="7" t="s">
        <v>9258</v>
      </c>
      <c r="K1644" s="7" t="s">
        <v>9151</v>
      </c>
      <c r="L1644" s="7" t="s">
        <v>9151</v>
      </c>
      <c r="M1644" s="7" t="s">
        <v>9151</v>
      </c>
      <c r="N1644" s="7" t="s">
        <v>9151</v>
      </c>
      <c r="O1644" s="7" t="s">
        <v>9151</v>
      </c>
      <c r="P1644" s="7" t="s">
        <v>9151</v>
      </c>
      <c r="Q1644" s="7" t="s">
        <v>9151</v>
      </c>
      <c r="R1644" s="7" t="s">
        <v>9151</v>
      </c>
      <c r="S1644" s="7" t="s">
        <v>9151</v>
      </c>
      <c r="T1644" s="7" t="s">
        <v>9151</v>
      </c>
      <c r="U1644" s="7" t="s">
        <v>9151</v>
      </c>
      <c r="V1644" s="7" t="s">
        <v>9151</v>
      </c>
      <c r="W1644" s="7" t="s">
        <v>9151</v>
      </c>
      <c r="X1644" s="7" t="s">
        <v>9151</v>
      </c>
      <c r="Y1644" s="7" t="s">
        <v>9151</v>
      </c>
      <c r="Z1644" s="7" t="s">
        <v>9151</v>
      </c>
      <c r="AA1644" s="7">
        <v>1575327903</v>
      </c>
      <c r="AB1644" s="7">
        <v>13.03</v>
      </c>
      <c r="AC1644" s="7">
        <v>168.95</v>
      </c>
    </row>
    <row r="1645" spans="1:29" x14ac:dyDescent="0.25">
      <c r="A1645" s="7" t="s">
        <v>9151</v>
      </c>
      <c r="B1645" s="7" t="s">
        <v>9151</v>
      </c>
      <c r="C1645" s="7" t="s">
        <v>9151</v>
      </c>
      <c r="D1645" s="7" t="s">
        <v>9151</v>
      </c>
      <c r="E1645" s="7" t="s">
        <v>9258</v>
      </c>
      <c r="F1645" s="7" t="s">
        <v>9258</v>
      </c>
      <c r="G1645" s="7" t="s">
        <v>9258</v>
      </c>
      <c r="H1645" s="7">
        <v>22.879493</v>
      </c>
      <c r="I1645" s="7">
        <v>116.061522</v>
      </c>
      <c r="J1645" s="7" t="s">
        <v>9151</v>
      </c>
      <c r="K1645" s="7" t="s">
        <v>9151</v>
      </c>
      <c r="L1645" s="7" t="s">
        <v>9151</v>
      </c>
      <c r="M1645" s="7" t="s">
        <v>9151</v>
      </c>
      <c r="N1645" s="7" t="s">
        <v>9151</v>
      </c>
      <c r="O1645" s="7" t="s">
        <v>9151</v>
      </c>
      <c r="P1645" s="7" t="s">
        <v>9151</v>
      </c>
      <c r="Q1645" s="7" t="s">
        <v>9151</v>
      </c>
      <c r="R1645" s="7" t="s">
        <v>9151</v>
      </c>
      <c r="S1645" s="7" t="s">
        <v>9151</v>
      </c>
      <c r="T1645" s="7" t="s">
        <v>9151</v>
      </c>
      <c r="U1645" s="7" t="s">
        <v>9151</v>
      </c>
      <c r="V1645" s="7" t="s">
        <v>9151</v>
      </c>
      <c r="W1645" s="7" t="s">
        <v>9151</v>
      </c>
      <c r="X1645" s="7" t="s">
        <v>9151</v>
      </c>
      <c r="Y1645" s="7" t="s">
        <v>9151</v>
      </c>
      <c r="Z1645" s="7" t="s">
        <v>9151</v>
      </c>
      <c r="AA1645" s="7" t="s">
        <v>9258</v>
      </c>
      <c r="AB1645" s="7" t="s">
        <v>9258</v>
      </c>
      <c r="AC1645" s="7" t="s">
        <v>9258</v>
      </c>
    </row>
    <row r="1646" spans="1:29" x14ac:dyDescent="0.25">
      <c r="A1646" s="7" t="s">
        <v>9151</v>
      </c>
      <c r="B1646" s="7" t="s">
        <v>9151</v>
      </c>
      <c r="C1646" s="7" t="s">
        <v>9151</v>
      </c>
      <c r="D1646" s="7" t="s">
        <v>9151</v>
      </c>
      <c r="E1646" s="7" t="s">
        <v>9258</v>
      </c>
      <c r="F1646" s="7" t="s">
        <v>9258</v>
      </c>
      <c r="G1646" s="7" t="s">
        <v>9258</v>
      </c>
      <c r="H1646" s="7">
        <v>31.031618000000002</v>
      </c>
      <c r="I1646" s="7">
        <v>113.698728</v>
      </c>
      <c r="J1646" s="7" t="s">
        <v>9151</v>
      </c>
      <c r="K1646" s="7" t="s">
        <v>9151</v>
      </c>
      <c r="L1646" s="7" t="s">
        <v>9151</v>
      </c>
      <c r="M1646" s="7" t="s">
        <v>9151</v>
      </c>
      <c r="N1646" s="7" t="s">
        <v>9151</v>
      </c>
      <c r="O1646" s="7" t="s">
        <v>9151</v>
      </c>
      <c r="P1646" s="7" t="s">
        <v>9151</v>
      </c>
      <c r="Q1646" s="7" t="s">
        <v>9151</v>
      </c>
      <c r="R1646" s="7" t="s">
        <v>9151</v>
      </c>
      <c r="S1646" s="7" t="s">
        <v>9151</v>
      </c>
      <c r="T1646" s="7" t="s">
        <v>9151</v>
      </c>
      <c r="U1646" s="7" t="s">
        <v>9151</v>
      </c>
      <c r="V1646" s="7" t="s">
        <v>9151</v>
      </c>
      <c r="W1646" s="7" t="s">
        <v>9151</v>
      </c>
      <c r="X1646" s="7" t="s">
        <v>9151</v>
      </c>
      <c r="Y1646" s="7" t="s">
        <v>9151</v>
      </c>
      <c r="Z1646" s="7" t="s">
        <v>9151</v>
      </c>
      <c r="AA1646" s="7" t="s">
        <v>9258</v>
      </c>
      <c r="AB1646" s="7" t="s">
        <v>9258</v>
      </c>
      <c r="AC1646" s="7" t="s">
        <v>9258</v>
      </c>
    </row>
    <row r="1647" spans="1:29" x14ac:dyDescent="0.25">
      <c r="A1647" s="7" t="s">
        <v>9151</v>
      </c>
      <c r="B1647" s="7" t="s">
        <v>9151</v>
      </c>
      <c r="C1647" s="7" t="s">
        <v>9151</v>
      </c>
      <c r="D1647" s="7" t="s">
        <v>9151</v>
      </c>
      <c r="E1647" s="7" t="s">
        <v>9258</v>
      </c>
      <c r="F1647" s="7" t="s">
        <v>9258</v>
      </c>
      <c r="G1647" s="7" t="s">
        <v>9258</v>
      </c>
      <c r="H1647" s="7">
        <v>27.7303815</v>
      </c>
      <c r="I1647" s="7">
        <v>112.0069982</v>
      </c>
      <c r="J1647" s="7" t="s">
        <v>9151</v>
      </c>
      <c r="K1647" s="7" t="s">
        <v>9151</v>
      </c>
      <c r="L1647" s="7" t="s">
        <v>9151</v>
      </c>
      <c r="M1647" s="7" t="s">
        <v>9151</v>
      </c>
      <c r="N1647" s="7" t="s">
        <v>9151</v>
      </c>
      <c r="O1647" s="7" t="s">
        <v>9151</v>
      </c>
      <c r="P1647" s="7" t="s">
        <v>9151</v>
      </c>
      <c r="Q1647" s="7" t="s">
        <v>9151</v>
      </c>
      <c r="R1647" s="7" t="s">
        <v>9151</v>
      </c>
      <c r="S1647" s="7" t="s">
        <v>9151</v>
      </c>
      <c r="T1647" s="7" t="s">
        <v>9151</v>
      </c>
      <c r="U1647" s="7" t="s">
        <v>9151</v>
      </c>
      <c r="V1647" s="7" t="s">
        <v>9151</v>
      </c>
      <c r="W1647" s="7" t="s">
        <v>9151</v>
      </c>
      <c r="X1647" s="7" t="s">
        <v>9151</v>
      </c>
      <c r="Y1647" s="7" t="s">
        <v>9151</v>
      </c>
      <c r="Z1647" s="7" t="s">
        <v>9151</v>
      </c>
      <c r="AA1647" s="7" t="s">
        <v>9258</v>
      </c>
      <c r="AB1647" s="7" t="s">
        <v>9258</v>
      </c>
      <c r="AC1647" s="7" t="s">
        <v>9258</v>
      </c>
    </row>
    <row r="1648" spans="1:29" x14ac:dyDescent="0.25">
      <c r="A1648" s="7" t="s">
        <v>9151</v>
      </c>
      <c r="B1648" s="7" t="s">
        <v>9151</v>
      </c>
      <c r="C1648" s="7" t="s">
        <v>9151</v>
      </c>
      <c r="D1648" s="7" t="s">
        <v>9151</v>
      </c>
      <c r="E1648" s="7">
        <v>22.919228</v>
      </c>
      <c r="F1648" s="7">
        <v>115.652151</v>
      </c>
      <c r="G1648" s="7" t="s">
        <v>9151</v>
      </c>
      <c r="H1648" s="7" t="s">
        <v>9258</v>
      </c>
      <c r="I1648" s="7" t="s">
        <v>9258</v>
      </c>
      <c r="J1648" s="7" t="s">
        <v>9258</v>
      </c>
      <c r="K1648" s="7" t="s">
        <v>9151</v>
      </c>
      <c r="L1648" s="7" t="s">
        <v>9151</v>
      </c>
      <c r="M1648" s="7" t="s">
        <v>9151</v>
      </c>
      <c r="N1648" s="7" t="s">
        <v>9151</v>
      </c>
      <c r="O1648" s="7" t="s">
        <v>9151</v>
      </c>
      <c r="P1648" s="7" t="s">
        <v>9151</v>
      </c>
      <c r="Q1648" s="7" t="s">
        <v>9151</v>
      </c>
      <c r="R1648" s="7" t="s">
        <v>9151</v>
      </c>
      <c r="S1648" s="7" t="s">
        <v>9151</v>
      </c>
      <c r="T1648" s="7" t="s">
        <v>9151</v>
      </c>
      <c r="U1648" s="7" t="s">
        <v>9151</v>
      </c>
      <c r="V1648" s="7" t="s">
        <v>9151</v>
      </c>
      <c r="W1648" s="7" t="s">
        <v>9151</v>
      </c>
      <c r="X1648" s="7" t="s">
        <v>9151</v>
      </c>
      <c r="Y1648" s="7" t="s">
        <v>9151</v>
      </c>
      <c r="Z1648" s="7" t="s">
        <v>9151</v>
      </c>
      <c r="AA1648" s="7">
        <v>1574935382</v>
      </c>
      <c r="AB1648" s="7">
        <v>62.67</v>
      </c>
      <c r="AC1648" s="7">
        <v>51.17</v>
      </c>
    </row>
    <row r="1649" spans="1:29" x14ac:dyDescent="0.25">
      <c r="A1649" s="7" t="s">
        <v>9151</v>
      </c>
      <c r="B1649" s="7" t="s">
        <v>9151</v>
      </c>
      <c r="C1649" s="7" t="s">
        <v>9151</v>
      </c>
      <c r="D1649" s="7" t="s">
        <v>9151</v>
      </c>
      <c r="E1649" s="7">
        <v>35.303704000000003</v>
      </c>
      <c r="F1649" s="7">
        <v>113.92676299999999</v>
      </c>
      <c r="G1649" s="7" t="s">
        <v>9151</v>
      </c>
      <c r="H1649" s="7" t="s">
        <v>9258</v>
      </c>
      <c r="I1649" s="7" t="s">
        <v>9258</v>
      </c>
      <c r="J1649" s="7" t="s">
        <v>9258</v>
      </c>
      <c r="K1649" s="7" t="s">
        <v>9151</v>
      </c>
      <c r="L1649" s="7" t="s">
        <v>9151</v>
      </c>
      <c r="M1649" s="7" t="s">
        <v>9151</v>
      </c>
      <c r="N1649" s="7" t="s">
        <v>9151</v>
      </c>
      <c r="O1649" s="7" t="s">
        <v>9151</v>
      </c>
      <c r="P1649" s="7" t="s">
        <v>9151</v>
      </c>
      <c r="Q1649" s="7" t="s">
        <v>9151</v>
      </c>
      <c r="R1649" s="7" t="s">
        <v>9151</v>
      </c>
      <c r="S1649" s="7" t="s">
        <v>9151</v>
      </c>
      <c r="T1649" s="7" t="s">
        <v>9151</v>
      </c>
      <c r="U1649" s="7" t="s">
        <v>9151</v>
      </c>
      <c r="V1649" s="7" t="s">
        <v>9151</v>
      </c>
      <c r="W1649" s="7" t="s">
        <v>9151</v>
      </c>
      <c r="X1649" s="7" t="s">
        <v>9151</v>
      </c>
      <c r="Y1649" s="7" t="s">
        <v>9151</v>
      </c>
      <c r="Z1649" s="7" t="s">
        <v>9151</v>
      </c>
      <c r="AA1649" s="7">
        <v>1574935382</v>
      </c>
      <c r="AB1649" s="7">
        <v>62.67</v>
      </c>
      <c r="AC1649" s="7">
        <v>51.17</v>
      </c>
    </row>
    <row r="1650" spans="1:29" x14ac:dyDescent="0.25">
      <c r="A1650" s="7" t="s">
        <v>9151</v>
      </c>
      <c r="B1650" s="7" t="s">
        <v>9151</v>
      </c>
      <c r="C1650" s="7" t="s">
        <v>9151</v>
      </c>
      <c r="D1650" s="7" t="s">
        <v>9151</v>
      </c>
      <c r="E1650" s="7">
        <v>13.5215952</v>
      </c>
      <c r="F1650" s="7">
        <v>102.1714454</v>
      </c>
      <c r="G1650" s="7" t="s">
        <v>9151</v>
      </c>
      <c r="H1650" s="7" t="s">
        <v>9258</v>
      </c>
      <c r="I1650" s="7" t="s">
        <v>9258</v>
      </c>
      <c r="J1650" s="7" t="s">
        <v>9258</v>
      </c>
      <c r="K1650" s="7" t="s">
        <v>9151</v>
      </c>
      <c r="L1650" s="7" t="s">
        <v>9151</v>
      </c>
      <c r="M1650" s="7" t="s">
        <v>9151</v>
      </c>
      <c r="N1650" s="7" t="s">
        <v>9151</v>
      </c>
      <c r="O1650" s="7" t="s">
        <v>9151</v>
      </c>
      <c r="P1650" s="7" t="s">
        <v>9151</v>
      </c>
      <c r="Q1650" s="7" t="s">
        <v>9151</v>
      </c>
      <c r="R1650" s="7" t="s">
        <v>9151</v>
      </c>
      <c r="S1650" s="7" t="s">
        <v>9151</v>
      </c>
      <c r="T1650" s="7" t="s">
        <v>9151</v>
      </c>
      <c r="U1650" s="7" t="s">
        <v>9151</v>
      </c>
      <c r="V1650" s="7" t="s">
        <v>9151</v>
      </c>
      <c r="W1650" s="7" t="s">
        <v>9151</v>
      </c>
      <c r="X1650" s="7" t="s">
        <v>9151</v>
      </c>
      <c r="Y1650" s="7" t="s">
        <v>9151</v>
      </c>
      <c r="Z1650" s="7" t="s">
        <v>9151</v>
      </c>
      <c r="AA1650" s="7">
        <v>1574935382</v>
      </c>
      <c r="AB1650" s="7">
        <v>62.67</v>
      </c>
      <c r="AC1650" s="7">
        <v>51.17</v>
      </c>
    </row>
    <row r="1651" spans="1:29" x14ac:dyDescent="0.25">
      <c r="A1651" s="7" t="s">
        <v>9151</v>
      </c>
      <c r="B1651" s="7" t="s">
        <v>9151</v>
      </c>
      <c r="C1651" s="7" t="s">
        <v>9151</v>
      </c>
      <c r="D1651" s="7" t="s">
        <v>9151</v>
      </c>
      <c r="E1651" s="7">
        <v>24.751346000000002</v>
      </c>
      <c r="F1651" s="7">
        <v>110.451368</v>
      </c>
      <c r="G1651" s="7" t="s">
        <v>9151</v>
      </c>
      <c r="H1651" s="7" t="s">
        <v>9258</v>
      </c>
      <c r="I1651" s="7" t="s">
        <v>9258</v>
      </c>
      <c r="J1651" s="7" t="s">
        <v>9258</v>
      </c>
      <c r="K1651" s="7" t="s">
        <v>9151</v>
      </c>
      <c r="L1651" s="7" t="s">
        <v>9151</v>
      </c>
      <c r="M1651" s="7" t="s">
        <v>9151</v>
      </c>
      <c r="N1651" s="7" t="s">
        <v>9151</v>
      </c>
      <c r="O1651" s="7" t="s">
        <v>9151</v>
      </c>
      <c r="P1651" s="7" t="s">
        <v>9151</v>
      </c>
      <c r="Q1651" s="7" t="s">
        <v>9151</v>
      </c>
      <c r="R1651" s="7" t="s">
        <v>9151</v>
      </c>
      <c r="S1651" s="7" t="s">
        <v>9151</v>
      </c>
      <c r="T1651" s="7" t="s">
        <v>9151</v>
      </c>
      <c r="U1651" s="7" t="s">
        <v>9151</v>
      </c>
      <c r="V1651" s="7" t="s">
        <v>9151</v>
      </c>
      <c r="W1651" s="7" t="s">
        <v>9151</v>
      </c>
      <c r="X1651" s="7" t="s">
        <v>9151</v>
      </c>
      <c r="Y1651" s="7" t="s">
        <v>9151</v>
      </c>
      <c r="Z1651" s="7" t="s">
        <v>9151</v>
      </c>
      <c r="AA1651" s="7">
        <v>1574935382</v>
      </c>
      <c r="AB1651" s="7">
        <v>62.67</v>
      </c>
      <c r="AC1651" s="7">
        <v>51.17</v>
      </c>
    </row>
    <row r="1652" spans="1:29" x14ac:dyDescent="0.25">
      <c r="A1652" s="7" t="s">
        <v>9151</v>
      </c>
      <c r="B1652" s="7" t="s">
        <v>9151</v>
      </c>
      <c r="C1652" s="7" t="s">
        <v>9151</v>
      </c>
      <c r="D1652" s="7" t="s">
        <v>9151</v>
      </c>
      <c r="E1652" s="7">
        <v>-6.8739015999999999</v>
      </c>
      <c r="F1652" s="7">
        <v>-35.456279500000001</v>
      </c>
      <c r="G1652" s="7" t="s">
        <v>9151</v>
      </c>
      <c r="H1652" s="7" t="s">
        <v>9258</v>
      </c>
      <c r="I1652" s="7" t="s">
        <v>9258</v>
      </c>
      <c r="J1652" s="7" t="s">
        <v>9258</v>
      </c>
      <c r="K1652" s="7" t="s">
        <v>9151</v>
      </c>
      <c r="L1652" s="7" t="s">
        <v>9151</v>
      </c>
      <c r="M1652" s="7" t="s">
        <v>9151</v>
      </c>
      <c r="N1652" s="7" t="s">
        <v>9151</v>
      </c>
      <c r="O1652" s="7" t="s">
        <v>9151</v>
      </c>
      <c r="P1652" s="7" t="s">
        <v>9151</v>
      </c>
      <c r="Q1652" s="7" t="s">
        <v>9151</v>
      </c>
      <c r="R1652" s="7" t="s">
        <v>9151</v>
      </c>
      <c r="S1652" s="7" t="s">
        <v>9151</v>
      </c>
      <c r="T1652" s="7" t="s">
        <v>9151</v>
      </c>
      <c r="U1652" s="7" t="s">
        <v>9151</v>
      </c>
      <c r="V1652" s="7" t="s">
        <v>9151</v>
      </c>
      <c r="W1652" s="7" t="s">
        <v>9151</v>
      </c>
      <c r="X1652" s="7" t="s">
        <v>9151</v>
      </c>
      <c r="Y1652" s="7" t="s">
        <v>9151</v>
      </c>
      <c r="Z1652" s="7" t="s">
        <v>9151</v>
      </c>
      <c r="AA1652" s="7">
        <v>1574935382</v>
      </c>
      <c r="AB1652" s="7">
        <v>62.67</v>
      </c>
      <c r="AC1652" s="7">
        <v>51.17</v>
      </c>
    </row>
    <row r="1653" spans="1:29" x14ac:dyDescent="0.25">
      <c r="A1653" s="7" t="s">
        <v>9151</v>
      </c>
      <c r="B1653" s="7" t="s">
        <v>9151</v>
      </c>
      <c r="C1653" s="7" t="s">
        <v>9151</v>
      </c>
      <c r="D1653" s="7" t="s">
        <v>9151</v>
      </c>
      <c r="E1653" s="7" t="s">
        <v>9258</v>
      </c>
      <c r="F1653" s="7" t="s">
        <v>9258</v>
      </c>
      <c r="G1653" s="7" t="s">
        <v>9258</v>
      </c>
      <c r="H1653" s="7">
        <v>51.061082900000002</v>
      </c>
      <c r="I1653" s="7">
        <v>16.611189</v>
      </c>
      <c r="J1653" s="7" t="s">
        <v>9151</v>
      </c>
      <c r="K1653" s="7" t="s">
        <v>9151</v>
      </c>
      <c r="L1653" s="7" t="s">
        <v>9151</v>
      </c>
      <c r="M1653" s="7" t="s">
        <v>9151</v>
      </c>
      <c r="N1653" s="7" t="s">
        <v>9151</v>
      </c>
      <c r="O1653" s="7" t="s">
        <v>9151</v>
      </c>
      <c r="P1653" s="7" t="s">
        <v>9151</v>
      </c>
      <c r="Q1653" s="7" t="s">
        <v>9151</v>
      </c>
      <c r="R1653" s="7" t="s">
        <v>9151</v>
      </c>
      <c r="S1653" s="7" t="s">
        <v>9151</v>
      </c>
      <c r="T1653" s="7" t="s">
        <v>9151</v>
      </c>
      <c r="U1653" s="7" t="s">
        <v>9151</v>
      </c>
      <c r="V1653" s="7" t="s">
        <v>9151</v>
      </c>
      <c r="W1653" s="7" t="s">
        <v>9151</v>
      </c>
      <c r="X1653" s="7" t="s">
        <v>9151</v>
      </c>
      <c r="Y1653" s="7" t="s">
        <v>9151</v>
      </c>
      <c r="Z1653" s="7" t="s">
        <v>9151</v>
      </c>
      <c r="AA1653" s="7" t="s">
        <v>9258</v>
      </c>
      <c r="AB1653" s="7" t="s">
        <v>9258</v>
      </c>
      <c r="AC1653" s="7" t="s">
        <v>9258</v>
      </c>
    </row>
    <row r="1654" spans="1:29" x14ac:dyDescent="0.25">
      <c r="A1654" s="7" t="s">
        <v>9151</v>
      </c>
      <c r="B1654" s="7" t="s">
        <v>9151</v>
      </c>
      <c r="C1654" s="7" t="s">
        <v>9151</v>
      </c>
      <c r="D1654" s="7" t="s">
        <v>9151</v>
      </c>
      <c r="E1654" s="7">
        <v>42.851865599999996</v>
      </c>
      <c r="F1654" s="7">
        <v>-8.5638608999999999</v>
      </c>
      <c r="G1654" s="7" t="s">
        <v>9151</v>
      </c>
      <c r="H1654" s="7" t="s">
        <v>9258</v>
      </c>
      <c r="I1654" s="7" t="s">
        <v>9258</v>
      </c>
      <c r="J1654" s="7" t="s">
        <v>9258</v>
      </c>
      <c r="K1654" s="7" t="s">
        <v>9151</v>
      </c>
      <c r="L1654" s="7" t="s">
        <v>9151</v>
      </c>
      <c r="M1654" s="7" t="s">
        <v>9151</v>
      </c>
      <c r="N1654" s="7" t="s">
        <v>9151</v>
      </c>
      <c r="O1654" s="7" t="s">
        <v>9151</v>
      </c>
      <c r="P1654" s="7" t="s">
        <v>9151</v>
      </c>
      <c r="Q1654" s="7" t="s">
        <v>9151</v>
      </c>
      <c r="R1654" s="7" t="s">
        <v>9151</v>
      </c>
      <c r="S1654" s="7" t="s">
        <v>9151</v>
      </c>
      <c r="T1654" s="7" t="s">
        <v>9151</v>
      </c>
      <c r="U1654" s="7" t="s">
        <v>9151</v>
      </c>
      <c r="V1654" s="7" t="s">
        <v>9151</v>
      </c>
      <c r="W1654" s="7" t="s">
        <v>9151</v>
      </c>
      <c r="X1654" s="7" t="s">
        <v>9151</v>
      </c>
      <c r="Y1654" s="7" t="s">
        <v>9151</v>
      </c>
      <c r="Z1654" s="7" t="s">
        <v>9151</v>
      </c>
      <c r="AA1654" s="7">
        <v>1571612740</v>
      </c>
      <c r="AB1654" s="7">
        <v>27.57</v>
      </c>
      <c r="AC1654" s="7">
        <v>76.38</v>
      </c>
    </row>
    <row r="1655" spans="1:29" x14ac:dyDescent="0.25">
      <c r="A1655" s="7" t="s">
        <v>9151</v>
      </c>
      <c r="B1655" s="7" t="s">
        <v>9151</v>
      </c>
      <c r="C1655" s="7" t="s">
        <v>9151</v>
      </c>
      <c r="D1655" s="7" t="s">
        <v>9151</v>
      </c>
      <c r="E1655" s="7">
        <v>-6.6780425000000001</v>
      </c>
      <c r="F1655" s="7">
        <v>106.9172768</v>
      </c>
      <c r="G1655" s="7" t="s">
        <v>9151</v>
      </c>
      <c r="H1655" s="7" t="s">
        <v>9258</v>
      </c>
      <c r="I1655" s="7" t="s">
        <v>9258</v>
      </c>
      <c r="J1655" s="7" t="s">
        <v>9258</v>
      </c>
      <c r="K1655" s="7" t="s">
        <v>9151</v>
      </c>
      <c r="L1655" s="7" t="s">
        <v>9151</v>
      </c>
      <c r="M1655" s="7" t="s">
        <v>9151</v>
      </c>
      <c r="N1655" s="7" t="s">
        <v>9151</v>
      </c>
      <c r="O1655" s="7" t="s">
        <v>9151</v>
      </c>
      <c r="P1655" s="7" t="s">
        <v>9151</v>
      </c>
      <c r="Q1655" s="7" t="s">
        <v>9151</v>
      </c>
      <c r="R1655" s="7" t="s">
        <v>9151</v>
      </c>
      <c r="S1655" s="7" t="s">
        <v>9151</v>
      </c>
      <c r="T1655" s="7" t="s">
        <v>9151</v>
      </c>
      <c r="U1655" s="7" t="s">
        <v>9151</v>
      </c>
      <c r="V1655" s="7" t="s">
        <v>9151</v>
      </c>
      <c r="W1655" s="7" t="s">
        <v>9151</v>
      </c>
      <c r="X1655" s="7" t="s">
        <v>9151</v>
      </c>
      <c r="Y1655" s="7" t="s">
        <v>9151</v>
      </c>
      <c r="Z1655" s="7" t="s">
        <v>9151</v>
      </c>
      <c r="AA1655" s="7">
        <v>1571612738</v>
      </c>
      <c r="AB1655" s="7">
        <v>27.57</v>
      </c>
      <c r="AC1655" s="7">
        <v>76.38</v>
      </c>
    </row>
    <row r="1656" spans="1:29" x14ac:dyDescent="0.25">
      <c r="A1656" s="7" t="s">
        <v>9151</v>
      </c>
      <c r="B1656" s="7" t="s">
        <v>9151</v>
      </c>
      <c r="C1656" s="7" t="s">
        <v>9151</v>
      </c>
      <c r="D1656" s="7" t="s">
        <v>9151</v>
      </c>
      <c r="E1656" s="7">
        <v>39.239366699999998</v>
      </c>
      <c r="F1656" s="7">
        <v>-8.9485145999999993</v>
      </c>
      <c r="G1656" s="7" t="s">
        <v>9151</v>
      </c>
      <c r="H1656" s="7" t="s">
        <v>9258</v>
      </c>
      <c r="I1656" s="7" t="s">
        <v>9258</v>
      </c>
      <c r="J1656" s="7" t="s">
        <v>9258</v>
      </c>
      <c r="K1656" s="7" t="s">
        <v>9151</v>
      </c>
      <c r="L1656" s="7" t="s">
        <v>9151</v>
      </c>
      <c r="M1656" s="7" t="s">
        <v>9151</v>
      </c>
      <c r="N1656" s="7" t="s">
        <v>9151</v>
      </c>
      <c r="O1656" s="7" t="s">
        <v>9151</v>
      </c>
      <c r="P1656" s="7" t="s">
        <v>9151</v>
      </c>
      <c r="Q1656" s="7" t="s">
        <v>9151</v>
      </c>
      <c r="R1656" s="7" t="s">
        <v>9151</v>
      </c>
      <c r="S1656" s="7" t="s">
        <v>9151</v>
      </c>
      <c r="T1656" s="7" t="s">
        <v>9151</v>
      </c>
      <c r="U1656" s="7" t="s">
        <v>9151</v>
      </c>
      <c r="V1656" s="7" t="s">
        <v>9151</v>
      </c>
      <c r="W1656" s="7" t="s">
        <v>9151</v>
      </c>
      <c r="X1656" s="7" t="s">
        <v>9151</v>
      </c>
      <c r="Y1656" s="7" t="s">
        <v>9151</v>
      </c>
      <c r="Z1656" s="7" t="s">
        <v>9151</v>
      </c>
      <c r="AA1656" s="7">
        <v>1571612739</v>
      </c>
      <c r="AB1656" s="7">
        <v>27.57</v>
      </c>
      <c r="AC1656" s="7">
        <v>76.38</v>
      </c>
    </row>
    <row r="1657" spans="1:29" x14ac:dyDescent="0.25">
      <c r="A1657" s="7" t="s">
        <v>9151</v>
      </c>
      <c r="B1657" s="7" t="s">
        <v>9151</v>
      </c>
      <c r="C1657" s="7" t="s">
        <v>9151</v>
      </c>
      <c r="D1657" s="7" t="s">
        <v>9151</v>
      </c>
      <c r="E1657" s="7">
        <v>-6.8595223000000001</v>
      </c>
      <c r="F1657" s="7">
        <v>111.4886997</v>
      </c>
      <c r="G1657" s="7" t="s">
        <v>9151</v>
      </c>
      <c r="H1657" s="7" t="s">
        <v>9258</v>
      </c>
      <c r="I1657" s="7" t="s">
        <v>9258</v>
      </c>
      <c r="J1657" s="7" t="s">
        <v>9258</v>
      </c>
      <c r="K1657" s="7" t="s">
        <v>9151</v>
      </c>
      <c r="L1657" s="7" t="s">
        <v>9151</v>
      </c>
      <c r="M1657" s="7" t="s">
        <v>9151</v>
      </c>
      <c r="N1657" s="7" t="s">
        <v>9151</v>
      </c>
      <c r="O1657" s="7" t="s">
        <v>9151</v>
      </c>
      <c r="P1657" s="7" t="s">
        <v>9151</v>
      </c>
      <c r="Q1657" s="7" t="s">
        <v>9151</v>
      </c>
      <c r="R1657" s="7" t="s">
        <v>9151</v>
      </c>
      <c r="S1657" s="7" t="s">
        <v>9151</v>
      </c>
      <c r="T1657" s="7" t="s">
        <v>9151</v>
      </c>
      <c r="U1657" s="7" t="s">
        <v>9151</v>
      </c>
      <c r="V1657" s="7" t="s">
        <v>9151</v>
      </c>
      <c r="W1657" s="7" t="s">
        <v>9151</v>
      </c>
      <c r="X1657" s="7" t="s">
        <v>9151</v>
      </c>
      <c r="Y1657" s="7" t="s">
        <v>9151</v>
      </c>
      <c r="Z1657" s="7" t="s">
        <v>9151</v>
      </c>
      <c r="AA1657" s="7">
        <v>1571612737</v>
      </c>
      <c r="AB1657" s="7">
        <v>27.57</v>
      </c>
      <c r="AC1657" s="7">
        <v>76.38</v>
      </c>
    </row>
    <row r="1658" spans="1:29" x14ac:dyDescent="0.25">
      <c r="A1658" s="7" t="s">
        <v>9151</v>
      </c>
      <c r="B1658" s="7" t="s">
        <v>9151</v>
      </c>
      <c r="C1658" s="7" t="s">
        <v>9151</v>
      </c>
      <c r="D1658" s="7" t="s">
        <v>9151</v>
      </c>
      <c r="E1658" s="7">
        <v>38.579965000000001</v>
      </c>
      <c r="F1658" s="7">
        <v>-28.618829000000002</v>
      </c>
      <c r="G1658" s="7" t="s">
        <v>9151</v>
      </c>
      <c r="H1658" s="7" t="s">
        <v>9258</v>
      </c>
      <c r="I1658" s="7" t="s">
        <v>9258</v>
      </c>
      <c r="J1658" s="7" t="s">
        <v>9258</v>
      </c>
      <c r="K1658" s="7" t="s">
        <v>9151</v>
      </c>
      <c r="L1658" s="7" t="s">
        <v>9151</v>
      </c>
      <c r="M1658" s="7" t="s">
        <v>9151</v>
      </c>
      <c r="N1658" s="7" t="s">
        <v>9151</v>
      </c>
      <c r="O1658" s="7" t="s">
        <v>9151</v>
      </c>
      <c r="P1658" s="7" t="s">
        <v>9151</v>
      </c>
      <c r="Q1658" s="7" t="s">
        <v>9151</v>
      </c>
      <c r="R1658" s="7" t="s">
        <v>9151</v>
      </c>
      <c r="S1658" s="7" t="s">
        <v>9151</v>
      </c>
      <c r="T1658" s="7" t="s">
        <v>9151</v>
      </c>
      <c r="U1658" s="7" t="s">
        <v>9151</v>
      </c>
      <c r="V1658" s="7" t="s">
        <v>9151</v>
      </c>
      <c r="W1658" s="7" t="s">
        <v>9151</v>
      </c>
      <c r="X1658" s="7" t="s">
        <v>9151</v>
      </c>
      <c r="Y1658" s="7" t="s">
        <v>9151</v>
      </c>
      <c r="Z1658" s="7" t="s">
        <v>9151</v>
      </c>
      <c r="AA1658" s="7">
        <v>1571612740</v>
      </c>
      <c r="AB1658" s="7">
        <v>27.57</v>
      </c>
      <c r="AC1658" s="7">
        <v>76.38</v>
      </c>
    </row>
    <row r="1659" spans="1:29" x14ac:dyDescent="0.25">
      <c r="A1659" s="7" t="s">
        <v>9151</v>
      </c>
      <c r="B1659" s="7" t="s">
        <v>9151</v>
      </c>
      <c r="C1659" s="7" t="s">
        <v>9151</v>
      </c>
      <c r="D1659" s="7" t="s">
        <v>9151</v>
      </c>
      <c r="E1659" s="7" t="s">
        <v>9258</v>
      </c>
      <c r="F1659" s="7" t="s">
        <v>9258</v>
      </c>
      <c r="G1659" s="7" t="s">
        <v>9258</v>
      </c>
      <c r="H1659" s="7">
        <v>-4.4375425000000002</v>
      </c>
      <c r="I1659" s="7">
        <v>102.90901909999999</v>
      </c>
      <c r="J1659" s="7" t="s">
        <v>9151</v>
      </c>
      <c r="K1659" s="7" t="s">
        <v>9151</v>
      </c>
      <c r="L1659" s="7" t="s">
        <v>9151</v>
      </c>
      <c r="M1659" s="7" t="s">
        <v>9151</v>
      </c>
      <c r="N1659" s="7" t="s">
        <v>9151</v>
      </c>
      <c r="O1659" s="7" t="s">
        <v>9151</v>
      </c>
      <c r="P1659" s="7" t="s">
        <v>9151</v>
      </c>
      <c r="Q1659" s="7" t="s">
        <v>9151</v>
      </c>
      <c r="R1659" s="7" t="s">
        <v>9151</v>
      </c>
      <c r="S1659" s="7" t="s">
        <v>9151</v>
      </c>
      <c r="T1659" s="7" t="s">
        <v>9151</v>
      </c>
      <c r="U1659" s="7" t="s">
        <v>9151</v>
      </c>
      <c r="V1659" s="7" t="s">
        <v>9151</v>
      </c>
      <c r="W1659" s="7" t="s">
        <v>9151</v>
      </c>
      <c r="X1659" s="7" t="s">
        <v>9151</v>
      </c>
      <c r="Y1659" s="7" t="s">
        <v>9151</v>
      </c>
      <c r="Z1659" s="7" t="s">
        <v>9151</v>
      </c>
      <c r="AA1659" s="7" t="s">
        <v>9258</v>
      </c>
      <c r="AB1659" s="7" t="s">
        <v>9258</v>
      </c>
      <c r="AC1659" s="7" t="s">
        <v>9258</v>
      </c>
    </row>
    <row r="1660" spans="1:29" x14ac:dyDescent="0.25">
      <c r="A1660" s="7" t="s">
        <v>9151</v>
      </c>
      <c r="B1660" s="7" t="s">
        <v>9151</v>
      </c>
      <c r="C1660" s="7" t="s">
        <v>9151</v>
      </c>
      <c r="D1660" s="7" t="s">
        <v>9151</v>
      </c>
      <c r="E1660" s="7" t="s">
        <v>9258</v>
      </c>
      <c r="F1660" s="7" t="s">
        <v>9258</v>
      </c>
      <c r="G1660" s="7" t="s">
        <v>9258</v>
      </c>
      <c r="H1660" s="7">
        <v>37.170260300000002</v>
      </c>
      <c r="I1660" s="7">
        <v>49.401709199999999</v>
      </c>
      <c r="J1660" s="7" t="s">
        <v>9151</v>
      </c>
      <c r="K1660" s="7" t="s">
        <v>9151</v>
      </c>
      <c r="L1660" s="7" t="s">
        <v>9151</v>
      </c>
      <c r="M1660" s="7" t="s">
        <v>9151</v>
      </c>
      <c r="N1660" s="7" t="s">
        <v>9151</v>
      </c>
      <c r="O1660" s="7" t="s">
        <v>9151</v>
      </c>
      <c r="P1660" s="7" t="s">
        <v>9151</v>
      </c>
      <c r="Q1660" s="7" t="s">
        <v>9151</v>
      </c>
      <c r="R1660" s="7" t="s">
        <v>9151</v>
      </c>
      <c r="S1660" s="7" t="s">
        <v>9151</v>
      </c>
      <c r="T1660" s="7" t="s">
        <v>9151</v>
      </c>
      <c r="U1660" s="7" t="s">
        <v>9151</v>
      </c>
      <c r="V1660" s="7" t="s">
        <v>9151</v>
      </c>
      <c r="W1660" s="7" t="s">
        <v>9151</v>
      </c>
      <c r="X1660" s="7" t="s">
        <v>9151</v>
      </c>
      <c r="Y1660" s="7" t="s">
        <v>9151</v>
      </c>
      <c r="Z1660" s="7" t="s">
        <v>9151</v>
      </c>
      <c r="AA1660" s="7" t="s">
        <v>9258</v>
      </c>
      <c r="AB1660" s="7" t="s">
        <v>9258</v>
      </c>
      <c r="AC1660" s="7" t="s">
        <v>9258</v>
      </c>
    </row>
    <row r="1661" spans="1:29" x14ac:dyDescent="0.25">
      <c r="A1661" s="7" t="s">
        <v>9151</v>
      </c>
      <c r="B1661" s="7" t="s">
        <v>9151</v>
      </c>
      <c r="C1661" s="7" t="s">
        <v>9151</v>
      </c>
      <c r="D1661" s="7" t="s">
        <v>9151</v>
      </c>
      <c r="E1661" s="7">
        <v>45.8309803</v>
      </c>
      <c r="F1661" s="7">
        <v>94.802049999999994</v>
      </c>
      <c r="G1661" s="7" t="s">
        <v>9151</v>
      </c>
      <c r="H1661" s="7" t="s">
        <v>9258</v>
      </c>
      <c r="I1661" s="7" t="s">
        <v>9258</v>
      </c>
      <c r="J1661" s="7" t="s">
        <v>9258</v>
      </c>
      <c r="K1661" s="7" t="s">
        <v>9151</v>
      </c>
      <c r="L1661" s="7" t="s">
        <v>9151</v>
      </c>
      <c r="M1661" s="7" t="s">
        <v>9151</v>
      </c>
      <c r="N1661" s="7" t="s">
        <v>9151</v>
      </c>
      <c r="O1661" s="7" t="s">
        <v>9151</v>
      </c>
      <c r="P1661" s="7" t="s">
        <v>9151</v>
      </c>
      <c r="Q1661" s="7" t="s">
        <v>9151</v>
      </c>
      <c r="R1661" s="7" t="s">
        <v>9151</v>
      </c>
      <c r="S1661" s="7" t="s">
        <v>9151</v>
      </c>
      <c r="T1661" s="7" t="s">
        <v>9151</v>
      </c>
      <c r="U1661" s="7" t="s">
        <v>9151</v>
      </c>
      <c r="V1661" s="7" t="s">
        <v>9151</v>
      </c>
      <c r="W1661" s="7" t="s">
        <v>9151</v>
      </c>
      <c r="X1661" s="7" t="s">
        <v>9151</v>
      </c>
      <c r="Y1661" s="7" t="s">
        <v>9151</v>
      </c>
      <c r="Z1661" s="7" t="s">
        <v>9151</v>
      </c>
      <c r="AA1661" s="7">
        <v>1549892595</v>
      </c>
      <c r="AB1661" s="7">
        <v>48.16</v>
      </c>
      <c r="AC1661" s="7">
        <v>170.64</v>
      </c>
    </row>
    <row r="1662" spans="1:29" x14ac:dyDescent="0.25">
      <c r="A1662" s="7" t="s">
        <v>9151</v>
      </c>
      <c r="B1662" s="7" t="s">
        <v>9151</v>
      </c>
      <c r="C1662" s="7" t="s">
        <v>9151</v>
      </c>
      <c r="D1662" s="7" t="s">
        <v>9151</v>
      </c>
      <c r="E1662" s="7">
        <v>-26.4355066</v>
      </c>
      <c r="F1662" s="7">
        <v>-49.245236400000003</v>
      </c>
      <c r="G1662" s="7" t="s">
        <v>9151</v>
      </c>
      <c r="H1662" s="7" t="s">
        <v>9258</v>
      </c>
      <c r="I1662" s="7" t="s">
        <v>9258</v>
      </c>
      <c r="J1662" s="7" t="s">
        <v>9258</v>
      </c>
      <c r="K1662" s="7" t="s">
        <v>9151</v>
      </c>
      <c r="L1662" s="7" t="s">
        <v>9151</v>
      </c>
      <c r="M1662" s="7" t="s">
        <v>9151</v>
      </c>
      <c r="N1662" s="7" t="s">
        <v>9151</v>
      </c>
      <c r="O1662" s="7" t="s">
        <v>9151</v>
      </c>
      <c r="P1662" s="7" t="s">
        <v>9151</v>
      </c>
      <c r="Q1662" s="7" t="s">
        <v>9151</v>
      </c>
      <c r="R1662" s="7" t="s">
        <v>9151</v>
      </c>
      <c r="S1662" s="7" t="s">
        <v>9151</v>
      </c>
      <c r="T1662" s="7" t="s">
        <v>9151</v>
      </c>
      <c r="U1662" s="7" t="s">
        <v>9151</v>
      </c>
      <c r="V1662" s="7" t="s">
        <v>9151</v>
      </c>
      <c r="W1662" s="7" t="s">
        <v>9151</v>
      </c>
      <c r="X1662" s="7" t="s">
        <v>9151</v>
      </c>
      <c r="Y1662" s="7" t="s">
        <v>9151</v>
      </c>
      <c r="Z1662" s="7" t="s">
        <v>9151</v>
      </c>
      <c r="AA1662" s="7">
        <v>1549892557</v>
      </c>
      <c r="AB1662" s="7">
        <v>48.16</v>
      </c>
      <c r="AC1662" s="7">
        <v>170.64</v>
      </c>
    </row>
    <row r="1663" spans="1:29" x14ac:dyDescent="0.25">
      <c r="A1663" s="7" t="s">
        <v>9151</v>
      </c>
      <c r="B1663" s="7" t="s">
        <v>9151</v>
      </c>
      <c r="C1663" s="7" t="s">
        <v>9151</v>
      </c>
      <c r="D1663" s="7" t="s">
        <v>9151</v>
      </c>
      <c r="E1663" s="7">
        <v>13.686743699999999</v>
      </c>
      <c r="F1663" s="7">
        <v>123.1989968</v>
      </c>
      <c r="G1663" s="7" t="s">
        <v>9151</v>
      </c>
      <c r="H1663" s="7" t="s">
        <v>9258</v>
      </c>
      <c r="I1663" s="7" t="s">
        <v>9258</v>
      </c>
      <c r="J1663" s="7" t="s">
        <v>9258</v>
      </c>
      <c r="K1663" s="7" t="s">
        <v>9151</v>
      </c>
      <c r="L1663" s="7" t="s">
        <v>9151</v>
      </c>
      <c r="M1663" s="7" t="s">
        <v>9151</v>
      </c>
      <c r="N1663" s="7" t="s">
        <v>9151</v>
      </c>
      <c r="O1663" s="7" t="s">
        <v>9151</v>
      </c>
      <c r="P1663" s="7" t="s">
        <v>9151</v>
      </c>
      <c r="Q1663" s="7" t="s">
        <v>9151</v>
      </c>
      <c r="R1663" s="7" t="s">
        <v>9151</v>
      </c>
      <c r="S1663" s="7" t="s">
        <v>9151</v>
      </c>
      <c r="T1663" s="7" t="s">
        <v>9151</v>
      </c>
      <c r="U1663" s="7" t="s">
        <v>9151</v>
      </c>
      <c r="V1663" s="7" t="s">
        <v>9151</v>
      </c>
      <c r="W1663" s="7" t="s">
        <v>9151</v>
      </c>
      <c r="X1663" s="7" t="s">
        <v>9151</v>
      </c>
      <c r="Y1663" s="7" t="s">
        <v>9151</v>
      </c>
      <c r="Z1663" s="7" t="s">
        <v>9151</v>
      </c>
      <c r="AA1663" s="7">
        <v>1549892573</v>
      </c>
      <c r="AB1663" s="7">
        <v>48.16</v>
      </c>
      <c r="AC1663" s="7">
        <v>170.64</v>
      </c>
    </row>
    <row r="1664" spans="1:29" x14ac:dyDescent="0.25">
      <c r="A1664" s="7" t="s">
        <v>9151</v>
      </c>
      <c r="B1664" s="7" t="s">
        <v>9151</v>
      </c>
      <c r="C1664" s="7" t="s">
        <v>9151</v>
      </c>
      <c r="D1664" s="7" t="s">
        <v>9151</v>
      </c>
      <c r="E1664" s="7">
        <v>50.009385799999997</v>
      </c>
      <c r="F1664" s="7">
        <v>16.265046399999999</v>
      </c>
      <c r="G1664" s="7" t="s">
        <v>9151</v>
      </c>
      <c r="H1664" s="7" t="s">
        <v>9258</v>
      </c>
      <c r="I1664" s="7" t="s">
        <v>9258</v>
      </c>
      <c r="J1664" s="7" t="s">
        <v>9258</v>
      </c>
      <c r="K1664" s="7" t="s">
        <v>9151</v>
      </c>
      <c r="L1664" s="7" t="s">
        <v>9151</v>
      </c>
      <c r="M1664" s="7" t="s">
        <v>9151</v>
      </c>
      <c r="N1664" s="7" t="s">
        <v>9151</v>
      </c>
      <c r="O1664" s="7" t="s">
        <v>9151</v>
      </c>
      <c r="P1664" s="7" t="s">
        <v>9151</v>
      </c>
      <c r="Q1664" s="7" t="s">
        <v>9151</v>
      </c>
      <c r="R1664" s="7" t="s">
        <v>9151</v>
      </c>
      <c r="S1664" s="7" t="s">
        <v>9151</v>
      </c>
      <c r="T1664" s="7" t="s">
        <v>9151</v>
      </c>
      <c r="U1664" s="7" t="s">
        <v>9151</v>
      </c>
      <c r="V1664" s="7" t="s">
        <v>9151</v>
      </c>
      <c r="W1664" s="7" t="s">
        <v>9151</v>
      </c>
      <c r="X1664" s="7" t="s">
        <v>9151</v>
      </c>
      <c r="Y1664" s="7" t="s">
        <v>9151</v>
      </c>
      <c r="Z1664" s="7" t="s">
        <v>9151</v>
      </c>
      <c r="AA1664" s="7">
        <v>1549892555</v>
      </c>
      <c r="AB1664" s="7">
        <v>48.16</v>
      </c>
      <c r="AC1664" s="7">
        <v>170.64</v>
      </c>
    </row>
    <row r="1665" spans="1:29" x14ac:dyDescent="0.25">
      <c r="A1665" s="7" t="s">
        <v>9151</v>
      </c>
      <c r="B1665" s="7" t="s">
        <v>9151</v>
      </c>
      <c r="C1665" s="7" t="s">
        <v>9151</v>
      </c>
      <c r="D1665" s="7" t="s">
        <v>9151</v>
      </c>
      <c r="E1665" s="7">
        <v>10.133099</v>
      </c>
      <c r="F1665" s="7">
        <v>125.182333</v>
      </c>
      <c r="G1665" s="7" t="s">
        <v>9151</v>
      </c>
      <c r="H1665" s="7" t="s">
        <v>9258</v>
      </c>
      <c r="I1665" s="7" t="s">
        <v>9258</v>
      </c>
      <c r="J1665" s="7" t="s">
        <v>9258</v>
      </c>
      <c r="K1665" s="7" t="s">
        <v>9151</v>
      </c>
      <c r="L1665" s="7" t="s">
        <v>9151</v>
      </c>
      <c r="M1665" s="7" t="s">
        <v>9151</v>
      </c>
      <c r="N1665" s="7" t="s">
        <v>9151</v>
      </c>
      <c r="O1665" s="7" t="s">
        <v>9151</v>
      </c>
      <c r="P1665" s="7" t="s">
        <v>9151</v>
      </c>
      <c r="Q1665" s="7" t="s">
        <v>9151</v>
      </c>
      <c r="R1665" s="7" t="s">
        <v>9151</v>
      </c>
      <c r="S1665" s="7" t="s">
        <v>9151</v>
      </c>
      <c r="T1665" s="7" t="s">
        <v>9151</v>
      </c>
      <c r="U1665" s="7" t="s">
        <v>9151</v>
      </c>
      <c r="V1665" s="7" t="s">
        <v>9151</v>
      </c>
      <c r="W1665" s="7" t="s">
        <v>9151</v>
      </c>
      <c r="X1665" s="7" t="s">
        <v>9151</v>
      </c>
      <c r="Y1665" s="7" t="s">
        <v>9151</v>
      </c>
      <c r="Z1665" s="7" t="s">
        <v>9151</v>
      </c>
      <c r="AA1665" s="7">
        <v>1549892546</v>
      </c>
      <c r="AB1665" s="7">
        <v>48.16</v>
      </c>
      <c r="AC1665" s="7">
        <v>170.64</v>
      </c>
    </row>
    <row r="1666" spans="1:29" x14ac:dyDescent="0.25">
      <c r="A1666" s="7" t="s">
        <v>9151</v>
      </c>
      <c r="B1666" s="7" t="s">
        <v>9151</v>
      </c>
      <c r="C1666" s="7" t="s">
        <v>9151</v>
      </c>
      <c r="D1666" s="7" t="s">
        <v>9151</v>
      </c>
      <c r="E1666" s="7">
        <v>55.823906999999998</v>
      </c>
      <c r="F1666" s="7">
        <v>37.518127</v>
      </c>
      <c r="G1666" s="7" t="s">
        <v>9151</v>
      </c>
      <c r="H1666" s="7" t="s">
        <v>9258</v>
      </c>
      <c r="I1666" s="7" t="s">
        <v>9258</v>
      </c>
      <c r="J1666" s="7" t="s">
        <v>9258</v>
      </c>
      <c r="K1666" s="7" t="s">
        <v>9151</v>
      </c>
      <c r="L1666" s="7" t="s">
        <v>9151</v>
      </c>
      <c r="M1666" s="7" t="s">
        <v>9151</v>
      </c>
      <c r="N1666" s="7" t="s">
        <v>9151</v>
      </c>
      <c r="O1666" s="7" t="s">
        <v>9151</v>
      </c>
      <c r="P1666" s="7" t="s">
        <v>9151</v>
      </c>
      <c r="Q1666" s="7" t="s">
        <v>9151</v>
      </c>
      <c r="R1666" s="7" t="s">
        <v>9151</v>
      </c>
      <c r="S1666" s="7" t="s">
        <v>9151</v>
      </c>
      <c r="T1666" s="7" t="s">
        <v>9151</v>
      </c>
      <c r="U1666" s="7" t="s">
        <v>9151</v>
      </c>
      <c r="V1666" s="7" t="s">
        <v>9151</v>
      </c>
      <c r="W1666" s="7" t="s">
        <v>9151</v>
      </c>
      <c r="X1666" s="7" t="s">
        <v>9151</v>
      </c>
      <c r="Y1666" s="7" t="s">
        <v>9151</v>
      </c>
      <c r="Z1666" s="7" t="s">
        <v>9151</v>
      </c>
      <c r="AA1666" s="7">
        <v>1559983264</v>
      </c>
      <c r="AB1666" s="7">
        <v>105.93</v>
      </c>
      <c r="AC1666" s="7">
        <v>30.98</v>
      </c>
    </row>
    <row r="1667" spans="1:29" x14ac:dyDescent="0.25">
      <c r="A1667" s="7" t="s">
        <v>9151</v>
      </c>
      <c r="B1667" s="7" t="s">
        <v>9151</v>
      </c>
      <c r="C1667" s="7" t="s">
        <v>9151</v>
      </c>
      <c r="D1667" s="7" t="s">
        <v>9151</v>
      </c>
      <c r="E1667" s="7">
        <v>34.746611000000001</v>
      </c>
      <c r="F1667" s="7">
        <v>113.625328</v>
      </c>
      <c r="G1667" s="7" t="s">
        <v>9151</v>
      </c>
      <c r="H1667" s="7" t="s">
        <v>9258</v>
      </c>
      <c r="I1667" s="7" t="s">
        <v>9258</v>
      </c>
      <c r="J1667" s="7" t="s">
        <v>9258</v>
      </c>
      <c r="K1667" s="7" t="s">
        <v>9151</v>
      </c>
      <c r="L1667" s="7" t="s">
        <v>9151</v>
      </c>
      <c r="M1667" s="7" t="s">
        <v>9151</v>
      </c>
      <c r="N1667" s="7" t="s">
        <v>9151</v>
      </c>
      <c r="O1667" s="7" t="s">
        <v>9151</v>
      </c>
      <c r="P1667" s="7" t="s">
        <v>9151</v>
      </c>
      <c r="Q1667" s="7" t="s">
        <v>9151</v>
      </c>
      <c r="R1667" s="7" t="s">
        <v>9151</v>
      </c>
      <c r="S1667" s="7" t="s">
        <v>9151</v>
      </c>
      <c r="T1667" s="7" t="s">
        <v>9151</v>
      </c>
      <c r="U1667" s="7" t="s">
        <v>9151</v>
      </c>
      <c r="V1667" s="7" t="s">
        <v>9151</v>
      </c>
      <c r="W1667" s="7" t="s">
        <v>9151</v>
      </c>
      <c r="X1667" s="7" t="s">
        <v>9151</v>
      </c>
      <c r="Y1667" s="7" t="s">
        <v>9151</v>
      </c>
      <c r="Z1667" s="7" t="s">
        <v>9151</v>
      </c>
      <c r="AA1667" s="7">
        <v>1559983256</v>
      </c>
      <c r="AB1667" s="7">
        <v>105.93</v>
      </c>
      <c r="AC1667" s="7">
        <v>30.98</v>
      </c>
    </row>
    <row r="1668" spans="1:29" x14ac:dyDescent="0.25">
      <c r="A1668" s="7" t="s">
        <v>9151</v>
      </c>
      <c r="B1668" s="7" t="s">
        <v>9151</v>
      </c>
      <c r="C1668" s="7" t="s">
        <v>9151</v>
      </c>
      <c r="D1668" s="7" t="s">
        <v>9151</v>
      </c>
      <c r="E1668" s="7">
        <v>38.05106</v>
      </c>
      <c r="F1668" s="7">
        <v>114.463347</v>
      </c>
      <c r="G1668" s="7" t="s">
        <v>9151</v>
      </c>
      <c r="H1668" s="7" t="s">
        <v>9258</v>
      </c>
      <c r="I1668" s="7" t="s">
        <v>9258</v>
      </c>
      <c r="J1668" s="7" t="s">
        <v>9258</v>
      </c>
      <c r="K1668" s="7" t="s">
        <v>9151</v>
      </c>
      <c r="L1668" s="7" t="s">
        <v>9151</v>
      </c>
      <c r="M1668" s="7" t="s">
        <v>9151</v>
      </c>
      <c r="N1668" s="7" t="s">
        <v>9151</v>
      </c>
      <c r="O1668" s="7" t="s">
        <v>9151</v>
      </c>
      <c r="P1668" s="7" t="s">
        <v>9151</v>
      </c>
      <c r="Q1668" s="7" t="s">
        <v>9151</v>
      </c>
      <c r="R1668" s="7" t="s">
        <v>9151</v>
      </c>
      <c r="S1668" s="7" t="s">
        <v>9151</v>
      </c>
      <c r="T1668" s="7" t="s">
        <v>9151</v>
      </c>
      <c r="U1668" s="7" t="s">
        <v>9151</v>
      </c>
      <c r="V1668" s="7" t="s">
        <v>9151</v>
      </c>
      <c r="W1668" s="7" t="s">
        <v>9151</v>
      </c>
      <c r="X1668" s="7" t="s">
        <v>9151</v>
      </c>
      <c r="Y1668" s="7" t="s">
        <v>9151</v>
      </c>
      <c r="Z1668" s="7" t="s">
        <v>9151</v>
      </c>
      <c r="AA1668" s="7">
        <v>1559983276</v>
      </c>
      <c r="AB1668" s="7">
        <v>105.93</v>
      </c>
      <c r="AC1668" s="7">
        <v>30.98</v>
      </c>
    </row>
    <row r="1669" spans="1:29" x14ac:dyDescent="0.25">
      <c r="A1669" s="7" t="s">
        <v>9151</v>
      </c>
      <c r="B1669" s="7" t="s">
        <v>9151</v>
      </c>
      <c r="C1669" s="7" t="s">
        <v>9151</v>
      </c>
      <c r="D1669" s="7" t="s">
        <v>9151</v>
      </c>
      <c r="E1669" s="7">
        <v>48.689836</v>
      </c>
      <c r="F1669" s="7">
        <v>6.1744500000000002</v>
      </c>
      <c r="G1669" s="7" t="s">
        <v>9151</v>
      </c>
      <c r="H1669" s="7" t="s">
        <v>9258</v>
      </c>
      <c r="I1669" s="7" t="s">
        <v>9258</v>
      </c>
      <c r="J1669" s="7" t="s">
        <v>9258</v>
      </c>
      <c r="K1669" s="7" t="s">
        <v>9151</v>
      </c>
      <c r="L1669" s="7" t="s">
        <v>9151</v>
      </c>
      <c r="M1669" s="7" t="s">
        <v>9151</v>
      </c>
      <c r="N1669" s="7" t="s">
        <v>9151</v>
      </c>
      <c r="O1669" s="7" t="s">
        <v>9151</v>
      </c>
      <c r="P1669" s="7" t="s">
        <v>9151</v>
      </c>
      <c r="Q1669" s="7" t="s">
        <v>9151</v>
      </c>
      <c r="R1669" s="7" t="s">
        <v>9151</v>
      </c>
      <c r="S1669" s="7" t="s">
        <v>9151</v>
      </c>
      <c r="T1669" s="7" t="s">
        <v>9151</v>
      </c>
      <c r="U1669" s="7" t="s">
        <v>9151</v>
      </c>
      <c r="V1669" s="7" t="s">
        <v>9151</v>
      </c>
      <c r="W1669" s="7" t="s">
        <v>9151</v>
      </c>
      <c r="X1669" s="7" t="s">
        <v>9151</v>
      </c>
      <c r="Y1669" s="7" t="s">
        <v>9151</v>
      </c>
      <c r="Z1669" s="7" t="s">
        <v>9151</v>
      </c>
      <c r="AA1669" s="7">
        <v>1559983257</v>
      </c>
      <c r="AB1669" s="7">
        <v>105.93</v>
      </c>
      <c r="AC1669" s="7">
        <v>30.98</v>
      </c>
    </row>
    <row r="1670" spans="1:29" x14ac:dyDescent="0.25">
      <c r="A1670" s="7" t="s">
        <v>9151</v>
      </c>
      <c r="B1670" s="7" t="s">
        <v>9151</v>
      </c>
      <c r="C1670" s="7" t="s">
        <v>9151</v>
      </c>
      <c r="D1670" s="7" t="s">
        <v>9151</v>
      </c>
      <c r="E1670" s="7">
        <v>52.371693700000002</v>
      </c>
      <c r="F1670" s="7">
        <v>4.8925948999999997</v>
      </c>
      <c r="G1670" s="7" t="s">
        <v>9151</v>
      </c>
      <c r="H1670" s="7" t="s">
        <v>9258</v>
      </c>
      <c r="I1670" s="7" t="s">
        <v>9258</v>
      </c>
      <c r="J1670" s="7" t="s">
        <v>9258</v>
      </c>
      <c r="K1670" s="7" t="s">
        <v>9151</v>
      </c>
      <c r="L1670" s="7" t="s">
        <v>9151</v>
      </c>
      <c r="M1670" s="7" t="s">
        <v>9151</v>
      </c>
      <c r="N1670" s="7" t="s">
        <v>9151</v>
      </c>
      <c r="O1670" s="7" t="s">
        <v>9151</v>
      </c>
      <c r="P1670" s="7" t="s">
        <v>9151</v>
      </c>
      <c r="Q1670" s="7" t="s">
        <v>9151</v>
      </c>
      <c r="R1670" s="7" t="s">
        <v>9151</v>
      </c>
      <c r="S1670" s="7" t="s">
        <v>9151</v>
      </c>
      <c r="T1670" s="7" t="s">
        <v>9151</v>
      </c>
      <c r="U1670" s="7" t="s">
        <v>9151</v>
      </c>
      <c r="V1670" s="7" t="s">
        <v>9151</v>
      </c>
      <c r="W1670" s="7" t="s">
        <v>9151</v>
      </c>
      <c r="X1670" s="7" t="s">
        <v>9151</v>
      </c>
      <c r="Y1670" s="7" t="s">
        <v>9151</v>
      </c>
      <c r="Z1670" s="7" t="s">
        <v>9151</v>
      </c>
      <c r="AA1670" s="7">
        <v>1559983268</v>
      </c>
      <c r="AB1670" s="7">
        <v>105.93</v>
      </c>
      <c r="AC1670" s="7">
        <v>30.98</v>
      </c>
    </row>
    <row r="1671" spans="1:29" x14ac:dyDescent="0.25">
      <c r="A1671" s="7" t="s">
        <v>9151</v>
      </c>
      <c r="B1671" s="7" t="s">
        <v>9151</v>
      </c>
      <c r="C1671" s="7" t="s">
        <v>9151</v>
      </c>
      <c r="D1671" s="7" t="s">
        <v>9151</v>
      </c>
      <c r="E1671" s="7" t="s">
        <v>9258</v>
      </c>
      <c r="F1671" s="7" t="s">
        <v>9258</v>
      </c>
      <c r="G1671" s="7" t="s">
        <v>9258</v>
      </c>
      <c r="H1671" s="7">
        <v>8.2355809999999998</v>
      </c>
      <c r="I1671" s="7">
        <v>123.8545713</v>
      </c>
      <c r="J1671" s="7" t="s">
        <v>9151</v>
      </c>
      <c r="K1671" s="7" t="s">
        <v>9151</v>
      </c>
      <c r="L1671" s="7" t="s">
        <v>9151</v>
      </c>
      <c r="M1671" s="7" t="s">
        <v>9151</v>
      </c>
      <c r="N1671" s="7" t="s">
        <v>9151</v>
      </c>
      <c r="O1671" s="7" t="s">
        <v>9151</v>
      </c>
      <c r="P1671" s="7" t="s">
        <v>9151</v>
      </c>
      <c r="Q1671" s="7" t="s">
        <v>9151</v>
      </c>
      <c r="R1671" s="7" t="s">
        <v>9151</v>
      </c>
      <c r="S1671" s="7" t="s">
        <v>9151</v>
      </c>
      <c r="T1671" s="7" t="s">
        <v>9151</v>
      </c>
      <c r="U1671" s="7" t="s">
        <v>9151</v>
      </c>
      <c r="V1671" s="7" t="s">
        <v>9151</v>
      </c>
      <c r="W1671" s="7" t="s">
        <v>9151</v>
      </c>
      <c r="X1671" s="7" t="s">
        <v>9151</v>
      </c>
      <c r="Y1671" s="7" t="s">
        <v>9151</v>
      </c>
      <c r="Z1671" s="7" t="s">
        <v>9151</v>
      </c>
      <c r="AA1671" s="7" t="s">
        <v>9258</v>
      </c>
      <c r="AB1671" s="7" t="s">
        <v>9258</v>
      </c>
      <c r="AC1671" s="7" t="s">
        <v>9258</v>
      </c>
    </row>
    <row r="1672" spans="1:29" x14ac:dyDescent="0.25">
      <c r="A1672" s="7" t="s">
        <v>9151</v>
      </c>
      <c r="B1672" s="7" t="s">
        <v>9151</v>
      </c>
      <c r="C1672" s="7" t="s">
        <v>9151</v>
      </c>
      <c r="D1672" s="7" t="s">
        <v>9151</v>
      </c>
      <c r="E1672" s="7" t="s">
        <v>9258</v>
      </c>
      <c r="F1672" s="7" t="s">
        <v>9258</v>
      </c>
      <c r="G1672" s="7" t="s">
        <v>9258</v>
      </c>
      <c r="H1672" s="7">
        <v>10.890810999999999</v>
      </c>
      <c r="I1672" s="7">
        <v>124.457075</v>
      </c>
      <c r="J1672" s="7" t="s">
        <v>9151</v>
      </c>
      <c r="K1672" s="7" t="s">
        <v>9151</v>
      </c>
      <c r="L1672" s="7" t="s">
        <v>9151</v>
      </c>
      <c r="M1672" s="7" t="s">
        <v>9151</v>
      </c>
      <c r="N1672" s="7" t="s">
        <v>9151</v>
      </c>
      <c r="O1672" s="7" t="s">
        <v>9151</v>
      </c>
      <c r="P1672" s="7" t="s">
        <v>9151</v>
      </c>
      <c r="Q1672" s="7" t="s">
        <v>9151</v>
      </c>
      <c r="R1672" s="7" t="s">
        <v>9151</v>
      </c>
      <c r="S1672" s="7" t="s">
        <v>9151</v>
      </c>
      <c r="T1672" s="7" t="s">
        <v>9151</v>
      </c>
      <c r="U1672" s="7" t="s">
        <v>9151</v>
      </c>
      <c r="V1672" s="7" t="s">
        <v>9151</v>
      </c>
      <c r="W1672" s="7" t="s">
        <v>9151</v>
      </c>
      <c r="X1672" s="7" t="s">
        <v>9151</v>
      </c>
      <c r="Y1672" s="7" t="s">
        <v>9151</v>
      </c>
      <c r="Z1672" s="7" t="s">
        <v>9151</v>
      </c>
      <c r="AA1672" s="7" t="s">
        <v>9258</v>
      </c>
      <c r="AB1672" s="7" t="s">
        <v>9258</v>
      </c>
      <c r="AC1672" s="7" t="s">
        <v>9258</v>
      </c>
    </row>
    <row r="1673" spans="1:29" x14ac:dyDescent="0.25">
      <c r="A1673" s="7" t="s">
        <v>9151</v>
      </c>
      <c r="B1673" s="7" t="s">
        <v>9151</v>
      </c>
      <c r="C1673" s="7" t="s">
        <v>9151</v>
      </c>
      <c r="D1673" s="7" t="s">
        <v>9151</v>
      </c>
      <c r="E1673" s="7" t="s">
        <v>9258</v>
      </c>
      <c r="F1673" s="7" t="s">
        <v>9258</v>
      </c>
      <c r="G1673" s="7" t="s">
        <v>9258</v>
      </c>
      <c r="H1673" s="7">
        <v>-31.3266229</v>
      </c>
      <c r="I1673" s="7">
        <v>-64.260321599999997</v>
      </c>
      <c r="J1673" s="7" t="s">
        <v>9151</v>
      </c>
      <c r="K1673" s="7" t="s">
        <v>9151</v>
      </c>
      <c r="L1673" s="7" t="s">
        <v>9151</v>
      </c>
      <c r="M1673" s="7" t="s">
        <v>9151</v>
      </c>
      <c r="N1673" s="7" t="s">
        <v>9151</v>
      </c>
      <c r="O1673" s="7" t="s">
        <v>9151</v>
      </c>
      <c r="P1673" s="7" t="s">
        <v>9151</v>
      </c>
      <c r="Q1673" s="7" t="s">
        <v>9151</v>
      </c>
      <c r="R1673" s="7" t="s">
        <v>9151</v>
      </c>
      <c r="S1673" s="7" t="s">
        <v>9151</v>
      </c>
      <c r="T1673" s="7" t="s">
        <v>9151</v>
      </c>
      <c r="U1673" s="7" t="s">
        <v>9151</v>
      </c>
      <c r="V1673" s="7" t="s">
        <v>9151</v>
      </c>
      <c r="W1673" s="7" t="s">
        <v>9151</v>
      </c>
      <c r="X1673" s="7" t="s">
        <v>9151</v>
      </c>
      <c r="Y1673" s="7" t="s">
        <v>9151</v>
      </c>
      <c r="Z1673" s="7" t="s">
        <v>9151</v>
      </c>
      <c r="AA1673" s="7" t="s">
        <v>9258</v>
      </c>
      <c r="AB1673" s="7" t="s">
        <v>9258</v>
      </c>
      <c r="AC1673" s="7" t="s">
        <v>9258</v>
      </c>
    </row>
    <row r="1674" spans="1:29" x14ac:dyDescent="0.25">
      <c r="A1674" s="7" t="s">
        <v>9151</v>
      </c>
      <c r="B1674" s="7" t="s">
        <v>9151</v>
      </c>
      <c r="C1674" s="7" t="s">
        <v>9151</v>
      </c>
      <c r="D1674" s="7" t="s">
        <v>9151</v>
      </c>
      <c r="E1674" s="7" t="s">
        <v>9258</v>
      </c>
      <c r="F1674" s="7" t="s">
        <v>9258</v>
      </c>
      <c r="G1674" s="7" t="s">
        <v>9258</v>
      </c>
      <c r="H1674" s="7">
        <v>14.0654264</v>
      </c>
      <c r="I1674" s="7">
        <v>100.6473542</v>
      </c>
      <c r="J1674" s="7" t="s">
        <v>9151</v>
      </c>
      <c r="K1674" s="7" t="s">
        <v>9151</v>
      </c>
      <c r="L1674" s="7" t="s">
        <v>9151</v>
      </c>
      <c r="M1674" s="7" t="s">
        <v>9151</v>
      </c>
      <c r="N1674" s="7" t="s">
        <v>9151</v>
      </c>
      <c r="O1674" s="7" t="s">
        <v>9151</v>
      </c>
      <c r="P1674" s="7" t="s">
        <v>9151</v>
      </c>
      <c r="Q1674" s="7" t="s">
        <v>9151</v>
      </c>
      <c r="R1674" s="7" t="s">
        <v>9151</v>
      </c>
      <c r="S1674" s="7" t="s">
        <v>9151</v>
      </c>
      <c r="T1674" s="7" t="s">
        <v>9151</v>
      </c>
      <c r="U1674" s="7" t="s">
        <v>9151</v>
      </c>
      <c r="V1674" s="7" t="s">
        <v>9151</v>
      </c>
      <c r="W1674" s="7" t="s">
        <v>9151</v>
      </c>
      <c r="X1674" s="7" t="s">
        <v>9151</v>
      </c>
      <c r="Y1674" s="7" t="s">
        <v>9151</v>
      </c>
      <c r="Z1674" s="7" t="s">
        <v>9151</v>
      </c>
      <c r="AA1674" s="7" t="s">
        <v>9258</v>
      </c>
      <c r="AB1674" s="7" t="s">
        <v>9258</v>
      </c>
      <c r="AC1674" s="7" t="s">
        <v>9258</v>
      </c>
    </row>
    <row r="1675" spans="1:29" x14ac:dyDescent="0.25">
      <c r="A1675" s="7" t="s">
        <v>9151</v>
      </c>
      <c r="B1675" s="7" t="s">
        <v>9151</v>
      </c>
      <c r="C1675" s="7" t="s">
        <v>9151</v>
      </c>
      <c r="D1675" s="7" t="s">
        <v>9151</v>
      </c>
      <c r="E1675" s="7">
        <v>38.416663</v>
      </c>
      <c r="F1675" s="7">
        <v>112.734174</v>
      </c>
      <c r="G1675" s="7" t="s">
        <v>9151</v>
      </c>
      <c r="H1675" s="7" t="s">
        <v>9258</v>
      </c>
      <c r="I1675" s="7" t="s">
        <v>9258</v>
      </c>
      <c r="J1675" s="7" t="s">
        <v>9258</v>
      </c>
      <c r="K1675" s="7" t="s">
        <v>9151</v>
      </c>
      <c r="L1675" s="7" t="s">
        <v>9151</v>
      </c>
      <c r="M1675" s="7" t="s">
        <v>9151</v>
      </c>
      <c r="N1675" s="7" t="s">
        <v>9151</v>
      </c>
      <c r="O1675" s="7" t="s">
        <v>9151</v>
      </c>
      <c r="P1675" s="7" t="s">
        <v>9151</v>
      </c>
      <c r="Q1675" s="7" t="s">
        <v>9151</v>
      </c>
      <c r="R1675" s="7" t="s">
        <v>9151</v>
      </c>
      <c r="S1675" s="7" t="s">
        <v>9151</v>
      </c>
      <c r="T1675" s="7" t="s">
        <v>9151</v>
      </c>
      <c r="U1675" s="7" t="s">
        <v>9151</v>
      </c>
      <c r="V1675" s="7" t="s">
        <v>9151</v>
      </c>
      <c r="W1675" s="7" t="s">
        <v>9151</v>
      </c>
      <c r="X1675" s="7" t="s">
        <v>9151</v>
      </c>
      <c r="Y1675" s="7" t="s">
        <v>9151</v>
      </c>
      <c r="Z1675" s="7" t="s">
        <v>9151</v>
      </c>
      <c r="AA1675" s="7">
        <v>1568184204</v>
      </c>
      <c r="AB1675" s="7">
        <v>46.85</v>
      </c>
      <c r="AC1675" s="7">
        <v>193.82</v>
      </c>
    </row>
    <row r="1676" spans="1:29" x14ac:dyDescent="0.25">
      <c r="A1676" s="7" t="s">
        <v>9151</v>
      </c>
      <c r="B1676" s="7" t="s">
        <v>9151</v>
      </c>
      <c r="C1676" s="7" t="s">
        <v>9151</v>
      </c>
      <c r="D1676" s="7" t="s">
        <v>9151</v>
      </c>
      <c r="E1676" s="7">
        <v>63.170873800000003</v>
      </c>
      <c r="F1676" s="7">
        <v>32.346249499999999</v>
      </c>
      <c r="G1676" s="7" t="s">
        <v>9151</v>
      </c>
      <c r="H1676" s="7" t="s">
        <v>9258</v>
      </c>
      <c r="I1676" s="7" t="s">
        <v>9258</v>
      </c>
      <c r="J1676" s="7" t="s">
        <v>9258</v>
      </c>
      <c r="K1676" s="7" t="s">
        <v>9151</v>
      </c>
      <c r="L1676" s="7" t="s">
        <v>9151</v>
      </c>
      <c r="M1676" s="7" t="s">
        <v>9151</v>
      </c>
      <c r="N1676" s="7" t="s">
        <v>9151</v>
      </c>
      <c r="O1676" s="7" t="s">
        <v>9151</v>
      </c>
      <c r="P1676" s="7" t="s">
        <v>9151</v>
      </c>
      <c r="Q1676" s="7" t="s">
        <v>9151</v>
      </c>
      <c r="R1676" s="7" t="s">
        <v>9151</v>
      </c>
      <c r="S1676" s="7" t="s">
        <v>9151</v>
      </c>
      <c r="T1676" s="7" t="s">
        <v>9151</v>
      </c>
      <c r="U1676" s="7" t="s">
        <v>9151</v>
      </c>
      <c r="V1676" s="7" t="s">
        <v>9151</v>
      </c>
      <c r="W1676" s="7" t="s">
        <v>9151</v>
      </c>
      <c r="X1676" s="7" t="s">
        <v>9151</v>
      </c>
      <c r="Y1676" s="7" t="s">
        <v>9151</v>
      </c>
      <c r="Z1676" s="7" t="s">
        <v>9151</v>
      </c>
      <c r="AA1676" s="7">
        <v>1568184204</v>
      </c>
      <c r="AB1676" s="7">
        <v>46.85</v>
      </c>
      <c r="AC1676" s="7">
        <v>193.82</v>
      </c>
    </row>
    <row r="1677" spans="1:29" x14ac:dyDescent="0.25">
      <c r="A1677" s="7" t="s">
        <v>9151</v>
      </c>
      <c r="B1677" s="7" t="s">
        <v>9151</v>
      </c>
      <c r="C1677" s="7" t="s">
        <v>9151</v>
      </c>
      <c r="D1677" s="7" t="s">
        <v>9151</v>
      </c>
      <c r="E1677" s="7">
        <v>-24.2313531</v>
      </c>
      <c r="F1677" s="7">
        <v>-64.837563900000006</v>
      </c>
      <c r="G1677" s="7" t="s">
        <v>9151</v>
      </c>
      <c r="H1677" s="7" t="s">
        <v>9258</v>
      </c>
      <c r="I1677" s="7" t="s">
        <v>9258</v>
      </c>
      <c r="J1677" s="7" t="s">
        <v>9258</v>
      </c>
      <c r="K1677" s="7" t="s">
        <v>9151</v>
      </c>
      <c r="L1677" s="7" t="s">
        <v>9151</v>
      </c>
      <c r="M1677" s="7" t="s">
        <v>9151</v>
      </c>
      <c r="N1677" s="7" t="s">
        <v>9151</v>
      </c>
      <c r="O1677" s="7" t="s">
        <v>9151</v>
      </c>
      <c r="P1677" s="7" t="s">
        <v>9151</v>
      </c>
      <c r="Q1677" s="7" t="s">
        <v>9151</v>
      </c>
      <c r="R1677" s="7" t="s">
        <v>9151</v>
      </c>
      <c r="S1677" s="7" t="s">
        <v>9151</v>
      </c>
      <c r="T1677" s="7" t="s">
        <v>9151</v>
      </c>
      <c r="U1677" s="7" t="s">
        <v>9151</v>
      </c>
      <c r="V1677" s="7" t="s">
        <v>9151</v>
      </c>
      <c r="W1677" s="7" t="s">
        <v>9151</v>
      </c>
      <c r="X1677" s="7" t="s">
        <v>9151</v>
      </c>
      <c r="Y1677" s="7" t="s">
        <v>9151</v>
      </c>
      <c r="Z1677" s="7" t="s">
        <v>9151</v>
      </c>
      <c r="AA1677" s="7">
        <v>1568184239</v>
      </c>
      <c r="AB1677" s="7">
        <v>46.85</v>
      </c>
      <c r="AC1677" s="7">
        <v>193.82</v>
      </c>
    </row>
    <row r="1678" spans="1:29" x14ac:dyDescent="0.25">
      <c r="A1678" s="7" t="s">
        <v>9151</v>
      </c>
      <c r="B1678" s="7" t="s">
        <v>9151</v>
      </c>
      <c r="C1678" s="7" t="s">
        <v>9151</v>
      </c>
      <c r="D1678" s="7" t="s">
        <v>9151</v>
      </c>
      <c r="E1678" s="7" t="s">
        <v>9258</v>
      </c>
      <c r="F1678" s="7" t="s">
        <v>9258</v>
      </c>
      <c r="G1678" s="7" t="s">
        <v>9258</v>
      </c>
      <c r="H1678" s="7">
        <v>-7.7913525999999997</v>
      </c>
      <c r="I1678" s="7">
        <v>111.9343636</v>
      </c>
      <c r="J1678" s="7" t="s">
        <v>9151</v>
      </c>
      <c r="K1678" s="7" t="s">
        <v>9151</v>
      </c>
      <c r="L1678" s="7" t="s">
        <v>9151</v>
      </c>
      <c r="M1678" s="7" t="s">
        <v>9151</v>
      </c>
      <c r="N1678" s="7" t="s">
        <v>9151</v>
      </c>
      <c r="O1678" s="7" t="s">
        <v>9151</v>
      </c>
      <c r="P1678" s="7" t="s">
        <v>9151</v>
      </c>
      <c r="Q1678" s="7" t="s">
        <v>9151</v>
      </c>
      <c r="R1678" s="7" t="s">
        <v>9151</v>
      </c>
      <c r="S1678" s="7" t="s">
        <v>9151</v>
      </c>
      <c r="T1678" s="7" t="s">
        <v>9151</v>
      </c>
      <c r="U1678" s="7" t="s">
        <v>9151</v>
      </c>
      <c r="V1678" s="7" t="s">
        <v>9151</v>
      </c>
      <c r="W1678" s="7" t="s">
        <v>9151</v>
      </c>
      <c r="X1678" s="7" t="s">
        <v>9151</v>
      </c>
      <c r="Y1678" s="7" t="s">
        <v>9151</v>
      </c>
      <c r="Z1678" s="7" t="s">
        <v>9151</v>
      </c>
      <c r="AA1678" s="7" t="s">
        <v>9258</v>
      </c>
      <c r="AB1678" s="7" t="s">
        <v>9258</v>
      </c>
      <c r="AC1678" s="7" t="s">
        <v>9258</v>
      </c>
    </row>
    <row r="1679" spans="1:29" x14ac:dyDescent="0.25">
      <c r="A1679" s="7" t="s">
        <v>9151</v>
      </c>
      <c r="B1679" s="7" t="s">
        <v>9151</v>
      </c>
      <c r="C1679" s="7" t="s">
        <v>9151</v>
      </c>
      <c r="D1679" s="7" t="s">
        <v>9151</v>
      </c>
      <c r="E1679" s="7">
        <v>29.934419999999999</v>
      </c>
      <c r="F1679" s="7">
        <v>114.842366</v>
      </c>
      <c r="G1679" s="7" t="s">
        <v>9151</v>
      </c>
      <c r="H1679" s="7" t="s">
        <v>9258</v>
      </c>
      <c r="I1679" s="7" t="s">
        <v>9258</v>
      </c>
      <c r="J1679" s="7" t="s">
        <v>9258</v>
      </c>
      <c r="K1679" s="7" t="s">
        <v>9151</v>
      </c>
      <c r="L1679" s="7" t="s">
        <v>9151</v>
      </c>
      <c r="M1679" s="7" t="s">
        <v>9151</v>
      </c>
      <c r="N1679" s="7" t="s">
        <v>9151</v>
      </c>
      <c r="O1679" s="7" t="s">
        <v>9151</v>
      </c>
      <c r="P1679" s="7" t="s">
        <v>9151</v>
      </c>
      <c r="Q1679" s="7" t="s">
        <v>9151</v>
      </c>
      <c r="R1679" s="7" t="s">
        <v>9151</v>
      </c>
      <c r="S1679" s="7" t="s">
        <v>9151</v>
      </c>
      <c r="T1679" s="7" t="s">
        <v>9151</v>
      </c>
      <c r="U1679" s="7" t="s">
        <v>9151</v>
      </c>
      <c r="V1679" s="7" t="s">
        <v>9151</v>
      </c>
      <c r="W1679" s="7" t="s">
        <v>9151</v>
      </c>
      <c r="X1679" s="7" t="s">
        <v>9151</v>
      </c>
      <c r="Y1679" s="7" t="s">
        <v>9151</v>
      </c>
      <c r="Z1679" s="7" t="s">
        <v>9151</v>
      </c>
      <c r="AA1679" s="7">
        <v>1553575338</v>
      </c>
      <c r="AB1679" s="7">
        <v>99.38</v>
      </c>
      <c r="AC1679" s="7">
        <v>51.67</v>
      </c>
    </row>
    <row r="1680" spans="1:29" x14ac:dyDescent="0.25">
      <c r="A1680" s="7" t="s">
        <v>9151</v>
      </c>
      <c r="B1680" s="7" t="s">
        <v>9151</v>
      </c>
      <c r="C1680" s="7" t="s">
        <v>9151</v>
      </c>
      <c r="D1680" s="7" t="s">
        <v>9151</v>
      </c>
      <c r="E1680" s="7">
        <v>-8.2916000000000007</v>
      </c>
      <c r="F1680" s="7">
        <v>122.91930000000001</v>
      </c>
      <c r="G1680" s="7" t="s">
        <v>9151</v>
      </c>
      <c r="H1680" s="7" t="s">
        <v>9258</v>
      </c>
      <c r="I1680" s="7" t="s">
        <v>9258</v>
      </c>
      <c r="J1680" s="7" t="s">
        <v>9258</v>
      </c>
      <c r="K1680" s="7" t="s">
        <v>9151</v>
      </c>
      <c r="L1680" s="7" t="s">
        <v>9151</v>
      </c>
      <c r="M1680" s="7" t="s">
        <v>9151</v>
      </c>
      <c r="N1680" s="7" t="s">
        <v>9151</v>
      </c>
      <c r="O1680" s="7" t="s">
        <v>9151</v>
      </c>
      <c r="P1680" s="7" t="s">
        <v>9151</v>
      </c>
      <c r="Q1680" s="7" t="s">
        <v>9151</v>
      </c>
      <c r="R1680" s="7" t="s">
        <v>9151</v>
      </c>
      <c r="S1680" s="7" t="s">
        <v>9151</v>
      </c>
      <c r="T1680" s="7" t="s">
        <v>9151</v>
      </c>
      <c r="U1680" s="7" t="s">
        <v>9151</v>
      </c>
      <c r="V1680" s="7" t="s">
        <v>9151</v>
      </c>
      <c r="W1680" s="7" t="s">
        <v>9151</v>
      </c>
      <c r="X1680" s="7" t="s">
        <v>9151</v>
      </c>
      <c r="Y1680" s="7" t="s">
        <v>9151</v>
      </c>
      <c r="Z1680" s="7" t="s">
        <v>9151</v>
      </c>
      <c r="AA1680" s="7">
        <v>1553575338</v>
      </c>
      <c r="AB1680" s="7">
        <v>99.38</v>
      </c>
      <c r="AC1680" s="7">
        <v>51.67</v>
      </c>
    </row>
    <row r="1681" spans="1:29" x14ac:dyDescent="0.25">
      <c r="A1681" s="7" t="s">
        <v>9151</v>
      </c>
      <c r="B1681" s="7" t="s">
        <v>9151</v>
      </c>
      <c r="C1681" s="7" t="s">
        <v>9151</v>
      </c>
      <c r="D1681" s="7" t="s">
        <v>9151</v>
      </c>
      <c r="E1681" s="7" t="s">
        <v>9258</v>
      </c>
      <c r="F1681" s="7" t="s">
        <v>9258</v>
      </c>
      <c r="G1681" s="7" t="s">
        <v>9258</v>
      </c>
      <c r="H1681" s="7">
        <v>45.145476500000001</v>
      </c>
      <c r="I1681" s="7">
        <v>17.993720400000001</v>
      </c>
      <c r="J1681" s="7" t="s">
        <v>9151</v>
      </c>
      <c r="K1681" s="7" t="s">
        <v>9151</v>
      </c>
      <c r="L1681" s="7" t="s">
        <v>9151</v>
      </c>
      <c r="M1681" s="7" t="s">
        <v>9151</v>
      </c>
      <c r="N1681" s="7" t="s">
        <v>9151</v>
      </c>
      <c r="O1681" s="7" t="s">
        <v>9151</v>
      </c>
      <c r="P1681" s="7" t="s">
        <v>9151</v>
      </c>
      <c r="Q1681" s="7" t="s">
        <v>9151</v>
      </c>
      <c r="R1681" s="7" t="s">
        <v>9151</v>
      </c>
      <c r="S1681" s="7" t="s">
        <v>9151</v>
      </c>
      <c r="T1681" s="7" t="s">
        <v>9151</v>
      </c>
      <c r="U1681" s="7" t="s">
        <v>9151</v>
      </c>
      <c r="V1681" s="7" t="s">
        <v>9151</v>
      </c>
      <c r="W1681" s="7" t="s">
        <v>9151</v>
      </c>
      <c r="X1681" s="7" t="s">
        <v>9151</v>
      </c>
      <c r="Y1681" s="7" t="s">
        <v>9151</v>
      </c>
      <c r="Z1681" s="7" t="s">
        <v>9151</v>
      </c>
      <c r="AA1681" s="7" t="s">
        <v>9258</v>
      </c>
      <c r="AB1681" s="7" t="s">
        <v>9258</v>
      </c>
      <c r="AC1681" s="7" t="s">
        <v>9258</v>
      </c>
    </row>
    <row r="1682" spans="1:29" x14ac:dyDescent="0.25">
      <c r="A1682" s="7" t="s">
        <v>9151</v>
      </c>
      <c r="B1682" s="7" t="s">
        <v>9151</v>
      </c>
      <c r="C1682" s="7" t="s">
        <v>9151</v>
      </c>
      <c r="D1682" s="7" t="s">
        <v>9151</v>
      </c>
      <c r="E1682" s="7" t="s">
        <v>9258</v>
      </c>
      <c r="F1682" s="7" t="s">
        <v>9258</v>
      </c>
      <c r="G1682" s="7" t="s">
        <v>9258</v>
      </c>
      <c r="H1682" s="7">
        <v>-22.9524249</v>
      </c>
      <c r="I1682" s="7">
        <v>-47.313988600000002</v>
      </c>
      <c r="J1682" s="7" t="s">
        <v>9151</v>
      </c>
      <c r="K1682" s="7" t="s">
        <v>9151</v>
      </c>
      <c r="L1682" s="7" t="s">
        <v>9151</v>
      </c>
      <c r="M1682" s="7" t="s">
        <v>9151</v>
      </c>
      <c r="N1682" s="7" t="s">
        <v>9151</v>
      </c>
      <c r="O1682" s="7" t="s">
        <v>9151</v>
      </c>
      <c r="P1682" s="7" t="s">
        <v>9151</v>
      </c>
      <c r="Q1682" s="7" t="s">
        <v>9151</v>
      </c>
      <c r="R1682" s="7" t="s">
        <v>9151</v>
      </c>
      <c r="S1682" s="7" t="s">
        <v>9151</v>
      </c>
      <c r="T1682" s="7" t="s">
        <v>9151</v>
      </c>
      <c r="U1682" s="7" t="s">
        <v>9151</v>
      </c>
      <c r="V1682" s="7" t="s">
        <v>9151</v>
      </c>
      <c r="W1682" s="7" t="s">
        <v>9151</v>
      </c>
      <c r="X1682" s="7" t="s">
        <v>9151</v>
      </c>
      <c r="Y1682" s="7" t="s">
        <v>9151</v>
      </c>
      <c r="Z1682" s="7" t="s">
        <v>9151</v>
      </c>
      <c r="AA1682" s="7" t="s">
        <v>9258</v>
      </c>
      <c r="AB1682" s="7" t="s">
        <v>9258</v>
      </c>
      <c r="AC1682" s="7" t="s">
        <v>9258</v>
      </c>
    </row>
    <row r="1683" spans="1:29" x14ac:dyDescent="0.25">
      <c r="A1683" s="7" t="s">
        <v>9151</v>
      </c>
      <c r="B1683" s="7" t="s">
        <v>9151</v>
      </c>
      <c r="C1683" s="7" t="s">
        <v>9151</v>
      </c>
      <c r="D1683" s="7" t="s">
        <v>9151</v>
      </c>
      <c r="E1683" s="7">
        <v>-12.901802500000001</v>
      </c>
      <c r="F1683" s="7">
        <v>15.245811099999999</v>
      </c>
      <c r="G1683" s="7" t="s">
        <v>9151</v>
      </c>
      <c r="H1683" s="7" t="s">
        <v>9258</v>
      </c>
      <c r="I1683" s="7" t="s">
        <v>9258</v>
      </c>
      <c r="J1683" s="7" t="s">
        <v>9258</v>
      </c>
      <c r="K1683" s="7" t="s">
        <v>9151</v>
      </c>
      <c r="L1683" s="7" t="s">
        <v>9151</v>
      </c>
      <c r="M1683" s="7" t="s">
        <v>9151</v>
      </c>
      <c r="N1683" s="7" t="s">
        <v>9151</v>
      </c>
      <c r="O1683" s="7" t="s">
        <v>9151</v>
      </c>
      <c r="P1683" s="7" t="s">
        <v>9151</v>
      </c>
      <c r="Q1683" s="7" t="s">
        <v>9151</v>
      </c>
      <c r="R1683" s="7" t="s">
        <v>9151</v>
      </c>
      <c r="S1683" s="7" t="s">
        <v>9151</v>
      </c>
      <c r="T1683" s="7" t="s">
        <v>9151</v>
      </c>
      <c r="U1683" s="7" t="s">
        <v>9151</v>
      </c>
      <c r="V1683" s="7" t="s">
        <v>9151</v>
      </c>
      <c r="W1683" s="7" t="s">
        <v>9151</v>
      </c>
      <c r="X1683" s="7" t="s">
        <v>9151</v>
      </c>
      <c r="Y1683" s="7" t="s">
        <v>9151</v>
      </c>
      <c r="Z1683" s="7" t="s">
        <v>9151</v>
      </c>
      <c r="AA1683" s="7">
        <v>1561038560</v>
      </c>
      <c r="AB1683" s="7">
        <v>108.99</v>
      </c>
      <c r="AC1683" s="7">
        <v>135.41999999999999</v>
      </c>
    </row>
    <row r="1684" spans="1:29" x14ac:dyDescent="0.25">
      <c r="A1684" s="7" t="s">
        <v>9151</v>
      </c>
      <c r="B1684" s="7" t="s">
        <v>9151</v>
      </c>
      <c r="C1684" s="7" t="s">
        <v>9151</v>
      </c>
      <c r="D1684" s="7" t="s">
        <v>9151</v>
      </c>
      <c r="E1684" s="7">
        <v>-7.2457269000000002</v>
      </c>
      <c r="F1684" s="7">
        <v>112.3738772</v>
      </c>
      <c r="G1684" s="7" t="s">
        <v>9151</v>
      </c>
      <c r="H1684" s="7" t="s">
        <v>9258</v>
      </c>
      <c r="I1684" s="7" t="s">
        <v>9258</v>
      </c>
      <c r="J1684" s="7" t="s">
        <v>9258</v>
      </c>
      <c r="K1684" s="7" t="s">
        <v>9151</v>
      </c>
      <c r="L1684" s="7" t="s">
        <v>9151</v>
      </c>
      <c r="M1684" s="7" t="s">
        <v>9151</v>
      </c>
      <c r="N1684" s="7" t="s">
        <v>9151</v>
      </c>
      <c r="O1684" s="7" t="s">
        <v>9151</v>
      </c>
      <c r="P1684" s="7" t="s">
        <v>9151</v>
      </c>
      <c r="Q1684" s="7" t="s">
        <v>9151</v>
      </c>
      <c r="R1684" s="7" t="s">
        <v>9151</v>
      </c>
      <c r="S1684" s="7" t="s">
        <v>9151</v>
      </c>
      <c r="T1684" s="7" t="s">
        <v>9151</v>
      </c>
      <c r="U1684" s="7" t="s">
        <v>9151</v>
      </c>
      <c r="V1684" s="7" t="s">
        <v>9151</v>
      </c>
      <c r="W1684" s="7" t="s">
        <v>9151</v>
      </c>
      <c r="X1684" s="7" t="s">
        <v>9151</v>
      </c>
      <c r="Y1684" s="7" t="s">
        <v>9151</v>
      </c>
      <c r="Z1684" s="7" t="s">
        <v>9151</v>
      </c>
      <c r="AA1684" s="7">
        <v>1561038591</v>
      </c>
      <c r="AB1684" s="7">
        <v>108.99</v>
      </c>
      <c r="AC1684" s="7">
        <v>135.41999999999999</v>
      </c>
    </row>
    <row r="1685" spans="1:29" x14ac:dyDescent="0.25">
      <c r="A1685" s="7" t="s">
        <v>9151</v>
      </c>
      <c r="B1685" s="7" t="s">
        <v>9151</v>
      </c>
      <c r="C1685" s="7" t="s">
        <v>9151</v>
      </c>
      <c r="D1685" s="7" t="s">
        <v>9151</v>
      </c>
      <c r="E1685" s="7">
        <v>14.9817467</v>
      </c>
      <c r="F1685" s="7">
        <v>-87.889338300000006</v>
      </c>
      <c r="G1685" s="7" t="s">
        <v>9151</v>
      </c>
      <c r="H1685" s="7" t="s">
        <v>9258</v>
      </c>
      <c r="I1685" s="7" t="s">
        <v>9258</v>
      </c>
      <c r="J1685" s="7" t="s">
        <v>9258</v>
      </c>
      <c r="K1685" s="7" t="s">
        <v>9151</v>
      </c>
      <c r="L1685" s="7" t="s">
        <v>9151</v>
      </c>
      <c r="M1685" s="7" t="s">
        <v>9151</v>
      </c>
      <c r="N1685" s="7" t="s">
        <v>9151</v>
      </c>
      <c r="O1685" s="7" t="s">
        <v>9151</v>
      </c>
      <c r="P1685" s="7" t="s">
        <v>9151</v>
      </c>
      <c r="Q1685" s="7" t="s">
        <v>9151</v>
      </c>
      <c r="R1685" s="7" t="s">
        <v>9151</v>
      </c>
      <c r="S1685" s="7" t="s">
        <v>9151</v>
      </c>
      <c r="T1685" s="7" t="s">
        <v>9151</v>
      </c>
      <c r="U1685" s="7" t="s">
        <v>9151</v>
      </c>
      <c r="V1685" s="7" t="s">
        <v>9151</v>
      </c>
      <c r="W1685" s="7" t="s">
        <v>9151</v>
      </c>
      <c r="X1685" s="7" t="s">
        <v>9151</v>
      </c>
      <c r="Y1685" s="7" t="s">
        <v>9151</v>
      </c>
      <c r="Z1685" s="7" t="s">
        <v>9151</v>
      </c>
      <c r="AA1685" s="7">
        <v>1561038597</v>
      </c>
      <c r="AB1685" s="7">
        <v>108.99</v>
      </c>
      <c r="AC1685" s="7">
        <v>135.41999999999999</v>
      </c>
    </row>
    <row r="1686" spans="1:29" x14ac:dyDescent="0.25">
      <c r="A1686" s="7" t="s">
        <v>9151</v>
      </c>
      <c r="B1686" s="7" t="s">
        <v>9151</v>
      </c>
      <c r="C1686" s="7" t="s">
        <v>9151</v>
      </c>
      <c r="D1686" s="7" t="s">
        <v>9151</v>
      </c>
      <c r="E1686" s="7">
        <v>-7.0510000000000002</v>
      </c>
      <c r="F1686" s="7">
        <v>112.42319999999999</v>
      </c>
      <c r="G1686" s="7" t="s">
        <v>9151</v>
      </c>
      <c r="H1686" s="7" t="s">
        <v>9258</v>
      </c>
      <c r="I1686" s="7" t="s">
        <v>9258</v>
      </c>
      <c r="J1686" s="7" t="s">
        <v>9258</v>
      </c>
      <c r="K1686" s="7" t="s">
        <v>9151</v>
      </c>
      <c r="L1686" s="7" t="s">
        <v>9151</v>
      </c>
      <c r="M1686" s="7" t="s">
        <v>9151</v>
      </c>
      <c r="N1686" s="7" t="s">
        <v>9151</v>
      </c>
      <c r="O1686" s="7" t="s">
        <v>9151</v>
      </c>
      <c r="P1686" s="7" t="s">
        <v>9151</v>
      </c>
      <c r="Q1686" s="7" t="s">
        <v>9151</v>
      </c>
      <c r="R1686" s="7" t="s">
        <v>9151</v>
      </c>
      <c r="S1686" s="7" t="s">
        <v>9151</v>
      </c>
      <c r="T1686" s="7" t="s">
        <v>9151</v>
      </c>
      <c r="U1686" s="7" t="s">
        <v>9151</v>
      </c>
      <c r="V1686" s="7" t="s">
        <v>9151</v>
      </c>
      <c r="W1686" s="7" t="s">
        <v>9151</v>
      </c>
      <c r="X1686" s="7" t="s">
        <v>9151</v>
      </c>
      <c r="Y1686" s="7" t="s">
        <v>9151</v>
      </c>
      <c r="Z1686" s="7" t="s">
        <v>9151</v>
      </c>
      <c r="AA1686" s="7">
        <v>1561038575</v>
      </c>
      <c r="AB1686" s="7">
        <v>108.99</v>
      </c>
      <c r="AC1686" s="7">
        <v>135.41999999999999</v>
      </c>
    </row>
    <row r="1687" spans="1:29" x14ac:dyDescent="0.25">
      <c r="A1687" s="7" t="s">
        <v>9151</v>
      </c>
      <c r="B1687" s="7" t="s">
        <v>9151</v>
      </c>
      <c r="C1687" s="7" t="s">
        <v>9151</v>
      </c>
      <c r="D1687" s="7" t="s">
        <v>9151</v>
      </c>
      <c r="E1687" s="7">
        <v>28.684615300000001</v>
      </c>
      <c r="F1687" s="7">
        <v>115.89227459999999</v>
      </c>
      <c r="G1687" s="7" t="s">
        <v>9151</v>
      </c>
      <c r="H1687" s="7" t="s">
        <v>9258</v>
      </c>
      <c r="I1687" s="7" t="s">
        <v>9258</v>
      </c>
      <c r="J1687" s="7" t="s">
        <v>9258</v>
      </c>
      <c r="K1687" s="7" t="s">
        <v>9151</v>
      </c>
      <c r="L1687" s="7" t="s">
        <v>9151</v>
      </c>
      <c r="M1687" s="7" t="s">
        <v>9151</v>
      </c>
      <c r="N1687" s="7" t="s">
        <v>9151</v>
      </c>
      <c r="O1687" s="7" t="s">
        <v>9151</v>
      </c>
      <c r="P1687" s="7" t="s">
        <v>9151</v>
      </c>
      <c r="Q1687" s="7" t="s">
        <v>9151</v>
      </c>
      <c r="R1687" s="7" t="s">
        <v>9151</v>
      </c>
      <c r="S1687" s="7" t="s">
        <v>9151</v>
      </c>
      <c r="T1687" s="7" t="s">
        <v>9151</v>
      </c>
      <c r="U1687" s="7" t="s">
        <v>9151</v>
      </c>
      <c r="V1687" s="7" t="s">
        <v>9151</v>
      </c>
      <c r="W1687" s="7" t="s">
        <v>9151</v>
      </c>
      <c r="X1687" s="7" t="s">
        <v>9151</v>
      </c>
      <c r="Y1687" s="7" t="s">
        <v>9151</v>
      </c>
      <c r="Z1687" s="7" t="s">
        <v>9151</v>
      </c>
      <c r="AA1687" s="7">
        <v>1561038606</v>
      </c>
      <c r="AB1687" s="7">
        <v>108.99</v>
      </c>
      <c r="AC1687" s="7">
        <v>135.41999999999999</v>
      </c>
    </row>
    <row r="1688" spans="1:29" x14ac:dyDescent="0.25">
      <c r="A1688" s="7" t="s">
        <v>9151</v>
      </c>
      <c r="B1688" s="7" t="s">
        <v>9151</v>
      </c>
      <c r="C1688" s="7" t="s">
        <v>9151</v>
      </c>
      <c r="D1688" s="7" t="s">
        <v>9151</v>
      </c>
      <c r="E1688" s="7" t="s">
        <v>9258</v>
      </c>
      <c r="F1688" s="7" t="s">
        <v>9258</v>
      </c>
      <c r="G1688" s="7" t="s">
        <v>9258</v>
      </c>
      <c r="H1688" s="7">
        <v>1.4862816000000001</v>
      </c>
      <c r="I1688" s="7">
        <v>124.8381456</v>
      </c>
      <c r="J1688" s="7" t="s">
        <v>9151</v>
      </c>
      <c r="K1688" s="7" t="s">
        <v>9151</v>
      </c>
      <c r="L1688" s="7" t="s">
        <v>9151</v>
      </c>
      <c r="M1688" s="7" t="s">
        <v>9151</v>
      </c>
      <c r="N1688" s="7" t="s">
        <v>9151</v>
      </c>
      <c r="O1688" s="7" t="s">
        <v>9151</v>
      </c>
      <c r="P1688" s="7" t="s">
        <v>9151</v>
      </c>
      <c r="Q1688" s="7" t="s">
        <v>9151</v>
      </c>
      <c r="R1688" s="7" t="s">
        <v>9151</v>
      </c>
      <c r="S1688" s="7" t="s">
        <v>9151</v>
      </c>
      <c r="T1688" s="7" t="s">
        <v>9151</v>
      </c>
      <c r="U1688" s="7" t="s">
        <v>9151</v>
      </c>
      <c r="V1688" s="7" t="s">
        <v>9151</v>
      </c>
      <c r="W1688" s="7" t="s">
        <v>9151</v>
      </c>
      <c r="X1688" s="7" t="s">
        <v>9151</v>
      </c>
      <c r="Y1688" s="7" t="s">
        <v>9151</v>
      </c>
      <c r="Z1688" s="7" t="s">
        <v>9151</v>
      </c>
      <c r="AA1688" s="7" t="s">
        <v>9258</v>
      </c>
      <c r="AB1688" s="7" t="s">
        <v>9258</v>
      </c>
      <c r="AC1688" s="7" t="s">
        <v>9258</v>
      </c>
    </row>
    <row r="1689" spans="1:29" x14ac:dyDescent="0.25">
      <c r="A1689" s="7" t="s">
        <v>9151</v>
      </c>
      <c r="B1689" s="7" t="s">
        <v>9151</v>
      </c>
      <c r="C1689" s="7" t="s">
        <v>9151</v>
      </c>
      <c r="D1689" s="7" t="s">
        <v>9151</v>
      </c>
      <c r="E1689" s="7" t="s">
        <v>9258</v>
      </c>
      <c r="F1689" s="7" t="s">
        <v>9258</v>
      </c>
      <c r="G1689" s="7" t="s">
        <v>9258</v>
      </c>
      <c r="H1689" s="7">
        <v>44.212043299999998</v>
      </c>
      <c r="I1689" s="7">
        <v>15.479086199999999</v>
      </c>
      <c r="J1689" s="7" t="s">
        <v>9151</v>
      </c>
      <c r="K1689" s="7" t="s">
        <v>9151</v>
      </c>
      <c r="L1689" s="7" t="s">
        <v>9151</v>
      </c>
      <c r="M1689" s="7" t="s">
        <v>9151</v>
      </c>
      <c r="N1689" s="7" t="s">
        <v>9151</v>
      </c>
      <c r="O1689" s="7" t="s">
        <v>9151</v>
      </c>
      <c r="P1689" s="7" t="s">
        <v>9151</v>
      </c>
      <c r="Q1689" s="7" t="s">
        <v>9151</v>
      </c>
      <c r="R1689" s="7" t="s">
        <v>9151</v>
      </c>
      <c r="S1689" s="7" t="s">
        <v>9151</v>
      </c>
      <c r="T1689" s="7" t="s">
        <v>9151</v>
      </c>
      <c r="U1689" s="7" t="s">
        <v>9151</v>
      </c>
      <c r="V1689" s="7" t="s">
        <v>9151</v>
      </c>
      <c r="W1689" s="7" t="s">
        <v>9151</v>
      </c>
      <c r="X1689" s="7" t="s">
        <v>9151</v>
      </c>
      <c r="Y1689" s="7" t="s">
        <v>9151</v>
      </c>
      <c r="Z1689" s="7" t="s">
        <v>9151</v>
      </c>
      <c r="AA1689" s="7" t="s">
        <v>9258</v>
      </c>
      <c r="AB1689" s="7" t="s">
        <v>9258</v>
      </c>
      <c r="AC1689" s="7" t="s">
        <v>9258</v>
      </c>
    </row>
    <row r="1690" spans="1:29" x14ac:dyDescent="0.25">
      <c r="A1690" s="7" t="s">
        <v>9151</v>
      </c>
      <c r="B1690" s="7" t="s">
        <v>9151</v>
      </c>
      <c r="C1690" s="7" t="s">
        <v>9151</v>
      </c>
      <c r="D1690" s="7" t="s">
        <v>9151</v>
      </c>
      <c r="E1690" s="7">
        <v>47.160157699999999</v>
      </c>
      <c r="F1690" s="7">
        <v>40.224989000000001</v>
      </c>
      <c r="G1690" s="7" t="s">
        <v>9151</v>
      </c>
      <c r="H1690" s="7" t="s">
        <v>9258</v>
      </c>
      <c r="I1690" s="7" t="s">
        <v>9258</v>
      </c>
      <c r="J1690" s="7" t="s">
        <v>9258</v>
      </c>
      <c r="K1690" s="7" t="s">
        <v>9151</v>
      </c>
      <c r="L1690" s="7" t="s">
        <v>9151</v>
      </c>
      <c r="M1690" s="7" t="s">
        <v>9151</v>
      </c>
      <c r="N1690" s="7" t="s">
        <v>9151</v>
      </c>
      <c r="O1690" s="7" t="s">
        <v>9151</v>
      </c>
      <c r="P1690" s="7" t="s">
        <v>9151</v>
      </c>
      <c r="Q1690" s="7" t="s">
        <v>9151</v>
      </c>
      <c r="R1690" s="7" t="s">
        <v>9151</v>
      </c>
      <c r="S1690" s="7" t="s">
        <v>9151</v>
      </c>
      <c r="T1690" s="7" t="s">
        <v>9151</v>
      </c>
      <c r="U1690" s="7" t="s">
        <v>9151</v>
      </c>
      <c r="V1690" s="7" t="s">
        <v>9151</v>
      </c>
      <c r="W1690" s="7" t="s">
        <v>9151</v>
      </c>
      <c r="X1690" s="7" t="s">
        <v>9151</v>
      </c>
      <c r="Y1690" s="7" t="s">
        <v>9151</v>
      </c>
      <c r="Z1690" s="7" t="s">
        <v>9151</v>
      </c>
      <c r="AA1690" s="7">
        <v>1564621991</v>
      </c>
      <c r="AB1690" s="7">
        <v>144.41999999999999</v>
      </c>
      <c r="AC1690" s="7">
        <v>80.16</v>
      </c>
    </row>
    <row r="1691" spans="1:29" x14ac:dyDescent="0.25">
      <c r="A1691" s="7" t="s">
        <v>9151</v>
      </c>
      <c r="B1691" s="7" t="s">
        <v>9151</v>
      </c>
      <c r="C1691" s="7" t="s">
        <v>9151</v>
      </c>
      <c r="D1691" s="7" t="s">
        <v>9151</v>
      </c>
      <c r="E1691" s="7">
        <v>35.409999999999997</v>
      </c>
      <c r="F1691" s="7">
        <v>127.38583</v>
      </c>
      <c r="G1691" s="7" t="s">
        <v>9151</v>
      </c>
      <c r="H1691" s="7" t="s">
        <v>9258</v>
      </c>
      <c r="I1691" s="7" t="s">
        <v>9258</v>
      </c>
      <c r="J1691" s="7" t="s">
        <v>9258</v>
      </c>
      <c r="K1691" s="7" t="s">
        <v>9151</v>
      </c>
      <c r="L1691" s="7" t="s">
        <v>9151</v>
      </c>
      <c r="M1691" s="7" t="s">
        <v>9151</v>
      </c>
      <c r="N1691" s="7" t="s">
        <v>9151</v>
      </c>
      <c r="O1691" s="7" t="s">
        <v>9151</v>
      </c>
      <c r="P1691" s="7" t="s">
        <v>9151</v>
      </c>
      <c r="Q1691" s="7" t="s">
        <v>9151</v>
      </c>
      <c r="R1691" s="7" t="s">
        <v>9151</v>
      </c>
      <c r="S1691" s="7" t="s">
        <v>9151</v>
      </c>
      <c r="T1691" s="7" t="s">
        <v>9151</v>
      </c>
      <c r="U1691" s="7" t="s">
        <v>9151</v>
      </c>
      <c r="V1691" s="7" t="s">
        <v>9151</v>
      </c>
      <c r="W1691" s="7" t="s">
        <v>9151</v>
      </c>
      <c r="X1691" s="7" t="s">
        <v>9151</v>
      </c>
      <c r="Y1691" s="7" t="s">
        <v>9151</v>
      </c>
      <c r="Z1691" s="7" t="s">
        <v>9151</v>
      </c>
      <c r="AA1691" s="7">
        <v>1564622000</v>
      </c>
      <c r="AB1691" s="7">
        <v>144.41999999999999</v>
      </c>
      <c r="AC1691" s="7">
        <v>80.16</v>
      </c>
    </row>
    <row r="1692" spans="1:29" x14ac:dyDescent="0.25">
      <c r="A1692" s="7" t="s">
        <v>9151</v>
      </c>
      <c r="B1692" s="7" t="s">
        <v>9151</v>
      </c>
      <c r="C1692" s="7" t="s">
        <v>9151</v>
      </c>
      <c r="D1692" s="7" t="s">
        <v>9151</v>
      </c>
      <c r="E1692" s="7">
        <v>32.763416900000003</v>
      </c>
      <c r="F1692" s="7">
        <v>-117.1230937</v>
      </c>
      <c r="G1692" s="7" t="s">
        <v>9151</v>
      </c>
      <c r="H1692" s="7" t="s">
        <v>9258</v>
      </c>
      <c r="I1692" s="7" t="s">
        <v>9258</v>
      </c>
      <c r="J1692" s="7" t="s">
        <v>9258</v>
      </c>
      <c r="K1692" s="7" t="s">
        <v>9151</v>
      </c>
      <c r="L1692" s="7" t="s">
        <v>9151</v>
      </c>
      <c r="M1692" s="7" t="s">
        <v>9151</v>
      </c>
      <c r="N1692" s="7" t="s">
        <v>9151</v>
      </c>
      <c r="O1692" s="7" t="s">
        <v>9151</v>
      </c>
      <c r="P1692" s="7" t="s">
        <v>9151</v>
      </c>
      <c r="Q1692" s="7" t="s">
        <v>9151</v>
      </c>
      <c r="R1692" s="7" t="s">
        <v>9151</v>
      </c>
      <c r="S1692" s="7" t="s">
        <v>9151</v>
      </c>
      <c r="T1692" s="7" t="s">
        <v>9151</v>
      </c>
      <c r="U1692" s="7" t="s">
        <v>9151</v>
      </c>
      <c r="V1692" s="7" t="s">
        <v>9151</v>
      </c>
      <c r="W1692" s="7" t="s">
        <v>9151</v>
      </c>
      <c r="X1692" s="7" t="s">
        <v>9151</v>
      </c>
      <c r="Y1692" s="7" t="s">
        <v>9151</v>
      </c>
      <c r="Z1692" s="7" t="s">
        <v>9151</v>
      </c>
      <c r="AA1692" s="7">
        <v>1564622001</v>
      </c>
      <c r="AB1692" s="7">
        <v>144.41999999999999</v>
      </c>
      <c r="AC1692" s="7">
        <v>80.16</v>
      </c>
    </row>
    <row r="1693" spans="1:29" x14ac:dyDescent="0.25">
      <c r="A1693" s="7" t="s">
        <v>9151</v>
      </c>
      <c r="B1693" s="7" t="s">
        <v>9151</v>
      </c>
      <c r="C1693" s="7" t="s">
        <v>9151</v>
      </c>
      <c r="D1693" s="7" t="s">
        <v>9151</v>
      </c>
      <c r="E1693" s="7" t="s">
        <v>9258</v>
      </c>
      <c r="F1693" s="7" t="s">
        <v>9258</v>
      </c>
      <c r="G1693" s="7" t="s">
        <v>9258</v>
      </c>
      <c r="H1693" s="7">
        <v>48.831227499999997</v>
      </c>
      <c r="I1693" s="7">
        <v>16.0250895</v>
      </c>
      <c r="J1693" s="7" t="s">
        <v>9151</v>
      </c>
      <c r="K1693" s="7" t="s">
        <v>9151</v>
      </c>
      <c r="L1693" s="7" t="s">
        <v>9151</v>
      </c>
      <c r="M1693" s="7" t="s">
        <v>9151</v>
      </c>
      <c r="N1693" s="7" t="s">
        <v>9151</v>
      </c>
      <c r="O1693" s="7" t="s">
        <v>9151</v>
      </c>
      <c r="P1693" s="7" t="s">
        <v>9151</v>
      </c>
      <c r="Q1693" s="7" t="s">
        <v>9151</v>
      </c>
      <c r="R1693" s="7" t="s">
        <v>9151</v>
      </c>
      <c r="S1693" s="7" t="s">
        <v>9151</v>
      </c>
      <c r="T1693" s="7" t="s">
        <v>9151</v>
      </c>
      <c r="U1693" s="7" t="s">
        <v>9151</v>
      </c>
      <c r="V1693" s="7" t="s">
        <v>9151</v>
      </c>
      <c r="W1693" s="7" t="s">
        <v>9151</v>
      </c>
      <c r="X1693" s="7" t="s">
        <v>9151</v>
      </c>
      <c r="Y1693" s="7" t="s">
        <v>9151</v>
      </c>
      <c r="Z1693" s="7" t="s">
        <v>9151</v>
      </c>
      <c r="AA1693" s="7" t="s">
        <v>9258</v>
      </c>
      <c r="AB1693" s="7" t="s">
        <v>9258</v>
      </c>
      <c r="AC1693" s="7" t="s">
        <v>9258</v>
      </c>
    </row>
    <row r="1694" spans="1:29" x14ac:dyDescent="0.25">
      <c r="A1694" s="7" t="s">
        <v>9151</v>
      </c>
      <c r="B1694" s="7" t="s">
        <v>9151</v>
      </c>
      <c r="C1694" s="7" t="s">
        <v>9151</v>
      </c>
      <c r="D1694" s="7" t="s">
        <v>9151</v>
      </c>
      <c r="E1694" s="7" t="s">
        <v>9258</v>
      </c>
      <c r="F1694" s="7" t="s">
        <v>9258</v>
      </c>
      <c r="G1694" s="7" t="s">
        <v>9258</v>
      </c>
      <c r="H1694" s="7">
        <v>-4.2031650000000003</v>
      </c>
      <c r="I1694" s="7">
        <v>-69.935907</v>
      </c>
      <c r="J1694" s="7" t="s">
        <v>9151</v>
      </c>
      <c r="K1694" s="7" t="s">
        <v>9151</v>
      </c>
      <c r="L1694" s="7" t="s">
        <v>9151</v>
      </c>
      <c r="M1694" s="7" t="s">
        <v>9151</v>
      </c>
      <c r="N1694" s="7" t="s">
        <v>9151</v>
      </c>
      <c r="O1694" s="7" t="s">
        <v>9151</v>
      </c>
      <c r="P1694" s="7" t="s">
        <v>9151</v>
      </c>
      <c r="Q1694" s="7" t="s">
        <v>9151</v>
      </c>
      <c r="R1694" s="7" t="s">
        <v>9151</v>
      </c>
      <c r="S1694" s="7" t="s">
        <v>9151</v>
      </c>
      <c r="T1694" s="7" t="s">
        <v>9151</v>
      </c>
      <c r="U1694" s="7" t="s">
        <v>9151</v>
      </c>
      <c r="V1694" s="7" t="s">
        <v>9151</v>
      </c>
      <c r="W1694" s="7" t="s">
        <v>9151</v>
      </c>
      <c r="X1694" s="7" t="s">
        <v>9151</v>
      </c>
      <c r="Y1694" s="7" t="s">
        <v>9151</v>
      </c>
      <c r="Z1694" s="7" t="s">
        <v>9151</v>
      </c>
      <c r="AA1694" s="7" t="s">
        <v>9258</v>
      </c>
      <c r="AB1694" s="7" t="s">
        <v>9258</v>
      </c>
      <c r="AC1694" s="7" t="s">
        <v>9258</v>
      </c>
    </row>
    <row r="1695" spans="1:29" x14ac:dyDescent="0.25">
      <c r="A1695" s="7" t="s">
        <v>9151</v>
      </c>
      <c r="B1695" s="7" t="s">
        <v>9151</v>
      </c>
      <c r="C1695" s="7" t="s">
        <v>9151</v>
      </c>
      <c r="D1695" s="7" t="s">
        <v>9151</v>
      </c>
      <c r="E1695" s="7" t="s">
        <v>9258</v>
      </c>
      <c r="F1695" s="7" t="s">
        <v>9258</v>
      </c>
      <c r="G1695" s="7" t="s">
        <v>9258</v>
      </c>
      <c r="H1695" s="7">
        <v>6.3043500000000003</v>
      </c>
      <c r="I1695" s="7">
        <v>-70.202658999999997</v>
      </c>
      <c r="J1695" s="7" t="s">
        <v>9151</v>
      </c>
      <c r="K1695" s="7" t="s">
        <v>9151</v>
      </c>
      <c r="L1695" s="7" t="s">
        <v>9151</v>
      </c>
      <c r="M1695" s="7" t="s">
        <v>9151</v>
      </c>
      <c r="N1695" s="7" t="s">
        <v>9151</v>
      </c>
      <c r="O1695" s="7" t="s">
        <v>9151</v>
      </c>
      <c r="P1695" s="7" t="s">
        <v>9151</v>
      </c>
      <c r="Q1695" s="7" t="s">
        <v>9151</v>
      </c>
      <c r="R1695" s="7" t="s">
        <v>9151</v>
      </c>
      <c r="S1695" s="7" t="s">
        <v>9151</v>
      </c>
      <c r="T1695" s="7" t="s">
        <v>9151</v>
      </c>
      <c r="U1695" s="7" t="s">
        <v>9151</v>
      </c>
      <c r="V1695" s="7" t="s">
        <v>9151</v>
      </c>
      <c r="W1695" s="7" t="s">
        <v>9151</v>
      </c>
      <c r="X1695" s="7" t="s">
        <v>9151</v>
      </c>
      <c r="Y1695" s="7" t="s">
        <v>9151</v>
      </c>
      <c r="Z1695" s="7" t="s">
        <v>9151</v>
      </c>
      <c r="AA1695" s="7" t="s">
        <v>9258</v>
      </c>
      <c r="AB1695" s="7" t="s">
        <v>9258</v>
      </c>
      <c r="AC1695" s="7" t="s">
        <v>9258</v>
      </c>
    </row>
    <row r="1696" spans="1:29" x14ac:dyDescent="0.25">
      <c r="A1696" s="7" t="s">
        <v>9151</v>
      </c>
      <c r="B1696" s="7" t="s">
        <v>9151</v>
      </c>
      <c r="C1696" s="7" t="s">
        <v>9151</v>
      </c>
      <c r="D1696" s="7" t="s">
        <v>9151</v>
      </c>
      <c r="E1696" s="7" t="s">
        <v>9258</v>
      </c>
      <c r="F1696" s="7" t="s">
        <v>9258</v>
      </c>
      <c r="G1696" s="7" t="s">
        <v>9258</v>
      </c>
      <c r="H1696" s="7">
        <v>29.646452700000001</v>
      </c>
      <c r="I1696" s="7">
        <v>-95.493511900000001</v>
      </c>
      <c r="J1696" s="7" t="s">
        <v>9151</v>
      </c>
      <c r="K1696" s="7" t="s">
        <v>9151</v>
      </c>
      <c r="L1696" s="7" t="s">
        <v>9151</v>
      </c>
      <c r="M1696" s="7" t="s">
        <v>9151</v>
      </c>
      <c r="N1696" s="7" t="s">
        <v>9151</v>
      </c>
      <c r="O1696" s="7" t="s">
        <v>9151</v>
      </c>
      <c r="P1696" s="7" t="s">
        <v>9151</v>
      </c>
      <c r="Q1696" s="7" t="s">
        <v>9151</v>
      </c>
      <c r="R1696" s="7" t="s">
        <v>9151</v>
      </c>
      <c r="S1696" s="7" t="s">
        <v>9151</v>
      </c>
      <c r="T1696" s="7" t="s">
        <v>9151</v>
      </c>
      <c r="U1696" s="7" t="s">
        <v>9151</v>
      </c>
      <c r="V1696" s="7" t="s">
        <v>9151</v>
      </c>
      <c r="W1696" s="7" t="s">
        <v>9151</v>
      </c>
      <c r="X1696" s="7" t="s">
        <v>9151</v>
      </c>
      <c r="Y1696" s="7" t="s">
        <v>9151</v>
      </c>
      <c r="Z1696" s="7" t="s">
        <v>9151</v>
      </c>
      <c r="AA1696" s="7" t="s">
        <v>9258</v>
      </c>
      <c r="AB1696" s="7" t="s">
        <v>9258</v>
      </c>
      <c r="AC1696" s="7" t="s">
        <v>9258</v>
      </c>
    </row>
    <row r="1697" spans="1:29" x14ac:dyDescent="0.25">
      <c r="A1697" s="7" t="s">
        <v>9151</v>
      </c>
      <c r="B1697" s="7" t="s">
        <v>9151</v>
      </c>
      <c r="C1697" s="7" t="s">
        <v>9151</v>
      </c>
      <c r="D1697" s="7" t="s">
        <v>9151</v>
      </c>
      <c r="E1697" s="7">
        <v>35.490701000000001</v>
      </c>
      <c r="F1697" s="7">
        <v>112.851831</v>
      </c>
      <c r="G1697" s="7" t="s">
        <v>9151</v>
      </c>
      <c r="H1697" s="7" t="s">
        <v>9258</v>
      </c>
      <c r="I1697" s="7" t="s">
        <v>9258</v>
      </c>
      <c r="J1697" s="7" t="s">
        <v>9258</v>
      </c>
      <c r="K1697" s="7" t="s">
        <v>9151</v>
      </c>
      <c r="L1697" s="7" t="s">
        <v>9151</v>
      </c>
      <c r="M1697" s="7" t="s">
        <v>9151</v>
      </c>
      <c r="N1697" s="7" t="s">
        <v>9151</v>
      </c>
      <c r="O1697" s="7" t="s">
        <v>9151</v>
      </c>
      <c r="P1697" s="7" t="s">
        <v>9151</v>
      </c>
      <c r="Q1697" s="7" t="s">
        <v>9151</v>
      </c>
      <c r="R1697" s="7" t="s">
        <v>9151</v>
      </c>
      <c r="S1697" s="7" t="s">
        <v>9151</v>
      </c>
      <c r="T1697" s="7" t="s">
        <v>9151</v>
      </c>
      <c r="U1697" s="7" t="s">
        <v>9151</v>
      </c>
      <c r="V1697" s="7" t="s">
        <v>9151</v>
      </c>
      <c r="W1697" s="7" t="s">
        <v>9151</v>
      </c>
      <c r="X1697" s="7" t="s">
        <v>9151</v>
      </c>
      <c r="Y1697" s="7" t="s">
        <v>9151</v>
      </c>
      <c r="Z1697" s="7" t="s">
        <v>9151</v>
      </c>
      <c r="AA1697" s="7">
        <v>1559994255</v>
      </c>
      <c r="AB1697" s="7">
        <v>37.4</v>
      </c>
      <c r="AC1697" s="7">
        <v>46.47</v>
      </c>
    </row>
    <row r="1698" spans="1:29" x14ac:dyDescent="0.25">
      <c r="A1698" s="7" t="s">
        <v>9151</v>
      </c>
      <c r="B1698" s="7" t="s">
        <v>9151</v>
      </c>
      <c r="C1698" s="7" t="s">
        <v>9151</v>
      </c>
      <c r="D1698" s="7" t="s">
        <v>9151</v>
      </c>
      <c r="E1698" s="7">
        <v>18.9494246</v>
      </c>
      <c r="F1698" s="7">
        <v>72.830592199999998</v>
      </c>
      <c r="G1698" s="7" t="s">
        <v>9151</v>
      </c>
      <c r="H1698" s="7" t="s">
        <v>9258</v>
      </c>
      <c r="I1698" s="7" t="s">
        <v>9258</v>
      </c>
      <c r="J1698" s="7" t="s">
        <v>9258</v>
      </c>
      <c r="K1698" s="7" t="s">
        <v>9151</v>
      </c>
      <c r="L1698" s="7" t="s">
        <v>9151</v>
      </c>
      <c r="M1698" s="7" t="s">
        <v>9151</v>
      </c>
      <c r="N1698" s="7" t="s">
        <v>9151</v>
      </c>
      <c r="O1698" s="7" t="s">
        <v>9151</v>
      </c>
      <c r="P1698" s="7" t="s">
        <v>9151</v>
      </c>
      <c r="Q1698" s="7" t="s">
        <v>9151</v>
      </c>
      <c r="R1698" s="7" t="s">
        <v>9151</v>
      </c>
      <c r="S1698" s="7" t="s">
        <v>9151</v>
      </c>
      <c r="T1698" s="7" t="s">
        <v>9151</v>
      </c>
      <c r="U1698" s="7" t="s">
        <v>9151</v>
      </c>
      <c r="V1698" s="7" t="s">
        <v>9151</v>
      </c>
      <c r="W1698" s="7" t="s">
        <v>9151</v>
      </c>
      <c r="X1698" s="7" t="s">
        <v>9151</v>
      </c>
      <c r="Y1698" s="7" t="s">
        <v>9151</v>
      </c>
      <c r="Z1698" s="7" t="s">
        <v>9151</v>
      </c>
      <c r="AA1698" s="7">
        <v>1559994258</v>
      </c>
      <c r="AB1698" s="7">
        <v>37.4</v>
      </c>
      <c r="AC1698" s="7">
        <v>46.47</v>
      </c>
    </row>
    <row r="1699" spans="1:29" x14ac:dyDescent="0.25">
      <c r="A1699" s="7" t="s">
        <v>9151</v>
      </c>
      <c r="B1699" s="7" t="s">
        <v>9151</v>
      </c>
      <c r="C1699" s="7" t="s">
        <v>9151</v>
      </c>
      <c r="D1699" s="7" t="s">
        <v>9151</v>
      </c>
      <c r="E1699" s="7">
        <v>38.722634800000002</v>
      </c>
      <c r="F1699" s="7">
        <v>-9.0038291000000008</v>
      </c>
      <c r="G1699" s="7" t="s">
        <v>9151</v>
      </c>
      <c r="H1699" s="7" t="s">
        <v>9258</v>
      </c>
      <c r="I1699" s="7" t="s">
        <v>9258</v>
      </c>
      <c r="J1699" s="7" t="s">
        <v>9258</v>
      </c>
      <c r="K1699" s="7" t="s">
        <v>9151</v>
      </c>
      <c r="L1699" s="7" t="s">
        <v>9151</v>
      </c>
      <c r="M1699" s="7" t="s">
        <v>9151</v>
      </c>
      <c r="N1699" s="7" t="s">
        <v>9151</v>
      </c>
      <c r="O1699" s="7" t="s">
        <v>9151</v>
      </c>
      <c r="P1699" s="7" t="s">
        <v>9151</v>
      </c>
      <c r="Q1699" s="7" t="s">
        <v>9151</v>
      </c>
      <c r="R1699" s="7" t="s">
        <v>9151</v>
      </c>
      <c r="S1699" s="7" t="s">
        <v>9151</v>
      </c>
      <c r="T1699" s="7" t="s">
        <v>9151</v>
      </c>
      <c r="U1699" s="7" t="s">
        <v>9151</v>
      </c>
      <c r="V1699" s="7" t="s">
        <v>9151</v>
      </c>
      <c r="W1699" s="7" t="s">
        <v>9151</v>
      </c>
      <c r="X1699" s="7" t="s">
        <v>9151</v>
      </c>
      <c r="Y1699" s="7" t="s">
        <v>9151</v>
      </c>
      <c r="Z1699" s="7" t="s">
        <v>9151</v>
      </c>
      <c r="AA1699" s="7">
        <v>1559994258</v>
      </c>
      <c r="AB1699" s="7">
        <v>37.4</v>
      </c>
      <c r="AC1699" s="7">
        <v>46.47</v>
      </c>
    </row>
    <row r="1700" spans="1:29" x14ac:dyDescent="0.25">
      <c r="A1700" s="7" t="s">
        <v>9151</v>
      </c>
      <c r="B1700" s="7" t="s">
        <v>9151</v>
      </c>
      <c r="C1700" s="7" t="s">
        <v>9151</v>
      </c>
      <c r="D1700" s="7" t="s">
        <v>9151</v>
      </c>
      <c r="E1700" s="7">
        <v>52.740205199999998</v>
      </c>
      <c r="F1700" s="7">
        <v>20.943942700000001</v>
      </c>
      <c r="G1700" s="7" t="s">
        <v>9151</v>
      </c>
      <c r="H1700" s="7" t="s">
        <v>9258</v>
      </c>
      <c r="I1700" s="7" t="s">
        <v>9258</v>
      </c>
      <c r="J1700" s="7" t="s">
        <v>9258</v>
      </c>
      <c r="K1700" s="7" t="s">
        <v>9151</v>
      </c>
      <c r="L1700" s="7" t="s">
        <v>9151</v>
      </c>
      <c r="M1700" s="7" t="s">
        <v>9151</v>
      </c>
      <c r="N1700" s="7" t="s">
        <v>9151</v>
      </c>
      <c r="O1700" s="7" t="s">
        <v>9151</v>
      </c>
      <c r="P1700" s="7" t="s">
        <v>9151</v>
      </c>
      <c r="Q1700" s="7" t="s">
        <v>9151</v>
      </c>
      <c r="R1700" s="7" t="s">
        <v>9151</v>
      </c>
      <c r="S1700" s="7" t="s">
        <v>9151</v>
      </c>
      <c r="T1700" s="7" t="s">
        <v>9151</v>
      </c>
      <c r="U1700" s="7" t="s">
        <v>9151</v>
      </c>
      <c r="V1700" s="7" t="s">
        <v>9151</v>
      </c>
      <c r="W1700" s="7" t="s">
        <v>9151</v>
      </c>
      <c r="X1700" s="7" t="s">
        <v>9151</v>
      </c>
      <c r="Y1700" s="7" t="s">
        <v>9151</v>
      </c>
      <c r="Z1700" s="7" t="s">
        <v>9151</v>
      </c>
      <c r="AA1700" s="7">
        <v>1559994256</v>
      </c>
      <c r="AB1700" s="7">
        <v>37.4</v>
      </c>
      <c r="AC1700" s="7">
        <v>46.47</v>
      </c>
    </row>
    <row r="1701" spans="1:29" x14ac:dyDescent="0.25">
      <c r="A1701" s="7" t="s">
        <v>9151</v>
      </c>
      <c r="B1701" s="7" t="s">
        <v>9151</v>
      </c>
      <c r="C1701" s="7" t="s">
        <v>9151</v>
      </c>
      <c r="D1701" s="7" t="s">
        <v>9151</v>
      </c>
      <c r="E1701" s="7">
        <v>48.930963499999997</v>
      </c>
      <c r="F1701" s="7">
        <v>17.350508900000001</v>
      </c>
      <c r="G1701" s="7" t="s">
        <v>9151</v>
      </c>
      <c r="H1701" s="7" t="s">
        <v>9258</v>
      </c>
      <c r="I1701" s="7" t="s">
        <v>9258</v>
      </c>
      <c r="J1701" s="7" t="s">
        <v>9258</v>
      </c>
      <c r="K1701" s="7" t="s">
        <v>9151</v>
      </c>
      <c r="L1701" s="7" t="s">
        <v>9151</v>
      </c>
      <c r="M1701" s="7" t="s">
        <v>9151</v>
      </c>
      <c r="N1701" s="7" t="s">
        <v>9151</v>
      </c>
      <c r="O1701" s="7" t="s">
        <v>9151</v>
      </c>
      <c r="P1701" s="7" t="s">
        <v>9151</v>
      </c>
      <c r="Q1701" s="7" t="s">
        <v>9151</v>
      </c>
      <c r="R1701" s="7" t="s">
        <v>9151</v>
      </c>
      <c r="S1701" s="7" t="s">
        <v>9151</v>
      </c>
      <c r="T1701" s="7" t="s">
        <v>9151</v>
      </c>
      <c r="U1701" s="7" t="s">
        <v>9151</v>
      </c>
      <c r="V1701" s="7" t="s">
        <v>9151</v>
      </c>
      <c r="W1701" s="7" t="s">
        <v>9151</v>
      </c>
      <c r="X1701" s="7" t="s">
        <v>9151</v>
      </c>
      <c r="Y1701" s="7" t="s">
        <v>9151</v>
      </c>
      <c r="Z1701" s="7" t="s">
        <v>9151</v>
      </c>
      <c r="AA1701" s="7">
        <v>1559994256</v>
      </c>
      <c r="AB1701" s="7">
        <v>37.4</v>
      </c>
      <c r="AC1701" s="7">
        <v>46.47</v>
      </c>
    </row>
    <row r="1702" spans="1:29" x14ac:dyDescent="0.25">
      <c r="A1702" s="7" t="s">
        <v>9151</v>
      </c>
      <c r="B1702" s="7" t="s">
        <v>9151</v>
      </c>
      <c r="C1702" s="7" t="s">
        <v>9151</v>
      </c>
      <c r="D1702" s="7" t="s">
        <v>9151</v>
      </c>
      <c r="E1702" s="7" t="s">
        <v>9258</v>
      </c>
      <c r="F1702" s="7" t="s">
        <v>9258</v>
      </c>
      <c r="G1702" s="7" t="s">
        <v>9258</v>
      </c>
      <c r="H1702" s="7">
        <v>53.017563199999998</v>
      </c>
      <c r="I1702" s="7">
        <v>32.391261900000003</v>
      </c>
      <c r="J1702" s="7" t="s">
        <v>9151</v>
      </c>
      <c r="K1702" s="7" t="s">
        <v>9151</v>
      </c>
      <c r="L1702" s="7" t="s">
        <v>9151</v>
      </c>
      <c r="M1702" s="7" t="s">
        <v>9151</v>
      </c>
      <c r="N1702" s="7" t="s">
        <v>9151</v>
      </c>
      <c r="O1702" s="7" t="s">
        <v>9151</v>
      </c>
      <c r="P1702" s="7" t="s">
        <v>9151</v>
      </c>
      <c r="Q1702" s="7" t="s">
        <v>9151</v>
      </c>
      <c r="R1702" s="7" t="s">
        <v>9151</v>
      </c>
      <c r="S1702" s="7" t="s">
        <v>9151</v>
      </c>
      <c r="T1702" s="7" t="s">
        <v>9151</v>
      </c>
      <c r="U1702" s="7" t="s">
        <v>9151</v>
      </c>
      <c r="V1702" s="7" t="s">
        <v>9151</v>
      </c>
      <c r="W1702" s="7" t="s">
        <v>9151</v>
      </c>
      <c r="X1702" s="7" t="s">
        <v>9151</v>
      </c>
      <c r="Y1702" s="7" t="s">
        <v>9151</v>
      </c>
      <c r="Z1702" s="7" t="s">
        <v>9151</v>
      </c>
      <c r="AA1702" s="7" t="s">
        <v>9258</v>
      </c>
      <c r="AB1702" s="7" t="s">
        <v>9258</v>
      </c>
      <c r="AC1702" s="7" t="s">
        <v>9258</v>
      </c>
    </row>
    <row r="1703" spans="1:29" x14ac:dyDescent="0.25">
      <c r="A1703" s="7" t="s">
        <v>9151</v>
      </c>
      <c r="B1703" s="7" t="s">
        <v>9151</v>
      </c>
      <c r="C1703" s="7" t="s">
        <v>9151</v>
      </c>
      <c r="D1703" s="7" t="s">
        <v>9151</v>
      </c>
      <c r="E1703" s="7" t="s">
        <v>9258</v>
      </c>
      <c r="F1703" s="7" t="s">
        <v>9258</v>
      </c>
      <c r="G1703" s="7" t="s">
        <v>9258</v>
      </c>
      <c r="H1703" s="7">
        <v>-3.0040574000000002</v>
      </c>
      <c r="I1703" s="7">
        <v>31.927400299999999</v>
      </c>
      <c r="J1703" s="7" t="s">
        <v>9151</v>
      </c>
      <c r="K1703" s="7" t="s">
        <v>9151</v>
      </c>
      <c r="L1703" s="7" t="s">
        <v>9151</v>
      </c>
      <c r="M1703" s="7" t="s">
        <v>9151</v>
      </c>
      <c r="N1703" s="7" t="s">
        <v>9151</v>
      </c>
      <c r="O1703" s="7" t="s">
        <v>9151</v>
      </c>
      <c r="P1703" s="7" t="s">
        <v>9151</v>
      </c>
      <c r="Q1703" s="7" t="s">
        <v>9151</v>
      </c>
      <c r="R1703" s="7" t="s">
        <v>9151</v>
      </c>
      <c r="S1703" s="7" t="s">
        <v>9151</v>
      </c>
      <c r="T1703" s="7" t="s">
        <v>9151</v>
      </c>
      <c r="U1703" s="7" t="s">
        <v>9151</v>
      </c>
      <c r="V1703" s="7" t="s">
        <v>9151</v>
      </c>
      <c r="W1703" s="7" t="s">
        <v>9151</v>
      </c>
      <c r="X1703" s="7" t="s">
        <v>9151</v>
      </c>
      <c r="Y1703" s="7" t="s">
        <v>9151</v>
      </c>
      <c r="Z1703" s="7" t="s">
        <v>9151</v>
      </c>
      <c r="AA1703" s="7" t="s">
        <v>9258</v>
      </c>
      <c r="AB1703" s="7" t="s">
        <v>9258</v>
      </c>
      <c r="AC1703" s="7" t="s">
        <v>9258</v>
      </c>
    </row>
    <row r="1704" spans="1:29" x14ac:dyDescent="0.25">
      <c r="A1704" s="7" t="s">
        <v>9151</v>
      </c>
      <c r="B1704" s="7" t="s">
        <v>9151</v>
      </c>
      <c r="C1704" s="7" t="s">
        <v>9151</v>
      </c>
      <c r="D1704" s="7" t="s">
        <v>9151</v>
      </c>
      <c r="E1704" s="7" t="s">
        <v>9258</v>
      </c>
      <c r="F1704" s="7" t="s">
        <v>9258</v>
      </c>
      <c r="G1704" s="7" t="s">
        <v>9258</v>
      </c>
      <c r="H1704" s="7">
        <v>59.674014399999997</v>
      </c>
      <c r="I1704" s="7">
        <v>16.725920800000001</v>
      </c>
      <c r="J1704" s="7" t="s">
        <v>9151</v>
      </c>
      <c r="K1704" s="7" t="s">
        <v>9151</v>
      </c>
      <c r="L1704" s="7" t="s">
        <v>9151</v>
      </c>
      <c r="M1704" s="7" t="s">
        <v>9151</v>
      </c>
      <c r="N1704" s="7" t="s">
        <v>9151</v>
      </c>
      <c r="O1704" s="7" t="s">
        <v>9151</v>
      </c>
      <c r="P1704" s="7" t="s">
        <v>9151</v>
      </c>
      <c r="Q1704" s="7" t="s">
        <v>9151</v>
      </c>
      <c r="R1704" s="7" t="s">
        <v>9151</v>
      </c>
      <c r="S1704" s="7" t="s">
        <v>9151</v>
      </c>
      <c r="T1704" s="7" t="s">
        <v>9151</v>
      </c>
      <c r="U1704" s="7" t="s">
        <v>9151</v>
      </c>
      <c r="V1704" s="7" t="s">
        <v>9151</v>
      </c>
      <c r="W1704" s="7" t="s">
        <v>9151</v>
      </c>
      <c r="X1704" s="7" t="s">
        <v>9151</v>
      </c>
      <c r="Y1704" s="7" t="s">
        <v>9151</v>
      </c>
      <c r="Z1704" s="7" t="s">
        <v>9151</v>
      </c>
      <c r="AA1704" s="7" t="s">
        <v>9258</v>
      </c>
      <c r="AB1704" s="7" t="s">
        <v>9258</v>
      </c>
      <c r="AC1704" s="7" t="s">
        <v>9258</v>
      </c>
    </row>
    <row r="1705" spans="1:29" x14ac:dyDescent="0.25">
      <c r="A1705" s="7" t="s">
        <v>9151</v>
      </c>
      <c r="B1705" s="7" t="s">
        <v>9151</v>
      </c>
      <c r="C1705" s="7" t="s">
        <v>9151</v>
      </c>
      <c r="D1705" s="7" t="s">
        <v>9151</v>
      </c>
      <c r="E1705" s="7" t="s">
        <v>9258</v>
      </c>
      <c r="F1705" s="7" t="s">
        <v>9258</v>
      </c>
      <c r="G1705" s="7" t="s">
        <v>9258</v>
      </c>
      <c r="H1705" s="7">
        <v>32.532919999999997</v>
      </c>
      <c r="I1705" s="7">
        <v>110.983684</v>
      </c>
      <c r="J1705" s="7" t="s">
        <v>9151</v>
      </c>
      <c r="K1705" s="7" t="s">
        <v>9151</v>
      </c>
      <c r="L1705" s="7" t="s">
        <v>9151</v>
      </c>
      <c r="M1705" s="7" t="s">
        <v>9151</v>
      </c>
      <c r="N1705" s="7" t="s">
        <v>9151</v>
      </c>
      <c r="O1705" s="7" t="s">
        <v>9151</v>
      </c>
      <c r="P1705" s="7" t="s">
        <v>9151</v>
      </c>
      <c r="Q1705" s="7" t="s">
        <v>9151</v>
      </c>
      <c r="R1705" s="7" t="s">
        <v>9151</v>
      </c>
      <c r="S1705" s="7" t="s">
        <v>9151</v>
      </c>
      <c r="T1705" s="7" t="s">
        <v>9151</v>
      </c>
      <c r="U1705" s="7" t="s">
        <v>9151</v>
      </c>
      <c r="V1705" s="7" t="s">
        <v>9151</v>
      </c>
      <c r="W1705" s="7" t="s">
        <v>9151</v>
      </c>
      <c r="X1705" s="7" t="s">
        <v>9151</v>
      </c>
      <c r="Y1705" s="7" t="s">
        <v>9151</v>
      </c>
      <c r="Z1705" s="7" t="s">
        <v>9151</v>
      </c>
      <c r="AA1705" s="7" t="s">
        <v>9258</v>
      </c>
      <c r="AB1705" s="7" t="s">
        <v>9258</v>
      </c>
      <c r="AC1705" s="7" t="s">
        <v>9258</v>
      </c>
    </row>
    <row r="1706" spans="1:29" x14ac:dyDescent="0.25">
      <c r="A1706" s="7" t="s">
        <v>9151</v>
      </c>
      <c r="B1706" s="7" t="s">
        <v>9151</v>
      </c>
      <c r="C1706" s="7" t="s">
        <v>9151</v>
      </c>
      <c r="D1706" s="7" t="s">
        <v>9151</v>
      </c>
      <c r="E1706" s="7">
        <v>42.352158500000002</v>
      </c>
      <c r="F1706" s="7">
        <v>44.687513099999997</v>
      </c>
      <c r="G1706" s="7" t="s">
        <v>9151</v>
      </c>
      <c r="H1706" s="7" t="s">
        <v>9258</v>
      </c>
      <c r="I1706" s="7" t="s">
        <v>9258</v>
      </c>
      <c r="J1706" s="7" t="s">
        <v>9258</v>
      </c>
      <c r="K1706" s="7" t="s">
        <v>9151</v>
      </c>
      <c r="L1706" s="7" t="s">
        <v>9151</v>
      </c>
      <c r="M1706" s="7" t="s">
        <v>9151</v>
      </c>
      <c r="N1706" s="7" t="s">
        <v>9151</v>
      </c>
      <c r="O1706" s="7" t="s">
        <v>9151</v>
      </c>
      <c r="P1706" s="7" t="s">
        <v>9151</v>
      </c>
      <c r="Q1706" s="7" t="s">
        <v>9151</v>
      </c>
      <c r="R1706" s="7" t="s">
        <v>9151</v>
      </c>
      <c r="S1706" s="7" t="s">
        <v>9151</v>
      </c>
      <c r="T1706" s="7" t="s">
        <v>9151</v>
      </c>
      <c r="U1706" s="7" t="s">
        <v>9151</v>
      </c>
      <c r="V1706" s="7" t="s">
        <v>9151</v>
      </c>
      <c r="W1706" s="7" t="s">
        <v>9151</v>
      </c>
      <c r="X1706" s="7" t="s">
        <v>9151</v>
      </c>
      <c r="Y1706" s="7" t="s">
        <v>9151</v>
      </c>
      <c r="Z1706" s="7" t="s">
        <v>9151</v>
      </c>
      <c r="AA1706" s="7">
        <v>1573204303</v>
      </c>
      <c r="AB1706" s="7">
        <v>35.83</v>
      </c>
      <c r="AC1706" s="7">
        <v>8.73</v>
      </c>
    </row>
    <row r="1707" spans="1:29" x14ac:dyDescent="0.25">
      <c r="A1707" s="7" t="s">
        <v>9151</v>
      </c>
      <c r="B1707" s="7" t="s">
        <v>9151</v>
      </c>
      <c r="C1707" s="7" t="s">
        <v>9151</v>
      </c>
      <c r="D1707" s="7" t="s">
        <v>9151</v>
      </c>
      <c r="E1707" s="7" t="s">
        <v>9258</v>
      </c>
      <c r="F1707" s="7" t="s">
        <v>9258</v>
      </c>
      <c r="G1707" s="7" t="s">
        <v>9258</v>
      </c>
      <c r="H1707" s="7">
        <v>57.751651899999999</v>
      </c>
      <c r="I1707" s="7">
        <v>12.898467</v>
      </c>
      <c r="J1707" s="7" t="s">
        <v>9151</v>
      </c>
      <c r="K1707" s="7" t="s">
        <v>9151</v>
      </c>
      <c r="L1707" s="7" t="s">
        <v>9151</v>
      </c>
      <c r="M1707" s="7" t="s">
        <v>9151</v>
      </c>
      <c r="N1707" s="7" t="s">
        <v>9151</v>
      </c>
      <c r="O1707" s="7" t="s">
        <v>9151</v>
      </c>
      <c r="P1707" s="7" t="s">
        <v>9151</v>
      </c>
      <c r="Q1707" s="7" t="s">
        <v>9151</v>
      </c>
      <c r="R1707" s="7" t="s">
        <v>9151</v>
      </c>
      <c r="S1707" s="7" t="s">
        <v>9151</v>
      </c>
      <c r="T1707" s="7" t="s">
        <v>9151</v>
      </c>
      <c r="U1707" s="7" t="s">
        <v>9151</v>
      </c>
      <c r="V1707" s="7" t="s">
        <v>9151</v>
      </c>
      <c r="W1707" s="7" t="s">
        <v>9151</v>
      </c>
      <c r="X1707" s="7" t="s">
        <v>9151</v>
      </c>
      <c r="Y1707" s="7" t="s">
        <v>9151</v>
      </c>
      <c r="Z1707" s="7" t="s">
        <v>9151</v>
      </c>
      <c r="AA1707" s="7" t="s">
        <v>9258</v>
      </c>
      <c r="AB1707" s="7" t="s">
        <v>9258</v>
      </c>
      <c r="AC1707" s="7" t="s">
        <v>9258</v>
      </c>
    </row>
    <row r="1708" spans="1:29" x14ac:dyDescent="0.25">
      <c r="A1708" s="7" t="s">
        <v>9151</v>
      </c>
      <c r="B1708" s="7" t="s">
        <v>9151</v>
      </c>
      <c r="C1708" s="7" t="s">
        <v>9151</v>
      </c>
      <c r="D1708" s="7" t="s">
        <v>9151</v>
      </c>
      <c r="E1708" s="7" t="s">
        <v>9258</v>
      </c>
      <c r="F1708" s="7" t="s">
        <v>9258</v>
      </c>
      <c r="G1708" s="7" t="s">
        <v>9258</v>
      </c>
      <c r="H1708" s="7">
        <v>23.021477999999998</v>
      </c>
      <c r="I1708" s="7">
        <v>113.12143500000001</v>
      </c>
      <c r="J1708" s="7" t="s">
        <v>9151</v>
      </c>
      <c r="K1708" s="7" t="s">
        <v>9151</v>
      </c>
      <c r="L1708" s="7" t="s">
        <v>9151</v>
      </c>
      <c r="M1708" s="7" t="s">
        <v>9151</v>
      </c>
      <c r="N1708" s="7" t="s">
        <v>9151</v>
      </c>
      <c r="O1708" s="7" t="s">
        <v>9151</v>
      </c>
      <c r="P1708" s="7" t="s">
        <v>9151</v>
      </c>
      <c r="Q1708" s="7" t="s">
        <v>9151</v>
      </c>
      <c r="R1708" s="7" t="s">
        <v>9151</v>
      </c>
      <c r="S1708" s="7" t="s">
        <v>9151</v>
      </c>
      <c r="T1708" s="7" t="s">
        <v>9151</v>
      </c>
      <c r="U1708" s="7" t="s">
        <v>9151</v>
      </c>
      <c r="V1708" s="7" t="s">
        <v>9151</v>
      </c>
      <c r="W1708" s="7" t="s">
        <v>9151</v>
      </c>
      <c r="X1708" s="7" t="s">
        <v>9151</v>
      </c>
      <c r="Y1708" s="7" t="s">
        <v>9151</v>
      </c>
      <c r="Z1708" s="7" t="s">
        <v>9151</v>
      </c>
      <c r="AA1708" s="7" t="s">
        <v>9258</v>
      </c>
      <c r="AB1708" s="7" t="s">
        <v>9258</v>
      </c>
      <c r="AC1708" s="7" t="s">
        <v>9258</v>
      </c>
    </row>
    <row r="1709" spans="1:29" x14ac:dyDescent="0.25">
      <c r="A1709" s="7" t="s">
        <v>9151</v>
      </c>
      <c r="B1709" s="7" t="s">
        <v>9151</v>
      </c>
      <c r="C1709" s="7" t="s">
        <v>9151</v>
      </c>
      <c r="D1709" s="7" t="s">
        <v>9151</v>
      </c>
      <c r="E1709" s="7" t="s">
        <v>9258</v>
      </c>
      <c r="F1709" s="7" t="s">
        <v>9258</v>
      </c>
      <c r="G1709" s="7" t="s">
        <v>9258</v>
      </c>
      <c r="H1709" s="7">
        <v>50.119593000000002</v>
      </c>
      <c r="I1709" s="7">
        <v>12.348444499999999</v>
      </c>
      <c r="J1709" s="7" t="s">
        <v>9151</v>
      </c>
      <c r="K1709" s="7" t="s">
        <v>9151</v>
      </c>
      <c r="L1709" s="7" t="s">
        <v>9151</v>
      </c>
      <c r="M1709" s="7" t="s">
        <v>9151</v>
      </c>
      <c r="N1709" s="7" t="s">
        <v>9151</v>
      </c>
      <c r="O1709" s="7" t="s">
        <v>9151</v>
      </c>
      <c r="P1709" s="7" t="s">
        <v>9151</v>
      </c>
      <c r="Q1709" s="7" t="s">
        <v>9151</v>
      </c>
      <c r="R1709" s="7" t="s">
        <v>9151</v>
      </c>
      <c r="S1709" s="7" t="s">
        <v>9151</v>
      </c>
      <c r="T1709" s="7" t="s">
        <v>9151</v>
      </c>
      <c r="U1709" s="7" t="s">
        <v>9151</v>
      </c>
      <c r="V1709" s="7" t="s">
        <v>9151</v>
      </c>
      <c r="W1709" s="7" t="s">
        <v>9151</v>
      </c>
      <c r="X1709" s="7" t="s">
        <v>9151</v>
      </c>
      <c r="Y1709" s="7" t="s">
        <v>9151</v>
      </c>
      <c r="Z1709" s="7" t="s">
        <v>9151</v>
      </c>
      <c r="AA1709" s="7" t="s">
        <v>9258</v>
      </c>
      <c r="AB1709" s="7" t="s">
        <v>9258</v>
      </c>
      <c r="AC1709" s="7" t="s">
        <v>9258</v>
      </c>
    </row>
    <row r="1710" spans="1:29" x14ac:dyDescent="0.25">
      <c r="A1710" s="7" t="s">
        <v>9151</v>
      </c>
      <c r="B1710" s="7" t="s">
        <v>9151</v>
      </c>
      <c r="C1710" s="7" t="s">
        <v>9151</v>
      </c>
      <c r="D1710" s="7" t="s">
        <v>9151</v>
      </c>
      <c r="E1710" s="7">
        <v>52.0379571</v>
      </c>
      <c r="F1710" s="7">
        <v>43.292397100000002</v>
      </c>
      <c r="G1710" s="7" t="s">
        <v>9151</v>
      </c>
      <c r="H1710" s="7" t="s">
        <v>9258</v>
      </c>
      <c r="I1710" s="7" t="s">
        <v>9258</v>
      </c>
      <c r="J1710" s="7" t="s">
        <v>9258</v>
      </c>
      <c r="K1710" s="7" t="s">
        <v>9151</v>
      </c>
      <c r="L1710" s="7" t="s">
        <v>9151</v>
      </c>
      <c r="M1710" s="7" t="s">
        <v>9151</v>
      </c>
      <c r="N1710" s="7" t="s">
        <v>9151</v>
      </c>
      <c r="O1710" s="7" t="s">
        <v>9151</v>
      </c>
      <c r="P1710" s="7" t="s">
        <v>9151</v>
      </c>
      <c r="Q1710" s="7" t="s">
        <v>9151</v>
      </c>
      <c r="R1710" s="7" t="s">
        <v>9151</v>
      </c>
      <c r="S1710" s="7" t="s">
        <v>9151</v>
      </c>
      <c r="T1710" s="7" t="s">
        <v>9151</v>
      </c>
      <c r="U1710" s="7" t="s">
        <v>9151</v>
      </c>
      <c r="V1710" s="7" t="s">
        <v>9151</v>
      </c>
      <c r="W1710" s="7" t="s">
        <v>9151</v>
      </c>
      <c r="X1710" s="7" t="s">
        <v>9151</v>
      </c>
      <c r="Y1710" s="7" t="s">
        <v>9151</v>
      </c>
      <c r="Z1710" s="7" t="s">
        <v>9151</v>
      </c>
      <c r="AA1710" s="7">
        <v>1553450709</v>
      </c>
      <c r="AB1710" s="7">
        <v>64.239999999999995</v>
      </c>
      <c r="AC1710" s="7">
        <v>129.13</v>
      </c>
    </row>
    <row r="1711" spans="1:29" x14ac:dyDescent="0.25">
      <c r="A1711" s="7" t="s">
        <v>9151</v>
      </c>
      <c r="B1711" s="7" t="s">
        <v>9151</v>
      </c>
      <c r="C1711" s="7" t="s">
        <v>9151</v>
      </c>
      <c r="D1711" s="7" t="s">
        <v>9151</v>
      </c>
      <c r="E1711" s="7">
        <v>-20.1494006</v>
      </c>
      <c r="F1711" s="7">
        <v>57.686413799999997</v>
      </c>
      <c r="G1711" s="7" t="s">
        <v>9151</v>
      </c>
      <c r="H1711" s="7" t="s">
        <v>9258</v>
      </c>
      <c r="I1711" s="7" t="s">
        <v>9258</v>
      </c>
      <c r="J1711" s="7" t="s">
        <v>9258</v>
      </c>
      <c r="K1711" s="7" t="s">
        <v>9151</v>
      </c>
      <c r="L1711" s="7" t="s">
        <v>9151</v>
      </c>
      <c r="M1711" s="7" t="s">
        <v>9151</v>
      </c>
      <c r="N1711" s="7" t="s">
        <v>9151</v>
      </c>
      <c r="O1711" s="7" t="s">
        <v>9151</v>
      </c>
      <c r="P1711" s="7" t="s">
        <v>9151</v>
      </c>
      <c r="Q1711" s="7" t="s">
        <v>9151</v>
      </c>
      <c r="R1711" s="7" t="s">
        <v>9151</v>
      </c>
      <c r="S1711" s="7" t="s">
        <v>9151</v>
      </c>
      <c r="T1711" s="7" t="s">
        <v>9151</v>
      </c>
      <c r="U1711" s="7" t="s">
        <v>9151</v>
      </c>
      <c r="V1711" s="7" t="s">
        <v>9151</v>
      </c>
      <c r="W1711" s="7" t="s">
        <v>9151</v>
      </c>
      <c r="X1711" s="7" t="s">
        <v>9151</v>
      </c>
      <c r="Y1711" s="7" t="s">
        <v>9151</v>
      </c>
      <c r="Z1711" s="7" t="s">
        <v>9151</v>
      </c>
      <c r="AA1711" s="7">
        <v>1553450697</v>
      </c>
      <c r="AB1711" s="7">
        <v>64.239999999999995</v>
      </c>
      <c r="AC1711" s="7">
        <v>129.13</v>
      </c>
    </row>
    <row r="1712" spans="1:29" x14ac:dyDescent="0.25">
      <c r="A1712" s="7" t="s">
        <v>9151</v>
      </c>
      <c r="B1712" s="7" t="s">
        <v>9151</v>
      </c>
      <c r="C1712" s="7" t="s">
        <v>9151</v>
      </c>
      <c r="D1712" s="7" t="s">
        <v>9151</v>
      </c>
      <c r="E1712" s="7">
        <v>59.496389999999998</v>
      </c>
      <c r="F1712" s="7">
        <v>34.672220000000003</v>
      </c>
      <c r="G1712" s="7" t="s">
        <v>9151</v>
      </c>
      <c r="H1712" s="7" t="s">
        <v>9258</v>
      </c>
      <c r="I1712" s="7" t="s">
        <v>9258</v>
      </c>
      <c r="J1712" s="7" t="s">
        <v>9258</v>
      </c>
      <c r="K1712" s="7" t="s">
        <v>9151</v>
      </c>
      <c r="L1712" s="7" t="s">
        <v>9151</v>
      </c>
      <c r="M1712" s="7" t="s">
        <v>9151</v>
      </c>
      <c r="N1712" s="7" t="s">
        <v>9151</v>
      </c>
      <c r="O1712" s="7" t="s">
        <v>9151</v>
      </c>
      <c r="P1712" s="7" t="s">
        <v>9151</v>
      </c>
      <c r="Q1712" s="7" t="s">
        <v>9151</v>
      </c>
      <c r="R1712" s="7" t="s">
        <v>9151</v>
      </c>
      <c r="S1712" s="7" t="s">
        <v>9151</v>
      </c>
      <c r="T1712" s="7" t="s">
        <v>9151</v>
      </c>
      <c r="U1712" s="7" t="s">
        <v>9151</v>
      </c>
      <c r="V1712" s="7" t="s">
        <v>9151</v>
      </c>
      <c r="W1712" s="7" t="s">
        <v>9151</v>
      </c>
      <c r="X1712" s="7" t="s">
        <v>9151</v>
      </c>
      <c r="Y1712" s="7" t="s">
        <v>9151</v>
      </c>
      <c r="Z1712" s="7" t="s">
        <v>9151</v>
      </c>
      <c r="AA1712" s="7">
        <v>1553450685</v>
      </c>
      <c r="AB1712" s="7">
        <v>64.239999999999995</v>
      </c>
      <c r="AC1712" s="7">
        <v>129.13</v>
      </c>
    </row>
    <row r="1713" spans="1:29" x14ac:dyDescent="0.25">
      <c r="A1713" s="7" t="s">
        <v>9151</v>
      </c>
      <c r="B1713" s="7" t="s">
        <v>9151</v>
      </c>
      <c r="C1713" s="7" t="s">
        <v>9151</v>
      </c>
      <c r="D1713" s="7" t="s">
        <v>9151</v>
      </c>
      <c r="E1713" s="7" t="s">
        <v>9258</v>
      </c>
      <c r="F1713" s="7" t="s">
        <v>9258</v>
      </c>
      <c r="G1713" s="7" t="s">
        <v>9258</v>
      </c>
      <c r="H1713" s="7">
        <v>49.6819305</v>
      </c>
      <c r="I1713" s="7">
        <v>18.3673216</v>
      </c>
      <c r="J1713" s="7" t="s">
        <v>9151</v>
      </c>
      <c r="K1713" s="7" t="s">
        <v>9151</v>
      </c>
      <c r="L1713" s="7" t="s">
        <v>9151</v>
      </c>
      <c r="M1713" s="7" t="s">
        <v>9151</v>
      </c>
      <c r="N1713" s="7" t="s">
        <v>9151</v>
      </c>
      <c r="O1713" s="7" t="s">
        <v>9151</v>
      </c>
      <c r="P1713" s="7" t="s">
        <v>9151</v>
      </c>
      <c r="Q1713" s="7" t="s">
        <v>9151</v>
      </c>
      <c r="R1713" s="7" t="s">
        <v>9151</v>
      </c>
      <c r="S1713" s="7" t="s">
        <v>9151</v>
      </c>
      <c r="T1713" s="7" t="s">
        <v>9151</v>
      </c>
      <c r="U1713" s="7" t="s">
        <v>9151</v>
      </c>
      <c r="V1713" s="7" t="s">
        <v>9151</v>
      </c>
      <c r="W1713" s="7" t="s">
        <v>9151</v>
      </c>
      <c r="X1713" s="7" t="s">
        <v>9151</v>
      </c>
      <c r="Y1713" s="7" t="s">
        <v>9151</v>
      </c>
      <c r="Z1713" s="7" t="s">
        <v>9151</v>
      </c>
      <c r="AA1713" s="7" t="s">
        <v>9258</v>
      </c>
      <c r="AB1713" s="7" t="s">
        <v>9258</v>
      </c>
      <c r="AC1713" s="7" t="s">
        <v>9258</v>
      </c>
    </row>
    <row r="1714" spans="1:29" x14ac:dyDescent="0.25">
      <c r="A1714" s="7" t="s">
        <v>9151</v>
      </c>
      <c r="B1714" s="7" t="s">
        <v>9151</v>
      </c>
      <c r="C1714" s="7" t="s">
        <v>9151</v>
      </c>
      <c r="D1714" s="7" t="s">
        <v>9151</v>
      </c>
      <c r="E1714" s="7" t="s">
        <v>9258</v>
      </c>
      <c r="F1714" s="7" t="s">
        <v>9258</v>
      </c>
      <c r="G1714" s="7" t="s">
        <v>9258</v>
      </c>
      <c r="H1714" s="7">
        <v>29.180759999999999</v>
      </c>
      <c r="I1714" s="7">
        <v>108.212245</v>
      </c>
      <c r="J1714" s="7" t="s">
        <v>9151</v>
      </c>
      <c r="K1714" s="7" t="s">
        <v>9151</v>
      </c>
      <c r="L1714" s="7" t="s">
        <v>9151</v>
      </c>
      <c r="M1714" s="7" t="s">
        <v>9151</v>
      </c>
      <c r="N1714" s="7" t="s">
        <v>9151</v>
      </c>
      <c r="O1714" s="7" t="s">
        <v>9151</v>
      </c>
      <c r="P1714" s="7" t="s">
        <v>9151</v>
      </c>
      <c r="Q1714" s="7" t="s">
        <v>9151</v>
      </c>
      <c r="R1714" s="7" t="s">
        <v>9151</v>
      </c>
      <c r="S1714" s="7" t="s">
        <v>9151</v>
      </c>
      <c r="T1714" s="7" t="s">
        <v>9151</v>
      </c>
      <c r="U1714" s="7" t="s">
        <v>9151</v>
      </c>
      <c r="V1714" s="7" t="s">
        <v>9151</v>
      </c>
      <c r="W1714" s="7" t="s">
        <v>9151</v>
      </c>
      <c r="X1714" s="7" t="s">
        <v>9151</v>
      </c>
      <c r="Y1714" s="7" t="s">
        <v>9151</v>
      </c>
      <c r="Z1714" s="7" t="s">
        <v>9151</v>
      </c>
      <c r="AA1714" s="7" t="s">
        <v>9258</v>
      </c>
      <c r="AB1714" s="7" t="s">
        <v>9258</v>
      </c>
      <c r="AC1714" s="7" t="s">
        <v>9258</v>
      </c>
    </row>
    <row r="1715" spans="1:29" x14ac:dyDescent="0.25">
      <c r="A1715" s="7" t="s">
        <v>9151</v>
      </c>
      <c r="B1715" s="7" t="s">
        <v>9151</v>
      </c>
      <c r="C1715" s="7" t="s">
        <v>9151</v>
      </c>
      <c r="D1715" s="7" t="s">
        <v>9151</v>
      </c>
      <c r="E1715" s="7" t="s">
        <v>9258</v>
      </c>
      <c r="F1715" s="7" t="s">
        <v>9258</v>
      </c>
      <c r="G1715" s="7" t="s">
        <v>9258</v>
      </c>
      <c r="H1715" s="7">
        <v>28.650072000000002</v>
      </c>
      <c r="I1715" s="7">
        <v>121.261886</v>
      </c>
      <c r="J1715" s="7" t="s">
        <v>9151</v>
      </c>
      <c r="K1715" s="7" t="s">
        <v>9151</v>
      </c>
      <c r="L1715" s="7" t="s">
        <v>9151</v>
      </c>
      <c r="M1715" s="7" t="s">
        <v>9151</v>
      </c>
      <c r="N1715" s="7" t="s">
        <v>9151</v>
      </c>
      <c r="O1715" s="7" t="s">
        <v>9151</v>
      </c>
      <c r="P1715" s="7" t="s">
        <v>9151</v>
      </c>
      <c r="Q1715" s="7" t="s">
        <v>9151</v>
      </c>
      <c r="R1715" s="7" t="s">
        <v>9151</v>
      </c>
      <c r="S1715" s="7" t="s">
        <v>9151</v>
      </c>
      <c r="T1715" s="7" t="s">
        <v>9151</v>
      </c>
      <c r="U1715" s="7" t="s">
        <v>9151</v>
      </c>
      <c r="V1715" s="7" t="s">
        <v>9151</v>
      </c>
      <c r="W1715" s="7" t="s">
        <v>9151</v>
      </c>
      <c r="X1715" s="7" t="s">
        <v>9151</v>
      </c>
      <c r="Y1715" s="7" t="s">
        <v>9151</v>
      </c>
      <c r="Z1715" s="7" t="s">
        <v>9151</v>
      </c>
      <c r="AA1715" s="7" t="s">
        <v>9258</v>
      </c>
      <c r="AB1715" s="7" t="s">
        <v>9258</v>
      </c>
      <c r="AC1715" s="7" t="s">
        <v>9258</v>
      </c>
    </row>
    <row r="1716" spans="1:29" x14ac:dyDescent="0.25">
      <c r="A1716" s="7" t="s">
        <v>9151</v>
      </c>
      <c r="B1716" s="7" t="s">
        <v>9151</v>
      </c>
      <c r="C1716" s="7" t="s">
        <v>9151</v>
      </c>
      <c r="D1716" s="7" t="s">
        <v>9151</v>
      </c>
      <c r="E1716" s="7" t="s">
        <v>9258</v>
      </c>
      <c r="F1716" s="7" t="s">
        <v>9258</v>
      </c>
      <c r="G1716" s="7" t="s">
        <v>9258</v>
      </c>
      <c r="H1716" s="7">
        <v>10.6227552</v>
      </c>
      <c r="I1716" s="7">
        <v>1.2650349000000001</v>
      </c>
      <c r="J1716" s="7" t="s">
        <v>9151</v>
      </c>
      <c r="K1716" s="7" t="s">
        <v>9151</v>
      </c>
      <c r="L1716" s="7" t="s">
        <v>9151</v>
      </c>
      <c r="M1716" s="7" t="s">
        <v>9151</v>
      </c>
      <c r="N1716" s="7" t="s">
        <v>9151</v>
      </c>
      <c r="O1716" s="7" t="s">
        <v>9151</v>
      </c>
      <c r="P1716" s="7" t="s">
        <v>9151</v>
      </c>
      <c r="Q1716" s="7" t="s">
        <v>9151</v>
      </c>
      <c r="R1716" s="7" t="s">
        <v>9151</v>
      </c>
      <c r="S1716" s="7" t="s">
        <v>9151</v>
      </c>
      <c r="T1716" s="7" t="s">
        <v>9151</v>
      </c>
      <c r="U1716" s="7" t="s">
        <v>9151</v>
      </c>
      <c r="V1716" s="7" t="s">
        <v>9151</v>
      </c>
      <c r="W1716" s="7" t="s">
        <v>9151</v>
      </c>
      <c r="X1716" s="7" t="s">
        <v>9151</v>
      </c>
      <c r="Y1716" s="7" t="s">
        <v>9151</v>
      </c>
      <c r="Z1716" s="7" t="s">
        <v>9151</v>
      </c>
      <c r="AA1716" s="7" t="s">
        <v>9258</v>
      </c>
      <c r="AB1716" s="7" t="s">
        <v>9258</v>
      </c>
      <c r="AC1716" s="7" t="s">
        <v>9258</v>
      </c>
    </row>
    <row r="1717" spans="1:29" x14ac:dyDescent="0.25">
      <c r="A1717" s="7" t="s">
        <v>9151</v>
      </c>
      <c r="B1717" s="7" t="s">
        <v>9151</v>
      </c>
      <c r="C1717" s="7" t="s">
        <v>9151</v>
      </c>
      <c r="D1717" s="7" t="s">
        <v>9151</v>
      </c>
      <c r="E1717" s="7" t="s">
        <v>9258</v>
      </c>
      <c r="F1717" s="7" t="s">
        <v>9258</v>
      </c>
      <c r="G1717" s="7" t="s">
        <v>9258</v>
      </c>
      <c r="H1717" s="7">
        <v>3.1377115999999998</v>
      </c>
      <c r="I1717" s="7">
        <v>-76.592965800000002</v>
      </c>
      <c r="J1717" s="7" t="s">
        <v>9151</v>
      </c>
      <c r="K1717" s="7" t="s">
        <v>9151</v>
      </c>
      <c r="L1717" s="7" t="s">
        <v>9151</v>
      </c>
      <c r="M1717" s="7" t="s">
        <v>9151</v>
      </c>
      <c r="N1717" s="7" t="s">
        <v>9151</v>
      </c>
      <c r="O1717" s="7" t="s">
        <v>9151</v>
      </c>
      <c r="P1717" s="7" t="s">
        <v>9151</v>
      </c>
      <c r="Q1717" s="7" t="s">
        <v>9151</v>
      </c>
      <c r="R1717" s="7" t="s">
        <v>9151</v>
      </c>
      <c r="S1717" s="7" t="s">
        <v>9151</v>
      </c>
      <c r="T1717" s="7" t="s">
        <v>9151</v>
      </c>
      <c r="U1717" s="7" t="s">
        <v>9151</v>
      </c>
      <c r="V1717" s="7" t="s">
        <v>9151</v>
      </c>
      <c r="W1717" s="7" t="s">
        <v>9151</v>
      </c>
      <c r="X1717" s="7" t="s">
        <v>9151</v>
      </c>
      <c r="Y1717" s="7" t="s">
        <v>9151</v>
      </c>
      <c r="Z1717" s="7" t="s">
        <v>9151</v>
      </c>
      <c r="AA1717" s="7" t="s">
        <v>9258</v>
      </c>
      <c r="AB1717" s="7" t="s">
        <v>9258</v>
      </c>
      <c r="AC1717" s="7" t="s">
        <v>9258</v>
      </c>
    </row>
    <row r="1718" spans="1:29" x14ac:dyDescent="0.25">
      <c r="A1718" s="7" t="s">
        <v>9151</v>
      </c>
      <c r="B1718" s="7" t="s">
        <v>9151</v>
      </c>
      <c r="C1718" s="7" t="s">
        <v>9151</v>
      </c>
      <c r="D1718" s="7" t="s">
        <v>9151</v>
      </c>
      <c r="E1718" s="7">
        <v>44.696272399999998</v>
      </c>
      <c r="F1718" s="7">
        <v>39.802487300000003</v>
      </c>
      <c r="G1718" s="7" t="s">
        <v>9151</v>
      </c>
      <c r="H1718" s="7" t="s">
        <v>9258</v>
      </c>
      <c r="I1718" s="7" t="s">
        <v>9258</v>
      </c>
      <c r="J1718" s="7" t="s">
        <v>9258</v>
      </c>
      <c r="K1718" s="7" t="s">
        <v>9151</v>
      </c>
      <c r="L1718" s="7" t="s">
        <v>9151</v>
      </c>
      <c r="M1718" s="7" t="s">
        <v>9151</v>
      </c>
      <c r="N1718" s="7" t="s">
        <v>9151</v>
      </c>
      <c r="O1718" s="7" t="s">
        <v>9151</v>
      </c>
      <c r="P1718" s="7" t="s">
        <v>9151</v>
      </c>
      <c r="Q1718" s="7" t="s">
        <v>9151</v>
      </c>
      <c r="R1718" s="7" t="s">
        <v>9151</v>
      </c>
      <c r="S1718" s="7" t="s">
        <v>9151</v>
      </c>
      <c r="T1718" s="7" t="s">
        <v>9151</v>
      </c>
      <c r="U1718" s="7" t="s">
        <v>9151</v>
      </c>
      <c r="V1718" s="7" t="s">
        <v>9151</v>
      </c>
      <c r="W1718" s="7" t="s">
        <v>9151</v>
      </c>
      <c r="X1718" s="7" t="s">
        <v>9151</v>
      </c>
      <c r="Y1718" s="7" t="s">
        <v>9151</v>
      </c>
      <c r="Z1718" s="7" t="s">
        <v>9151</v>
      </c>
      <c r="AA1718" s="7">
        <v>1546089544</v>
      </c>
      <c r="AB1718" s="7">
        <v>157.96</v>
      </c>
      <c r="AC1718" s="7">
        <v>147.59</v>
      </c>
    </row>
    <row r="1719" spans="1:29" x14ac:dyDescent="0.25">
      <c r="A1719" s="7" t="s">
        <v>9151</v>
      </c>
      <c r="B1719" s="7" t="s">
        <v>9151</v>
      </c>
      <c r="C1719" s="7" t="s">
        <v>9151</v>
      </c>
      <c r="D1719" s="7" t="s">
        <v>9151</v>
      </c>
      <c r="E1719" s="7">
        <v>53.456242600000003</v>
      </c>
      <c r="F1719" s="7">
        <v>-6.2071246000000002</v>
      </c>
      <c r="G1719" s="7" t="s">
        <v>9151</v>
      </c>
      <c r="H1719" s="7" t="s">
        <v>9258</v>
      </c>
      <c r="I1719" s="7" t="s">
        <v>9258</v>
      </c>
      <c r="J1719" s="7" t="s">
        <v>9258</v>
      </c>
      <c r="K1719" s="7" t="s">
        <v>9151</v>
      </c>
      <c r="L1719" s="7" t="s">
        <v>9151</v>
      </c>
      <c r="M1719" s="7" t="s">
        <v>9151</v>
      </c>
      <c r="N1719" s="7" t="s">
        <v>9151</v>
      </c>
      <c r="O1719" s="7" t="s">
        <v>9151</v>
      </c>
      <c r="P1719" s="7" t="s">
        <v>9151</v>
      </c>
      <c r="Q1719" s="7" t="s">
        <v>9151</v>
      </c>
      <c r="R1719" s="7" t="s">
        <v>9151</v>
      </c>
      <c r="S1719" s="7" t="s">
        <v>9151</v>
      </c>
      <c r="T1719" s="7" t="s">
        <v>9151</v>
      </c>
      <c r="U1719" s="7" t="s">
        <v>9151</v>
      </c>
      <c r="V1719" s="7" t="s">
        <v>9151</v>
      </c>
      <c r="W1719" s="7" t="s">
        <v>9151</v>
      </c>
      <c r="X1719" s="7" t="s">
        <v>9151</v>
      </c>
      <c r="Y1719" s="7" t="s">
        <v>9151</v>
      </c>
      <c r="Z1719" s="7" t="s">
        <v>9151</v>
      </c>
      <c r="AA1719" s="7">
        <v>1546089544</v>
      </c>
      <c r="AB1719" s="7">
        <v>157.96</v>
      </c>
      <c r="AC1719" s="7">
        <v>147.59</v>
      </c>
    </row>
    <row r="1720" spans="1:29" x14ac:dyDescent="0.25">
      <c r="A1720" s="7" t="s">
        <v>9151</v>
      </c>
      <c r="B1720" s="7" t="s">
        <v>9151</v>
      </c>
      <c r="C1720" s="7" t="s">
        <v>9151</v>
      </c>
      <c r="D1720" s="7" t="s">
        <v>9151</v>
      </c>
      <c r="E1720" s="7">
        <v>31.750277000000001</v>
      </c>
      <c r="F1720" s="7">
        <v>119.574986</v>
      </c>
      <c r="G1720" s="7" t="s">
        <v>9151</v>
      </c>
      <c r="H1720" s="7" t="s">
        <v>9258</v>
      </c>
      <c r="I1720" s="7" t="s">
        <v>9258</v>
      </c>
      <c r="J1720" s="7" t="s">
        <v>9258</v>
      </c>
      <c r="K1720" s="7" t="s">
        <v>9151</v>
      </c>
      <c r="L1720" s="7" t="s">
        <v>9151</v>
      </c>
      <c r="M1720" s="7" t="s">
        <v>9151</v>
      </c>
      <c r="N1720" s="7" t="s">
        <v>9151</v>
      </c>
      <c r="O1720" s="7" t="s">
        <v>9151</v>
      </c>
      <c r="P1720" s="7" t="s">
        <v>9151</v>
      </c>
      <c r="Q1720" s="7" t="s">
        <v>9151</v>
      </c>
      <c r="R1720" s="7" t="s">
        <v>9151</v>
      </c>
      <c r="S1720" s="7" t="s">
        <v>9151</v>
      </c>
      <c r="T1720" s="7" t="s">
        <v>9151</v>
      </c>
      <c r="U1720" s="7" t="s">
        <v>9151</v>
      </c>
      <c r="V1720" s="7" t="s">
        <v>9151</v>
      </c>
      <c r="W1720" s="7" t="s">
        <v>9151</v>
      </c>
      <c r="X1720" s="7" t="s">
        <v>9151</v>
      </c>
      <c r="Y1720" s="7" t="s">
        <v>9151</v>
      </c>
      <c r="Z1720" s="7" t="s">
        <v>9151</v>
      </c>
      <c r="AA1720" s="7">
        <v>1546089545</v>
      </c>
      <c r="AB1720" s="7">
        <v>157.96</v>
      </c>
      <c r="AC1720" s="7">
        <v>147.59</v>
      </c>
    </row>
    <row r="1721" spans="1:29" x14ac:dyDescent="0.25">
      <c r="A1721" s="7" t="s">
        <v>9151</v>
      </c>
      <c r="B1721" s="7" t="s">
        <v>9151</v>
      </c>
      <c r="C1721" s="7" t="s">
        <v>9151</v>
      </c>
      <c r="D1721" s="7" t="s">
        <v>9151</v>
      </c>
      <c r="E1721" s="7" t="s">
        <v>9258</v>
      </c>
      <c r="F1721" s="7" t="s">
        <v>9258</v>
      </c>
      <c r="G1721" s="7" t="s">
        <v>9258</v>
      </c>
      <c r="H1721" s="7">
        <v>41.2529921</v>
      </c>
      <c r="I1721" s="7">
        <v>-7.9536382000000003</v>
      </c>
      <c r="J1721" s="7" t="s">
        <v>9151</v>
      </c>
      <c r="K1721" s="7" t="s">
        <v>9151</v>
      </c>
      <c r="L1721" s="7" t="s">
        <v>9151</v>
      </c>
      <c r="M1721" s="7" t="s">
        <v>9151</v>
      </c>
      <c r="N1721" s="7" t="s">
        <v>9151</v>
      </c>
      <c r="O1721" s="7" t="s">
        <v>9151</v>
      </c>
      <c r="P1721" s="7" t="s">
        <v>9151</v>
      </c>
      <c r="Q1721" s="7" t="s">
        <v>9151</v>
      </c>
      <c r="R1721" s="7" t="s">
        <v>9151</v>
      </c>
      <c r="S1721" s="7" t="s">
        <v>9151</v>
      </c>
      <c r="T1721" s="7" t="s">
        <v>9151</v>
      </c>
      <c r="U1721" s="7" t="s">
        <v>9151</v>
      </c>
      <c r="V1721" s="7" t="s">
        <v>9151</v>
      </c>
      <c r="W1721" s="7" t="s">
        <v>9151</v>
      </c>
      <c r="X1721" s="7" t="s">
        <v>9151</v>
      </c>
      <c r="Y1721" s="7" t="s">
        <v>9151</v>
      </c>
      <c r="Z1721" s="7" t="s">
        <v>9151</v>
      </c>
      <c r="AA1721" s="7" t="s">
        <v>9258</v>
      </c>
      <c r="AB1721" s="7" t="s">
        <v>9258</v>
      </c>
      <c r="AC1721" s="7" t="s">
        <v>9258</v>
      </c>
    </row>
    <row r="1722" spans="1:29" x14ac:dyDescent="0.25">
      <c r="A1722" s="7" t="s">
        <v>9151</v>
      </c>
      <c r="B1722" s="7" t="s">
        <v>9151</v>
      </c>
      <c r="C1722" s="7" t="s">
        <v>9151</v>
      </c>
      <c r="D1722" s="7" t="s">
        <v>9151</v>
      </c>
      <c r="E1722" s="7">
        <v>-28.534969100000001</v>
      </c>
      <c r="F1722" s="7">
        <v>-63.824118400000003</v>
      </c>
      <c r="G1722" s="7" t="s">
        <v>9151</v>
      </c>
      <c r="H1722" s="7" t="s">
        <v>9258</v>
      </c>
      <c r="I1722" s="7" t="s">
        <v>9258</v>
      </c>
      <c r="J1722" s="7" t="s">
        <v>9258</v>
      </c>
      <c r="K1722" s="7" t="s">
        <v>9151</v>
      </c>
      <c r="L1722" s="7" t="s">
        <v>9151</v>
      </c>
      <c r="M1722" s="7" t="s">
        <v>9151</v>
      </c>
      <c r="N1722" s="7" t="s">
        <v>9151</v>
      </c>
      <c r="O1722" s="7" t="s">
        <v>9151</v>
      </c>
      <c r="P1722" s="7" t="s">
        <v>9151</v>
      </c>
      <c r="Q1722" s="7" t="s">
        <v>9151</v>
      </c>
      <c r="R1722" s="7" t="s">
        <v>9151</v>
      </c>
      <c r="S1722" s="7" t="s">
        <v>9151</v>
      </c>
      <c r="T1722" s="7" t="s">
        <v>9151</v>
      </c>
      <c r="U1722" s="7" t="s">
        <v>9151</v>
      </c>
      <c r="V1722" s="7" t="s">
        <v>9151</v>
      </c>
      <c r="W1722" s="7" t="s">
        <v>9151</v>
      </c>
      <c r="X1722" s="7" t="s">
        <v>9151</v>
      </c>
      <c r="Y1722" s="7" t="s">
        <v>9151</v>
      </c>
      <c r="Z1722" s="7" t="s">
        <v>9151</v>
      </c>
      <c r="AA1722" s="7">
        <v>1574830910</v>
      </c>
      <c r="AB1722" s="7">
        <v>94.31</v>
      </c>
      <c r="AC1722" s="7">
        <v>145.41</v>
      </c>
    </row>
    <row r="1723" spans="1:29" x14ac:dyDescent="0.25">
      <c r="A1723" s="7" t="s">
        <v>9151</v>
      </c>
      <c r="B1723" s="7" t="s">
        <v>9151</v>
      </c>
      <c r="C1723" s="7" t="s">
        <v>9151</v>
      </c>
      <c r="D1723" s="7" t="s">
        <v>9151</v>
      </c>
      <c r="E1723" s="7">
        <v>38.430793000000001</v>
      </c>
      <c r="F1723" s="7">
        <v>100.812859</v>
      </c>
      <c r="G1723" s="7" t="s">
        <v>9151</v>
      </c>
      <c r="H1723" s="7" t="s">
        <v>9258</v>
      </c>
      <c r="I1723" s="7" t="s">
        <v>9258</v>
      </c>
      <c r="J1723" s="7" t="s">
        <v>9258</v>
      </c>
      <c r="K1723" s="7" t="s">
        <v>9151</v>
      </c>
      <c r="L1723" s="7" t="s">
        <v>9151</v>
      </c>
      <c r="M1723" s="7" t="s">
        <v>9151</v>
      </c>
      <c r="N1723" s="7" t="s">
        <v>9151</v>
      </c>
      <c r="O1723" s="7" t="s">
        <v>9151</v>
      </c>
      <c r="P1723" s="7" t="s">
        <v>9151</v>
      </c>
      <c r="Q1723" s="7" t="s">
        <v>9151</v>
      </c>
      <c r="R1723" s="7" t="s">
        <v>9151</v>
      </c>
      <c r="S1723" s="7" t="s">
        <v>9151</v>
      </c>
      <c r="T1723" s="7" t="s">
        <v>9151</v>
      </c>
      <c r="U1723" s="7" t="s">
        <v>9151</v>
      </c>
      <c r="V1723" s="7" t="s">
        <v>9151</v>
      </c>
      <c r="W1723" s="7" t="s">
        <v>9151</v>
      </c>
      <c r="X1723" s="7" t="s">
        <v>9151</v>
      </c>
      <c r="Y1723" s="7" t="s">
        <v>9151</v>
      </c>
      <c r="Z1723" s="7" t="s">
        <v>9151</v>
      </c>
      <c r="AA1723" s="7">
        <v>1574830930</v>
      </c>
      <c r="AB1723" s="7">
        <v>94.31</v>
      </c>
      <c r="AC1723" s="7">
        <v>145.41</v>
      </c>
    </row>
    <row r="1724" spans="1:29" x14ac:dyDescent="0.25">
      <c r="A1724" s="7" t="s">
        <v>9151</v>
      </c>
      <c r="B1724" s="7" t="s">
        <v>9151</v>
      </c>
      <c r="C1724" s="7" t="s">
        <v>9151</v>
      </c>
      <c r="D1724" s="7" t="s">
        <v>9151</v>
      </c>
      <c r="E1724" s="7">
        <v>22.560473000000002</v>
      </c>
      <c r="F1724" s="7">
        <v>113.11161199999999</v>
      </c>
      <c r="G1724" s="7" t="s">
        <v>9151</v>
      </c>
      <c r="H1724" s="7" t="s">
        <v>9258</v>
      </c>
      <c r="I1724" s="7" t="s">
        <v>9258</v>
      </c>
      <c r="J1724" s="7" t="s">
        <v>9258</v>
      </c>
      <c r="K1724" s="7" t="s">
        <v>9151</v>
      </c>
      <c r="L1724" s="7" t="s">
        <v>9151</v>
      </c>
      <c r="M1724" s="7" t="s">
        <v>9151</v>
      </c>
      <c r="N1724" s="7" t="s">
        <v>9151</v>
      </c>
      <c r="O1724" s="7" t="s">
        <v>9151</v>
      </c>
      <c r="P1724" s="7" t="s">
        <v>9151</v>
      </c>
      <c r="Q1724" s="7" t="s">
        <v>9151</v>
      </c>
      <c r="R1724" s="7" t="s">
        <v>9151</v>
      </c>
      <c r="S1724" s="7" t="s">
        <v>9151</v>
      </c>
      <c r="T1724" s="7" t="s">
        <v>9151</v>
      </c>
      <c r="U1724" s="7" t="s">
        <v>9151</v>
      </c>
      <c r="V1724" s="7" t="s">
        <v>9151</v>
      </c>
      <c r="W1724" s="7" t="s">
        <v>9151</v>
      </c>
      <c r="X1724" s="7" t="s">
        <v>9151</v>
      </c>
      <c r="Y1724" s="7" t="s">
        <v>9151</v>
      </c>
      <c r="Z1724" s="7" t="s">
        <v>9151</v>
      </c>
      <c r="AA1724" s="7">
        <v>1574830934</v>
      </c>
      <c r="AB1724" s="7">
        <v>94.31</v>
      </c>
      <c r="AC1724" s="7">
        <v>145.41</v>
      </c>
    </row>
    <row r="1725" spans="1:29" x14ac:dyDescent="0.25">
      <c r="A1725" s="7" t="s">
        <v>9151</v>
      </c>
      <c r="B1725" s="7" t="s">
        <v>9151</v>
      </c>
      <c r="C1725" s="7" t="s">
        <v>9151</v>
      </c>
      <c r="D1725" s="7" t="s">
        <v>9151</v>
      </c>
      <c r="E1725" s="7" t="s">
        <v>9258</v>
      </c>
      <c r="F1725" s="7" t="s">
        <v>9258</v>
      </c>
      <c r="G1725" s="7" t="s">
        <v>9258</v>
      </c>
      <c r="H1725" s="7">
        <v>49.7762204</v>
      </c>
      <c r="I1725" s="7">
        <v>22.6525426</v>
      </c>
      <c r="J1725" s="7" t="s">
        <v>9151</v>
      </c>
      <c r="K1725" s="7" t="s">
        <v>9151</v>
      </c>
      <c r="L1725" s="7" t="s">
        <v>9151</v>
      </c>
      <c r="M1725" s="7" t="s">
        <v>9151</v>
      </c>
      <c r="N1725" s="7" t="s">
        <v>9151</v>
      </c>
      <c r="O1725" s="7" t="s">
        <v>9151</v>
      </c>
      <c r="P1725" s="7" t="s">
        <v>9151</v>
      </c>
      <c r="Q1725" s="7" t="s">
        <v>9151</v>
      </c>
      <c r="R1725" s="7" t="s">
        <v>9151</v>
      </c>
      <c r="S1725" s="7" t="s">
        <v>9151</v>
      </c>
      <c r="T1725" s="7" t="s">
        <v>9151</v>
      </c>
      <c r="U1725" s="7" t="s">
        <v>9151</v>
      </c>
      <c r="V1725" s="7" t="s">
        <v>9151</v>
      </c>
      <c r="W1725" s="7" t="s">
        <v>9151</v>
      </c>
      <c r="X1725" s="7" t="s">
        <v>9151</v>
      </c>
      <c r="Y1725" s="7" t="s">
        <v>9151</v>
      </c>
      <c r="Z1725" s="7" t="s">
        <v>9151</v>
      </c>
      <c r="AA1725" s="7" t="s">
        <v>9258</v>
      </c>
      <c r="AB1725" s="7" t="s">
        <v>9258</v>
      </c>
      <c r="AC1725" s="7" t="s">
        <v>9258</v>
      </c>
    </row>
    <row r="1726" spans="1:29" x14ac:dyDescent="0.25">
      <c r="A1726" s="7" t="s">
        <v>9151</v>
      </c>
      <c r="B1726" s="7" t="s">
        <v>9151</v>
      </c>
      <c r="C1726" s="7" t="s">
        <v>9151</v>
      </c>
      <c r="D1726" s="7" t="s">
        <v>9151</v>
      </c>
      <c r="E1726" s="7" t="s">
        <v>9258</v>
      </c>
      <c r="F1726" s="7" t="s">
        <v>9258</v>
      </c>
      <c r="G1726" s="7" t="s">
        <v>9258</v>
      </c>
      <c r="H1726" s="7">
        <v>25.498719999999999</v>
      </c>
      <c r="I1726" s="7">
        <v>119.79016799999999</v>
      </c>
      <c r="J1726" s="7" t="s">
        <v>9151</v>
      </c>
      <c r="K1726" s="7" t="s">
        <v>9151</v>
      </c>
      <c r="L1726" s="7" t="s">
        <v>9151</v>
      </c>
      <c r="M1726" s="7" t="s">
        <v>9151</v>
      </c>
      <c r="N1726" s="7" t="s">
        <v>9151</v>
      </c>
      <c r="O1726" s="7" t="s">
        <v>9151</v>
      </c>
      <c r="P1726" s="7" t="s">
        <v>9151</v>
      </c>
      <c r="Q1726" s="7" t="s">
        <v>9151</v>
      </c>
      <c r="R1726" s="7" t="s">
        <v>9151</v>
      </c>
      <c r="S1726" s="7" t="s">
        <v>9151</v>
      </c>
      <c r="T1726" s="7" t="s">
        <v>9151</v>
      </c>
      <c r="U1726" s="7" t="s">
        <v>9151</v>
      </c>
      <c r="V1726" s="7" t="s">
        <v>9151</v>
      </c>
      <c r="W1726" s="7" t="s">
        <v>9151</v>
      </c>
      <c r="X1726" s="7" t="s">
        <v>9151</v>
      </c>
      <c r="Y1726" s="7" t="s">
        <v>9151</v>
      </c>
      <c r="Z1726" s="7" t="s">
        <v>9151</v>
      </c>
      <c r="AA1726" s="7" t="s">
        <v>9258</v>
      </c>
      <c r="AB1726" s="7" t="s">
        <v>9258</v>
      </c>
      <c r="AC1726" s="7" t="s">
        <v>9258</v>
      </c>
    </row>
    <row r="1727" spans="1:29" x14ac:dyDescent="0.25">
      <c r="A1727" s="7" t="s">
        <v>9151</v>
      </c>
      <c r="B1727" s="7" t="s">
        <v>9151</v>
      </c>
      <c r="C1727" s="7" t="s">
        <v>9151</v>
      </c>
      <c r="D1727" s="7" t="s">
        <v>9151</v>
      </c>
      <c r="E1727" s="7" t="s">
        <v>9258</v>
      </c>
      <c r="F1727" s="7" t="s">
        <v>9258</v>
      </c>
      <c r="G1727" s="7" t="s">
        <v>9258</v>
      </c>
      <c r="H1727" s="7">
        <v>24.160878</v>
      </c>
      <c r="I1727" s="7">
        <v>113.433561</v>
      </c>
      <c r="J1727" s="7" t="s">
        <v>9151</v>
      </c>
      <c r="K1727" s="7" t="s">
        <v>9151</v>
      </c>
      <c r="L1727" s="7" t="s">
        <v>9151</v>
      </c>
      <c r="M1727" s="7" t="s">
        <v>9151</v>
      </c>
      <c r="N1727" s="7" t="s">
        <v>9151</v>
      </c>
      <c r="O1727" s="7" t="s">
        <v>9151</v>
      </c>
      <c r="P1727" s="7" t="s">
        <v>9151</v>
      </c>
      <c r="Q1727" s="7" t="s">
        <v>9151</v>
      </c>
      <c r="R1727" s="7" t="s">
        <v>9151</v>
      </c>
      <c r="S1727" s="7" t="s">
        <v>9151</v>
      </c>
      <c r="T1727" s="7" t="s">
        <v>9151</v>
      </c>
      <c r="U1727" s="7" t="s">
        <v>9151</v>
      </c>
      <c r="V1727" s="7" t="s">
        <v>9151</v>
      </c>
      <c r="W1727" s="7" t="s">
        <v>9151</v>
      </c>
      <c r="X1727" s="7" t="s">
        <v>9151</v>
      </c>
      <c r="Y1727" s="7" t="s">
        <v>9151</v>
      </c>
      <c r="Z1727" s="7" t="s">
        <v>9151</v>
      </c>
      <c r="AA1727" s="7" t="s">
        <v>9258</v>
      </c>
      <c r="AB1727" s="7" t="s">
        <v>9258</v>
      </c>
      <c r="AC1727" s="7" t="s">
        <v>9258</v>
      </c>
    </row>
    <row r="1728" spans="1:29" x14ac:dyDescent="0.25">
      <c r="A1728" s="7" t="s">
        <v>9151</v>
      </c>
      <c r="B1728" s="7" t="s">
        <v>9151</v>
      </c>
      <c r="C1728" s="7" t="s">
        <v>9151</v>
      </c>
      <c r="D1728" s="7" t="s">
        <v>9151</v>
      </c>
      <c r="E1728" s="7" t="s">
        <v>9258</v>
      </c>
      <c r="F1728" s="7" t="s">
        <v>9258</v>
      </c>
      <c r="G1728" s="7" t="s">
        <v>9258</v>
      </c>
      <c r="H1728" s="7">
        <v>40.884720000000002</v>
      </c>
      <c r="I1728" s="7">
        <v>20.099440000000001</v>
      </c>
      <c r="J1728" s="7" t="s">
        <v>9151</v>
      </c>
      <c r="K1728" s="7" t="s">
        <v>9151</v>
      </c>
      <c r="L1728" s="7" t="s">
        <v>9151</v>
      </c>
      <c r="M1728" s="7" t="s">
        <v>9151</v>
      </c>
      <c r="N1728" s="7" t="s">
        <v>9151</v>
      </c>
      <c r="O1728" s="7" t="s">
        <v>9151</v>
      </c>
      <c r="P1728" s="7" t="s">
        <v>9151</v>
      </c>
      <c r="Q1728" s="7" t="s">
        <v>9151</v>
      </c>
      <c r="R1728" s="7" t="s">
        <v>9151</v>
      </c>
      <c r="S1728" s="7" t="s">
        <v>9151</v>
      </c>
      <c r="T1728" s="7" t="s">
        <v>9151</v>
      </c>
      <c r="U1728" s="7" t="s">
        <v>9151</v>
      </c>
      <c r="V1728" s="7" t="s">
        <v>9151</v>
      </c>
      <c r="W1728" s="7" t="s">
        <v>9151</v>
      </c>
      <c r="X1728" s="7" t="s">
        <v>9151</v>
      </c>
      <c r="Y1728" s="7" t="s">
        <v>9151</v>
      </c>
      <c r="Z1728" s="7" t="s">
        <v>9151</v>
      </c>
      <c r="AA1728" s="7" t="s">
        <v>9258</v>
      </c>
      <c r="AB1728" s="7" t="s">
        <v>9258</v>
      </c>
      <c r="AC1728" s="7" t="s">
        <v>9258</v>
      </c>
    </row>
    <row r="1729" spans="1:29" x14ac:dyDescent="0.25">
      <c r="A1729" s="7" t="s">
        <v>9151</v>
      </c>
      <c r="B1729" s="7" t="s">
        <v>9151</v>
      </c>
      <c r="C1729" s="7" t="s">
        <v>9151</v>
      </c>
      <c r="D1729" s="7" t="s">
        <v>9151</v>
      </c>
      <c r="E1729" s="7">
        <v>42.460926299999997</v>
      </c>
      <c r="F1729" s="7">
        <v>21.766201899999999</v>
      </c>
      <c r="G1729" s="7" t="s">
        <v>9151</v>
      </c>
      <c r="H1729" s="7" t="s">
        <v>9258</v>
      </c>
      <c r="I1729" s="7" t="s">
        <v>9258</v>
      </c>
      <c r="J1729" s="7" t="s">
        <v>9258</v>
      </c>
      <c r="K1729" s="7" t="s">
        <v>9151</v>
      </c>
      <c r="L1729" s="7" t="s">
        <v>9151</v>
      </c>
      <c r="M1729" s="7" t="s">
        <v>9151</v>
      </c>
      <c r="N1729" s="7" t="s">
        <v>9151</v>
      </c>
      <c r="O1729" s="7" t="s">
        <v>9151</v>
      </c>
      <c r="P1729" s="7" t="s">
        <v>9151</v>
      </c>
      <c r="Q1729" s="7" t="s">
        <v>9151</v>
      </c>
      <c r="R1729" s="7" t="s">
        <v>9151</v>
      </c>
      <c r="S1729" s="7" t="s">
        <v>9151</v>
      </c>
      <c r="T1729" s="7" t="s">
        <v>9151</v>
      </c>
      <c r="U1729" s="7" t="s">
        <v>9151</v>
      </c>
      <c r="V1729" s="7" t="s">
        <v>9151</v>
      </c>
      <c r="W1729" s="7" t="s">
        <v>9151</v>
      </c>
      <c r="X1729" s="7" t="s">
        <v>9151</v>
      </c>
      <c r="Y1729" s="7" t="s">
        <v>9151</v>
      </c>
      <c r="Z1729" s="7" t="s">
        <v>9151</v>
      </c>
      <c r="AA1729" s="7">
        <v>1552194079</v>
      </c>
      <c r="AB1729" s="7">
        <v>111.96</v>
      </c>
      <c r="AC1729" s="7">
        <v>105.59</v>
      </c>
    </row>
    <row r="1730" spans="1:29" x14ac:dyDescent="0.25">
      <c r="A1730" s="7" t="s">
        <v>9151</v>
      </c>
      <c r="B1730" s="7" t="s">
        <v>9151</v>
      </c>
      <c r="C1730" s="7" t="s">
        <v>9151</v>
      </c>
      <c r="D1730" s="7" t="s">
        <v>9151</v>
      </c>
      <c r="E1730" s="7" t="s">
        <v>9258</v>
      </c>
      <c r="F1730" s="7" t="s">
        <v>9258</v>
      </c>
      <c r="G1730" s="7" t="s">
        <v>9258</v>
      </c>
      <c r="H1730" s="7">
        <v>-7.3250999999999999</v>
      </c>
      <c r="I1730" s="7">
        <v>108.0264</v>
      </c>
      <c r="J1730" s="7" t="s">
        <v>9151</v>
      </c>
      <c r="K1730" s="7" t="s">
        <v>9151</v>
      </c>
      <c r="L1730" s="7" t="s">
        <v>9151</v>
      </c>
      <c r="M1730" s="7" t="s">
        <v>9151</v>
      </c>
      <c r="N1730" s="7" t="s">
        <v>9151</v>
      </c>
      <c r="O1730" s="7" t="s">
        <v>9151</v>
      </c>
      <c r="P1730" s="7" t="s">
        <v>9151</v>
      </c>
      <c r="Q1730" s="7" t="s">
        <v>9151</v>
      </c>
      <c r="R1730" s="7" t="s">
        <v>9151</v>
      </c>
      <c r="S1730" s="7" t="s">
        <v>9151</v>
      </c>
      <c r="T1730" s="7" t="s">
        <v>9151</v>
      </c>
      <c r="U1730" s="7" t="s">
        <v>9151</v>
      </c>
      <c r="V1730" s="7" t="s">
        <v>9151</v>
      </c>
      <c r="W1730" s="7" t="s">
        <v>9151</v>
      </c>
      <c r="X1730" s="7" t="s">
        <v>9151</v>
      </c>
      <c r="Y1730" s="7" t="s">
        <v>9151</v>
      </c>
      <c r="Z1730" s="7" t="s">
        <v>9151</v>
      </c>
      <c r="AA1730" s="7" t="s">
        <v>9258</v>
      </c>
      <c r="AB1730" s="7" t="s">
        <v>9258</v>
      </c>
      <c r="AC1730" s="7" t="s">
        <v>9258</v>
      </c>
    </row>
    <row r="1731" spans="1:29" x14ac:dyDescent="0.25">
      <c r="A1731" s="7" t="s">
        <v>9151</v>
      </c>
      <c r="B1731" s="7" t="s">
        <v>9151</v>
      </c>
      <c r="C1731" s="7" t="s">
        <v>9151</v>
      </c>
      <c r="D1731" s="7" t="s">
        <v>9151</v>
      </c>
      <c r="E1731" s="7" t="s">
        <v>9258</v>
      </c>
      <c r="F1731" s="7" t="s">
        <v>9258</v>
      </c>
      <c r="G1731" s="7" t="s">
        <v>9258</v>
      </c>
      <c r="H1731" s="7">
        <v>11.7907511</v>
      </c>
      <c r="I1731" s="7">
        <v>102.8773712</v>
      </c>
      <c r="J1731" s="7" t="s">
        <v>9151</v>
      </c>
      <c r="K1731" s="7" t="s">
        <v>9151</v>
      </c>
      <c r="L1731" s="7" t="s">
        <v>9151</v>
      </c>
      <c r="M1731" s="7" t="s">
        <v>9151</v>
      </c>
      <c r="N1731" s="7" t="s">
        <v>9151</v>
      </c>
      <c r="O1731" s="7" t="s">
        <v>9151</v>
      </c>
      <c r="P1731" s="7" t="s">
        <v>9151</v>
      </c>
      <c r="Q1731" s="7" t="s">
        <v>9151</v>
      </c>
      <c r="R1731" s="7" t="s">
        <v>9151</v>
      </c>
      <c r="S1731" s="7" t="s">
        <v>9151</v>
      </c>
      <c r="T1731" s="7" t="s">
        <v>9151</v>
      </c>
      <c r="U1731" s="7" t="s">
        <v>9151</v>
      </c>
      <c r="V1731" s="7" t="s">
        <v>9151</v>
      </c>
      <c r="W1731" s="7" t="s">
        <v>9151</v>
      </c>
      <c r="X1731" s="7" t="s">
        <v>9151</v>
      </c>
      <c r="Y1731" s="7" t="s">
        <v>9151</v>
      </c>
      <c r="Z1731" s="7" t="s">
        <v>9151</v>
      </c>
      <c r="AA1731" s="7" t="s">
        <v>9258</v>
      </c>
      <c r="AB1731" s="7" t="s">
        <v>9258</v>
      </c>
      <c r="AC1731" s="7" t="s">
        <v>9258</v>
      </c>
    </row>
    <row r="1732" spans="1:29" x14ac:dyDescent="0.25">
      <c r="A1732" s="7" t="s">
        <v>9151</v>
      </c>
      <c r="B1732" s="7" t="s">
        <v>9151</v>
      </c>
      <c r="C1732" s="7" t="s">
        <v>9151</v>
      </c>
      <c r="D1732" s="7" t="s">
        <v>9151</v>
      </c>
      <c r="E1732" s="7" t="s">
        <v>9258</v>
      </c>
      <c r="F1732" s="7" t="s">
        <v>9258</v>
      </c>
      <c r="G1732" s="7" t="s">
        <v>9258</v>
      </c>
      <c r="H1732" s="7">
        <v>6.1898099000000002</v>
      </c>
      <c r="I1732" s="7">
        <v>-73.575850000000003</v>
      </c>
      <c r="J1732" s="7" t="s">
        <v>9151</v>
      </c>
      <c r="K1732" s="7" t="s">
        <v>9151</v>
      </c>
      <c r="L1732" s="7" t="s">
        <v>9151</v>
      </c>
      <c r="M1732" s="7" t="s">
        <v>9151</v>
      </c>
      <c r="N1732" s="7" t="s">
        <v>9151</v>
      </c>
      <c r="O1732" s="7" t="s">
        <v>9151</v>
      </c>
      <c r="P1732" s="7" t="s">
        <v>9151</v>
      </c>
      <c r="Q1732" s="7" t="s">
        <v>9151</v>
      </c>
      <c r="R1732" s="7" t="s">
        <v>9151</v>
      </c>
      <c r="S1732" s="7" t="s">
        <v>9151</v>
      </c>
      <c r="T1732" s="7" t="s">
        <v>9151</v>
      </c>
      <c r="U1732" s="7" t="s">
        <v>9151</v>
      </c>
      <c r="V1732" s="7" t="s">
        <v>9151</v>
      </c>
      <c r="W1732" s="7" t="s">
        <v>9151</v>
      </c>
      <c r="X1732" s="7" t="s">
        <v>9151</v>
      </c>
      <c r="Y1732" s="7" t="s">
        <v>9151</v>
      </c>
      <c r="Z1732" s="7" t="s">
        <v>9151</v>
      </c>
      <c r="AA1732" s="7" t="s">
        <v>9258</v>
      </c>
      <c r="AB1732" s="7" t="s">
        <v>9258</v>
      </c>
      <c r="AC1732" s="7" t="s">
        <v>9258</v>
      </c>
    </row>
    <row r="1733" spans="1:29" x14ac:dyDescent="0.25">
      <c r="A1733" s="7" t="s">
        <v>9151</v>
      </c>
      <c r="B1733" s="7" t="s">
        <v>9151</v>
      </c>
      <c r="C1733" s="7" t="s">
        <v>9151</v>
      </c>
      <c r="D1733" s="7" t="s">
        <v>9151</v>
      </c>
      <c r="E1733" s="7">
        <v>-6.8601999999999999</v>
      </c>
      <c r="F1733" s="7">
        <v>115.2711</v>
      </c>
      <c r="G1733" s="7" t="s">
        <v>9151</v>
      </c>
      <c r="H1733" s="7" t="s">
        <v>9258</v>
      </c>
      <c r="I1733" s="7" t="s">
        <v>9258</v>
      </c>
      <c r="J1733" s="7" t="s">
        <v>9258</v>
      </c>
      <c r="K1733" s="7" t="s">
        <v>9151</v>
      </c>
      <c r="L1733" s="7" t="s">
        <v>9151</v>
      </c>
      <c r="M1733" s="7" t="s">
        <v>9151</v>
      </c>
      <c r="N1733" s="7" t="s">
        <v>9151</v>
      </c>
      <c r="O1733" s="7" t="s">
        <v>9151</v>
      </c>
      <c r="P1733" s="7" t="s">
        <v>9151</v>
      </c>
      <c r="Q1733" s="7" t="s">
        <v>9151</v>
      </c>
      <c r="R1733" s="7" t="s">
        <v>9151</v>
      </c>
      <c r="S1733" s="7" t="s">
        <v>9151</v>
      </c>
      <c r="T1733" s="7" t="s">
        <v>9151</v>
      </c>
      <c r="U1733" s="7" t="s">
        <v>9151</v>
      </c>
      <c r="V1733" s="7" t="s">
        <v>9151</v>
      </c>
      <c r="W1733" s="7" t="s">
        <v>9151</v>
      </c>
      <c r="X1733" s="7" t="s">
        <v>9151</v>
      </c>
      <c r="Y1733" s="7" t="s">
        <v>9151</v>
      </c>
      <c r="Z1733" s="7" t="s">
        <v>9151</v>
      </c>
      <c r="AA1733" s="7">
        <v>1563553780</v>
      </c>
      <c r="AB1733" s="7">
        <v>153.54</v>
      </c>
      <c r="AC1733" s="7">
        <v>172.34</v>
      </c>
    </row>
    <row r="1734" spans="1:29" x14ac:dyDescent="0.25">
      <c r="A1734" s="7" t="s">
        <v>9151</v>
      </c>
      <c r="B1734" s="7" t="s">
        <v>9151</v>
      </c>
      <c r="C1734" s="7" t="s">
        <v>9151</v>
      </c>
      <c r="D1734" s="7" t="s">
        <v>9151</v>
      </c>
      <c r="E1734" s="7" t="s">
        <v>9258</v>
      </c>
      <c r="F1734" s="7" t="s">
        <v>9258</v>
      </c>
      <c r="G1734" s="7" t="s">
        <v>9258</v>
      </c>
      <c r="H1734" s="7">
        <v>45.486330600000002</v>
      </c>
      <c r="I1734" s="7">
        <v>-122.8020059</v>
      </c>
      <c r="J1734" s="7" t="s">
        <v>9151</v>
      </c>
      <c r="K1734" s="7" t="s">
        <v>9151</v>
      </c>
      <c r="L1734" s="7" t="s">
        <v>9151</v>
      </c>
      <c r="M1734" s="7" t="s">
        <v>9151</v>
      </c>
      <c r="N1734" s="7" t="s">
        <v>9151</v>
      </c>
      <c r="O1734" s="7" t="s">
        <v>9151</v>
      </c>
      <c r="P1734" s="7" t="s">
        <v>9151</v>
      </c>
      <c r="Q1734" s="7" t="s">
        <v>9151</v>
      </c>
      <c r="R1734" s="7" t="s">
        <v>9151</v>
      </c>
      <c r="S1734" s="7" t="s">
        <v>9151</v>
      </c>
      <c r="T1734" s="7" t="s">
        <v>9151</v>
      </c>
      <c r="U1734" s="7" t="s">
        <v>9151</v>
      </c>
      <c r="V1734" s="7" t="s">
        <v>9151</v>
      </c>
      <c r="W1734" s="7" t="s">
        <v>9151</v>
      </c>
      <c r="X1734" s="7" t="s">
        <v>9151</v>
      </c>
      <c r="Y1734" s="7" t="s">
        <v>9151</v>
      </c>
      <c r="Z1734" s="7" t="s">
        <v>9151</v>
      </c>
      <c r="AA1734" s="7" t="s">
        <v>9258</v>
      </c>
      <c r="AB1734" s="7" t="s">
        <v>9258</v>
      </c>
      <c r="AC1734" s="7" t="s">
        <v>9258</v>
      </c>
    </row>
    <row r="1735" spans="1:29" x14ac:dyDescent="0.25">
      <c r="A1735" s="7" t="s">
        <v>9151</v>
      </c>
      <c r="B1735" s="7" t="s">
        <v>9151</v>
      </c>
      <c r="C1735" s="7" t="s">
        <v>9151</v>
      </c>
      <c r="D1735" s="7" t="s">
        <v>9151</v>
      </c>
      <c r="E1735" s="7" t="s">
        <v>9258</v>
      </c>
      <c r="F1735" s="7" t="s">
        <v>9258</v>
      </c>
      <c r="G1735" s="7" t="s">
        <v>9258</v>
      </c>
      <c r="H1735" s="7">
        <v>-6.8586226000000003</v>
      </c>
      <c r="I1735" s="7">
        <v>111.642224</v>
      </c>
      <c r="J1735" s="7" t="s">
        <v>9151</v>
      </c>
      <c r="K1735" s="7" t="s">
        <v>9151</v>
      </c>
      <c r="L1735" s="7" t="s">
        <v>9151</v>
      </c>
      <c r="M1735" s="7" t="s">
        <v>9151</v>
      </c>
      <c r="N1735" s="7" t="s">
        <v>9151</v>
      </c>
      <c r="O1735" s="7" t="s">
        <v>9151</v>
      </c>
      <c r="P1735" s="7" t="s">
        <v>9151</v>
      </c>
      <c r="Q1735" s="7" t="s">
        <v>9151</v>
      </c>
      <c r="R1735" s="7" t="s">
        <v>9151</v>
      </c>
      <c r="S1735" s="7" t="s">
        <v>9151</v>
      </c>
      <c r="T1735" s="7" t="s">
        <v>9151</v>
      </c>
      <c r="U1735" s="7" t="s">
        <v>9151</v>
      </c>
      <c r="V1735" s="7" t="s">
        <v>9151</v>
      </c>
      <c r="W1735" s="7" t="s">
        <v>9151</v>
      </c>
      <c r="X1735" s="7" t="s">
        <v>9151</v>
      </c>
      <c r="Y1735" s="7" t="s">
        <v>9151</v>
      </c>
      <c r="Z1735" s="7" t="s">
        <v>9151</v>
      </c>
      <c r="AA1735" s="7" t="s">
        <v>9258</v>
      </c>
      <c r="AB1735" s="7" t="s">
        <v>9258</v>
      </c>
      <c r="AC1735" s="7" t="s">
        <v>9258</v>
      </c>
    </row>
    <row r="1736" spans="1:29" x14ac:dyDescent="0.25">
      <c r="A1736" s="7" t="s">
        <v>9151</v>
      </c>
      <c r="B1736" s="7" t="s">
        <v>9151</v>
      </c>
      <c r="C1736" s="7" t="s">
        <v>9151</v>
      </c>
      <c r="D1736" s="7" t="s">
        <v>9151</v>
      </c>
      <c r="E1736" s="7" t="s">
        <v>9258</v>
      </c>
      <c r="F1736" s="7" t="s">
        <v>9258</v>
      </c>
      <c r="G1736" s="7" t="s">
        <v>9258</v>
      </c>
      <c r="H1736" s="7">
        <v>-22.7064041</v>
      </c>
      <c r="I1736" s="7">
        <v>-46.7694191</v>
      </c>
      <c r="J1736" s="7" t="s">
        <v>9151</v>
      </c>
      <c r="K1736" s="7" t="s">
        <v>9151</v>
      </c>
      <c r="L1736" s="7" t="s">
        <v>9151</v>
      </c>
      <c r="M1736" s="7" t="s">
        <v>9151</v>
      </c>
      <c r="N1736" s="7" t="s">
        <v>9151</v>
      </c>
      <c r="O1736" s="7" t="s">
        <v>9151</v>
      </c>
      <c r="P1736" s="7" t="s">
        <v>9151</v>
      </c>
      <c r="Q1736" s="7" t="s">
        <v>9151</v>
      </c>
      <c r="R1736" s="7" t="s">
        <v>9151</v>
      </c>
      <c r="S1736" s="7" t="s">
        <v>9151</v>
      </c>
      <c r="T1736" s="7" t="s">
        <v>9151</v>
      </c>
      <c r="U1736" s="7" t="s">
        <v>9151</v>
      </c>
      <c r="V1736" s="7" t="s">
        <v>9151</v>
      </c>
      <c r="W1736" s="7" t="s">
        <v>9151</v>
      </c>
      <c r="X1736" s="7" t="s">
        <v>9151</v>
      </c>
      <c r="Y1736" s="7" t="s">
        <v>9151</v>
      </c>
      <c r="Z1736" s="7" t="s">
        <v>9151</v>
      </c>
      <c r="AA1736" s="7" t="s">
        <v>9258</v>
      </c>
      <c r="AB1736" s="7" t="s">
        <v>9258</v>
      </c>
      <c r="AC1736" s="7" t="s">
        <v>9258</v>
      </c>
    </row>
    <row r="1737" spans="1:29" x14ac:dyDescent="0.25">
      <c r="A1737" s="7" t="s">
        <v>9151</v>
      </c>
      <c r="B1737" s="7" t="s">
        <v>9151</v>
      </c>
      <c r="C1737" s="7" t="s">
        <v>9151</v>
      </c>
      <c r="D1737" s="7" t="s">
        <v>9151</v>
      </c>
      <c r="E1737" s="7" t="s">
        <v>9258</v>
      </c>
      <c r="F1737" s="7" t="s">
        <v>9258</v>
      </c>
      <c r="G1737" s="7" t="s">
        <v>9258</v>
      </c>
      <c r="H1737" s="7">
        <v>35.728576500000003</v>
      </c>
      <c r="I1737" s="7">
        <v>139.5388561</v>
      </c>
      <c r="J1737" s="7" t="s">
        <v>9151</v>
      </c>
      <c r="K1737" s="7" t="s">
        <v>9151</v>
      </c>
      <c r="L1737" s="7" t="s">
        <v>9151</v>
      </c>
      <c r="M1737" s="7" t="s">
        <v>9151</v>
      </c>
      <c r="N1737" s="7" t="s">
        <v>9151</v>
      </c>
      <c r="O1737" s="7" t="s">
        <v>9151</v>
      </c>
      <c r="P1737" s="7" t="s">
        <v>9151</v>
      </c>
      <c r="Q1737" s="7" t="s">
        <v>9151</v>
      </c>
      <c r="R1737" s="7" t="s">
        <v>9151</v>
      </c>
      <c r="S1737" s="7" t="s">
        <v>9151</v>
      </c>
      <c r="T1737" s="7" t="s">
        <v>9151</v>
      </c>
      <c r="U1737" s="7" t="s">
        <v>9151</v>
      </c>
      <c r="V1737" s="7" t="s">
        <v>9151</v>
      </c>
      <c r="W1737" s="7" t="s">
        <v>9151</v>
      </c>
      <c r="X1737" s="7" t="s">
        <v>9151</v>
      </c>
      <c r="Y1737" s="7" t="s">
        <v>9151</v>
      </c>
      <c r="Z1737" s="7" t="s">
        <v>9151</v>
      </c>
      <c r="AA1737" s="7" t="s">
        <v>9258</v>
      </c>
      <c r="AB1737" s="7" t="s">
        <v>9258</v>
      </c>
      <c r="AC1737" s="7" t="s">
        <v>9258</v>
      </c>
    </row>
    <row r="1738" spans="1:29" x14ac:dyDescent="0.25">
      <c r="A1738" s="7" t="s">
        <v>9151</v>
      </c>
      <c r="B1738" s="7" t="s">
        <v>9151</v>
      </c>
      <c r="C1738" s="7" t="s">
        <v>9151</v>
      </c>
      <c r="D1738" s="7" t="s">
        <v>9151</v>
      </c>
      <c r="E1738" s="7">
        <v>32.627136999999998</v>
      </c>
      <c r="F1738" s="7">
        <v>119.257096</v>
      </c>
      <c r="G1738" s="7" t="s">
        <v>9151</v>
      </c>
      <c r="H1738" s="7" t="s">
        <v>9258</v>
      </c>
      <c r="I1738" s="7" t="s">
        <v>9258</v>
      </c>
      <c r="J1738" s="7" t="s">
        <v>9258</v>
      </c>
      <c r="K1738" s="7" t="s">
        <v>9151</v>
      </c>
      <c r="L1738" s="7" t="s">
        <v>9151</v>
      </c>
      <c r="M1738" s="7" t="s">
        <v>9151</v>
      </c>
      <c r="N1738" s="7" t="s">
        <v>9151</v>
      </c>
      <c r="O1738" s="7" t="s">
        <v>9151</v>
      </c>
      <c r="P1738" s="7" t="s">
        <v>9151</v>
      </c>
      <c r="Q1738" s="7" t="s">
        <v>9151</v>
      </c>
      <c r="R1738" s="7" t="s">
        <v>9151</v>
      </c>
      <c r="S1738" s="7" t="s">
        <v>9151</v>
      </c>
      <c r="T1738" s="7" t="s">
        <v>9151</v>
      </c>
      <c r="U1738" s="7" t="s">
        <v>9151</v>
      </c>
      <c r="V1738" s="7" t="s">
        <v>9151</v>
      </c>
      <c r="W1738" s="7" t="s">
        <v>9151</v>
      </c>
      <c r="X1738" s="7" t="s">
        <v>9151</v>
      </c>
      <c r="Y1738" s="7" t="s">
        <v>9151</v>
      </c>
      <c r="Z1738" s="7" t="s">
        <v>9151</v>
      </c>
      <c r="AA1738" s="7">
        <v>1558448302</v>
      </c>
      <c r="AB1738" s="7">
        <v>123.75</v>
      </c>
      <c r="AC1738" s="7">
        <v>81.13</v>
      </c>
    </row>
    <row r="1739" spans="1:29" x14ac:dyDescent="0.25">
      <c r="A1739" s="7" t="s">
        <v>9151</v>
      </c>
      <c r="B1739" s="7" t="s">
        <v>9151</v>
      </c>
      <c r="C1739" s="7" t="s">
        <v>9151</v>
      </c>
      <c r="D1739" s="7" t="s">
        <v>9151</v>
      </c>
      <c r="E1739" s="7">
        <v>31.705382100000001</v>
      </c>
      <c r="F1739" s="7">
        <v>35.202442499999997</v>
      </c>
      <c r="G1739" s="7" t="s">
        <v>9151</v>
      </c>
      <c r="H1739" s="7" t="s">
        <v>9258</v>
      </c>
      <c r="I1739" s="7" t="s">
        <v>9258</v>
      </c>
      <c r="J1739" s="7" t="s">
        <v>9258</v>
      </c>
      <c r="K1739" s="7" t="s">
        <v>9151</v>
      </c>
      <c r="L1739" s="7" t="s">
        <v>9151</v>
      </c>
      <c r="M1739" s="7" t="s">
        <v>9151</v>
      </c>
      <c r="N1739" s="7" t="s">
        <v>9151</v>
      </c>
      <c r="O1739" s="7" t="s">
        <v>9151</v>
      </c>
      <c r="P1739" s="7" t="s">
        <v>9151</v>
      </c>
      <c r="Q1739" s="7" t="s">
        <v>9151</v>
      </c>
      <c r="R1739" s="7" t="s">
        <v>9151</v>
      </c>
      <c r="S1739" s="7" t="s">
        <v>9151</v>
      </c>
      <c r="T1739" s="7" t="s">
        <v>9151</v>
      </c>
      <c r="U1739" s="7" t="s">
        <v>9151</v>
      </c>
      <c r="V1739" s="7" t="s">
        <v>9151</v>
      </c>
      <c r="W1739" s="7" t="s">
        <v>9151</v>
      </c>
      <c r="X1739" s="7" t="s">
        <v>9151</v>
      </c>
      <c r="Y1739" s="7" t="s">
        <v>9151</v>
      </c>
      <c r="Z1739" s="7" t="s">
        <v>9151</v>
      </c>
      <c r="AA1739" s="7">
        <v>1558448335</v>
      </c>
      <c r="AB1739" s="7">
        <v>123.75</v>
      </c>
      <c r="AC1739" s="7">
        <v>81.13</v>
      </c>
    </row>
    <row r="1740" spans="1:29" x14ac:dyDescent="0.25">
      <c r="A1740" s="7" t="s">
        <v>9151</v>
      </c>
      <c r="B1740" s="7" t="s">
        <v>9151</v>
      </c>
      <c r="C1740" s="7" t="s">
        <v>9151</v>
      </c>
      <c r="D1740" s="7" t="s">
        <v>9151</v>
      </c>
      <c r="E1740" s="7">
        <v>-6.5816812000000002</v>
      </c>
      <c r="F1740" s="7">
        <v>105.8818766</v>
      </c>
      <c r="G1740" s="7" t="s">
        <v>9151</v>
      </c>
      <c r="H1740" s="7" t="s">
        <v>9258</v>
      </c>
      <c r="I1740" s="7" t="s">
        <v>9258</v>
      </c>
      <c r="J1740" s="7" t="s">
        <v>9258</v>
      </c>
      <c r="K1740" s="7" t="s">
        <v>9151</v>
      </c>
      <c r="L1740" s="7" t="s">
        <v>9151</v>
      </c>
      <c r="M1740" s="7" t="s">
        <v>9151</v>
      </c>
      <c r="N1740" s="7" t="s">
        <v>9151</v>
      </c>
      <c r="O1740" s="7" t="s">
        <v>9151</v>
      </c>
      <c r="P1740" s="7" t="s">
        <v>9151</v>
      </c>
      <c r="Q1740" s="7" t="s">
        <v>9151</v>
      </c>
      <c r="R1740" s="7" t="s">
        <v>9151</v>
      </c>
      <c r="S1740" s="7" t="s">
        <v>9151</v>
      </c>
      <c r="T1740" s="7" t="s">
        <v>9151</v>
      </c>
      <c r="U1740" s="7" t="s">
        <v>9151</v>
      </c>
      <c r="V1740" s="7" t="s">
        <v>9151</v>
      </c>
      <c r="W1740" s="7" t="s">
        <v>9151</v>
      </c>
      <c r="X1740" s="7" t="s">
        <v>9151</v>
      </c>
      <c r="Y1740" s="7" t="s">
        <v>9151</v>
      </c>
      <c r="Z1740" s="7" t="s">
        <v>9151</v>
      </c>
      <c r="AA1740" s="7">
        <v>1558448308</v>
      </c>
      <c r="AB1740" s="7">
        <v>123.75</v>
      </c>
      <c r="AC1740" s="7">
        <v>81.13</v>
      </c>
    </row>
    <row r="1741" spans="1:29" x14ac:dyDescent="0.25">
      <c r="A1741" s="7" t="s">
        <v>9151</v>
      </c>
      <c r="B1741" s="7" t="s">
        <v>9151</v>
      </c>
      <c r="C1741" s="7" t="s">
        <v>9151</v>
      </c>
      <c r="D1741" s="7" t="s">
        <v>9151</v>
      </c>
      <c r="E1741" s="7">
        <v>44.809956100000001</v>
      </c>
      <c r="F1741" s="7">
        <v>20.380088000000001</v>
      </c>
      <c r="G1741" s="7" t="s">
        <v>9151</v>
      </c>
      <c r="H1741" s="7" t="s">
        <v>9258</v>
      </c>
      <c r="I1741" s="7" t="s">
        <v>9258</v>
      </c>
      <c r="J1741" s="7" t="s">
        <v>9258</v>
      </c>
      <c r="K1741" s="7" t="s">
        <v>9151</v>
      </c>
      <c r="L1741" s="7" t="s">
        <v>9151</v>
      </c>
      <c r="M1741" s="7" t="s">
        <v>9151</v>
      </c>
      <c r="N1741" s="7" t="s">
        <v>9151</v>
      </c>
      <c r="O1741" s="7" t="s">
        <v>9151</v>
      </c>
      <c r="P1741" s="7" t="s">
        <v>9151</v>
      </c>
      <c r="Q1741" s="7" t="s">
        <v>9151</v>
      </c>
      <c r="R1741" s="7" t="s">
        <v>9151</v>
      </c>
      <c r="S1741" s="7" t="s">
        <v>9151</v>
      </c>
      <c r="T1741" s="7" t="s">
        <v>9151</v>
      </c>
      <c r="U1741" s="7" t="s">
        <v>9151</v>
      </c>
      <c r="V1741" s="7" t="s">
        <v>9151</v>
      </c>
      <c r="W1741" s="7" t="s">
        <v>9151</v>
      </c>
      <c r="X1741" s="7" t="s">
        <v>9151</v>
      </c>
      <c r="Y1741" s="7" t="s">
        <v>9151</v>
      </c>
      <c r="Z1741" s="7" t="s">
        <v>9151</v>
      </c>
      <c r="AA1741" s="7">
        <v>1558448330</v>
      </c>
      <c r="AB1741" s="7">
        <v>123.75</v>
      </c>
      <c r="AC1741" s="7">
        <v>81.13</v>
      </c>
    </row>
    <row r="1742" spans="1:29" x14ac:dyDescent="0.25">
      <c r="A1742" s="7" t="s">
        <v>9151</v>
      </c>
      <c r="B1742" s="7" t="s">
        <v>9151</v>
      </c>
      <c r="C1742" s="7" t="s">
        <v>9151</v>
      </c>
      <c r="D1742" s="7" t="s">
        <v>9151</v>
      </c>
      <c r="E1742" s="7" t="s">
        <v>9258</v>
      </c>
      <c r="F1742" s="7" t="s">
        <v>9258</v>
      </c>
      <c r="G1742" s="7" t="s">
        <v>9258</v>
      </c>
      <c r="H1742" s="7">
        <v>-7.0970637999999999</v>
      </c>
      <c r="I1742" s="7">
        <v>107.57714439999999</v>
      </c>
      <c r="J1742" s="7" t="s">
        <v>9151</v>
      </c>
      <c r="K1742" s="7" t="s">
        <v>9151</v>
      </c>
      <c r="L1742" s="7" t="s">
        <v>9151</v>
      </c>
      <c r="M1742" s="7" t="s">
        <v>9151</v>
      </c>
      <c r="N1742" s="7" t="s">
        <v>9151</v>
      </c>
      <c r="O1742" s="7" t="s">
        <v>9151</v>
      </c>
      <c r="P1742" s="7" t="s">
        <v>9151</v>
      </c>
      <c r="Q1742" s="7" t="s">
        <v>9151</v>
      </c>
      <c r="R1742" s="7" t="s">
        <v>9151</v>
      </c>
      <c r="S1742" s="7" t="s">
        <v>9151</v>
      </c>
      <c r="T1742" s="7" t="s">
        <v>9151</v>
      </c>
      <c r="U1742" s="7" t="s">
        <v>9151</v>
      </c>
      <c r="V1742" s="7" t="s">
        <v>9151</v>
      </c>
      <c r="W1742" s="7" t="s">
        <v>9151</v>
      </c>
      <c r="X1742" s="7" t="s">
        <v>9151</v>
      </c>
      <c r="Y1742" s="7" t="s">
        <v>9151</v>
      </c>
      <c r="Z1742" s="7" t="s">
        <v>9151</v>
      </c>
      <c r="AA1742" s="7" t="s">
        <v>9258</v>
      </c>
      <c r="AB1742" s="7" t="s">
        <v>9258</v>
      </c>
      <c r="AC1742" s="7" t="s">
        <v>9258</v>
      </c>
    </row>
    <row r="1743" spans="1:29" x14ac:dyDescent="0.25">
      <c r="A1743" s="7" t="s">
        <v>9151</v>
      </c>
      <c r="B1743" s="7" t="s">
        <v>9151</v>
      </c>
      <c r="C1743" s="7" t="s">
        <v>9151</v>
      </c>
      <c r="D1743" s="7" t="s">
        <v>9151</v>
      </c>
      <c r="E1743" s="7" t="s">
        <v>9258</v>
      </c>
      <c r="F1743" s="7" t="s">
        <v>9258</v>
      </c>
      <c r="G1743" s="7" t="s">
        <v>9258</v>
      </c>
      <c r="H1743" s="7">
        <v>35.833390000000001</v>
      </c>
      <c r="I1743" s="7">
        <v>102.6395</v>
      </c>
      <c r="J1743" s="7" t="s">
        <v>9151</v>
      </c>
      <c r="K1743" s="7" t="s">
        <v>9151</v>
      </c>
      <c r="L1743" s="7" t="s">
        <v>9151</v>
      </c>
      <c r="M1743" s="7" t="s">
        <v>9151</v>
      </c>
      <c r="N1743" s="7" t="s">
        <v>9151</v>
      </c>
      <c r="O1743" s="7" t="s">
        <v>9151</v>
      </c>
      <c r="P1743" s="7" t="s">
        <v>9151</v>
      </c>
      <c r="Q1743" s="7" t="s">
        <v>9151</v>
      </c>
      <c r="R1743" s="7" t="s">
        <v>9151</v>
      </c>
      <c r="S1743" s="7" t="s">
        <v>9151</v>
      </c>
      <c r="T1743" s="7" t="s">
        <v>9151</v>
      </c>
      <c r="U1743" s="7" t="s">
        <v>9151</v>
      </c>
      <c r="V1743" s="7" t="s">
        <v>9151</v>
      </c>
      <c r="W1743" s="7" t="s">
        <v>9151</v>
      </c>
      <c r="X1743" s="7" t="s">
        <v>9151</v>
      </c>
      <c r="Y1743" s="7" t="s">
        <v>9151</v>
      </c>
      <c r="Z1743" s="7" t="s">
        <v>9151</v>
      </c>
      <c r="AA1743" s="7" t="s">
        <v>9258</v>
      </c>
      <c r="AB1743" s="7" t="s">
        <v>9258</v>
      </c>
      <c r="AC1743" s="7" t="s">
        <v>9258</v>
      </c>
    </row>
    <row r="1744" spans="1:29" x14ac:dyDescent="0.25">
      <c r="A1744" s="7" t="s">
        <v>9151</v>
      </c>
      <c r="B1744" s="7" t="s">
        <v>9151</v>
      </c>
      <c r="C1744" s="7" t="s">
        <v>9151</v>
      </c>
      <c r="D1744" s="7" t="s">
        <v>9151</v>
      </c>
      <c r="E1744" s="7" t="s">
        <v>9258</v>
      </c>
      <c r="F1744" s="7" t="s">
        <v>9258</v>
      </c>
      <c r="G1744" s="7" t="s">
        <v>9258</v>
      </c>
      <c r="H1744" s="7">
        <v>59.35</v>
      </c>
      <c r="I1744" s="7">
        <v>18.5</v>
      </c>
      <c r="J1744" s="7" t="s">
        <v>9151</v>
      </c>
      <c r="K1744" s="7" t="s">
        <v>9151</v>
      </c>
      <c r="L1744" s="7" t="s">
        <v>9151</v>
      </c>
      <c r="M1744" s="7" t="s">
        <v>9151</v>
      </c>
      <c r="N1744" s="7" t="s">
        <v>9151</v>
      </c>
      <c r="O1744" s="7" t="s">
        <v>9151</v>
      </c>
      <c r="P1744" s="7" t="s">
        <v>9151</v>
      </c>
      <c r="Q1744" s="7" t="s">
        <v>9151</v>
      </c>
      <c r="R1744" s="7" t="s">
        <v>9151</v>
      </c>
      <c r="S1744" s="7" t="s">
        <v>9151</v>
      </c>
      <c r="T1744" s="7" t="s">
        <v>9151</v>
      </c>
      <c r="U1744" s="7" t="s">
        <v>9151</v>
      </c>
      <c r="V1744" s="7" t="s">
        <v>9151</v>
      </c>
      <c r="W1744" s="7" t="s">
        <v>9151</v>
      </c>
      <c r="X1744" s="7" t="s">
        <v>9151</v>
      </c>
      <c r="Y1744" s="7" t="s">
        <v>9151</v>
      </c>
      <c r="Z1744" s="7" t="s">
        <v>9151</v>
      </c>
      <c r="AA1744" s="7" t="s">
        <v>9258</v>
      </c>
      <c r="AB1744" s="7" t="s">
        <v>9258</v>
      </c>
      <c r="AC1744" s="7" t="s">
        <v>9258</v>
      </c>
    </row>
    <row r="1745" spans="1:29" x14ac:dyDescent="0.25">
      <c r="A1745" s="7" t="s">
        <v>9151</v>
      </c>
      <c r="B1745" s="7" t="s">
        <v>9151</v>
      </c>
      <c r="C1745" s="7" t="s">
        <v>9151</v>
      </c>
      <c r="D1745" s="7" t="s">
        <v>9151</v>
      </c>
      <c r="E1745" s="7" t="s">
        <v>9258</v>
      </c>
      <c r="F1745" s="7" t="s">
        <v>9258</v>
      </c>
      <c r="G1745" s="7" t="s">
        <v>9258</v>
      </c>
      <c r="H1745" s="7">
        <v>38.042805000000001</v>
      </c>
      <c r="I1745" s="7">
        <v>114.514893</v>
      </c>
      <c r="J1745" s="7" t="s">
        <v>9151</v>
      </c>
      <c r="K1745" s="7" t="s">
        <v>9151</v>
      </c>
      <c r="L1745" s="7" t="s">
        <v>9151</v>
      </c>
      <c r="M1745" s="7" t="s">
        <v>9151</v>
      </c>
      <c r="N1745" s="7" t="s">
        <v>9151</v>
      </c>
      <c r="O1745" s="7" t="s">
        <v>9151</v>
      </c>
      <c r="P1745" s="7" t="s">
        <v>9151</v>
      </c>
      <c r="Q1745" s="7" t="s">
        <v>9151</v>
      </c>
      <c r="R1745" s="7" t="s">
        <v>9151</v>
      </c>
      <c r="S1745" s="7" t="s">
        <v>9151</v>
      </c>
      <c r="T1745" s="7" t="s">
        <v>9151</v>
      </c>
      <c r="U1745" s="7" t="s">
        <v>9151</v>
      </c>
      <c r="V1745" s="7" t="s">
        <v>9151</v>
      </c>
      <c r="W1745" s="7" t="s">
        <v>9151</v>
      </c>
      <c r="X1745" s="7" t="s">
        <v>9151</v>
      </c>
      <c r="Y1745" s="7" t="s">
        <v>9151</v>
      </c>
      <c r="Z1745" s="7" t="s">
        <v>9151</v>
      </c>
      <c r="AA1745" s="7" t="s">
        <v>9258</v>
      </c>
      <c r="AB1745" s="7" t="s">
        <v>9258</v>
      </c>
      <c r="AC1745" s="7" t="s">
        <v>9258</v>
      </c>
    </row>
    <row r="1746" spans="1:29" x14ac:dyDescent="0.25">
      <c r="A1746" s="7" t="s">
        <v>9151</v>
      </c>
      <c r="B1746" s="7" t="s">
        <v>9151</v>
      </c>
      <c r="C1746" s="7" t="s">
        <v>9151</v>
      </c>
      <c r="D1746" s="7" t="s">
        <v>9151</v>
      </c>
      <c r="E1746" s="7" t="s">
        <v>9258</v>
      </c>
      <c r="F1746" s="7" t="s">
        <v>9258</v>
      </c>
      <c r="G1746" s="7" t="s">
        <v>9258</v>
      </c>
      <c r="H1746" s="7">
        <v>53.316941900000003</v>
      </c>
      <c r="I1746" s="7">
        <v>-6.2517139999999998</v>
      </c>
      <c r="J1746" s="7" t="s">
        <v>9151</v>
      </c>
      <c r="K1746" s="7" t="s">
        <v>9151</v>
      </c>
      <c r="L1746" s="7" t="s">
        <v>9151</v>
      </c>
      <c r="M1746" s="7" t="s">
        <v>9151</v>
      </c>
      <c r="N1746" s="7" t="s">
        <v>9151</v>
      </c>
      <c r="O1746" s="7" t="s">
        <v>9151</v>
      </c>
      <c r="P1746" s="7" t="s">
        <v>9151</v>
      </c>
      <c r="Q1746" s="7" t="s">
        <v>9151</v>
      </c>
      <c r="R1746" s="7" t="s">
        <v>9151</v>
      </c>
      <c r="S1746" s="7" t="s">
        <v>9151</v>
      </c>
      <c r="T1746" s="7" t="s">
        <v>9151</v>
      </c>
      <c r="U1746" s="7" t="s">
        <v>9151</v>
      </c>
      <c r="V1746" s="7" t="s">
        <v>9151</v>
      </c>
      <c r="W1746" s="7" t="s">
        <v>9151</v>
      </c>
      <c r="X1746" s="7" t="s">
        <v>9151</v>
      </c>
      <c r="Y1746" s="7" t="s">
        <v>9151</v>
      </c>
      <c r="Z1746" s="7" t="s">
        <v>9151</v>
      </c>
      <c r="AA1746" s="7" t="s">
        <v>9258</v>
      </c>
      <c r="AB1746" s="7" t="s">
        <v>9258</v>
      </c>
      <c r="AC1746" s="7" t="s">
        <v>9258</v>
      </c>
    </row>
    <row r="1747" spans="1:29" x14ac:dyDescent="0.25">
      <c r="A1747" s="7" t="s">
        <v>9151</v>
      </c>
      <c r="B1747" s="7" t="s">
        <v>9151</v>
      </c>
      <c r="C1747" s="7" t="s">
        <v>9151</v>
      </c>
      <c r="D1747" s="7" t="s">
        <v>9151</v>
      </c>
      <c r="E1747" s="7" t="s">
        <v>9258</v>
      </c>
      <c r="F1747" s="7" t="s">
        <v>9258</v>
      </c>
      <c r="G1747" s="7" t="s">
        <v>9258</v>
      </c>
      <c r="H1747" s="7">
        <v>51.841749200000002</v>
      </c>
      <c r="I1747" s="7">
        <v>5.8715134000000004</v>
      </c>
      <c r="J1747" s="7" t="s">
        <v>9151</v>
      </c>
      <c r="K1747" s="7" t="s">
        <v>9151</v>
      </c>
      <c r="L1747" s="7" t="s">
        <v>9151</v>
      </c>
      <c r="M1747" s="7" t="s">
        <v>9151</v>
      </c>
      <c r="N1747" s="7" t="s">
        <v>9151</v>
      </c>
      <c r="O1747" s="7" t="s">
        <v>9151</v>
      </c>
      <c r="P1747" s="7" t="s">
        <v>9151</v>
      </c>
      <c r="Q1747" s="7" t="s">
        <v>9151</v>
      </c>
      <c r="R1747" s="7" t="s">
        <v>9151</v>
      </c>
      <c r="S1747" s="7" t="s">
        <v>9151</v>
      </c>
      <c r="T1747" s="7" t="s">
        <v>9151</v>
      </c>
      <c r="U1747" s="7" t="s">
        <v>9151</v>
      </c>
      <c r="V1747" s="7" t="s">
        <v>9151</v>
      </c>
      <c r="W1747" s="7" t="s">
        <v>9151</v>
      </c>
      <c r="X1747" s="7" t="s">
        <v>9151</v>
      </c>
      <c r="Y1747" s="7" t="s">
        <v>9151</v>
      </c>
      <c r="Z1747" s="7" t="s">
        <v>9151</v>
      </c>
      <c r="AA1747" s="7" t="s">
        <v>9258</v>
      </c>
      <c r="AB1747" s="7" t="s">
        <v>9258</v>
      </c>
      <c r="AC1747" s="7" t="s">
        <v>9258</v>
      </c>
    </row>
    <row r="1748" spans="1:29" x14ac:dyDescent="0.25">
      <c r="A1748" s="7" t="s">
        <v>9151</v>
      </c>
      <c r="B1748" s="7" t="s">
        <v>9151</v>
      </c>
      <c r="C1748" s="7" t="s">
        <v>9151</v>
      </c>
      <c r="D1748" s="7" t="s">
        <v>9151</v>
      </c>
      <c r="E1748" s="7">
        <v>-7.6589782</v>
      </c>
      <c r="F1748" s="7">
        <v>110.5394227</v>
      </c>
      <c r="G1748" s="7" t="s">
        <v>9151</v>
      </c>
      <c r="H1748" s="7" t="s">
        <v>9258</v>
      </c>
      <c r="I1748" s="7" t="s">
        <v>9258</v>
      </c>
      <c r="J1748" s="7" t="s">
        <v>9258</v>
      </c>
      <c r="K1748" s="7" t="s">
        <v>9151</v>
      </c>
      <c r="L1748" s="7" t="s">
        <v>9151</v>
      </c>
      <c r="M1748" s="7" t="s">
        <v>9151</v>
      </c>
      <c r="N1748" s="7" t="s">
        <v>9151</v>
      </c>
      <c r="O1748" s="7" t="s">
        <v>9151</v>
      </c>
      <c r="P1748" s="7" t="s">
        <v>9151</v>
      </c>
      <c r="Q1748" s="7" t="s">
        <v>9151</v>
      </c>
      <c r="R1748" s="7" t="s">
        <v>9151</v>
      </c>
      <c r="S1748" s="7" t="s">
        <v>9151</v>
      </c>
      <c r="T1748" s="7" t="s">
        <v>9151</v>
      </c>
      <c r="U1748" s="7" t="s">
        <v>9151</v>
      </c>
      <c r="V1748" s="7" t="s">
        <v>9151</v>
      </c>
      <c r="W1748" s="7" t="s">
        <v>9151</v>
      </c>
      <c r="X1748" s="7" t="s">
        <v>9151</v>
      </c>
      <c r="Y1748" s="7" t="s">
        <v>9151</v>
      </c>
      <c r="Z1748" s="7" t="s">
        <v>9151</v>
      </c>
      <c r="AA1748" s="7">
        <v>1552916122</v>
      </c>
      <c r="AB1748" s="7">
        <v>118.62</v>
      </c>
      <c r="AC1748" s="7">
        <v>46.42</v>
      </c>
    </row>
    <row r="1749" spans="1:29" x14ac:dyDescent="0.25">
      <c r="A1749" s="7" t="s">
        <v>9151</v>
      </c>
      <c r="B1749" s="7" t="s">
        <v>9151</v>
      </c>
      <c r="C1749" s="7" t="s">
        <v>9151</v>
      </c>
      <c r="D1749" s="7" t="s">
        <v>9151</v>
      </c>
      <c r="E1749" s="7">
        <v>-7.1537600000000001</v>
      </c>
      <c r="F1749" s="7">
        <v>113.51969</v>
      </c>
      <c r="G1749" s="7" t="s">
        <v>9151</v>
      </c>
      <c r="H1749" s="7" t="s">
        <v>9258</v>
      </c>
      <c r="I1749" s="7" t="s">
        <v>9258</v>
      </c>
      <c r="J1749" s="7" t="s">
        <v>9258</v>
      </c>
      <c r="K1749" s="7" t="s">
        <v>9151</v>
      </c>
      <c r="L1749" s="7" t="s">
        <v>9151</v>
      </c>
      <c r="M1749" s="7" t="s">
        <v>9151</v>
      </c>
      <c r="N1749" s="7" t="s">
        <v>9151</v>
      </c>
      <c r="O1749" s="7" t="s">
        <v>9151</v>
      </c>
      <c r="P1749" s="7" t="s">
        <v>9151</v>
      </c>
      <c r="Q1749" s="7" t="s">
        <v>9151</v>
      </c>
      <c r="R1749" s="7" t="s">
        <v>9151</v>
      </c>
      <c r="S1749" s="7" t="s">
        <v>9151</v>
      </c>
      <c r="T1749" s="7" t="s">
        <v>9151</v>
      </c>
      <c r="U1749" s="7" t="s">
        <v>9151</v>
      </c>
      <c r="V1749" s="7" t="s">
        <v>9151</v>
      </c>
      <c r="W1749" s="7" t="s">
        <v>9151</v>
      </c>
      <c r="X1749" s="7" t="s">
        <v>9151</v>
      </c>
      <c r="Y1749" s="7" t="s">
        <v>9151</v>
      </c>
      <c r="Z1749" s="7" t="s">
        <v>9151</v>
      </c>
      <c r="AA1749" s="7">
        <v>1552916171</v>
      </c>
      <c r="AB1749" s="7">
        <v>118.62</v>
      </c>
      <c r="AC1749" s="7">
        <v>46.42</v>
      </c>
    </row>
    <row r="1750" spans="1:29" x14ac:dyDescent="0.25">
      <c r="A1750" s="7" t="s">
        <v>9151</v>
      </c>
      <c r="B1750" s="7" t="s">
        <v>9151</v>
      </c>
      <c r="C1750" s="7" t="s">
        <v>9151</v>
      </c>
      <c r="D1750" s="7" t="s">
        <v>9151</v>
      </c>
      <c r="E1750" s="7">
        <v>58.967096300000001</v>
      </c>
      <c r="F1750" s="7">
        <v>5.7318797999999997</v>
      </c>
      <c r="G1750" s="7" t="s">
        <v>9151</v>
      </c>
      <c r="H1750" s="7" t="s">
        <v>9258</v>
      </c>
      <c r="I1750" s="7" t="s">
        <v>9258</v>
      </c>
      <c r="J1750" s="7" t="s">
        <v>9258</v>
      </c>
      <c r="K1750" s="7" t="s">
        <v>9151</v>
      </c>
      <c r="L1750" s="7" t="s">
        <v>9151</v>
      </c>
      <c r="M1750" s="7" t="s">
        <v>9151</v>
      </c>
      <c r="N1750" s="7" t="s">
        <v>9151</v>
      </c>
      <c r="O1750" s="7" t="s">
        <v>9151</v>
      </c>
      <c r="P1750" s="7" t="s">
        <v>9151</v>
      </c>
      <c r="Q1750" s="7" t="s">
        <v>9151</v>
      </c>
      <c r="R1750" s="7" t="s">
        <v>9151</v>
      </c>
      <c r="S1750" s="7" t="s">
        <v>9151</v>
      </c>
      <c r="T1750" s="7" t="s">
        <v>9151</v>
      </c>
      <c r="U1750" s="7" t="s">
        <v>9151</v>
      </c>
      <c r="V1750" s="7" t="s">
        <v>9151</v>
      </c>
      <c r="W1750" s="7" t="s">
        <v>9151</v>
      </c>
      <c r="X1750" s="7" t="s">
        <v>9151</v>
      </c>
      <c r="Y1750" s="7" t="s">
        <v>9151</v>
      </c>
      <c r="Z1750" s="7" t="s">
        <v>9151</v>
      </c>
      <c r="AA1750" s="7">
        <v>1552916165</v>
      </c>
      <c r="AB1750" s="7">
        <v>118.62</v>
      </c>
      <c r="AC1750" s="7">
        <v>46.42</v>
      </c>
    </row>
    <row r="1751" spans="1:29" x14ac:dyDescent="0.25">
      <c r="A1751" s="7" t="s">
        <v>9151</v>
      </c>
      <c r="B1751" s="7" t="s">
        <v>9151</v>
      </c>
      <c r="C1751" s="7" t="s">
        <v>9151</v>
      </c>
      <c r="D1751" s="7" t="s">
        <v>9151</v>
      </c>
      <c r="E1751" s="7" t="s">
        <v>9258</v>
      </c>
      <c r="F1751" s="7" t="s">
        <v>9258</v>
      </c>
      <c r="G1751" s="7" t="s">
        <v>9258</v>
      </c>
      <c r="H1751" s="7">
        <v>49.838180199999996</v>
      </c>
      <c r="I1751" s="7">
        <v>20.9789037</v>
      </c>
      <c r="J1751" s="7" t="s">
        <v>9151</v>
      </c>
      <c r="K1751" s="7" t="s">
        <v>9151</v>
      </c>
      <c r="L1751" s="7" t="s">
        <v>9151</v>
      </c>
      <c r="M1751" s="7" t="s">
        <v>9151</v>
      </c>
      <c r="N1751" s="7" t="s">
        <v>9151</v>
      </c>
      <c r="O1751" s="7" t="s">
        <v>9151</v>
      </c>
      <c r="P1751" s="7" t="s">
        <v>9151</v>
      </c>
      <c r="Q1751" s="7" t="s">
        <v>9151</v>
      </c>
      <c r="R1751" s="7" t="s">
        <v>9151</v>
      </c>
      <c r="S1751" s="7" t="s">
        <v>9151</v>
      </c>
      <c r="T1751" s="7" t="s">
        <v>9151</v>
      </c>
      <c r="U1751" s="7" t="s">
        <v>9151</v>
      </c>
      <c r="V1751" s="7" t="s">
        <v>9151</v>
      </c>
      <c r="W1751" s="7" t="s">
        <v>9151</v>
      </c>
      <c r="X1751" s="7" t="s">
        <v>9151</v>
      </c>
      <c r="Y1751" s="7" t="s">
        <v>9151</v>
      </c>
      <c r="Z1751" s="7" t="s">
        <v>9151</v>
      </c>
      <c r="AA1751" s="7" t="s">
        <v>9258</v>
      </c>
      <c r="AB1751" s="7" t="s">
        <v>9258</v>
      </c>
      <c r="AC1751" s="7" t="s">
        <v>9258</v>
      </c>
    </row>
    <row r="1752" spans="1:29" x14ac:dyDescent="0.25">
      <c r="A1752" s="7" t="s">
        <v>9151</v>
      </c>
      <c r="B1752" s="7" t="s">
        <v>9151</v>
      </c>
      <c r="C1752" s="7" t="s">
        <v>9151</v>
      </c>
      <c r="D1752" s="7" t="s">
        <v>9151</v>
      </c>
      <c r="E1752" s="7">
        <v>-5.0986263000000003</v>
      </c>
      <c r="F1752" s="7">
        <v>-42.824591599999998</v>
      </c>
      <c r="G1752" s="7" t="s">
        <v>9151</v>
      </c>
      <c r="H1752" s="7" t="s">
        <v>9258</v>
      </c>
      <c r="I1752" s="7" t="s">
        <v>9258</v>
      </c>
      <c r="J1752" s="7" t="s">
        <v>9258</v>
      </c>
      <c r="K1752" s="7" t="s">
        <v>9151</v>
      </c>
      <c r="L1752" s="7" t="s">
        <v>9151</v>
      </c>
      <c r="M1752" s="7" t="s">
        <v>9151</v>
      </c>
      <c r="N1752" s="7" t="s">
        <v>9151</v>
      </c>
      <c r="O1752" s="7" t="s">
        <v>9151</v>
      </c>
      <c r="P1752" s="7" t="s">
        <v>9151</v>
      </c>
      <c r="Q1752" s="7" t="s">
        <v>9151</v>
      </c>
      <c r="R1752" s="7" t="s">
        <v>9151</v>
      </c>
      <c r="S1752" s="7" t="s">
        <v>9151</v>
      </c>
      <c r="T1752" s="7" t="s">
        <v>9151</v>
      </c>
      <c r="U1752" s="7" t="s">
        <v>9151</v>
      </c>
      <c r="V1752" s="7" t="s">
        <v>9151</v>
      </c>
      <c r="W1752" s="7" t="s">
        <v>9151</v>
      </c>
      <c r="X1752" s="7" t="s">
        <v>9151</v>
      </c>
      <c r="Y1752" s="7" t="s">
        <v>9151</v>
      </c>
      <c r="Z1752" s="7" t="s">
        <v>9151</v>
      </c>
      <c r="AA1752" s="7">
        <v>1552433121</v>
      </c>
      <c r="AB1752" s="7">
        <v>105.96</v>
      </c>
      <c r="AC1752" s="7">
        <v>49.37</v>
      </c>
    </row>
    <row r="1753" spans="1:29" x14ac:dyDescent="0.25">
      <c r="A1753" s="7" t="s">
        <v>9151</v>
      </c>
      <c r="B1753" s="7" t="s">
        <v>9151</v>
      </c>
      <c r="C1753" s="7" t="s">
        <v>9151</v>
      </c>
      <c r="D1753" s="7" t="s">
        <v>9151</v>
      </c>
      <c r="E1753" s="7" t="s">
        <v>9258</v>
      </c>
      <c r="F1753" s="7" t="s">
        <v>9258</v>
      </c>
      <c r="G1753" s="7" t="s">
        <v>9258</v>
      </c>
      <c r="H1753" s="7">
        <v>32.519246000000003</v>
      </c>
      <c r="I1753" s="7">
        <v>108.533377</v>
      </c>
      <c r="J1753" s="7" t="s">
        <v>9151</v>
      </c>
      <c r="K1753" s="7" t="s">
        <v>9151</v>
      </c>
      <c r="L1753" s="7" t="s">
        <v>9151</v>
      </c>
      <c r="M1753" s="7" t="s">
        <v>9151</v>
      </c>
      <c r="N1753" s="7" t="s">
        <v>9151</v>
      </c>
      <c r="O1753" s="7" t="s">
        <v>9151</v>
      </c>
      <c r="P1753" s="7" t="s">
        <v>9151</v>
      </c>
      <c r="Q1753" s="7" t="s">
        <v>9151</v>
      </c>
      <c r="R1753" s="7" t="s">
        <v>9151</v>
      </c>
      <c r="S1753" s="7" t="s">
        <v>9151</v>
      </c>
      <c r="T1753" s="7" t="s">
        <v>9151</v>
      </c>
      <c r="U1753" s="7" t="s">
        <v>9151</v>
      </c>
      <c r="V1753" s="7" t="s">
        <v>9151</v>
      </c>
      <c r="W1753" s="7" t="s">
        <v>9151</v>
      </c>
      <c r="X1753" s="7" t="s">
        <v>9151</v>
      </c>
      <c r="Y1753" s="7" t="s">
        <v>9151</v>
      </c>
      <c r="Z1753" s="7" t="s">
        <v>9151</v>
      </c>
      <c r="AA1753" s="7" t="s">
        <v>9258</v>
      </c>
      <c r="AB1753" s="7" t="s">
        <v>9258</v>
      </c>
      <c r="AC1753" s="7" t="s">
        <v>9258</v>
      </c>
    </row>
    <row r="1754" spans="1:29" x14ac:dyDescent="0.25">
      <c r="A1754" s="7" t="s">
        <v>9151</v>
      </c>
      <c r="B1754" s="7" t="s">
        <v>9151</v>
      </c>
      <c r="C1754" s="7" t="s">
        <v>9151</v>
      </c>
      <c r="D1754" s="7" t="s">
        <v>9151</v>
      </c>
      <c r="E1754" s="7" t="s">
        <v>9258</v>
      </c>
      <c r="F1754" s="7" t="s">
        <v>9258</v>
      </c>
      <c r="G1754" s="7" t="s">
        <v>9258</v>
      </c>
      <c r="H1754" s="7">
        <v>30.3121498</v>
      </c>
      <c r="I1754" s="7">
        <v>-81.737552600000001</v>
      </c>
      <c r="J1754" s="7" t="s">
        <v>9151</v>
      </c>
      <c r="K1754" s="7" t="s">
        <v>9151</v>
      </c>
      <c r="L1754" s="7" t="s">
        <v>9151</v>
      </c>
      <c r="M1754" s="7" t="s">
        <v>9151</v>
      </c>
      <c r="N1754" s="7" t="s">
        <v>9151</v>
      </c>
      <c r="O1754" s="7" t="s">
        <v>9151</v>
      </c>
      <c r="P1754" s="7" t="s">
        <v>9151</v>
      </c>
      <c r="Q1754" s="7" t="s">
        <v>9151</v>
      </c>
      <c r="R1754" s="7" t="s">
        <v>9151</v>
      </c>
      <c r="S1754" s="7" t="s">
        <v>9151</v>
      </c>
      <c r="T1754" s="7" t="s">
        <v>9151</v>
      </c>
      <c r="U1754" s="7" t="s">
        <v>9151</v>
      </c>
      <c r="V1754" s="7" t="s">
        <v>9151</v>
      </c>
      <c r="W1754" s="7" t="s">
        <v>9151</v>
      </c>
      <c r="X1754" s="7" t="s">
        <v>9151</v>
      </c>
      <c r="Y1754" s="7" t="s">
        <v>9151</v>
      </c>
      <c r="Z1754" s="7" t="s">
        <v>9151</v>
      </c>
      <c r="AA1754" s="7" t="s">
        <v>9258</v>
      </c>
      <c r="AB1754" s="7" t="s">
        <v>9258</v>
      </c>
      <c r="AC1754" s="7" t="s">
        <v>9258</v>
      </c>
    </row>
    <row r="1755" spans="1:29" x14ac:dyDescent="0.25">
      <c r="A1755" s="7" t="s">
        <v>9151</v>
      </c>
      <c r="B1755" s="7" t="s">
        <v>9151</v>
      </c>
      <c r="C1755" s="7" t="s">
        <v>9151</v>
      </c>
      <c r="D1755" s="7" t="s">
        <v>9151</v>
      </c>
      <c r="E1755" s="7" t="s">
        <v>9258</v>
      </c>
      <c r="F1755" s="7" t="s">
        <v>9258</v>
      </c>
      <c r="G1755" s="7" t="s">
        <v>9258</v>
      </c>
      <c r="H1755" s="7">
        <v>37.9209684</v>
      </c>
      <c r="I1755" s="7">
        <v>21.2374124</v>
      </c>
      <c r="J1755" s="7" t="s">
        <v>9151</v>
      </c>
      <c r="K1755" s="7" t="s">
        <v>9151</v>
      </c>
      <c r="L1755" s="7" t="s">
        <v>9151</v>
      </c>
      <c r="M1755" s="7" t="s">
        <v>9151</v>
      </c>
      <c r="N1755" s="7" t="s">
        <v>9151</v>
      </c>
      <c r="O1755" s="7" t="s">
        <v>9151</v>
      </c>
      <c r="P1755" s="7" t="s">
        <v>9151</v>
      </c>
      <c r="Q1755" s="7" t="s">
        <v>9151</v>
      </c>
      <c r="R1755" s="7" t="s">
        <v>9151</v>
      </c>
      <c r="S1755" s="7" t="s">
        <v>9151</v>
      </c>
      <c r="T1755" s="7" t="s">
        <v>9151</v>
      </c>
      <c r="U1755" s="7" t="s">
        <v>9151</v>
      </c>
      <c r="V1755" s="7" t="s">
        <v>9151</v>
      </c>
      <c r="W1755" s="7" t="s">
        <v>9151</v>
      </c>
      <c r="X1755" s="7" t="s">
        <v>9151</v>
      </c>
      <c r="Y1755" s="7" t="s">
        <v>9151</v>
      </c>
      <c r="Z1755" s="7" t="s">
        <v>9151</v>
      </c>
      <c r="AA1755" s="7" t="s">
        <v>9258</v>
      </c>
      <c r="AB1755" s="7" t="s">
        <v>9258</v>
      </c>
      <c r="AC1755" s="7" t="s">
        <v>9258</v>
      </c>
    </row>
    <row r="1756" spans="1:29" x14ac:dyDescent="0.25">
      <c r="A1756" s="7" t="s">
        <v>9151</v>
      </c>
      <c r="B1756" s="7" t="s">
        <v>9151</v>
      </c>
      <c r="C1756" s="7" t="s">
        <v>9151</v>
      </c>
      <c r="D1756" s="7" t="s">
        <v>9151</v>
      </c>
      <c r="E1756" s="7" t="s">
        <v>9258</v>
      </c>
      <c r="F1756" s="7" t="s">
        <v>9258</v>
      </c>
      <c r="G1756" s="7" t="s">
        <v>9258</v>
      </c>
      <c r="H1756" s="7">
        <v>25.247479999999999</v>
      </c>
      <c r="I1756" s="7">
        <v>119.28660600000001</v>
      </c>
      <c r="J1756" s="7" t="s">
        <v>9151</v>
      </c>
      <c r="K1756" s="7" t="s">
        <v>9151</v>
      </c>
      <c r="L1756" s="7" t="s">
        <v>9151</v>
      </c>
      <c r="M1756" s="7" t="s">
        <v>9151</v>
      </c>
      <c r="N1756" s="7" t="s">
        <v>9151</v>
      </c>
      <c r="O1756" s="7" t="s">
        <v>9151</v>
      </c>
      <c r="P1756" s="7" t="s">
        <v>9151</v>
      </c>
      <c r="Q1756" s="7" t="s">
        <v>9151</v>
      </c>
      <c r="R1756" s="7" t="s">
        <v>9151</v>
      </c>
      <c r="S1756" s="7" t="s">
        <v>9151</v>
      </c>
      <c r="T1756" s="7" t="s">
        <v>9151</v>
      </c>
      <c r="U1756" s="7" t="s">
        <v>9151</v>
      </c>
      <c r="V1756" s="7" t="s">
        <v>9151</v>
      </c>
      <c r="W1756" s="7" t="s">
        <v>9151</v>
      </c>
      <c r="X1756" s="7" t="s">
        <v>9151</v>
      </c>
      <c r="Y1756" s="7" t="s">
        <v>9151</v>
      </c>
      <c r="Z1756" s="7" t="s">
        <v>9151</v>
      </c>
      <c r="AA1756" s="7" t="s">
        <v>9258</v>
      </c>
      <c r="AB1756" s="7" t="s">
        <v>9258</v>
      </c>
      <c r="AC1756" s="7" t="s">
        <v>9258</v>
      </c>
    </row>
    <row r="1757" spans="1:29" x14ac:dyDescent="0.25">
      <c r="A1757" s="7" t="s">
        <v>9151</v>
      </c>
      <c r="B1757" s="7" t="s">
        <v>9151</v>
      </c>
      <c r="C1757" s="7" t="s">
        <v>9151</v>
      </c>
      <c r="D1757" s="7" t="s">
        <v>9151</v>
      </c>
      <c r="E1757" s="7" t="s">
        <v>9258</v>
      </c>
      <c r="F1757" s="7" t="s">
        <v>9258</v>
      </c>
      <c r="G1757" s="7" t="s">
        <v>9258</v>
      </c>
      <c r="H1757" s="7">
        <v>55.747853999999997</v>
      </c>
      <c r="I1757" s="7">
        <v>37.778383900000001</v>
      </c>
      <c r="J1757" s="7" t="s">
        <v>9151</v>
      </c>
      <c r="K1757" s="7" t="s">
        <v>9151</v>
      </c>
      <c r="L1757" s="7" t="s">
        <v>9151</v>
      </c>
      <c r="M1757" s="7" t="s">
        <v>9151</v>
      </c>
      <c r="N1757" s="7" t="s">
        <v>9151</v>
      </c>
      <c r="O1757" s="7" t="s">
        <v>9151</v>
      </c>
      <c r="P1757" s="7" t="s">
        <v>9151</v>
      </c>
      <c r="Q1757" s="7" t="s">
        <v>9151</v>
      </c>
      <c r="R1757" s="7" t="s">
        <v>9151</v>
      </c>
      <c r="S1757" s="7" t="s">
        <v>9151</v>
      </c>
      <c r="T1757" s="7" t="s">
        <v>9151</v>
      </c>
      <c r="U1757" s="7" t="s">
        <v>9151</v>
      </c>
      <c r="V1757" s="7" t="s">
        <v>9151</v>
      </c>
      <c r="W1757" s="7" t="s">
        <v>9151</v>
      </c>
      <c r="X1757" s="7" t="s">
        <v>9151</v>
      </c>
      <c r="Y1757" s="7" t="s">
        <v>9151</v>
      </c>
      <c r="Z1757" s="7" t="s">
        <v>9151</v>
      </c>
      <c r="AA1757" s="7" t="s">
        <v>9258</v>
      </c>
      <c r="AB1757" s="7" t="s">
        <v>9258</v>
      </c>
      <c r="AC1757" s="7" t="s">
        <v>9258</v>
      </c>
    </row>
    <row r="1758" spans="1:29" x14ac:dyDescent="0.25">
      <c r="A1758" s="7" t="s">
        <v>9151</v>
      </c>
      <c r="B1758" s="7" t="s">
        <v>9151</v>
      </c>
      <c r="C1758" s="7" t="s">
        <v>9151</v>
      </c>
      <c r="D1758" s="7" t="s">
        <v>9151</v>
      </c>
      <c r="E1758" s="7" t="s">
        <v>9258</v>
      </c>
      <c r="F1758" s="7" t="s">
        <v>9258</v>
      </c>
      <c r="G1758" s="7" t="s">
        <v>9258</v>
      </c>
      <c r="H1758" s="7">
        <v>9.9364399999999993</v>
      </c>
      <c r="I1758" s="7">
        <v>-84.96602</v>
      </c>
      <c r="J1758" s="7" t="s">
        <v>9151</v>
      </c>
      <c r="K1758" s="7" t="s">
        <v>9151</v>
      </c>
      <c r="L1758" s="7" t="s">
        <v>9151</v>
      </c>
      <c r="M1758" s="7" t="s">
        <v>9151</v>
      </c>
      <c r="N1758" s="7" t="s">
        <v>9151</v>
      </c>
      <c r="O1758" s="7" t="s">
        <v>9151</v>
      </c>
      <c r="P1758" s="7" t="s">
        <v>9151</v>
      </c>
      <c r="Q1758" s="7" t="s">
        <v>9151</v>
      </c>
      <c r="R1758" s="7" t="s">
        <v>9151</v>
      </c>
      <c r="S1758" s="7" t="s">
        <v>9151</v>
      </c>
      <c r="T1758" s="7" t="s">
        <v>9151</v>
      </c>
      <c r="U1758" s="7" t="s">
        <v>9151</v>
      </c>
      <c r="V1758" s="7" t="s">
        <v>9151</v>
      </c>
      <c r="W1758" s="7" t="s">
        <v>9151</v>
      </c>
      <c r="X1758" s="7" t="s">
        <v>9151</v>
      </c>
      <c r="Y1758" s="7" t="s">
        <v>9151</v>
      </c>
      <c r="Z1758" s="7" t="s">
        <v>9151</v>
      </c>
      <c r="AA1758" s="7" t="s">
        <v>9258</v>
      </c>
      <c r="AB1758" s="7" t="s">
        <v>9258</v>
      </c>
      <c r="AC1758" s="7" t="s">
        <v>9258</v>
      </c>
    </row>
    <row r="1759" spans="1:29" x14ac:dyDescent="0.25">
      <c r="A1759" s="7" t="s">
        <v>9151</v>
      </c>
      <c r="B1759" s="7" t="s">
        <v>9151</v>
      </c>
      <c r="C1759" s="7" t="s">
        <v>9151</v>
      </c>
      <c r="D1759" s="7" t="s">
        <v>9151</v>
      </c>
      <c r="E1759" s="7">
        <v>41.514695600000003</v>
      </c>
      <c r="F1759" s="7">
        <v>-8.2971003000000003</v>
      </c>
      <c r="G1759" s="7" t="s">
        <v>9151</v>
      </c>
      <c r="H1759" s="7" t="s">
        <v>9258</v>
      </c>
      <c r="I1759" s="7" t="s">
        <v>9258</v>
      </c>
      <c r="J1759" s="7" t="s">
        <v>9258</v>
      </c>
      <c r="K1759" s="7" t="s">
        <v>9151</v>
      </c>
      <c r="L1759" s="7" t="s">
        <v>9151</v>
      </c>
      <c r="M1759" s="7" t="s">
        <v>9151</v>
      </c>
      <c r="N1759" s="7" t="s">
        <v>9151</v>
      </c>
      <c r="O1759" s="7" t="s">
        <v>9151</v>
      </c>
      <c r="P1759" s="7" t="s">
        <v>9151</v>
      </c>
      <c r="Q1759" s="7" t="s">
        <v>9151</v>
      </c>
      <c r="R1759" s="7" t="s">
        <v>9151</v>
      </c>
      <c r="S1759" s="7" t="s">
        <v>9151</v>
      </c>
      <c r="T1759" s="7" t="s">
        <v>9151</v>
      </c>
      <c r="U1759" s="7" t="s">
        <v>9151</v>
      </c>
      <c r="V1759" s="7" t="s">
        <v>9151</v>
      </c>
      <c r="W1759" s="7" t="s">
        <v>9151</v>
      </c>
      <c r="X1759" s="7" t="s">
        <v>9151</v>
      </c>
      <c r="Y1759" s="7" t="s">
        <v>9151</v>
      </c>
      <c r="Z1759" s="7" t="s">
        <v>9151</v>
      </c>
      <c r="AA1759" s="7">
        <v>1554467475</v>
      </c>
      <c r="AB1759" s="7">
        <v>77.86</v>
      </c>
      <c r="AC1759" s="7">
        <v>156.53</v>
      </c>
    </row>
    <row r="1760" spans="1:29" x14ac:dyDescent="0.25">
      <c r="A1760" s="7" t="s">
        <v>9151</v>
      </c>
      <c r="B1760" s="7" t="s">
        <v>9151</v>
      </c>
      <c r="C1760" s="7" t="s">
        <v>9151</v>
      </c>
      <c r="D1760" s="7" t="s">
        <v>9151</v>
      </c>
      <c r="E1760" s="7">
        <v>39.029567</v>
      </c>
      <c r="F1760" s="7">
        <v>117.66108199999999</v>
      </c>
      <c r="G1760" s="7" t="s">
        <v>9151</v>
      </c>
      <c r="H1760" s="7" t="s">
        <v>9258</v>
      </c>
      <c r="I1760" s="7" t="s">
        <v>9258</v>
      </c>
      <c r="J1760" s="7" t="s">
        <v>9258</v>
      </c>
      <c r="K1760" s="7" t="s">
        <v>9151</v>
      </c>
      <c r="L1760" s="7" t="s">
        <v>9151</v>
      </c>
      <c r="M1760" s="7" t="s">
        <v>9151</v>
      </c>
      <c r="N1760" s="7" t="s">
        <v>9151</v>
      </c>
      <c r="O1760" s="7" t="s">
        <v>9151</v>
      </c>
      <c r="P1760" s="7" t="s">
        <v>9151</v>
      </c>
      <c r="Q1760" s="7" t="s">
        <v>9151</v>
      </c>
      <c r="R1760" s="7" t="s">
        <v>9151</v>
      </c>
      <c r="S1760" s="7" t="s">
        <v>9151</v>
      </c>
      <c r="T1760" s="7" t="s">
        <v>9151</v>
      </c>
      <c r="U1760" s="7" t="s">
        <v>9151</v>
      </c>
      <c r="V1760" s="7" t="s">
        <v>9151</v>
      </c>
      <c r="W1760" s="7" t="s">
        <v>9151</v>
      </c>
      <c r="X1760" s="7" t="s">
        <v>9151</v>
      </c>
      <c r="Y1760" s="7" t="s">
        <v>9151</v>
      </c>
      <c r="Z1760" s="7" t="s">
        <v>9151</v>
      </c>
      <c r="AA1760" s="7">
        <v>1554467419</v>
      </c>
      <c r="AB1760" s="7">
        <v>77.86</v>
      </c>
      <c r="AC1760" s="7">
        <v>156.53</v>
      </c>
    </row>
    <row r="1761" spans="1:29" x14ac:dyDescent="0.25">
      <c r="A1761" s="7" t="s">
        <v>9151</v>
      </c>
      <c r="B1761" s="7" t="s">
        <v>9151</v>
      </c>
      <c r="C1761" s="7" t="s">
        <v>9151</v>
      </c>
      <c r="D1761" s="7" t="s">
        <v>9151</v>
      </c>
      <c r="E1761" s="7">
        <v>29.574103000000001</v>
      </c>
      <c r="F1761" s="7">
        <v>106.537605</v>
      </c>
      <c r="G1761" s="7" t="s">
        <v>9151</v>
      </c>
      <c r="H1761" s="7" t="s">
        <v>9258</v>
      </c>
      <c r="I1761" s="7" t="s">
        <v>9258</v>
      </c>
      <c r="J1761" s="7" t="s">
        <v>9258</v>
      </c>
      <c r="K1761" s="7" t="s">
        <v>9151</v>
      </c>
      <c r="L1761" s="7" t="s">
        <v>9151</v>
      </c>
      <c r="M1761" s="7" t="s">
        <v>9151</v>
      </c>
      <c r="N1761" s="7" t="s">
        <v>9151</v>
      </c>
      <c r="O1761" s="7" t="s">
        <v>9151</v>
      </c>
      <c r="P1761" s="7" t="s">
        <v>9151</v>
      </c>
      <c r="Q1761" s="7" t="s">
        <v>9151</v>
      </c>
      <c r="R1761" s="7" t="s">
        <v>9151</v>
      </c>
      <c r="S1761" s="7" t="s">
        <v>9151</v>
      </c>
      <c r="T1761" s="7" t="s">
        <v>9151</v>
      </c>
      <c r="U1761" s="7" t="s">
        <v>9151</v>
      </c>
      <c r="V1761" s="7" t="s">
        <v>9151</v>
      </c>
      <c r="W1761" s="7" t="s">
        <v>9151</v>
      </c>
      <c r="X1761" s="7" t="s">
        <v>9151</v>
      </c>
      <c r="Y1761" s="7" t="s">
        <v>9151</v>
      </c>
      <c r="Z1761" s="7" t="s">
        <v>9151</v>
      </c>
      <c r="AA1761" s="7">
        <v>1554467445</v>
      </c>
      <c r="AB1761" s="7">
        <v>77.86</v>
      </c>
      <c r="AC1761" s="7">
        <v>156.53</v>
      </c>
    </row>
    <row r="1762" spans="1:29" x14ac:dyDescent="0.25">
      <c r="A1762" s="7" t="s">
        <v>9151</v>
      </c>
      <c r="B1762" s="7" t="s">
        <v>9151</v>
      </c>
      <c r="C1762" s="7" t="s">
        <v>9151</v>
      </c>
      <c r="D1762" s="7" t="s">
        <v>9151</v>
      </c>
      <c r="E1762" s="7">
        <v>27.318333299999999</v>
      </c>
      <c r="F1762" s="7">
        <v>100.1</v>
      </c>
      <c r="G1762" s="7" t="s">
        <v>9151</v>
      </c>
      <c r="H1762" s="7" t="s">
        <v>9258</v>
      </c>
      <c r="I1762" s="7" t="s">
        <v>9258</v>
      </c>
      <c r="J1762" s="7" t="s">
        <v>9258</v>
      </c>
      <c r="K1762" s="7" t="s">
        <v>9151</v>
      </c>
      <c r="L1762" s="7" t="s">
        <v>9151</v>
      </c>
      <c r="M1762" s="7" t="s">
        <v>9151</v>
      </c>
      <c r="N1762" s="7" t="s">
        <v>9151</v>
      </c>
      <c r="O1762" s="7" t="s">
        <v>9151</v>
      </c>
      <c r="P1762" s="7" t="s">
        <v>9151</v>
      </c>
      <c r="Q1762" s="7" t="s">
        <v>9151</v>
      </c>
      <c r="R1762" s="7" t="s">
        <v>9151</v>
      </c>
      <c r="S1762" s="7" t="s">
        <v>9151</v>
      </c>
      <c r="T1762" s="7" t="s">
        <v>9151</v>
      </c>
      <c r="U1762" s="7" t="s">
        <v>9151</v>
      </c>
      <c r="V1762" s="7" t="s">
        <v>9151</v>
      </c>
      <c r="W1762" s="7" t="s">
        <v>9151</v>
      </c>
      <c r="X1762" s="7" t="s">
        <v>9151</v>
      </c>
      <c r="Y1762" s="7" t="s">
        <v>9151</v>
      </c>
      <c r="Z1762" s="7" t="s">
        <v>9151</v>
      </c>
      <c r="AA1762" s="7">
        <v>1554467436</v>
      </c>
      <c r="AB1762" s="7">
        <v>77.86</v>
      </c>
      <c r="AC1762" s="7">
        <v>156.53</v>
      </c>
    </row>
    <row r="1763" spans="1:29" x14ac:dyDescent="0.25">
      <c r="A1763" s="7" t="s">
        <v>9151</v>
      </c>
      <c r="B1763" s="7" t="s">
        <v>9151</v>
      </c>
      <c r="C1763" s="7" t="s">
        <v>9151</v>
      </c>
      <c r="D1763" s="7" t="s">
        <v>9151</v>
      </c>
      <c r="E1763" s="7">
        <v>4.0776878999999999</v>
      </c>
      <c r="F1763" s="7">
        <v>9.6508400999999999</v>
      </c>
      <c r="G1763" s="7" t="s">
        <v>9151</v>
      </c>
      <c r="H1763" s="7" t="s">
        <v>9258</v>
      </c>
      <c r="I1763" s="7" t="s">
        <v>9258</v>
      </c>
      <c r="J1763" s="7" t="s">
        <v>9258</v>
      </c>
      <c r="K1763" s="7" t="s">
        <v>9151</v>
      </c>
      <c r="L1763" s="7" t="s">
        <v>9151</v>
      </c>
      <c r="M1763" s="7" t="s">
        <v>9151</v>
      </c>
      <c r="N1763" s="7" t="s">
        <v>9151</v>
      </c>
      <c r="O1763" s="7" t="s">
        <v>9151</v>
      </c>
      <c r="P1763" s="7" t="s">
        <v>9151</v>
      </c>
      <c r="Q1763" s="7" t="s">
        <v>9151</v>
      </c>
      <c r="R1763" s="7" t="s">
        <v>9151</v>
      </c>
      <c r="S1763" s="7" t="s">
        <v>9151</v>
      </c>
      <c r="T1763" s="7" t="s">
        <v>9151</v>
      </c>
      <c r="U1763" s="7" t="s">
        <v>9151</v>
      </c>
      <c r="V1763" s="7" t="s">
        <v>9151</v>
      </c>
      <c r="W1763" s="7" t="s">
        <v>9151</v>
      </c>
      <c r="X1763" s="7" t="s">
        <v>9151</v>
      </c>
      <c r="Y1763" s="7" t="s">
        <v>9151</v>
      </c>
      <c r="Z1763" s="7" t="s">
        <v>9151</v>
      </c>
      <c r="AA1763" s="7">
        <v>1575635265</v>
      </c>
      <c r="AB1763" s="7">
        <v>108.84</v>
      </c>
      <c r="AC1763" s="7">
        <v>72.819999999999993</v>
      </c>
    </row>
    <row r="1764" spans="1:29" x14ac:dyDescent="0.25">
      <c r="A1764" s="7" t="s">
        <v>9151</v>
      </c>
      <c r="B1764" s="7" t="s">
        <v>9151</v>
      </c>
      <c r="C1764" s="7" t="s">
        <v>9151</v>
      </c>
      <c r="D1764" s="7" t="s">
        <v>9151</v>
      </c>
      <c r="E1764" s="7" t="s">
        <v>9258</v>
      </c>
      <c r="F1764" s="7" t="s">
        <v>9258</v>
      </c>
      <c r="G1764" s="7" t="s">
        <v>9258</v>
      </c>
      <c r="H1764" s="7">
        <v>22.786909999999999</v>
      </c>
      <c r="I1764" s="7">
        <v>100.977164</v>
      </c>
      <c r="J1764" s="7" t="s">
        <v>9151</v>
      </c>
      <c r="K1764" s="7" t="s">
        <v>9151</v>
      </c>
      <c r="L1764" s="7" t="s">
        <v>9151</v>
      </c>
      <c r="M1764" s="7" t="s">
        <v>9151</v>
      </c>
      <c r="N1764" s="7" t="s">
        <v>9151</v>
      </c>
      <c r="O1764" s="7" t="s">
        <v>9151</v>
      </c>
      <c r="P1764" s="7" t="s">
        <v>9151</v>
      </c>
      <c r="Q1764" s="7" t="s">
        <v>9151</v>
      </c>
      <c r="R1764" s="7" t="s">
        <v>9151</v>
      </c>
      <c r="S1764" s="7" t="s">
        <v>9151</v>
      </c>
      <c r="T1764" s="7" t="s">
        <v>9151</v>
      </c>
      <c r="U1764" s="7" t="s">
        <v>9151</v>
      </c>
      <c r="V1764" s="7" t="s">
        <v>9151</v>
      </c>
      <c r="W1764" s="7" t="s">
        <v>9151</v>
      </c>
      <c r="X1764" s="7" t="s">
        <v>9151</v>
      </c>
      <c r="Y1764" s="7" t="s">
        <v>9151</v>
      </c>
      <c r="Z1764" s="7" t="s">
        <v>9151</v>
      </c>
      <c r="AA1764" s="7" t="s">
        <v>9258</v>
      </c>
      <c r="AB1764" s="7" t="s">
        <v>9258</v>
      </c>
      <c r="AC1764" s="7" t="s">
        <v>9258</v>
      </c>
    </row>
    <row r="1765" spans="1:29" x14ac:dyDescent="0.25">
      <c r="A1765" s="7" t="s">
        <v>9151</v>
      </c>
      <c r="B1765" s="7" t="s">
        <v>9151</v>
      </c>
      <c r="C1765" s="7" t="s">
        <v>9151</v>
      </c>
      <c r="D1765" s="7" t="s">
        <v>9151</v>
      </c>
      <c r="E1765" s="7" t="s">
        <v>9258</v>
      </c>
      <c r="F1765" s="7" t="s">
        <v>9258</v>
      </c>
      <c r="G1765" s="7" t="s">
        <v>9258</v>
      </c>
      <c r="H1765" s="7">
        <v>40.660552099999997</v>
      </c>
      <c r="I1765" s="7">
        <v>68.178913399999999</v>
      </c>
      <c r="J1765" s="7" t="s">
        <v>9151</v>
      </c>
      <c r="K1765" s="7" t="s">
        <v>9151</v>
      </c>
      <c r="L1765" s="7" t="s">
        <v>9151</v>
      </c>
      <c r="M1765" s="7" t="s">
        <v>9151</v>
      </c>
      <c r="N1765" s="7" t="s">
        <v>9151</v>
      </c>
      <c r="O1765" s="7" t="s">
        <v>9151</v>
      </c>
      <c r="P1765" s="7" t="s">
        <v>9151</v>
      </c>
      <c r="Q1765" s="7" t="s">
        <v>9151</v>
      </c>
      <c r="R1765" s="7" t="s">
        <v>9151</v>
      </c>
      <c r="S1765" s="7" t="s">
        <v>9151</v>
      </c>
      <c r="T1765" s="7" t="s">
        <v>9151</v>
      </c>
      <c r="U1765" s="7" t="s">
        <v>9151</v>
      </c>
      <c r="V1765" s="7" t="s">
        <v>9151</v>
      </c>
      <c r="W1765" s="7" t="s">
        <v>9151</v>
      </c>
      <c r="X1765" s="7" t="s">
        <v>9151</v>
      </c>
      <c r="Y1765" s="7" t="s">
        <v>9151</v>
      </c>
      <c r="Z1765" s="7" t="s">
        <v>9151</v>
      </c>
      <c r="AA1765" s="7" t="s">
        <v>9258</v>
      </c>
      <c r="AB1765" s="7" t="s">
        <v>9258</v>
      </c>
      <c r="AC1765" s="7" t="s">
        <v>9258</v>
      </c>
    </row>
    <row r="1766" spans="1:29" x14ac:dyDescent="0.25">
      <c r="A1766" s="7" t="s">
        <v>9151</v>
      </c>
      <c r="B1766" s="7" t="s">
        <v>9151</v>
      </c>
      <c r="C1766" s="7" t="s">
        <v>9151</v>
      </c>
      <c r="D1766" s="7" t="s">
        <v>9151</v>
      </c>
      <c r="E1766" s="7">
        <v>60.684716399999999</v>
      </c>
      <c r="F1766" s="7">
        <v>25.833276099999999</v>
      </c>
      <c r="G1766" s="7" t="s">
        <v>9151</v>
      </c>
      <c r="H1766" s="7" t="s">
        <v>9258</v>
      </c>
      <c r="I1766" s="7" t="s">
        <v>9258</v>
      </c>
      <c r="J1766" s="7" t="s">
        <v>9258</v>
      </c>
      <c r="K1766" s="7" t="s">
        <v>9151</v>
      </c>
      <c r="L1766" s="7" t="s">
        <v>9151</v>
      </c>
      <c r="M1766" s="7" t="s">
        <v>9151</v>
      </c>
      <c r="N1766" s="7" t="s">
        <v>9151</v>
      </c>
      <c r="O1766" s="7" t="s">
        <v>9151</v>
      </c>
      <c r="P1766" s="7" t="s">
        <v>9151</v>
      </c>
      <c r="Q1766" s="7" t="s">
        <v>9151</v>
      </c>
      <c r="R1766" s="7" t="s">
        <v>9151</v>
      </c>
      <c r="S1766" s="7" t="s">
        <v>9151</v>
      </c>
      <c r="T1766" s="7" t="s">
        <v>9151</v>
      </c>
      <c r="U1766" s="7" t="s">
        <v>9151</v>
      </c>
      <c r="V1766" s="7" t="s">
        <v>9151</v>
      </c>
      <c r="W1766" s="7" t="s">
        <v>9151</v>
      </c>
      <c r="X1766" s="7" t="s">
        <v>9151</v>
      </c>
      <c r="Y1766" s="7" t="s">
        <v>9151</v>
      </c>
      <c r="Z1766" s="7" t="s">
        <v>9151</v>
      </c>
      <c r="AA1766" s="7">
        <v>1573204319</v>
      </c>
      <c r="AB1766" s="7">
        <v>83.78</v>
      </c>
      <c r="AC1766" s="7">
        <v>147.81</v>
      </c>
    </row>
    <row r="1767" spans="1:29" x14ac:dyDescent="0.25">
      <c r="A1767" s="7" t="s">
        <v>9151</v>
      </c>
      <c r="B1767" s="7" t="s">
        <v>9151</v>
      </c>
      <c r="C1767" s="7" t="s">
        <v>9151</v>
      </c>
      <c r="D1767" s="7" t="s">
        <v>9151</v>
      </c>
      <c r="E1767" s="7">
        <v>29.988244000000002</v>
      </c>
      <c r="F1767" s="7">
        <v>120.582633</v>
      </c>
      <c r="G1767" s="7" t="s">
        <v>9151</v>
      </c>
      <c r="H1767" s="7" t="s">
        <v>9258</v>
      </c>
      <c r="I1767" s="7" t="s">
        <v>9258</v>
      </c>
      <c r="J1767" s="7" t="s">
        <v>9258</v>
      </c>
      <c r="K1767" s="7" t="s">
        <v>9151</v>
      </c>
      <c r="L1767" s="7" t="s">
        <v>9151</v>
      </c>
      <c r="M1767" s="7" t="s">
        <v>9151</v>
      </c>
      <c r="N1767" s="7" t="s">
        <v>9151</v>
      </c>
      <c r="O1767" s="7" t="s">
        <v>9151</v>
      </c>
      <c r="P1767" s="7" t="s">
        <v>9151</v>
      </c>
      <c r="Q1767" s="7" t="s">
        <v>9151</v>
      </c>
      <c r="R1767" s="7" t="s">
        <v>9151</v>
      </c>
      <c r="S1767" s="7" t="s">
        <v>9151</v>
      </c>
      <c r="T1767" s="7" t="s">
        <v>9151</v>
      </c>
      <c r="U1767" s="7" t="s">
        <v>9151</v>
      </c>
      <c r="V1767" s="7" t="s">
        <v>9151</v>
      </c>
      <c r="W1767" s="7" t="s">
        <v>9151</v>
      </c>
      <c r="X1767" s="7" t="s">
        <v>9151</v>
      </c>
      <c r="Y1767" s="7" t="s">
        <v>9151</v>
      </c>
      <c r="Z1767" s="7" t="s">
        <v>9151</v>
      </c>
      <c r="AA1767" s="7">
        <v>1573204306</v>
      </c>
      <c r="AB1767" s="7">
        <v>83.78</v>
      </c>
      <c r="AC1767" s="7">
        <v>147.81</v>
      </c>
    </row>
    <row r="1768" spans="1:29" x14ac:dyDescent="0.25">
      <c r="A1768" s="7" t="s">
        <v>9151</v>
      </c>
      <c r="B1768" s="7" t="s">
        <v>9151</v>
      </c>
      <c r="C1768" s="7" t="s">
        <v>9151</v>
      </c>
      <c r="D1768" s="7" t="s">
        <v>9151</v>
      </c>
      <c r="E1768" s="7">
        <v>29.2594417</v>
      </c>
      <c r="F1768" s="7">
        <v>120.2331913</v>
      </c>
      <c r="G1768" s="7" t="s">
        <v>9151</v>
      </c>
      <c r="H1768" s="7" t="s">
        <v>9258</v>
      </c>
      <c r="I1768" s="7" t="s">
        <v>9258</v>
      </c>
      <c r="J1768" s="7" t="s">
        <v>9258</v>
      </c>
      <c r="K1768" s="7" t="s">
        <v>9151</v>
      </c>
      <c r="L1768" s="7" t="s">
        <v>9151</v>
      </c>
      <c r="M1768" s="7" t="s">
        <v>9151</v>
      </c>
      <c r="N1768" s="7" t="s">
        <v>9151</v>
      </c>
      <c r="O1768" s="7" t="s">
        <v>9151</v>
      </c>
      <c r="P1768" s="7" t="s">
        <v>9151</v>
      </c>
      <c r="Q1768" s="7" t="s">
        <v>9151</v>
      </c>
      <c r="R1768" s="7" t="s">
        <v>9151</v>
      </c>
      <c r="S1768" s="7" t="s">
        <v>9151</v>
      </c>
      <c r="T1768" s="7" t="s">
        <v>9151</v>
      </c>
      <c r="U1768" s="7" t="s">
        <v>9151</v>
      </c>
      <c r="V1768" s="7" t="s">
        <v>9151</v>
      </c>
      <c r="W1768" s="7" t="s">
        <v>9151</v>
      </c>
      <c r="X1768" s="7" t="s">
        <v>9151</v>
      </c>
      <c r="Y1768" s="7" t="s">
        <v>9151</v>
      </c>
      <c r="Z1768" s="7" t="s">
        <v>9151</v>
      </c>
      <c r="AA1768" s="7">
        <v>1573204316</v>
      </c>
      <c r="AB1768" s="7">
        <v>83.78</v>
      </c>
      <c r="AC1768" s="7">
        <v>147.81</v>
      </c>
    </row>
    <row r="1769" spans="1:29" x14ac:dyDescent="0.25">
      <c r="A1769" s="7" t="s">
        <v>9151</v>
      </c>
      <c r="B1769" s="7" t="s">
        <v>9151</v>
      </c>
      <c r="C1769" s="7" t="s">
        <v>9151</v>
      </c>
      <c r="D1769" s="7" t="s">
        <v>9151</v>
      </c>
      <c r="E1769" s="7">
        <v>14.759631799999999</v>
      </c>
      <c r="F1769" s="7">
        <v>121.0589081</v>
      </c>
      <c r="G1769" s="7" t="s">
        <v>9151</v>
      </c>
      <c r="H1769" s="7" t="s">
        <v>9258</v>
      </c>
      <c r="I1769" s="7" t="s">
        <v>9258</v>
      </c>
      <c r="J1769" s="7" t="s">
        <v>9258</v>
      </c>
      <c r="K1769" s="7" t="s">
        <v>9151</v>
      </c>
      <c r="L1769" s="7" t="s">
        <v>9151</v>
      </c>
      <c r="M1769" s="7" t="s">
        <v>9151</v>
      </c>
      <c r="N1769" s="7" t="s">
        <v>9151</v>
      </c>
      <c r="O1769" s="7" t="s">
        <v>9151</v>
      </c>
      <c r="P1769" s="7" t="s">
        <v>9151</v>
      </c>
      <c r="Q1769" s="7" t="s">
        <v>9151</v>
      </c>
      <c r="R1769" s="7" t="s">
        <v>9151</v>
      </c>
      <c r="S1769" s="7" t="s">
        <v>9151</v>
      </c>
      <c r="T1769" s="7" t="s">
        <v>9151</v>
      </c>
      <c r="U1769" s="7" t="s">
        <v>9151</v>
      </c>
      <c r="V1769" s="7" t="s">
        <v>9151</v>
      </c>
      <c r="W1769" s="7" t="s">
        <v>9151</v>
      </c>
      <c r="X1769" s="7" t="s">
        <v>9151</v>
      </c>
      <c r="Y1769" s="7" t="s">
        <v>9151</v>
      </c>
      <c r="Z1769" s="7" t="s">
        <v>9151</v>
      </c>
      <c r="AA1769" s="7">
        <v>1573204311</v>
      </c>
      <c r="AB1769" s="7">
        <v>83.78</v>
      </c>
      <c r="AC1769" s="7">
        <v>147.81</v>
      </c>
    </row>
    <row r="1770" spans="1:29" x14ac:dyDescent="0.25">
      <c r="A1770" s="7" t="s">
        <v>9151</v>
      </c>
      <c r="B1770" s="7" t="s">
        <v>9151</v>
      </c>
      <c r="C1770" s="7" t="s">
        <v>9151</v>
      </c>
      <c r="D1770" s="7" t="s">
        <v>9151</v>
      </c>
      <c r="E1770" s="7">
        <v>39.472351699999997</v>
      </c>
      <c r="F1770" s="7">
        <v>-8.7426101000000003</v>
      </c>
      <c r="G1770" s="7" t="s">
        <v>9151</v>
      </c>
      <c r="H1770" s="7" t="s">
        <v>9258</v>
      </c>
      <c r="I1770" s="7" t="s">
        <v>9258</v>
      </c>
      <c r="J1770" s="7" t="s">
        <v>9258</v>
      </c>
      <c r="K1770" s="7" t="s">
        <v>9151</v>
      </c>
      <c r="L1770" s="7" t="s">
        <v>9151</v>
      </c>
      <c r="M1770" s="7" t="s">
        <v>9151</v>
      </c>
      <c r="N1770" s="7" t="s">
        <v>9151</v>
      </c>
      <c r="O1770" s="7" t="s">
        <v>9151</v>
      </c>
      <c r="P1770" s="7" t="s">
        <v>9151</v>
      </c>
      <c r="Q1770" s="7" t="s">
        <v>9151</v>
      </c>
      <c r="R1770" s="7" t="s">
        <v>9151</v>
      </c>
      <c r="S1770" s="7" t="s">
        <v>9151</v>
      </c>
      <c r="T1770" s="7" t="s">
        <v>9151</v>
      </c>
      <c r="U1770" s="7" t="s">
        <v>9151</v>
      </c>
      <c r="V1770" s="7" t="s">
        <v>9151</v>
      </c>
      <c r="W1770" s="7" t="s">
        <v>9151</v>
      </c>
      <c r="X1770" s="7" t="s">
        <v>9151</v>
      </c>
      <c r="Y1770" s="7" t="s">
        <v>9151</v>
      </c>
      <c r="Z1770" s="7" t="s">
        <v>9151</v>
      </c>
      <c r="AA1770" s="7">
        <v>1573204303</v>
      </c>
      <c r="AB1770" s="7">
        <v>83.78</v>
      </c>
      <c r="AC1770" s="7">
        <v>147.81</v>
      </c>
    </row>
    <row r="1771" spans="1:29" x14ac:dyDescent="0.25">
      <c r="A1771" s="7" t="s">
        <v>9151</v>
      </c>
      <c r="B1771" s="7" t="s">
        <v>9151</v>
      </c>
      <c r="C1771" s="7" t="s">
        <v>9151</v>
      </c>
      <c r="D1771" s="7" t="s">
        <v>9151</v>
      </c>
      <c r="E1771" s="7" t="s">
        <v>9258</v>
      </c>
      <c r="F1771" s="7" t="s">
        <v>9258</v>
      </c>
      <c r="G1771" s="7" t="s">
        <v>9258</v>
      </c>
      <c r="H1771" s="7">
        <v>22.544840000000001</v>
      </c>
      <c r="I1771" s="7">
        <v>113.387254</v>
      </c>
      <c r="J1771" s="7" t="s">
        <v>9151</v>
      </c>
      <c r="K1771" s="7" t="s">
        <v>9151</v>
      </c>
      <c r="L1771" s="7" t="s">
        <v>9151</v>
      </c>
      <c r="M1771" s="7" t="s">
        <v>9151</v>
      </c>
      <c r="N1771" s="7" t="s">
        <v>9151</v>
      </c>
      <c r="O1771" s="7" t="s">
        <v>9151</v>
      </c>
      <c r="P1771" s="7" t="s">
        <v>9151</v>
      </c>
      <c r="Q1771" s="7" t="s">
        <v>9151</v>
      </c>
      <c r="R1771" s="7" t="s">
        <v>9151</v>
      </c>
      <c r="S1771" s="7" t="s">
        <v>9151</v>
      </c>
      <c r="T1771" s="7" t="s">
        <v>9151</v>
      </c>
      <c r="U1771" s="7" t="s">
        <v>9151</v>
      </c>
      <c r="V1771" s="7" t="s">
        <v>9151</v>
      </c>
      <c r="W1771" s="7" t="s">
        <v>9151</v>
      </c>
      <c r="X1771" s="7" t="s">
        <v>9151</v>
      </c>
      <c r="Y1771" s="7" t="s">
        <v>9151</v>
      </c>
      <c r="Z1771" s="7" t="s">
        <v>9151</v>
      </c>
      <c r="AA1771" s="7" t="s">
        <v>9258</v>
      </c>
      <c r="AB1771" s="7" t="s">
        <v>9258</v>
      </c>
      <c r="AC1771" s="7" t="s">
        <v>9258</v>
      </c>
    </row>
    <row r="1772" spans="1:29" x14ac:dyDescent="0.25">
      <c r="A1772" s="7" t="s">
        <v>9151</v>
      </c>
      <c r="B1772" s="7" t="s">
        <v>9151</v>
      </c>
      <c r="C1772" s="7" t="s">
        <v>9151</v>
      </c>
      <c r="D1772" s="7" t="s">
        <v>9151</v>
      </c>
      <c r="E1772" s="7">
        <v>31.733822199999999</v>
      </c>
      <c r="F1772" s="7">
        <v>118.8719394</v>
      </c>
      <c r="G1772" s="7" t="s">
        <v>9151</v>
      </c>
      <c r="H1772" s="7" t="s">
        <v>9258</v>
      </c>
      <c r="I1772" s="7" t="s">
        <v>9258</v>
      </c>
      <c r="J1772" s="7" t="s">
        <v>9258</v>
      </c>
      <c r="K1772" s="7" t="s">
        <v>9151</v>
      </c>
      <c r="L1772" s="7" t="s">
        <v>9151</v>
      </c>
      <c r="M1772" s="7" t="s">
        <v>9151</v>
      </c>
      <c r="N1772" s="7" t="s">
        <v>9151</v>
      </c>
      <c r="O1772" s="7" t="s">
        <v>9151</v>
      </c>
      <c r="P1772" s="7" t="s">
        <v>9151</v>
      </c>
      <c r="Q1772" s="7" t="s">
        <v>9151</v>
      </c>
      <c r="R1772" s="7" t="s">
        <v>9151</v>
      </c>
      <c r="S1772" s="7" t="s">
        <v>9151</v>
      </c>
      <c r="T1772" s="7" t="s">
        <v>9151</v>
      </c>
      <c r="U1772" s="7" t="s">
        <v>9151</v>
      </c>
      <c r="V1772" s="7" t="s">
        <v>9151</v>
      </c>
      <c r="W1772" s="7" t="s">
        <v>9151</v>
      </c>
      <c r="X1772" s="7" t="s">
        <v>9151</v>
      </c>
      <c r="Y1772" s="7" t="s">
        <v>9151</v>
      </c>
      <c r="Z1772" s="7" t="s">
        <v>9151</v>
      </c>
      <c r="AA1772" s="7">
        <v>1560785512</v>
      </c>
      <c r="AB1772" s="7">
        <v>181.59</v>
      </c>
      <c r="AC1772" s="7">
        <v>182.66</v>
      </c>
    </row>
    <row r="1773" spans="1:29" x14ac:dyDescent="0.25">
      <c r="A1773" s="7" t="s">
        <v>9151</v>
      </c>
      <c r="B1773" s="7" t="s">
        <v>9151</v>
      </c>
      <c r="C1773" s="7" t="s">
        <v>9151</v>
      </c>
      <c r="D1773" s="7" t="s">
        <v>9151</v>
      </c>
      <c r="E1773" s="7">
        <v>50.498703399999997</v>
      </c>
      <c r="F1773" s="7">
        <v>15.699661300000001</v>
      </c>
      <c r="G1773" s="7" t="s">
        <v>9151</v>
      </c>
      <c r="H1773" s="7" t="s">
        <v>9258</v>
      </c>
      <c r="I1773" s="7" t="s">
        <v>9258</v>
      </c>
      <c r="J1773" s="7" t="s">
        <v>9258</v>
      </c>
      <c r="K1773" s="7" t="s">
        <v>9151</v>
      </c>
      <c r="L1773" s="7" t="s">
        <v>9151</v>
      </c>
      <c r="M1773" s="7" t="s">
        <v>9151</v>
      </c>
      <c r="N1773" s="7" t="s">
        <v>9151</v>
      </c>
      <c r="O1773" s="7" t="s">
        <v>9151</v>
      </c>
      <c r="P1773" s="7" t="s">
        <v>9151</v>
      </c>
      <c r="Q1773" s="7" t="s">
        <v>9151</v>
      </c>
      <c r="R1773" s="7" t="s">
        <v>9151</v>
      </c>
      <c r="S1773" s="7" t="s">
        <v>9151</v>
      </c>
      <c r="T1773" s="7" t="s">
        <v>9151</v>
      </c>
      <c r="U1773" s="7" t="s">
        <v>9151</v>
      </c>
      <c r="V1773" s="7" t="s">
        <v>9151</v>
      </c>
      <c r="W1773" s="7" t="s">
        <v>9151</v>
      </c>
      <c r="X1773" s="7" t="s">
        <v>9151</v>
      </c>
      <c r="Y1773" s="7" t="s">
        <v>9151</v>
      </c>
      <c r="Z1773" s="7" t="s">
        <v>9151</v>
      </c>
      <c r="AA1773" s="7">
        <v>1560785512</v>
      </c>
      <c r="AB1773" s="7">
        <v>181.59</v>
      </c>
      <c r="AC1773" s="7">
        <v>182.66</v>
      </c>
    </row>
    <row r="1774" spans="1:29" x14ac:dyDescent="0.25">
      <c r="A1774" s="7" t="s">
        <v>9151</v>
      </c>
      <c r="B1774" s="7" t="s">
        <v>9151</v>
      </c>
      <c r="C1774" s="7" t="s">
        <v>9151</v>
      </c>
      <c r="D1774" s="7" t="s">
        <v>9151</v>
      </c>
      <c r="E1774" s="7">
        <v>43.086562299999997</v>
      </c>
      <c r="F1774" s="7">
        <v>45.744238699999997</v>
      </c>
      <c r="G1774" s="7" t="s">
        <v>9151</v>
      </c>
      <c r="H1774" s="7" t="s">
        <v>9258</v>
      </c>
      <c r="I1774" s="7" t="s">
        <v>9258</v>
      </c>
      <c r="J1774" s="7" t="s">
        <v>9258</v>
      </c>
      <c r="K1774" s="7" t="s">
        <v>9151</v>
      </c>
      <c r="L1774" s="7" t="s">
        <v>9151</v>
      </c>
      <c r="M1774" s="7" t="s">
        <v>9151</v>
      </c>
      <c r="N1774" s="7" t="s">
        <v>9151</v>
      </c>
      <c r="O1774" s="7" t="s">
        <v>9151</v>
      </c>
      <c r="P1774" s="7" t="s">
        <v>9151</v>
      </c>
      <c r="Q1774" s="7" t="s">
        <v>9151</v>
      </c>
      <c r="R1774" s="7" t="s">
        <v>9151</v>
      </c>
      <c r="S1774" s="7" t="s">
        <v>9151</v>
      </c>
      <c r="T1774" s="7" t="s">
        <v>9151</v>
      </c>
      <c r="U1774" s="7" t="s">
        <v>9151</v>
      </c>
      <c r="V1774" s="7" t="s">
        <v>9151</v>
      </c>
      <c r="W1774" s="7" t="s">
        <v>9151</v>
      </c>
      <c r="X1774" s="7" t="s">
        <v>9151</v>
      </c>
      <c r="Y1774" s="7" t="s">
        <v>9151</v>
      </c>
      <c r="Z1774" s="7" t="s">
        <v>9151</v>
      </c>
      <c r="AA1774" s="7">
        <v>1560785512</v>
      </c>
      <c r="AB1774" s="7">
        <v>181.59</v>
      </c>
      <c r="AC1774" s="7">
        <v>182.66</v>
      </c>
    </row>
    <row r="1775" spans="1:29" x14ac:dyDescent="0.25">
      <c r="A1775" s="7" t="s">
        <v>9151</v>
      </c>
      <c r="B1775" s="7" t="s">
        <v>9151</v>
      </c>
      <c r="C1775" s="7" t="s">
        <v>9151</v>
      </c>
      <c r="D1775" s="7" t="s">
        <v>9151</v>
      </c>
      <c r="E1775" s="7" t="s">
        <v>9258</v>
      </c>
      <c r="F1775" s="7" t="s">
        <v>9258</v>
      </c>
      <c r="G1775" s="7" t="s">
        <v>9258</v>
      </c>
      <c r="H1775" s="7">
        <v>56.124472400000002</v>
      </c>
      <c r="I1775" s="7">
        <v>38.876897200000002</v>
      </c>
      <c r="J1775" s="7" t="s">
        <v>9151</v>
      </c>
      <c r="K1775" s="7" t="s">
        <v>9151</v>
      </c>
      <c r="L1775" s="7" t="s">
        <v>9151</v>
      </c>
      <c r="M1775" s="7" t="s">
        <v>9151</v>
      </c>
      <c r="N1775" s="7" t="s">
        <v>9151</v>
      </c>
      <c r="O1775" s="7" t="s">
        <v>9151</v>
      </c>
      <c r="P1775" s="7" t="s">
        <v>9151</v>
      </c>
      <c r="Q1775" s="7" t="s">
        <v>9151</v>
      </c>
      <c r="R1775" s="7" t="s">
        <v>9151</v>
      </c>
      <c r="S1775" s="7" t="s">
        <v>9151</v>
      </c>
      <c r="T1775" s="7" t="s">
        <v>9151</v>
      </c>
      <c r="U1775" s="7" t="s">
        <v>9151</v>
      </c>
      <c r="V1775" s="7" t="s">
        <v>9151</v>
      </c>
      <c r="W1775" s="7" t="s">
        <v>9151</v>
      </c>
      <c r="X1775" s="7" t="s">
        <v>9151</v>
      </c>
      <c r="Y1775" s="7" t="s">
        <v>9151</v>
      </c>
      <c r="Z1775" s="7" t="s">
        <v>9151</v>
      </c>
      <c r="AA1775" s="7" t="s">
        <v>9258</v>
      </c>
      <c r="AB1775" s="7" t="s">
        <v>9258</v>
      </c>
      <c r="AC1775" s="7" t="s">
        <v>9258</v>
      </c>
    </row>
    <row r="1776" spans="1:29" x14ac:dyDescent="0.25">
      <c r="A1776" s="7" t="s">
        <v>9151</v>
      </c>
      <c r="B1776" s="7" t="s">
        <v>9151</v>
      </c>
      <c r="C1776" s="7" t="s">
        <v>9151</v>
      </c>
      <c r="D1776" s="7" t="s">
        <v>9151</v>
      </c>
      <c r="E1776" s="7" t="s">
        <v>9258</v>
      </c>
      <c r="F1776" s="7" t="s">
        <v>9258</v>
      </c>
      <c r="G1776" s="7" t="s">
        <v>9258</v>
      </c>
      <c r="H1776" s="7">
        <v>40.067287399999998</v>
      </c>
      <c r="I1776" s="7">
        <v>20.104522899999999</v>
      </c>
      <c r="J1776" s="7" t="s">
        <v>9151</v>
      </c>
      <c r="K1776" s="7" t="s">
        <v>9151</v>
      </c>
      <c r="L1776" s="7" t="s">
        <v>9151</v>
      </c>
      <c r="M1776" s="7" t="s">
        <v>9151</v>
      </c>
      <c r="N1776" s="7" t="s">
        <v>9151</v>
      </c>
      <c r="O1776" s="7" t="s">
        <v>9151</v>
      </c>
      <c r="P1776" s="7" t="s">
        <v>9151</v>
      </c>
      <c r="Q1776" s="7" t="s">
        <v>9151</v>
      </c>
      <c r="R1776" s="7" t="s">
        <v>9151</v>
      </c>
      <c r="S1776" s="7" t="s">
        <v>9151</v>
      </c>
      <c r="T1776" s="7" t="s">
        <v>9151</v>
      </c>
      <c r="U1776" s="7" t="s">
        <v>9151</v>
      </c>
      <c r="V1776" s="7" t="s">
        <v>9151</v>
      </c>
      <c r="W1776" s="7" t="s">
        <v>9151</v>
      </c>
      <c r="X1776" s="7" t="s">
        <v>9151</v>
      </c>
      <c r="Y1776" s="7" t="s">
        <v>9151</v>
      </c>
      <c r="Z1776" s="7" t="s">
        <v>9151</v>
      </c>
      <c r="AA1776" s="7" t="s">
        <v>9258</v>
      </c>
      <c r="AB1776" s="7" t="s">
        <v>9258</v>
      </c>
      <c r="AC1776" s="7" t="s">
        <v>9258</v>
      </c>
    </row>
    <row r="1777" spans="1:29" x14ac:dyDescent="0.25">
      <c r="A1777" s="7" t="s">
        <v>9151</v>
      </c>
      <c r="B1777" s="7" t="s">
        <v>9151</v>
      </c>
      <c r="C1777" s="7" t="s">
        <v>9151</v>
      </c>
      <c r="D1777" s="7" t="s">
        <v>9151</v>
      </c>
      <c r="E1777" s="7" t="s">
        <v>9258</v>
      </c>
      <c r="F1777" s="7" t="s">
        <v>9258</v>
      </c>
      <c r="G1777" s="7" t="s">
        <v>9258</v>
      </c>
      <c r="H1777" s="7">
        <v>51.352490000000003</v>
      </c>
      <c r="I1777" s="7">
        <v>21.128769999999999</v>
      </c>
      <c r="J1777" s="7" t="s">
        <v>9151</v>
      </c>
      <c r="K1777" s="7" t="s">
        <v>9151</v>
      </c>
      <c r="L1777" s="7" t="s">
        <v>9151</v>
      </c>
      <c r="M1777" s="7" t="s">
        <v>9151</v>
      </c>
      <c r="N1777" s="7" t="s">
        <v>9151</v>
      </c>
      <c r="O1777" s="7" t="s">
        <v>9151</v>
      </c>
      <c r="P1777" s="7" t="s">
        <v>9151</v>
      </c>
      <c r="Q1777" s="7" t="s">
        <v>9151</v>
      </c>
      <c r="R1777" s="7" t="s">
        <v>9151</v>
      </c>
      <c r="S1777" s="7" t="s">
        <v>9151</v>
      </c>
      <c r="T1777" s="7" t="s">
        <v>9151</v>
      </c>
      <c r="U1777" s="7" t="s">
        <v>9151</v>
      </c>
      <c r="V1777" s="7" t="s">
        <v>9151</v>
      </c>
      <c r="W1777" s="7" t="s">
        <v>9151</v>
      </c>
      <c r="X1777" s="7" t="s">
        <v>9151</v>
      </c>
      <c r="Y1777" s="7" t="s">
        <v>9151</v>
      </c>
      <c r="Z1777" s="7" t="s">
        <v>9151</v>
      </c>
      <c r="AA1777" s="7" t="s">
        <v>9258</v>
      </c>
      <c r="AB1777" s="7" t="s">
        <v>9258</v>
      </c>
      <c r="AC1777" s="7" t="s">
        <v>9258</v>
      </c>
    </row>
    <row r="1778" spans="1:29" x14ac:dyDescent="0.25">
      <c r="A1778" s="7" t="s">
        <v>9151</v>
      </c>
      <c r="B1778" s="7" t="s">
        <v>9151</v>
      </c>
      <c r="C1778" s="7" t="s">
        <v>9151</v>
      </c>
      <c r="D1778" s="7" t="s">
        <v>9151</v>
      </c>
      <c r="E1778" s="7">
        <v>20.580035800000001</v>
      </c>
      <c r="F1778" s="7">
        <v>-75.243530699999994</v>
      </c>
      <c r="G1778" s="7" t="s">
        <v>9151</v>
      </c>
      <c r="H1778" s="7" t="s">
        <v>9258</v>
      </c>
      <c r="I1778" s="7" t="s">
        <v>9258</v>
      </c>
      <c r="J1778" s="7" t="s">
        <v>9258</v>
      </c>
      <c r="K1778" s="7" t="s">
        <v>9151</v>
      </c>
      <c r="L1778" s="7" t="s">
        <v>9151</v>
      </c>
      <c r="M1778" s="7" t="s">
        <v>9151</v>
      </c>
      <c r="N1778" s="7" t="s">
        <v>9151</v>
      </c>
      <c r="O1778" s="7" t="s">
        <v>9151</v>
      </c>
      <c r="P1778" s="7" t="s">
        <v>9151</v>
      </c>
      <c r="Q1778" s="7" t="s">
        <v>9151</v>
      </c>
      <c r="R1778" s="7" t="s">
        <v>9151</v>
      </c>
      <c r="S1778" s="7" t="s">
        <v>9151</v>
      </c>
      <c r="T1778" s="7" t="s">
        <v>9151</v>
      </c>
      <c r="U1778" s="7" t="s">
        <v>9151</v>
      </c>
      <c r="V1778" s="7" t="s">
        <v>9151</v>
      </c>
      <c r="W1778" s="7" t="s">
        <v>9151</v>
      </c>
      <c r="X1778" s="7" t="s">
        <v>9151</v>
      </c>
      <c r="Y1778" s="7" t="s">
        <v>9151</v>
      </c>
      <c r="Z1778" s="7" t="s">
        <v>9151</v>
      </c>
      <c r="AA1778" s="7">
        <v>1561123362</v>
      </c>
      <c r="AB1778" s="7">
        <v>194.09</v>
      </c>
      <c r="AC1778" s="7">
        <v>86.11</v>
      </c>
    </row>
    <row r="1779" spans="1:29" x14ac:dyDescent="0.25">
      <c r="A1779" s="7" t="s">
        <v>9151</v>
      </c>
      <c r="B1779" s="7" t="s">
        <v>9151</v>
      </c>
      <c r="C1779" s="7" t="s">
        <v>9151</v>
      </c>
      <c r="D1779" s="7" t="s">
        <v>9151</v>
      </c>
      <c r="E1779" s="7">
        <v>35.207582100000003</v>
      </c>
      <c r="F1779" s="7">
        <v>36.4229074</v>
      </c>
      <c r="G1779" s="7" t="s">
        <v>9151</v>
      </c>
      <c r="H1779" s="7" t="s">
        <v>9258</v>
      </c>
      <c r="I1779" s="7" t="s">
        <v>9258</v>
      </c>
      <c r="J1779" s="7" t="s">
        <v>9258</v>
      </c>
      <c r="K1779" s="7" t="s">
        <v>9151</v>
      </c>
      <c r="L1779" s="7" t="s">
        <v>9151</v>
      </c>
      <c r="M1779" s="7" t="s">
        <v>9151</v>
      </c>
      <c r="N1779" s="7" t="s">
        <v>9151</v>
      </c>
      <c r="O1779" s="7" t="s">
        <v>9151</v>
      </c>
      <c r="P1779" s="7" t="s">
        <v>9151</v>
      </c>
      <c r="Q1779" s="7" t="s">
        <v>9151</v>
      </c>
      <c r="R1779" s="7" t="s">
        <v>9151</v>
      </c>
      <c r="S1779" s="7" t="s">
        <v>9151</v>
      </c>
      <c r="T1779" s="7" t="s">
        <v>9151</v>
      </c>
      <c r="U1779" s="7" t="s">
        <v>9151</v>
      </c>
      <c r="V1779" s="7" t="s">
        <v>9151</v>
      </c>
      <c r="W1779" s="7" t="s">
        <v>9151</v>
      </c>
      <c r="X1779" s="7" t="s">
        <v>9151</v>
      </c>
      <c r="Y1779" s="7" t="s">
        <v>9151</v>
      </c>
      <c r="Z1779" s="7" t="s">
        <v>9151</v>
      </c>
      <c r="AA1779" s="7">
        <v>1554467414</v>
      </c>
      <c r="AB1779" s="7">
        <v>42.29</v>
      </c>
      <c r="AC1779" s="7">
        <v>104.48</v>
      </c>
    </row>
    <row r="1780" spans="1:29" x14ac:dyDescent="0.25">
      <c r="A1780" s="7" t="s">
        <v>9151</v>
      </c>
      <c r="B1780" s="7" t="s">
        <v>9151</v>
      </c>
      <c r="C1780" s="7" t="s">
        <v>9151</v>
      </c>
      <c r="D1780" s="7" t="s">
        <v>9151</v>
      </c>
      <c r="E1780" s="7">
        <v>28.133230999999999</v>
      </c>
      <c r="F1780" s="7">
        <v>106.825301</v>
      </c>
      <c r="G1780" s="7" t="s">
        <v>9151</v>
      </c>
      <c r="H1780" s="7" t="s">
        <v>9258</v>
      </c>
      <c r="I1780" s="7" t="s">
        <v>9258</v>
      </c>
      <c r="J1780" s="7" t="s">
        <v>9258</v>
      </c>
      <c r="K1780" s="7" t="s">
        <v>9151</v>
      </c>
      <c r="L1780" s="7" t="s">
        <v>9151</v>
      </c>
      <c r="M1780" s="7" t="s">
        <v>9151</v>
      </c>
      <c r="N1780" s="7" t="s">
        <v>9151</v>
      </c>
      <c r="O1780" s="7" t="s">
        <v>9151</v>
      </c>
      <c r="P1780" s="7" t="s">
        <v>9151</v>
      </c>
      <c r="Q1780" s="7" t="s">
        <v>9151</v>
      </c>
      <c r="R1780" s="7" t="s">
        <v>9151</v>
      </c>
      <c r="S1780" s="7" t="s">
        <v>9151</v>
      </c>
      <c r="T1780" s="7" t="s">
        <v>9151</v>
      </c>
      <c r="U1780" s="7" t="s">
        <v>9151</v>
      </c>
      <c r="V1780" s="7" t="s">
        <v>9151</v>
      </c>
      <c r="W1780" s="7" t="s">
        <v>9151</v>
      </c>
      <c r="X1780" s="7" t="s">
        <v>9151</v>
      </c>
      <c r="Y1780" s="7" t="s">
        <v>9151</v>
      </c>
      <c r="Z1780" s="7" t="s">
        <v>9151</v>
      </c>
      <c r="AA1780" s="7">
        <v>1554467413</v>
      </c>
      <c r="AB1780" s="7">
        <v>42.29</v>
      </c>
      <c r="AC1780" s="7">
        <v>104.48</v>
      </c>
    </row>
    <row r="1781" spans="1:29" x14ac:dyDescent="0.25">
      <c r="A1781" s="7" t="s">
        <v>9151</v>
      </c>
      <c r="B1781" s="7" t="s">
        <v>9151</v>
      </c>
      <c r="C1781" s="7" t="s">
        <v>9151</v>
      </c>
      <c r="D1781" s="7" t="s">
        <v>9151</v>
      </c>
      <c r="E1781" s="7">
        <v>41.898416599999997</v>
      </c>
      <c r="F1781" s="7">
        <v>20.905252000000001</v>
      </c>
      <c r="G1781" s="7" t="s">
        <v>9151</v>
      </c>
      <c r="H1781" s="7" t="s">
        <v>9258</v>
      </c>
      <c r="I1781" s="7" t="s">
        <v>9258</v>
      </c>
      <c r="J1781" s="7" t="s">
        <v>9258</v>
      </c>
      <c r="K1781" s="7" t="s">
        <v>9151</v>
      </c>
      <c r="L1781" s="7" t="s">
        <v>9151</v>
      </c>
      <c r="M1781" s="7" t="s">
        <v>9151</v>
      </c>
      <c r="N1781" s="7" t="s">
        <v>9151</v>
      </c>
      <c r="O1781" s="7" t="s">
        <v>9151</v>
      </c>
      <c r="P1781" s="7" t="s">
        <v>9151</v>
      </c>
      <c r="Q1781" s="7" t="s">
        <v>9151</v>
      </c>
      <c r="R1781" s="7" t="s">
        <v>9151</v>
      </c>
      <c r="S1781" s="7" t="s">
        <v>9151</v>
      </c>
      <c r="T1781" s="7" t="s">
        <v>9151</v>
      </c>
      <c r="U1781" s="7" t="s">
        <v>9151</v>
      </c>
      <c r="V1781" s="7" t="s">
        <v>9151</v>
      </c>
      <c r="W1781" s="7" t="s">
        <v>9151</v>
      </c>
      <c r="X1781" s="7" t="s">
        <v>9151</v>
      </c>
      <c r="Y1781" s="7" t="s">
        <v>9151</v>
      </c>
      <c r="Z1781" s="7" t="s">
        <v>9151</v>
      </c>
      <c r="AA1781" s="7">
        <v>1554467418</v>
      </c>
      <c r="AB1781" s="7">
        <v>42.29</v>
      </c>
      <c r="AC1781" s="7">
        <v>104.48</v>
      </c>
    </row>
    <row r="1782" spans="1:29" x14ac:dyDescent="0.25">
      <c r="A1782" s="7" t="s">
        <v>9151</v>
      </c>
      <c r="B1782" s="7" t="s">
        <v>9151</v>
      </c>
      <c r="C1782" s="7" t="s">
        <v>9151</v>
      </c>
      <c r="D1782" s="7" t="s">
        <v>9151</v>
      </c>
      <c r="E1782" s="7">
        <v>45.524462100000001</v>
      </c>
      <c r="F1782" s="7">
        <v>18.841801100000001</v>
      </c>
      <c r="G1782" s="7" t="s">
        <v>9151</v>
      </c>
      <c r="H1782" s="7" t="s">
        <v>9258</v>
      </c>
      <c r="I1782" s="7" t="s">
        <v>9258</v>
      </c>
      <c r="J1782" s="7" t="s">
        <v>9258</v>
      </c>
      <c r="K1782" s="7" t="s">
        <v>9151</v>
      </c>
      <c r="L1782" s="7" t="s">
        <v>9151</v>
      </c>
      <c r="M1782" s="7" t="s">
        <v>9151</v>
      </c>
      <c r="N1782" s="7" t="s">
        <v>9151</v>
      </c>
      <c r="O1782" s="7" t="s">
        <v>9151</v>
      </c>
      <c r="P1782" s="7" t="s">
        <v>9151</v>
      </c>
      <c r="Q1782" s="7" t="s">
        <v>9151</v>
      </c>
      <c r="R1782" s="7" t="s">
        <v>9151</v>
      </c>
      <c r="S1782" s="7" t="s">
        <v>9151</v>
      </c>
      <c r="T1782" s="7" t="s">
        <v>9151</v>
      </c>
      <c r="U1782" s="7" t="s">
        <v>9151</v>
      </c>
      <c r="V1782" s="7" t="s">
        <v>9151</v>
      </c>
      <c r="W1782" s="7" t="s">
        <v>9151</v>
      </c>
      <c r="X1782" s="7" t="s">
        <v>9151</v>
      </c>
      <c r="Y1782" s="7" t="s">
        <v>9151</v>
      </c>
      <c r="Z1782" s="7" t="s">
        <v>9151</v>
      </c>
      <c r="AA1782" s="7">
        <v>1554467431</v>
      </c>
      <c r="AB1782" s="7">
        <v>42.29</v>
      </c>
      <c r="AC1782" s="7">
        <v>104.48</v>
      </c>
    </row>
    <row r="1783" spans="1:29" x14ac:dyDescent="0.25">
      <c r="A1783" s="7" t="s">
        <v>9151</v>
      </c>
      <c r="B1783" s="7" t="s">
        <v>9151</v>
      </c>
      <c r="C1783" s="7" t="s">
        <v>9151</v>
      </c>
      <c r="D1783" s="7" t="s">
        <v>9151</v>
      </c>
      <c r="E1783" s="7" t="s">
        <v>9258</v>
      </c>
      <c r="F1783" s="7" t="s">
        <v>9258</v>
      </c>
      <c r="G1783" s="7" t="s">
        <v>9258</v>
      </c>
      <c r="H1783" s="7">
        <v>18.205198800000002</v>
      </c>
      <c r="I1783" s="7">
        <v>-71.092470599999999</v>
      </c>
      <c r="J1783" s="7" t="s">
        <v>9151</v>
      </c>
      <c r="K1783" s="7" t="s">
        <v>9151</v>
      </c>
      <c r="L1783" s="7" t="s">
        <v>9151</v>
      </c>
      <c r="M1783" s="7" t="s">
        <v>9151</v>
      </c>
      <c r="N1783" s="7" t="s">
        <v>9151</v>
      </c>
      <c r="O1783" s="7" t="s">
        <v>9151</v>
      </c>
      <c r="P1783" s="7" t="s">
        <v>9151</v>
      </c>
      <c r="Q1783" s="7" t="s">
        <v>9151</v>
      </c>
      <c r="R1783" s="7" t="s">
        <v>9151</v>
      </c>
      <c r="S1783" s="7" t="s">
        <v>9151</v>
      </c>
      <c r="T1783" s="7" t="s">
        <v>9151</v>
      </c>
      <c r="U1783" s="7" t="s">
        <v>9151</v>
      </c>
      <c r="V1783" s="7" t="s">
        <v>9151</v>
      </c>
      <c r="W1783" s="7" t="s">
        <v>9151</v>
      </c>
      <c r="X1783" s="7" t="s">
        <v>9151</v>
      </c>
      <c r="Y1783" s="7" t="s">
        <v>9151</v>
      </c>
      <c r="Z1783" s="7" t="s">
        <v>9151</v>
      </c>
      <c r="AA1783" s="7" t="s">
        <v>9258</v>
      </c>
      <c r="AB1783" s="7" t="s">
        <v>9258</v>
      </c>
      <c r="AC1783" s="7" t="s">
        <v>9258</v>
      </c>
    </row>
    <row r="1784" spans="1:29" x14ac:dyDescent="0.25">
      <c r="A1784" s="7" t="s">
        <v>9151</v>
      </c>
      <c r="B1784" s="7" t="s">
        <v>9151</v>
      </c>
      <c r="C1784" s="7" t="s">
        <v>9151</v>
      </c>
      <c r="D1784" s="7" t="s">
        <v>9151</v>
      </c>
      <c r="E1784" s="7" t="s">
        <v>9258</v>
      </c>
      <c r="F1784" s="7" t="s">
        <v>9258</v>
      </c>
      <c r="G1784" s="7" t="s">
        <v>9258</v>
      </c>
      <c r="H1784" s="7">
        <v>-10.8050342</v>
      </c>
      <c r="I1784" s="7">
        <v>-76.979427599999994</v>
      </c>
      <c r="J1784" s="7" t="s">
        <v>9151</v>
      </c>
      <c r="K1784" s="7" t="s">
        <v>9151</v>
      </c>
      <c r="L1784" s="7" t="s">
        <v>9151</v>
      </c>
      <c r="M1784" s="7" t="s">
        <v>9151</v>
      </c>
      <c r="N1784" s="7" t="s">
        <v>9151</v>
      </c>
      <c r="O1784" s="7" t="s">
        <v>9151</v>
      </c>
      <c r="P1784" s="7" t="s">
        <v>9151</v>
      </c>
      <c r="Q1784" s="7" t="s">
        <v>9151</v>
      </c>
      <c r="R1784" s="7" t="s">
        <v>9151</v>
      </c>
      <c r="S1784" s="7" t="s">
        <v>9151</v>
      </c>
      <c r="T1784" s="7" t="s">
        <v>9151</v>
      </c>
      <c r="U1784" s="7" t="s">
        <v>9151</v>
      </c>
      <c r="V1784" s="7" t="s">
        <v>9151</v>
      </c>
      <c r="W1784" s="7" t="s">
        <v>9151</v>
      </c>
      <c r="X1784" s="7" t="s">
        <v>9151</v>
      </c>
      <c r="Y1784" s="7" t="s">
        <v>9151</v>
      </c>
      <c r="Z1784" s="7" t="s">
        <v>9151</v>
      </c>
      <c r="AA1784" s="7" t="s">
        <v>9258</v>
      </c>
      <c r="AB1784" s="7" t="s">
        <v>9258</v>
      </c>
      <c r="AC1784" s="7" t="s">
        <v>9258</v>
      </c>
    </row>
    <row r="1785" spans="1:29" x14ac:dyDescent="0.25">
      <c r="A1785" s="7" t="s">
        <v>9151</v>
      </c>
      <c r="B1785" s="7" t="s">
        <v>9151</v>
      </c>
      <c r="C1785" s="7" t="s">
        <v>9151</v>
      </c>
      <c r="D1785" s="7" t="s">
        <v>9151</v>
      </c>
      <c r="E1785" s="7" t="s">
        <v>9258</v>
      </c>
      <c r="F1785" s="7" t="s">
        <v>9258</v>
      </c>
      <c r="G1785" s="7" t="s">
        <v>9258</v>
      </c>
      <c r="H1785" s="7">
        <v>18.490791699999999</v>
      </c>
      <c r="I1785" s="7">
        <v>-69.960374200000004</v>
      </c>
      <c r="J1785" s="7" t="s">
        <v>9151</v>
      </c>
      <c r="K1785" s="7" t="s">
        <v>9151</v>
      </c>
      <c r="L1785" s="7" t="s">
        <v>9151</v>
      </c>
      <c r="M1785" s="7" t="s">
        <v>9151</v>
      </c>
      <c r="N1785" s="7" t="s">
        <v>9151</v>
      </c>
      <c r="O1785" s="7" t="s">
        <v>9151</v>
      </c>
      <c r="P1785" s="7" t="s">
        <v>9151</v>
      </c>
      <c r="Q1785" s="7" t="s">
        <v>9151</v>
      </c>
      <c r="R1785" s="7" t="s">
        <v>9151</v>
      </c>
      <c r="S1785" s="7" t="s">
        <v>9151</v>
      </c>
      <c r="T1785" s="7" t="s">
        <v>9151</v>
      </c>
      <c r="U1785" s="7" t="s">
        <v>9151</v>
      </c>
      <c r="V1785" s="7" t="s">
        <v>9151</v>
      </c>
      <c r="W1785" s="7" t="s">
        <v>9151</v>
      </c>
      <c r="X1785" s="7" t="s">
        <v>9151</v>
      </c>
      <c r="Y1785" s="7" t="s">
        <v>9151</v>
      </c>
      <c r="Z1785" s="7" t="s">
        <v>9151</v>
      </c>
      <c r="AA1785" s="7" t="s">
        <v>9258</v>
      </c>
      <c r="AB1785" s="7" t="s">
        <v>9258</v>
      </c>
      <c r="AC1785" s="7" t="s">
        <v>9258</v>
      </c>
    </row>
    <row r="1786" spans="1:29" x14ac:dyDescent="0.25">
      <c r="A1786" s="7" t="s">
        <v>9151</v>
      </c>
      <c r="B1786" s="7" t="s">
        <v>9151</v>
      </c>
      <c r="C1786" s="7" t="s">
        <v>9151</v>
      </c>
      <c r="D1786" s="7" t="s">
        <v>9151</v>
      </c>
      <c r="E1786" s="7">
        <v>29.269169999999999</v>
      </c>
      <c r="F1786" s="7">
        <v>47.978059999999999</v>
      </c>
      <c r="G1786" s="7" t="s">
        <v>9151</v>
      </c>
      <c r="H1786" s="7" t="s">
        <v>9258</v>
      </c>
      <c r="I1786" s="7" t="s">
        <v>9258</v>
      </c>
      <c r="J1786" s="7" t="s">
        <v>9258</v>
      </c>
      <c r="K1786" s="7" t="s">
        <v>9151</v>
      </c>
      <c r="L1786" s="7" t="s">
        <v>9151</v>
      </c>
      <c r="M1786" s="7" t="s">
        <v>9151</v>
      </c>
      <c r="N1786" s="7" t="s">
        <v>9151</v>
      </c>
      <c r="O1786" s="7" t="s">
        <v>9151</v>
      </c>
      <c r="P1786" s="7" t="s">
        <v>9151</v>
      </c>
      <c r="Q1786" s="7" t="s">
        <v>9151</v>
      </c>
      <c r="R1786" s="7" t="s">
        <v>9151</v>
      </c>
      <c r="S1786" s="7" t="s">
        <v>9151</v>
      </c>
      <c r="T1786" s="7" t="s">
        <v>9151</v>
      </c>
      <c r="U1786" s="7" t="s">
        <v>9151</v>
      </c>
      <c r="V1786" s="7" t="s">
        <v>9151</v>
      </c>
      <c r="W1786" s="7" t="s">
        <v>9151</v>
      </c>
      <c r="X1786" s="7" t="s">
        <v>9151</v>
      </c>
      <c r="Y1786" s="7" t="s">
        <v>9151</v>
      </c>
      <c r="Z1786" s="7" t="s">
        <v>9151</v>
      </c>
      <c r="AA1786" s="7">
        <v>1556190705</v>
      </c>
      <c r="AB1786" s="7">
        <v>92.83</v>
      </c>
      <c r="AC1786" s="7">
        <v>21.45</v>
      </c>
    </row>
    <row r="1787" spans="1:29" x14ac:dyDescent="0.25">
      <c r="A1787" s="7" t="s">
        <v>9151</v>
      </c>
      <c r="B1787" s="7" t="s">
        <v>9151</v>
      </c>
      <c r="C1787" s="7" t="s">
        <v>9151</v>
      </c>
      <c r="D1787" s="7" t="s">
        <v>9151</v>
      </c>
      <c r="E1787" s="7" t="s">
        <v>9258</v>
      </c>
      <c r="F1787" s="7" t="s">
        <v>9258</v>
      </c>
      <c r="G1787" s="7" t="s">
        <v>9258</v>
      </c>
      <c r="H1787" s="7">
        <v>19.445844699999999</v>
      </c>
      <c r="I1787" s="7">
        <v>-99.149766400000004</v>
      </c>
      <c r="J1787" s="7" t="s">
        <v>9151</v>
      </c>
      <c r="K1787" s="7" t="s">
        <v>9151</v>
      </c>
      <c r="L1787" s="7" t="s">
        <v>9151</v>
      </c>
      <c r="M1787" s="7" t="s">
        <v>9151</v>
      </c>
      <c r="N1787" s="7" t="s">
        <v>9151</v>
      </c>
      <c r="O1787" s="7" t="s">
        <v>9151</v>
      </c>
      <c r="P1787" s="7" t="s">
        <v>9151</v>
      </c>
      <c r="Q1787" s="7" t="s">
        <v>9151</v>
      </c>
      <c r="R1787" s="7" t="s">
        <v>9151</v>
      </c>
      <c r="S1787" s="7" t="s">
        <v>9151</v>
      </c>
      <c r="T1787" s="7" t="s">
        <v>9151</v>
      </c>
      <c r="U1787" s="7" t="s">
        <v>9151</v>
      </c>
      <c r="V1787" s="7" t="s">
        <v>9151</v>
      </c>
      <c r="W1787" s="7" t="s">
        <v>9151</v>
      </c>
      <c r="X1787" s="7" t="s">
        <v>9151</v>
      </c>
      <c r="Y1787" s="7" t="s">
        <v>9151</v>
      </c>
      <c r="Z1787" s="7" t="s">
        <v>9151</v>
      </c>
      <c r="AA1787" s="7" t="s">
        <v>9258</v>
      </c>
      <c r="AB1787" s="7" t="s">
        <v>9258</v>
      </c>
      <c r="AC1787" s="7" t="s">
        <v>9258</v>
      </c>
    </row>
    <row r="1788" spans="1:29" x14ac:dyDescent="0.25">
      <c r="A1788" s="7" t="s">
        <v>9151</v>
      </c>
      <c r="B1788" s="7" t="s">
        <v>9151</v>
      </c>
      <c r="C1788" s="7" t="s">
        <v>9151</v>
      </c>
      <c r="D1788" s="7" t="s">
        <v>9151</v>
      </c>
      <c r="E1788" s="7" t="s">
        <v>9258</v>
      </c>
      <c r="F1788" s="7" t="s">
        <v>9258</v>
      </c>
      <c r="G1788" s="7" t="s">
        <v>9258</v>
      </c>
      <c r="H1788" s="7">
        <v>8.4007278000000003</v>
      </c>
      <c r="I1788" s="7">
        <v>-82.442776899999998</v>
      </c>
      <c r="J1788" s="7" t="s">
        <v>9151</v>
      </c>
      <c r="K1788" s="7" t="s">
        <v>9151</v>
      </c>
      <c r="L1788" s="7" t="s">
        <v>9151</v>
      </c>
      <c r="M1788" s="7" t="s">
        <v>9151</v>
      </c>
      <c r="N1788" s="7" t="s">
        <v>9151</v>
      </c>
      <c r="O1788" s="7" t="s">
        <v>9151</v>
      </c>
      <c r="P1788" s="7" t="s">
        <v>9151</v>
      </c>
      <c r="Q1788" s="7" t="s">
        <v>9151</v>
      </c>
      <c r="R1788" s="7" t="s">
        <v>9151</v>
      </c>
      <c r="S1788" s="7" t="s">
        <v>9151</v>
      </c>
      <c r="T1788" s="7" t="s">
        <v>9151</v>
      </c>
      <c r="U1788" s="7" t="s">
        <v>9151</v>
      </c>
      <c r="V1788" s="7" t="s">
        <v>9151</v>
      </c>
      <c r="W1788" s="7" t="s">
        <v>9151</v>
      </c>
      <c r="X1788" s="7" t="s">
        <v>9151</v>
      </c>
      <c r="Y1788" s="7" t="s">
        <v>9151</v>
      </c>
      <c r="Z1788" s="7" t="s">
        <v>9151</v>
      </c>
      <c r="AA1788" s="7" t="s">
        <v>9258</v>
      </c>
      <c r="AB1788" s="7" t="s">
        <v>9258</v>
      </c>
      <c r="AC1788" s="7" t="s">
        <v>9258</v>
      </c>
    </row>
    <row r="1789" spans="1:29" x14ac:dyDescent="0.25">
      <c r="A1789" s="7" t="s">
        <v>9151</v>
      </c>
      <c r="B1789" s="7" t="s">
        <v>9151</v>
      </c>
      <c r="C1789" s="7" t="s">
        <v>9151</v>
      </c>
      <c r="D1789" s="7" t="s">
        <v>9151</v>
      </c>
      <c r="E1789" s="7" t="s">
        <v>9258</v>
      </c>
      <c r="F1789" s="7" t="s">
        <v>9258</v>
      </c>
      <c r="G1789" s="7" t="s">
        <v>9258</v>
      </c>
      <c r="H1789" s="7">
        <v>-22.511263799999998</v>
      </c>
      <c r="I1789" s="7">
        <v>-43.177913699999998</v>
      </c>
      <c r="J1789" s="7" t="s">
        <v>9151</v>
      </c>
      <c r="K1789" s="7" t="s">
        <v>9151</v>
      </c>
      <c r="L1789" s="7" t="s">
        <v>9151</v>
      </c>
      <c r="M1789" s="7" t="s">
        <v>9151</v>
      </c>
      <c r="N1789" s="7" t="s">
        <v>9151</v>
      </c>
      <c r="O1789" s="7" t="s">
        <v>9151</v>
      </c>
      <c r="P1789" s="7" t="s">
        <v>9151</v>
      </c>
      <c r="Q1789" s="7" t="s">
        <v>9151</v>
      </c>
      <c r="R1789" s="7" t="s">
        <v>9151</v>
      </c>
      <c r="S1789" s="7" t="s">
        <v>9151</v>
      </c>
      <c r="T1789" s="7" t="s">
        <v>9151</v>
      </c>
      <c r="U1789" s="7" t="s">
        <v>9151</v>
      </c>
      <c r="V1789" s="7" t="s">
        <v>9151</v>
      </c>
      <c r="W1789" s="7" t="s">
        <v>9151</v>
      </c>
      <c r="X1789" s="7" t="s">
        <v>9151</v>
      </c>
      <c r="Y1789" s="7" t="s">
        <v>9151</v>
      </c>
      <c r="Z1789" s="7" t="s">
        <v>9151</v>
      </c>
      <c r="AA1789" s="7" t="s">
        <v>9258</v>
      </c>
      <c r="AB1789" s="7" t="s">
        <v>9258</v>
      </c>
      <c r="AC1789" s="7" t="s">
        <v>9258</v>
      </c>
    </row>
    <row r="1790" spans="1:29" x14ac:dyDescent="0.25">
      <c r="A1790" s="7" t="s">
        <v>9151</v>
      </c>
      <c r="B1790" s="7" t="s">
        <v>9151</v>
      </c>
      <c r="C1790" s="7" t="s">
        <v>9151</v>
      </c>
      <c r="D1790" s="7" t="s">
        <v>9151</v>
      </c>
      <c r="E1790" s="7">
        <v>-7.7218793000000003</v>
      </c>
      <c r="F1790" s="7">
        <v>113.4785837</v>
      </c>
      <c r="G1790" s="7" t="s">
        <v>9151</v>
      </c>
      <c r="H1790" s="7" t="s">
        <v>9258</v>
      </c>
      <c r="I1790" s="7" t="s">
        <v>9258</v>
      </c>
      <c r="J1790" s="7" t="s">
        <v>9258</v>
      </c>
      <c r="K1790" s="7" t="s">
        <v>9151</v>
      </c>
      <c r="L1790" s="7" t="s">
        <v>9151</v>
      </c>
      <c r="M1790" s="7" t="s">
        <v>9151</v>
      </c>
      <c r="N1790" s="7" t="s">
        <v>9151</v>
      </c>
      <c r="O1790" s="7" t="s">
        <v>9151</v>
      </c>
      <c r="P1790" s="7" t="s">
        <v>9151</v>
      </c>
      <c r="Q1790" s="7" t="s">
        <v>9151</v>
      </c>
      <c r="R1790" s="7" t="s">
        <v>9151</v>
      </c>
      <c r="S1790" s="7" t="s">
        <v>9151</v>
      </c>
      <c r="T1790" s="7" t="s">
        <v>9151</v>
      </c>
      <c r="U1790" s="7" t="s">
        <v>9151</v>
      </c>
      <c r="V1790" s="7" t="s">
        <v>9151</v>
      </c>
      <c r="W1790" s="7" t="s">
        <v>9151</v>
      </c>
      <c r="X1790" s="7" t="s">
        <v>9151</v>
      </c>
      <c r="Y1790" s="7" t="s">
        <v>9151</v>
      </c>
      <c r="Z1790" s="7" t="s">
        <v>9151</v>
      </c>
      <c r="AA1790" s="7">
        <v>1545933274</v>
      </c>
      <c r="AB1790" s="7">
        <v>189.86</v>
      </c>
      <c r="AC1790" s="7">
        <v>45.68</v>
      </c>
    </row>
    <row r="1791" spans="1:29" x14ac:dyDescent="0.25">
      <c r="A1791" s="7" t="s">
        <v>9151</v>
      </c>
      <c r="B1791" s="7" t="s">
        <v>9151</v>
      </c>
      <c r="C1791" s="7" t="s">
        <v>9151</v>
      </c>
      <c r="D1791" s="7" t="s">
        <v>9151</v>
      </c>
      <c r="E1791" s="7">
        <v>10.3674543</v>
      </c>
      <c r="F1791" s="7">
        <v>-13.584187099999999</v>
      </c>
      <c r="G1791" s="7" t="s">
        <v>9151</v>
      </c>
      <c r="H1791" s="7" t="s">
        <v>9258</v>
      </c>
      <c r="I1791" s="7" t="s">
        <v>9258</v>
      </c>
      <c r="J1791" s="7" t="s">
        <v>9258</v>
      </c>
      <c r="K1791" s="7" t="s">
        <v>9151</v>
      </c>
      <c r="L1791" s="7" t="s">
        <v>9151</v>
      </c>
      <c r="M1791" s="7" t="s">
        <v>9151</v>
      </c>
      <c r="N1791" s="7" t="s">
        <v>9151</v>
      </c>
      <c r="O1791" s="7" t="s">
        <v>9151</v>
      </c>
      <c r="P1791" s="7" t="s">
        <v>9151</v>
      </c>
      <c r="Q1791" s="7" t="s">
        <v>9151</v>
      </c>
      <c r="R1791" s="7" t="s">
        <v>9151</v>
      </c>
      <c r="S1791" s="7" t="s">
        <v>9151</v>
      </c>
      <c r="T1791" s="7" t="s">
        <v>9151</v>
      </c>
      <c r="U1791" s="7" t="s">
        <v>9151</v>
      </c>
      <c r="V1791" s="7" t="s">
        <v>9151</v>
      </c>
      <c r="W1791" s="7" t="s">
        <v>9151</v>
      </c>
      <c r="X1791" s="7" t="s">
        <v>9151</v>
      </c>
      <c r="Y1791" s="7" t="s">
        <v>9151</v>
      </c>
      <c r="Z1791" s="7" t="s">
        <v>9151</v>
      </c>
      <c r="AA1791" s="7">
        <v>1545933269</v>
      </c>
      <c r="AB1791" s="7">
        <v>189.86</v>
      </c>
      <c r="AC1791" s="7">
        <v>45.68</v>
      </c>
    </row>
    <row r="1792" spans="1:29" x14ac:dyDescent="0.25">
      <c r="A1792" s="7" t="s">
        <v>9151</v>
      </c>
      <c r="B1792" s="7" t="s">
        <v>9151</v>
      </c>
      <c r="C1792" s="7" t="s">
        <v>9151</v>
      </c>
      <c r="D1792" s="7" t="s">
        <v>9151</v>
      </c>
      <c r="E1792" s="7">
        <v>39.926574700000003</v>
      </c>
      <c r="F1792" s="7">
        <v>48.920572700000001</v>
      </c>
      <c r="G1792" s="7" t="s">
        <v>9151</v>
      </c>
      <c r="H1792" s="7" t="s">
        <v>9258</v>
      </c>
      <c r="I1792" s="7" t="s">
        <v>9258</v>
      </c>
      <c r="J1792" s="7" t="s">
        <v>9258</v>
      </c>
      <c r="K1792" s="7" t="s">
        <v>9151</v>
      </c>
      <c r="L1792" s="7" t="s">
        <v>9151</v>
      </c>
      <c r="M1792" s="7" t="s">
        <v>9151</v>
      </c>
      <c r="N1792" s="7" t="s">
        <v>9151</v>
      </c>
      <c r="O1792" s="7" t="s">
        <v>9151</v>
      </c>
      <c r="P1792" s="7" t="s">
        <v>9151</v>
      </c>
      <c r="Q1792" s="7" t="s">
        <v>9151</v>
      </c>
      <c r="R1792" s="7" t="s">
        <v>9151</v>
      </c>
      <c r="S1792" s="7" t="s">
        <v>9151</v>
      </c>
      <c r="T1792" s="7" t="s">
        <v>9151</v>
      </c>
      <c r="U1792" s="7" t="s">
        <v>9151</v>
      </c>
      <c r="V1792" s="7" t="s">
        <v>9151</v>
      </c>
      <c r="W1792" s="7" t="s">
        <v>9151</v>
      </c>
      <c r="X1792" s="7" t="s">
        <v>9151</v>
      </c>
      <c r="Y1792" s="7" t="s">
        <v>9151</v>
      </c>
      <c r="Z1792" s="7" t="s">
        <v>9151</v>
      </c>
      <c r="AA1792" s="7">
        <v>1545933266</v>
      </c>
      <c r="AB1792" s="7">
        <v>189.86</v>
      </c>
      <c r="AC1792" s="7">
        <v>45.68</v>
      </c>
    </row>
    <row r="1793" spans="1:29" x14ac:dyDescent="0.25">
      <c r="A1793" s="7" t="s">
        <v>9151</v>
      </c>
      <c r="B1793" s="7" t="s">
        <v>9151</v>
      </c>
      <c r="C1793" s="7" t="s">
        <v>9151</v>
      </c>
      <c r="D1793" s="7" t="s">
        <v>9151</v>
      </c>
      <c r="E1793" s="7">
        <v>36.595594200000001</v>
      </c>
      <c r="F1793" s="7">
        <v>39.128350599999997</v>
      </c>
      <c r="G1793" s="7" t="s">
        <v>9151</v>
      </c>
      <c r="H1793" s="7" t="s">
        <v>9258</v>
      </c>
      <c r="I1793" s="7" t="s">
        <v>9258</v>
      </c>
      <c r="J1793" s="7" t="s">
        <v>9258</v>
      </c>
      <c r="K1793" s="7" t="s">
        <v>9151</v>
      </c>
      <c r="L1793" s="7" t="s">
        <v>9151</v>
      </c>
      <c r="M1793" s="7" t="s">
        <v>9151</v>
      </c>
      <c r="N1793" s="7" t="s">
        <v>9151</v>
      </c>
      <c r="O1793" s="7" t="s">
        <v>9151</v>
      </c>
      <c r="P1793" s="7" t="s">
        <v>9151</v>
      </c>
      <c r="Q1793" s="7" t="s">
        <v>9151</v>
      </c>
      <c r="R1793" s="7" t="s">
        <v>9151</v>
      </c>
      <c r="S1793" s="7" t="s">
        <v>9151</v>
      </c>
      <c r="T1793" s="7" t="s">
        <v>9151</v>
      </c>
      <c r="U1793" s="7" t="s">
        <v>9151</v>
      </c>
      <c r="V1793" s="7" t="s">
        <v>9151</v>
      </c>
      <c r="W1793" s="7" t="s">
        <v>9151</v>
      </c>
      <c r="X1793" s="7" t="s">
        <v>9151</v>
      </c>
      <c r="Y1793" s="7" t="s">
        <v>9151</v>
      </c>
      <c r="Z1793" s="7" t="s">
        <v>9151</v>
      </c>
      <c r="AA1793" s="7">
        <v>1545933273</v>
      </c>
      <c r="AB1793" s="7">
        <v>189.86</v>
      </c>
      <c r="AC1793" s="7">
        <v>45.68</v>
      </c>
    </row>
    <row r="1794" spans="1:29" x14ac:dyDescent="0.25">
      <c r="A1794" s="7" t="s">
        <v>9151</v>
      </c>
      <c r="B1794" s="7" t="s">
        <v>9151</v>
      </c>
      <c r="C1794" s="7" t="s">
        <v>9151</v>
      </c>
      <c r="D1794" s="7" t="s">
        <v>9151</v>
      </c>
      <c r="E1794" s="7">
        <v>-1.048106</v>
      </c>
      <c r="F1794" s="7">
        <v>103.38060400000001</v>
      </c>
      <c r="G1794" s="7" t="s">
        <v>9151</v>
      </c>
      <c r="H1794" s="7" t="s">
        <v>9258</v>
      </c>
      <c r="I1794" s="7" t="s">
        <v>9258</v>
      </c>
      <c r="J1794" s="7" t="s">
        <v>9258</v>
      </c>
      <c r="K1794" s="7" t="s">
        <v>9151</v>
      </c>
      <c r="L1794" s="7" t="s">
        <v>9151</v>
      </c>
      <c r="M1794" s="7" t="s">
        <v>9151</v>
      </c>
      <c r="N1794" s="7" t="s">
        <v>9151</v>
      </c>
      <c r="O1794" s="7" t="s">
        <v>9151</v>
      </c>
      <c r="P1794" s="7" t="s">
        <v>9151</v>
      </c>
      <c r="Q1794" s="7" t="s">
        <v>9151</v>
      </c>
      <c r="R1794" s="7" t="s">
        <v>9151</v>
      </c>
      <c r="S1794" s="7" t="s">
        <v>9151</v>
      </c>
      <c r="T1794" s="7" t="s">
        <v>9151</v>
      </c>
      <c r="U1794" s="7" t="s">
        <v>9151</v>
      </c>
      <c r="V1794" s="7" t="s">
        <v>9151</v>
      </c>
      <c r="W1794" s="7" t="s">
        <v>9151</v>
      </c>
      <c r="X1794" s="7" t="s">
        <v>9151</v>
      </c>
      <c r="Y1794" s="7" t="s">
        <v>9151</v>
      </c>
      <c r="Z1794" s="7" t="s">
        <v>9151</v>
      </c>
      <c r="AA1794" s="7">
        <v>1545933275</v>
      </c>
      <c r="AB1794" s="7">
        <v>189.86</v>
      </c>
      <c r="AC1794" s="7">
        <v>45.68</v>
      </c>
    </row>
    <row r="1795" spans="1:29" x14ac:dyDescent="0.25">
      <c r="A1795" s="7" t="s">
        <v>9151</v>
      </c>
      <c r="B1795" s="7" t="s">
        <v>9151</v>
      </c>
      <c r="C1795" s="7" t="s">
        <v>9151</v>
      </c>
      <c r="D1795" s="7" t="s">
        <v>9151</v>
      </c>
      <c r="E1795" s="7" t="s">
        <v>9258</v>
      </c>
      <c r="F1795" s="7" t="s">
        <v>9258</v>
      </c>
      <c r="G1795" s="7" t="s">
        <v>9258</v>
      </c>
      <c r="H1795" s="7">
        <v>50.854841899999997</v>
      </c>
      <c r="I1795" s="7">
        <v>39.063282700000002</v>
      </c>
      <c r="J1795" s="7" t="s">
        <v>9151</v>
      </c>
      <c r="K1795" s="7" t="s">
        <v>9151</v>
      </c>
      <c r="L1795" s="7" t="s">
        <v>9151</v>
      </c>
      <c r="M1795" s="7" t="s">
        <v>9151</v>
      </c>
      <c r="N1795" s="7" t="s">
        <v>9151</v>
      </c>
      <c r="O1795" s="7" t="s">
        <v>9151</v>
      </c>
      <c r="P1795" s="7" t="s">
        <v>9151</v>
      </c>
      <c r="Q1795" s="7" t="s">
        <v>9151</v>
      </c>
      <c r="R1795" s="7" t="s">
        <v>9151</v>
      </c>
      <c r="S1795" s="7" t="s">
        <v>9151</v>
      </c>
      <c r="T1795" s="7" t="s">
        <v>9151</v>
      </c>
      <c r="U1795" s="7" t="s">
        <v>9151</v>
      </c>
      <c r="V1795" s="7" t="s">
        <v>9151</v>
      </c>
      <c r="W1795" s="7" t="s">
        <v>9151</v>
      </c>
      <c r="X1795" s="7" t="s">
        <v>9151</v>
      </c>
      <c r="Y1795" s="7" t="s">
        <v>9151</v>
      </c>
      <c r="Z1795" s="7" t="s">
        <v>9151</v>
      </c>
      <c r="AA1795" s="7" t="s">
        <v>9258</v>
      </c>
      <c r="AB1795" s="7" t="s">
        <v>9258</v>
      </c>
      <c r="AC1795" s="7" t="s">
        <v>9258</v>
      </c>
    </row>
    <row r="1796" spans="1:29" x14ac:dyDescent="0.25">
      <c r="A1796" s="7" t="s">
        <v>9151</v>
      </c>
      <c r="B1796" s="7" t="s">
        <v>9151</v>
      </c>
      <c r="C1796" s="7" t="s">
        <v>9151</v>
      </c>
      <c r="D1796" s="7" t="s">
        <v>9151</v>
      </c>
      <c r="E1796" s="7" t="s">
        <v>9258</v>
      </c>
      <c r="F1796" s="7" t="s">
        <v>9258</v>
      </c>
      <c r="G1796" s="7" t="s">
        <v>9258</v>
      </c>
      <c r="H1796" s="7">
        <v>-7.5450261999999997</v>
      </c>
      <c r="I1796" s="7">
        <v>111.65563880000001</v>
      </c>
      <c r="J1796" s="7" t="s">
        <v>9151</v>
      </c>
      <c r="K1796" s="7" t="s">
        <v>9151</v>
      </c>
      <c r="L1796" s="7" t="s">
        <v>9151</v>
      </c>
      <c r="M1796" s="7" t="s">
        <v>9151</v>
      </c>
      <c r="N1796" s="7" t="s">
        <v>9151</v>
      </c>
      <c r="O1796" s="7" t="s">
        <v>9151</v>
      </c>
      <c r="P1796" s="7" t="s">
        <v>9151</v>
      </c>
      <c r="Q1796" s="7" t="s">
        <v>9151</v>
      </c>
      <c r="R1796" s="7" t="s">
        <v>9151</v>
      </c>
      <c r="S1796" s="7" t="s">
        <v>9151</v>
      </c>
      <c r="T1796" s="7" t="s">
        <v>9151</v>
      </c>
      <c r="U1796" s="7" t="s">
        <v>9151</v>
      </c>
      <c r="V1796" s="7" t="s">
        <v>9151</v>
      </c>
      <c r="W1796" s="7" t="s">
        <v>9151</v>
      </c>
      <c r="X1796" s="7" t="s">
        <v>9151</v>
      </c>
      <c r="Y1796" s="7" t="s">
        <v>9151</v>
      </c>
      <c r="Z1796" s="7" t="s">
        <v>9151</v>
      </c>
      <c r="AA1796" s="7" t="s">
        <v>9258</v>
      </c>
      <c r="AB1796" s="7" t="s">
        <v>9258</v>
      </c>
      <c r="AC1796" s="7" t="s">
        <v>9258</v>
      </c>
    </row>
    <row r="1797" spans="1:29" x14ac:dyDescent="0.25">
      <c r="A1797" s="7" t="s">
        <v>9151</v>
      </c>
      <c r="B1797" s="7" t="s">
        <v>9151</v>
      </c>
      <c r="C1797" s="7" t="s">
        <v>9151</v>
      </c>
      <c r="D1797" s="7" t="s">
        <v>9151</v>
      </c>
      <c r="E1797" s="7">
        <v>-6.8657510999999998</v>
      </c>
      <c r="F1797" s="7">
        <v>111.1086346</v>
      </c>
      <c r="G1797" s="7" t="s">
        <v>9151</v>
      </c>
      <c r="H1797" s="7" t="s">
        <v>9258</v>
      </c>
      <c r="I1797" s="7" t="s">
        <v>9258</v>
      </c>
      <c r="J1797" s="7" t="s">
        <v>9258</v>
      </c>
      <c r="K1797" s="7" t="s">
        <v>9151</v>
      </c>
      <c r="L1797" s="7" t="s">
        <v>9151</v>
      </c>
      <c r="M1797" s="7" t="s">
        <v>9151</v>
      </c>
      <c r="N1797" s="7" t="s">
        <v>9151</v>
      </c>
      <c r="O1797" s="7" t="s">
        <v>9151</v>
      </c>
      <c r="P1797" s="7" t="s">
        <v>9151</v>
      </c>
      <c r="Q1797" s="7" t="s">
        <v>9151</v>
      </c>
      <c r="R1797" s="7" t="s">
        <v>9151</v>
      </c>
      <c r="S1797" s="7" t="s">
        <v>9151</v>
      </c>
      <c r="T1797" s="7" t="s">
        <v>9151</v>
      </c>
      <c r="U1797" s="7" t="s">
        <v>9151</v>
      </c>
      <c r="V1797" s="7" t="s">
        <v>9151</v>
      </c>
      <c r="W1797" s="7" t="s">
        <v>9151</v>
      </c>
      <c r="X1797" s="7" t="s">
        <v>9151</v>
      </c>
      <c r="Y1797" s="7" t="s">
        <v>9151</v>
      </c>
      <c r="Z1797" s="7" t="s">
        <v>9151</v>
      </c>
      <c r="AA1797" s="7">
        <v>1551441762</v>
      </c>
      <c r="AB1797" s="7">
        <v>51.42</v>
      </c>
      <c r="AC1797" s="7">
        <v>82.68</v>
      </c>
    </row>
    <row r="1798" spans="1:29" x14ac:dyDescent="0.25">
      <c r="A1798" s="7" t="s">
        <v>9151</v>
      </c>
      <c r="B1798" s="7" t="s">
        <v>9151</v>
      </c>
      <c r="C1798" s="7" t="s">
        <v>9151</v>
      </c>
      <c r="D1798" s="7" t="s">
        <v>9151</v>
      </c>
      <c r="E1798" s="7">
        <v>-6.4041582000000004</v>
      </c>
      <c r="F1798" s="7">
        <v>105.8730678</v>
      </c>
      <c r="G1798" s="7" t="s">
        <v>9151</v>
      </c>
      <c r="H1798" s="7" t="s">
        <v>9258</v>
      </c>
      <c r="I1798" s="7" t="s">
        <v>9258</v>
      </c>
      <c r="J1798" s="7" t="s">
        <v>9258</v>
      </c>
      <c r="K1798" s="7" t="s">
        <v>9151</v>
      </c>
      <c r="L1798" s="7" t="s">
        <v>9151</v>
      </c>
      <c r="M1798" s="7" t="s">
        <v>9151</v>
      </c>
      <c r="N1798" s="7" t="s">
        <v>9151</v>
      </c>
      <c r="O1798" s="7" t="s">
        <v>9151</v>
      </c>
      <c r="P1798" s="7" t="s">
        <v>9151</v>
      </c>
      <c r="Q1798" s="7" t="s">
        <v>9151</v>
      </c>
      <c r="R1798" s="7" t="s">
        <v>9151</v>
      </c>
      <c r="S1798" s="7" t="s">
        <v>9151</v>
      </c>
      <c r="T1798" s="7" t="s">
        <v>9151</v>
      </c>
      <c r="U1798" s="7" t="s">
        <v>9151</v>
      </c>
      <c r="V1798" s="7" t="s">
        <v>9151</v>
      </c>
      <c r="W1798" s="7" t="s">
        <v>9151</v>
      </c>
      <c r="X1798" s="7" t="s">
        <v>9151</v>
      </c>
      <c r="Y1798" s="7" t="s">
        <v>9151</v>
      </c>
      <c r="Z1798" s="7" t="s">
        <v>9151</v>
      </c>
      <c r="AA1798" s="7">
        <v>1551441801</v>
      </c>
      <c r="AB1798" s="7">
        <v>51.42</v>
      </c>
      <c r="AC1798" s="7">
        <v>82.68</v>
      </c>
    </row>
    <row r="1799" spans="1:29" x14ac:dyDescent="0.25">
      <c r="A1799" s="7" t="s">
        <v>9151</v>
      </c>
      <c r="B1799" s="7" t="s">
        <v>9151</v>
      </c>
      <c r="C1799" s="7" t="s">
        <v>9151</v>
      </c>
      <c r="D1799" s="7" t="s">
        <v>9151</v>
      </c>
      <c r="E1799" s="7">
        <v>36.599744000000001</v>
      </c>
      <c r="F1799" s="7">
        <v>101.80371700000001</v>
      </c>
      <c r="G1799" s="7" t="s">
        <v>9151</v>
      </c>
      <c r="H1799" s="7" t="s">
        <v>9258</v>
      </c>
      <c r="I1799" s="7" t="s">
        <v>9258</v>
      </c>
      <c r="J1799" s="7" t="s">
        <v>9258</v>
      </c>
      <c r="K1799" s="7" t="s">
        <v>9151</v>
      </c>
      <c r="L1799" s="7" t="s">
        <v>9151</v>
      </c>
      <c r="M1799" s="7" t="s">
        <v>9151</v>
      </c>
      <c r="N1799" s="7" t="s">
        <v>9151</v>
      </c>
      <c r="O1799" s="7" t="s">
        <v>9151</v>
      </c>
      <c r="P1799" s="7" t="s">
        <v>9151</v>
      </c>
      <c r="Q1799" s="7" t="s">
        <v>9151</v>
      </c>
      <c r="R1799" s="7" t="s">
        <v>9151</v>
      </c>
      <c r="S1799" s="7" t="s">
        <v>9151</v>
      </c>
      <c r="T1799" s="7" t="s">
        <v>9151</v>
      </c>
      <c r="U1799" s="7" t="s">
        <v>9151</v>
      </c>
      <c r="V1799" s="7" t="s">
        <v>9151</v>
      </c>
      <c r="W1799" s="7" t="s">
        <v>9151</v>
      </c>
      <c r="X1799" s="7" t="s">
        <v>9151</v>
      </c>
      <c r="Y1799" s="7" t="s">
        <v>9151</v>
      </c>
      <c r="Z1799" s="7" t="s">
        <v>9151</v>
      </c>
      <c r="AA1799" s="7">
        <v>1551441748</v>
      </c>
      <c r="AB1799" s="7">
        <v>51.42</v>
      </c>
      <c r="AC1799" s="7">
        <v>82.68</v>
      </c>
    </row>
    <row r="1800" spans="1:29" x14ac:dyDescent="0.25">
      <c r="A1800" s="7" t="s">
        <v>9151</v>
      </c>
      <c r="B1800" s="7" t="s">
        <v>9151</v>
      </c>
      <c r="C1800" s="7" t="s">
        <v>9151</v>
      </c>
      <c r="D1800" s="7" t="s">
        <v>9151</v>
      </c>
      <c r="E1800" s="7">
        <v>37.781674299999999</v>
      </c>
      <c r="F1800" s="7">
        <v>140.96646380000001</v>
      </c>
      <c r="G1800" s="7" t="s">
        <v>9151</v>
      </c>
      <c r="H1800" s="7" t="s">
        <v>9258</v>
      </c>
      <c r="I1800" s="7" t="s">
        <v>9258</v>
      </c>
      <c r="J1800" s="7" t="s">
        <v>9258</v>
      </c>
      <c r="K1800" s="7" t="s">
        <v>9151</v>
      </c>
      <c r="L1800" s="7" t="s">
        <v>9151</v>
      </c>
      <c r="M1800" s="7" t="s">
        <v>9151</v>
      </c>
      <c r="N1800" s="7" t="s">
        <v>9151</v>
      </c>
      <c r="O1800" s="7" t="s">
        <v>9151</v>
      </c>
      <c r="P1800" s="7" t="s">
        <v>9151</v>
      </c>
      <c r="Q1800" s="7" t="s">
        <v>9151</v>
      </c>
      <c r="R1800" s="7" t="s">
        <v>9151</v>
      </c>
      <c r="S1800" s="7" t="s">
        <v>9151</v>
      </c>
      <c r="T1800" s="7" t="s">
        <v>9151</v>
      </c>
      <c r="U1800" s="7" t="s">
        <v>9151</v>
      </c>
      <c r="V1800" s="7" t="s">
        <v>9151</v>
      </c>
      <c r="W1800" s="7" t="s">
        <v>9151</v>
      </c>
      <c r="X1800" s="7" t="s">
        <v>9151</v>
      </c>
      <c r="Y1800" s="7" t="s">
        <v>9151</v>
      </c>
      <c r="Z1800" s="7" t="s">
        <v>9151</v>
      </c>
      <c r="AA1800" s="7">
        <v>1551441768</v>
      </c>
      <c r="AB1800" s="7">
        <v>51.42</v>
      </c>
      <c r="AC1800" s="7">
        <v>82.68</v>
      </c>
    </row>
    <row r="1801" spans="1:29" x14ac:dyDescent="0.25">
      <c r="A1801" s="7" t="s">
        <v>9151</v>
      </c>
      <c r="B1801" s="7" t="s">
        <v>9151</v>
      </c>
      <c r="C1801" s="7" t="s">
        <v>9151</v>
      </c>
      <c r="D1801" s="7" t="s">
        <v>9151</v>
      </c>
      <c r="E1801" s="7">
        <v>51.8925044</v>
      </c>
      <c r="F1801" s="7">
        <v>18.496225299999999</v>
      </c>
      <c r="G1801" s="7" t="s">
        <v>9151</v>
      </c>
      <c r="H1801" s="7" t="s">
        <v>9258</v>
      </c>
      <c r="I1801" s="7" t="s">
        <v>9258</v>
      </c>
      <c r="J1801" s="7" t="s">
        <v>9258</v>
      </c>
      <c r="K1801" s="7" t="s">
        <v>9151</v>
      </c>
      <c r="L1801" s="7" t="s">
        <v>9151</v>
      </c>
      <c r="M1801" s="7" t="s">
        <v>9151</v>
      </c>
      <c r="N1801" s="7" t="s">
        <v>9151</v>
      </c>
      <c r="O1801" s="7" t="s">
        <v>9151</v>
      </c>
      <c r="P1801" s="7" t="s">
        <v>9151</v>
      </c>
      <c r="Q1801" s="7" t="s">
        <v>9151</v>
      </c>
      <c r="R1801" s="7" t="s">
        <v>9151</v>
      </c>
      <c r="S1801" s="7" t="s">
        <v>9151</v>
      </c>
      <c r="T1801" s="7" t="s">
        <v>9151</v>
      </c>
      <c r="U1801" s="7" t="s">
        <v>9151</v>
      </c>
      <c r="V1801" s="7" t="s">
        <v>9151</v>
      </c>
      <c r="W1801" s="7" t="s">
        <v>9151</v>
      </c>
      <c r="X1801" s="7" t="s">
        <v>9151</v>
      </c>
      <c r="Y1801" s="7" t="s">
        <v>9151</v>
      </c>
      <c r="Z1801" s="7" t="s">
        <v>9151</v>
      </c>
      <c r="AA1801" s="7">
        <v>1551441769</v>
      </c>
      <c r="AB1801" s="7">
        <v>51.42</v>
      </c>
      <c r="AC1801" s="7">
        <v>82.68</v>
      </c>
    </row>
    <row r="1802" spans="1:29" x14ac:dyDescent="0.25">
      <c r="A1802" s="7" t="s">
        <v>9151</v>
      </c>
      <c r="B1802" s="7" t="s">
        <v>9151</v>
      </c>
      <c r="C1802" s="7" t="s">
        <v>9151</v>
      </c>
      <c r="D1802" s="7" t="s">
        <v>9151</v>
      </c>
      <c r="E1802" s="7" t="s">
        <v>9258</v>
      </c>
      <c r="F1802" s="7" t="s">
        <v>9258</v>
      </c>
      <c r="G1802" s="7" t="s">
        <v>9258</v>
      </c>
      <c r="H1802" s="7">
        <v>-8.0526</v>
      </c>
      <c r="I1802" s="7">
        <v>113.7809</v>
      </c>
      <c r="J1802" s="7" t="s">
        <v>9151</v>
      </c>
      <c r="K1802" s="7" t="s">
        <v>9151</v>
      </c>
      <c r="L1802" s="7" t="s">
        <v>9151</v>
      </c>
      <c r="M1802" s="7" t="s">
        <v>9151</v>
      </c>
      <c r="N1802" s="7" t="s">
        <v>9151</v>
      </c>
      <c r="O1802" s="7" t="s">
        <v>9151</v>
      </c>
      <c r="P1802" s="7" t="s">
        <v>9151</v>
      </c>
      <c r="Q1802" s="7" t="s">
        <v>9151</v>
      </c>
      <c r="R1802" s="7" t="s">
        <v>9151</v>
      </c>
      <c r="S1802" s="7" t="s">
        <v>9151</v>
      </c>
      <c r="T1802" s="7" t="s">
        <v>9151</v>
      </c>
      <c r="U1802" s="7" t="s">
        <v>9151</v>
      </c>
      <c r="V1802" s="7" t="s">
        <v>9151</v>
      </c>
      <c r="W1802" s="7" t="s">
        <v>9151</v>
      </c>
      <c r="X1802" s="7" t="s">
        <v>9151</v>
      </c>
      <c r="Y1802" s="7" t="s">
        <v>9151</v>
      </c>
      <c r="Z1802" s="7" t="s">
        <v>9151</v>
      </c>
      <c r="AA1802" s="7" t="s">
        <v>9258</v>
      </c>
      <c r="AB1802" s="7" t="s">
        <v>9258</v>
      </c>
      <c r="AC1802" s="7" t="s">
        <v>9258</v>
      </c>
    </row>
    <row r="1803" spans="1:29" x14ac:dyDescent="0.25">
      <c r="A1803" s="7" t="s">
        <v>9151</v>
      </c>
      <c r="B1803" s="7" t="s">
        <v>9151</v>
      </c>
      <c r="C1803" s="7" t="s">
        <v>9151</v>
      </c>
      <c r="D1803" s="7" t="s">
        <v>9151</v>
      </c>
      <c r="E1803" s="7">
        <v>30.402166999999999</v>
      </c>
      <c r="F1803" s="7">
        <v>112.899762</v>
      </c>
      <c r="G1803" s="7" t="s">
        <v>9151</v>
      </c>
      <c r="H1803" s="7" t="s">
        <v>9258</v>
      </c>
      <c r="I1803" s="7" t="s">
        <v>9258</v>
      </c>
      <c r="J1803" s="7" t="s">
        <v>9258</v>
      </c>
      <c r="K1803" s="7" t="s">
        <v>9151</v>
      </c>
      <c r="L1803" s="7" t="s">
        <v>9151</v>
      </c>
      <c r="M1803" s="7" t="s">
        <v>9151</v>
      </c>
      <c r="N1803" s="7" t="s">
        <v>9151</v>
      </c>
      <c r="O1803" s="7" t="s">
        <v>9151</v>
      </c>
      <c r="P1803" s="7" t="s">
        <v>9151</v>
      </c>
      <c r="Q1803" s="7" t="s">
        <v>9151</v>
      </c>
      <c r="R1803" s="7" t="s">
        <v>9151</v>
      </c>
      <c r="S1803" s="7" t="s">
        <v>9151</v>
      </c>
      <c r="T1803" s="7" t="s">
        <v>9151</v>
      </c>
      <c r="U1803" s="7" t="s">
        <v>9151</v>
      </c>
      <c r="V1803" s="7" t="s">
        <v>9151</v>
      </c>
      <c r="W1803" s="7" t="s">
        <v>9151</v>
      </c>
      <c r="X1803" s="7" t="s">
        <v>9151</v>
      </c>
      <c r="Y1803" s="7" t="s">
        <v>9151</v>
      </c>
      <c r="Z1803" s="7" t="s">
        <v>9151</v>
      </c>
      <c r="AA1803" s="7">
        <v>1569542419</v>
      </c>
      <c r="AB1803" s="7">
        <v>151.88</v>
      </c>
      <c r="AC1803" s="7">
        <v>168.91</v>
      </c>
    </row>
    <row r="1804" spans="1:29" x14ac:dyDescent="0.25">
      <c r="A1804" s="7" t="s">
        <v>9151</v>
      </c>
      <c r="B1804" s="7" t="s">
        <v>9151</v>
      </c>
      <c r="C1804" s="7" t="s">
        <v>9151</v>
      </c>
      <c r="D1804" s="7" t="s">
        <v>9151</v>
      </c>
      <c r="E1804" s="7">
        <v>-22.979863900000002</v>
      </c>
      <c r="F1804" s="7">
        <v>-49.8699589</v>
      </c>
      <c r="G1804" s="7" t="s">
        <v>9151</v>
      </c>
      <c r="H1804" s="7" t="s">
        <v>9258</v>
      </c>
      <c r="I1804" s="7" t="s">
        <v>9258</v>
      </c>
      <c r="J1804" s="7" t="s">
        <v>9258</v>
      </c>
      <c r="K1804" s="7" t="s">
        <v>9151</v>
      </c>
      <c r="L1804" s="7" t="s">
        <v>9151</v>
      </c>
      <c r="M1804" s="7" t="s">
        <v>9151</v>
      </c>
      <c r="N1804" s="7" t="s">
        <v>9151</v>
      </c>
      <c r="O1804" s="7" t="s">
        <v>9151</v>
      </c>
      <c r="P1804" s="7" t="s">
        <v>9151</v>
      </c>
      <c r="Q1804" s="7" t="s">
        <v>9151</v>
      </c>
      <c r="R1804" s="7" t="s">
        <v>9151</v>
      </c>
      <c r="S1804" s="7" t="s">
        <v>9151</v>
      </c>
      <c r="T1804" s="7" t="s">
        <v>9151</v>
      </c>
      <c r="U1804" s="7" t="s">
        <v>9151</v>
      </c>
      <c r="V1804" s="7" t="s">
        <v>9151</v>
      </c>
      <c r="W1804" s="7" t="s">
        <v>9151</v>
      </c>
      <c r="X1804" s="7" t="s">
        <v>9151</v>
      </c>
      <c r="Y1804" s="7" t="s">
        <v>9151</v>
      </c>
      <c r="Z1804" s="7" t="s">
        <v>9151</v>
      </c>
      <c r="AA1804" s="7">
        <v>1569542419</v>
      </c>
      <c r="AB1804" s="7">
        <v>151.88</v>
      </c>
      <c r="AC1804" s="7">
        <v>168.91</v>
      </c>
    </row>
    <row r="1805" spans="1:29" x14ac:dyDescent="0.25">
      <c r="A1805" s="7" t="s">
        <v>9151</v>
      </c>
      <c r="B1805" s="7" t="s">
        <v>9151</v>
      </c>
      <c r="C1805" s="7" t="s">
        <v>9151</v>
      </c>
      <c r="D1805" s="7" t="s">
        <v>9151</v>
      </c>
      <c r="E1805" s="7">
        <v>55.061503399999999</v>
      </c>
      <c r="F1805" s="7">
        <v>59.908258699999998</v>
      </c>
      <c r="G1805" s="7" t="s">
        <v>9151</v>
      </c>
      <c r="H1805" s="7" t="s">
        <v>9258</v>
      </c>
      <c r="I1805" s="7" t="s">
        <v>9258</v>
      </c>
      <c r="J1805" s="7" t="s">
        <v>9258</v>
      </c>
      <c r="K1805" s="7" t="s">
        <v>9151</v>
      </c>
      <c r="L1805" s="7" t="s">
        <v>9151</v>
      </c>
      <c r="M1805" s="7" t="s">
        <v>9151</v>
      </c>
      <c r="N1805" s="7" t="s">
        <v>9151</v>
      </c>
      <c r="O1805" s="7" t="s">
        <v>9151</v>
      </c>
      <c r="P1805" s="7" t="s">
        <v>9151</v>
      </c>
      <c r="Q1805" s="7" t="s">
        <v>9151</v>
      </c>
      <c r="R1805" s="7" t="s">
        <v>9151</v>
      </c>
      <c r="S1805" s="7" t="s">
        <v>9151</v>
      </c>
      <c r="T1805" s="7" t="s">
        <v>9151</v>
      </c>
      <c r="U1805" s="7" t="s">
        <v>9151</v>
      </c>
      <c r="V1805" s="7" t="s">
        <v>9151</v>
      </c>
      <c r="W1805" s="7" t="s">
        <v>9151</v>
      </c>
      <c r="X1805" s="7" t="s">
        <v>9151</v>
      </c>
      <c r="Y1805" s="7" t="s">
        <v>9151</v>
      </c>
      <c r="Z1805" s="7" t="s">
        <v>9151</v>
      </c>
      <c r="AA1805" s="7">
        <v>1569542420</v>
      </c>
      <c r="AB1805" s="7">
        <v>151.88</v>
      </c>
      <c r="AC1805" s="7">
        <v>168.91</v>
      </c>
    </row>
    <row r="1806" spans="1:29" x14ac:dyDescent="0.25">
      <c r="A1806" s="7" t="s">
        <v>9151</v>
      </c>
      <c r="B1806" s="7" t="s">
        <v>9151</v>
      </c>
      <c r="C1806" s="7" t="s">
        <v>9151</v>
      </c>
      <c r="D1806" s="7" t="s">
        <v>9151</v>
      </c>
      <c r="E1806" s="7">
        <v>12.6256834</v>
      </c>
      <c r="F1806" s="7">
        <v>11.9804613</v>
      </c>
      <c r="G1806" s="7" t="s">
        <v>9151</v>
      </c>
      <c r="H1806" s="7" t="s">
        <v>9258</v>
      </c>
      <c r="I1806" s="7" t="s">
        <v>9258</v>
      </c>
      <c r="J1806" s="7" t="s">
        <v>9258</v>
      </c>
      <c r="K1806" s="7" t="s">
        <v>9151</v>
      </c>
      <c r="L1806" s="7" t="s">
        <v>9151</v>
      </c>
      <c r="M1806" s="7" t="s">
        <v>9151</v>
      </c>
      <c r="N1806" s="7" t="s">
        <v>9151</v>
      </c>
      <c r="O1806" s="7" t="s">
        <v>9151</v>
      </c>
      <c r="P1806" s="7" t="s">
        <v>9151</v>
      </c>
      <c r="Q1806" s="7" t="s">
        <v>9151</v>
      </c>
      <c r="R1806" s="7" t="s">
        <v>9151</v>
      </c>
      <c r="S1806" s="7" t="s">
        <v>9151</v>
      </c>
      <c r="T1806" s="7" t="s">
        <v>9151</v>
      </c>
      <c r="U1806" s="7" t="s">
        <v>9151</v>
      </c>
      <c r="V1806" s="7" t="s">
        <v>9151</v>
      </c>
      <c r="W1806" s="7" t="s">
        <v>9151</v>
      </c>
      <c r="X1806" s="7" t="s">
        <v>9151</v>
      </c>
      <c r="Y1806" s="7" t="s">
        <v>9151</v>
      </c>
      <c r="Z1806" s="7" t="s">
        <v>9151</v>
      </c>
      <c r="AA1806" s="7">
        <v>1569542412</v>
      </c>
      <c r="AB1806" s="7">
        <v>151.88</v>
      </c>
      <c r="AC1806" s="7">
        <v>168.91</v>
      </c>
    </row>
    <row r="1807" spans="1:29" x14ac:dyDescent="0.25">
      <c r="A1807" s="7" t="s">
        <v>9151</v>
      </c>
      <c r="B1807" s="7" t="s">
        <v>9151</v>
      </c>
      <c r="C1807" s="7" t="s">
        <v>9151</v>
      </c>
      <c r="D1807" s="7" t="s">
        <v>9151</v>
      </c>
      <c r="E1807" s="7">
        <v>45.051088300000004</v>
      </c>
      <c r="F1807" s="7">
        <v>16.051807799999999</v>
      </c>
      <c r="G1807" s="7" t="s">
        <v>9151</v>
      </c>
      <c r="H1807" s="7" t="s">
        <v>9258</v>
      </c>
      <c r="I1807" s="7" t="s">
        <v>9258</v>
      </c>
      <c r="J1807" s="7" t="s">
        <v>9258</v>
      </c>
      <c r="K1807" s="7" t="s">
        <v>9151</v>
      </c>
      <c r="L1807" s="7" t="s">
        <v>9151</v>
      </c>
      <c r="M1807" s="7" t="s">
        <v>9151</v>
      </c>
      <c r="N1807" s="7" t="s">
        <v>9151</v>
      </c>
      <c r="O1807" s="7" t="s">
        <v>9151</v>
      </c>
      <c r="P1807" s="7" t="s">
        <v>9151</v>
      </c>
      <c r="Q1807" s="7" t="s">
        <v>9151</v>
      </c>
      <c r="R1807" s="7" t="s">
        <v>9151</v>
      </c>
      <c r="S1807" s="7" t="s">
        <v>9151</v>
      </c>
      <c r="T1807" s="7" t="s">
        <v>9151</v>
      </c>
      <c r="U1807" s="7" t="s">
        <v>9151</v>
      </c>
      <c r="V1807" s="7" t="s">
        <v>9151</v>
      </c>
      <c r="W1807" s="7" t="s">
        <v>9151</v>
      </c>
      <c r="X1807" s="7" t="s">
        <v>9151</v>
      </c>
      <c r="Y1807" s="7" t="s">
        <v>9151</v>
      </c>
      <c r="Z1807" s="7" t="s">
        <v>9151</v>
      </c>
      <c r="AA1807" s="7">
        <v>1569542412</v>
      </c>
      <c r="AB1807" s="7">
        <v>151.88</v>
      </c>
      <c r="AC1807" s="7">
        <v>168.91</v>
      </c>
    </row>
    <row r="1808" spans="1:29" x14ac:dyDescent="0.25">
      <c r="A1808" s="7" t="s">
        <v>9151</v>
      </c>
      <c r="B1808" s="7" t="s">
        <v>9151</v>
      </c>
      <c r="C1808" s="7" t="s">
        <v>9151</v>
      </c>
      <c r="D1808" s="7" t="s">
        <v>9151</v>
      </c>
      <c r="E1808" s="7" t="s">
        <v>9258</v>
      </c>
      <c r="F1808" s="7" t="s">
        <v>9258</v>
      </c>
      <c r="G1808" s="7" t="s">
        <v>9258</v>
      </c>
      <c r="H1808" s="7">
        <v>40.976573299999998</v>
      </c>
      <c r="I1808" s="7">
        <v>25.421987300000001</v>
      </c>
      <c r="J1808" s="7" t="s">
        <v>9151</v>
      </c>
      <c r="K1808" s="7" t="s">
        <v>9151</v>
      </c>
      <c r="L1808" s="7" t="s">
        <v>9151</v>
      </c>
      <c r="M1808" s="7" t="s">
        <v>9151</v>
      </c>
      <c r="N1808" s="7" t="s">
        <v>9151</v>
      </c>
      <c r="O1808" s="7" t="s">
        <v>9151</v>
      </c>
      <c r="P1808" s="7" t="s">
        <v>9151</v>
      </c>
      <c r="Q1808" s="7" t="s">
        <v>9151</v>
      </c>
      <c r="R1808" s="7" t="s">
        <v>9151</v>
      </c>
      <c r="S1808" s="7" t="s">
        <v>9151</v>
      </c>
      <c r="T1808" s="7" t="s">
        <v>9151</v>
      </c>
      <c r="U1808" s="7" t="s">
        <v>9151</v>
      </c>
      <c r="V1808" s="7" t="s">
        <v>9151</v>
      </c>
      <c r="W1808" s="7" t="s">
        <v>9151</v>
      </c>
      <c r="X1808" s="7" t="s">
        <v>9151</v>
      </c>
      <c r="Y1808" s="7" t="s">
        <v>9151</v>
      </c>
      <c r="Z1808" s="7" t="s">
        <v>9151</v>
      </c>
      <c r="AA1808" s="7" t="s">
        <v>9258</v>
      </c>
      <c r="AB1808" s="7" t="s">
        <v>9258</v>
      </c>
      <c r="AC1808" s="7" t="s">
        <v>9258</v>
      </c>
    </row>
    <row r="1809" spans="1:29" x14ac:dyDescent="0.25">
      <c r="A1809" s="7" t="s">
        <v>9151</v>
      </c>
      <c r="B1809" s="7" t="s">
        <v>9151</v>
      </c>
      <c r="C1809" s="7" t="s">
        <v>9151</v>
      </c>
      <c r="D1809" s="7" t="s">
        <v>9151</v>
      </c>
      <c r="E1809" s="7" t="s">
        <v>9258</v>
      </c>
      <c r="F1809" s="7" t="s">
        <v>9258</v>
      </c>
      <c r="G1809" s="7" t="s">
        <v>9258</v>
      </c>
      <c r="H1809" s="7">
        <v>22.856451799999999</v>
      </c>
      <c r="I1809" s="7">
        <v>-82.421102500000003</v>
      </c>
      <c r="J1809" s="7" t="s">
        <v>9151</v>
      </c>
      <c r="K1809" s="7" t="s">
        <v>9151</v>
      </c>
      <c r="L1809" s="7" t="s">
        <v>9151</v>
      </c>
      <c r="M1809" s="7" t="s">
        <v>9151</v>
      </c>
      <c r="N1809" s="7" t="s">
        <v>9151</v>
      </c>
      <c r="O1809" s="7" t="s">
        <v>9151</v>
      </c>
      <c r="P1809" s="7" t="s">
        <v>9151</v>
      </c>
      <c r="Q1809" s="7" t="s">
        <v>9151</v>
      </c>
      <c r="R1809" s="7" t="s">
        <v>9151</v>
      </c>
      <c r="S1809" s="7" t="s">
        <v>9151</v>
      </c>
      <c r="T1809" s="7" t="s">
        <v>9151</v>
      </c>
      <c r="U1809" s="7" t="s">
        <v>9151</v>
      </c>
      <c r="V1809" s="7" t="s">
        <v>9151</v>
      </c>
      <c r="W1809" s="7" t="s">
        <v>9151</v>
      </c>
      <c r="X1809" s="7" t="s">
        <v>9151</v>
      </c>
      <c r="Y1809" s="7" t="s">
        <v>9151</v>
      </c>
      <c r="Z1809" s="7" t="s">
        <v>9151</v>
      </c>
      <c r="AA1809" s="7" t="s">
        <v>9258</v>
      </c>
      <c r="AB1809" s="7" t="s">
        <v>9258</v>
      </c>
      <c r="AC1809" s="7" t="s">
        <v>9258</v>
      </c>
    </row>
    <row r="1810" spans="1:29" x14ac:dyDescent="0.25">
      <c r="A1810" s="7" t="s">
        <v>9151</v>
      </c>
      <c r="B1810" s="7" t="s">
        <v>9151</v>
      </c>
      <c r="C1810" s="7" t="s">
        <v>9151</v>
      </c>
      <c r="D1810" s="7" t="s">
        <v>9151</v>
      </c>
      <c r="E1810" s="7">
        <v>55.347914600000003</v>
      </c>
      <c r="F1810" s="7">
        <v>65.323903000000001</v>
      </c>
      <c r="G1810" s="7" t="s">
        <v>9151</v>
      </c>
      <c r="H1810" s="7" t="s">
        <v>9258</v>
      </c>
      <c r="I1810" s="7" t="s">
        <v>9258</v>
      </c>
      <c r="J1810" s="7" t="s">
        <v>9258</v>
      </c>
      <c r="K1810" s="7" t="s">
        <v>9151</v>
      </c>
      <c r="L1810" s="7" t="s">
        <v>9151</v>
      </c>
      <c r="M1810" s="7" t="s">
        <v>9151</v>
      </c>
      <c r="N1810" s="7" t="s">
        <v>9151</v>
      </c>
      <c r="O1810" s="7" t="s">
        <v>9151</v>
      </c>
      <c r="P1810" s="7" t="s">
        <v>9151</v>
      </c>
      <c r="Q1810" s="7" t="s">
        <v>9151</v>
      </c>
      <c r="R1810" s="7" t="s">
        <v>9151</v>
      </c>
      <c r="S1810" s="7" t="s">
        <v>9151</v>
      </c>
      <c r="T1810" s="7" t="s">
        <v>9151</v>
      </c>
      <c r="U1810" s="7" t="s">
        <v>9151</v>
      </c>
      <c r="V1810" s="7" t="s">
        <v>9151</v>
      </c>
      <c r="W1810" s="7" t="s">
        <v>9151</v>
      </c>
      <c r="X1810" s="7" t="s">
        <v>9151</v>
      </c>
      <c r="Y1810" s="7" t="s">
        <v>9151</v>
      </c>
      <c r="Z1810" s="7" t="s">
        <v>9151</v>
      </c>
      <c r="AA1810" s="7">
        <v>1574930618</v>
      </c>
      <c r="AB1810" s="7">
        <v>48.49</v>
      </c>
      <c r="AC1810" s="7">
        <v>28.38</v>
      </c>
    </row>
    <row r="1811" spans="1:29" x14ac:dyDescent="0.25">
      <c r="A1811" s="7" t="s">
        <v>9151</v>
      </c>
      <c r="B1811" s="7" t="s">
        <v>9151</v>
      </c>
      <c r="C1811" s="7" t="s">
        <v>9151</v>
      </c>
      <c r="D1811" s="7" t="s">
        <v>9151</v>
      </c>
      <c r="E1811" s="7">
        <v>-6.3413734000000002</v>
      </c>
      <c r="F1811" s="7">
        <v>106.5495683</v>
      </c>
      <c r="G1811" s="7" t="s">
        <v>9151</v>
      </c>
      <c r="H1811" s="7" t="s">
        <v>9258</v>
      </c>
      <c r="I1811" s="7" t="s">
        <v>9258</v>
      </c>
      <c r="J1811" s="7" t="s">
        <v>9258</v>
      </c>
      <c r="K1811" s="7" t="s">
        <v>9151</v>
      </c>
      <c r="L1811" s="7" t="s">
        <v>9151</v>
      </c>
      <c r="M1811" s="7" t="s">
        <v>9151</v>
      </c>
      <c r="N1811" s="7" t="s">
        <v>9151</v>
      </c>
      <c r="O1811" s="7" t="s">
        <v>9151</v>
      </c>
      <c r="P1811" s="7" t="s">
        <v>9151</v>
      </c>
      <c r="Q1811" s="7" t="s">
        <v>9151</v>
      </c>
      <c r="R1811" s="7" t="s">
        <v>9151</v>
      </c>
      <c r="S1811" s="7" t="s">
        <v>9151</v>
      </c>
      <c r="T1811" s="7" t="s">
        <v>9151</v>
      </c>
      <c r="U1811" s="7" t="s">
        <v>9151</v>
      </c>
      <c r="V1811" s="7" t="s">
        <v>9151</v>
      </c>
      <c r="W1811" s="7" t="s">
        <v>9151</v>
      </c>
      <c r="X1811" s="7" t="s">
        <v>9151</v>
      </c>
      <c r="Y1811" s="7" t="s">
        <v>9151</v>
      </c>
      <c r="Z1811" s="7" t="s">
        <v>9151</v>
      </c>
      <c r="AA1811" s="7">
        <v>1574930616</v>
      </c>
      <c r="AB1811" s="7">
        <v>48.49</v>
      </c>
      <c r="AC1811" s="7">
        <v>28.38</v>
      </c>
    </row>
    <row r="1812" spans="1:29" x14ac:dyDescent="0.25">
      <c r="A1812" s="7" t="s">
        <v>9151</v>
      </c>
      <c r="B1812" s="7" t="s">
        <v>9151</v>
      </c>
      <c r="C1812" s="7" t="s">
        <v>9151</v>
      </c>
      <c r="D1812" s="7" t="s">
        <v>9151</v>
      </c>
      <c r="E1812" s="7">
        <v>30.69</v>
      </c>
      <c r="F1812" s="7">
        <v>-88.06</v>
      </c>
      <c r="G1812" s="7" t="s">
        <v>9151</v>
      </c>
      <c r="H1812" s="7" t="s">
        <v>9258</v>
      </c>
      <c r="I1812" s="7" t="s">
        <v>9258</v>
      </c>
      <c r="J1812" s="7" t="s">
        <v>9258</v>
      </c>
      <c r="K1812" s="7" t="s">
        <v>9151</v>
      </c>
      <c r="L1812" s="7" t="s">
        <v>9151</v>
      </c>
      <c r="M1812" s="7" t="s">
        <v>9151</v>
      </c>
      <c r="N1812" s="7" t="s">
        <v>9151</v>
      </c>
      <c r="O1812" s="7" t="s">
        <v>9151</v>
      </c>
      <c r="P1812" s="7" t="s">
        <v>9151</v>
      </c>
      <c r="Q1812" s="7" t="s">
        <v>9151</v>
      </c>
      <c r="R1812" s="7" t="s">
        <v>9151</v>
      </c>
      <c r="S1812" s="7" t="s">
        <v>9151</v>
      </c>
      <c r="T1812" s="7" t="s">
        <v>9151</v>
      </c>
      <c r="U1812" s="7" t="s">
        <v>9151</v>
      </c>
      <c r="V1812" s="7" t="s">
        <v>9151</v>
      </c>
      <c r="W1812" s="7" t="s">
        <v>9151</v>
      </c>
      <c r="X1812" s="7" t="s">
        <v>9151</v>
      </c>
      <c r="Y1812" s="7" t="s">
        <v>9151</v>
      </c>
      <c r="Z1812" s="7" t="s">
        <v>9151</v>
      </c>
      <c r="AA1812" s="7">
        <v>1574930624</v>
      </c>
      <c r="AB1812" s="7">
        <v>48.49</v>
      </c>
      <c r="AC1812" s="7">
        <v>28.38</v>
      </c>
    </row>
    <row r="1813" spans="1:29" x14ac:dyDescent="0.25">
      <c r="A1813" s="7" t="s">
        <v>9151</v>
      </c>
      <c r="B1813" s="7" t="s">
        <v>9151</v>
      </c>
      <c r="C1813" s="7" t="s">
        <v>9151</v>
      </c>
      <c r="D1813" s="7" t="s">
        <v>9151</v>
      </c>
      <c r="E1813" s="7" t="s">
        <v>9258</v>
      </c>
      <c r="F1813" s="7" t="s">
        <v>9258</v>
      </c>
      <c r="G1813" s="7" t="s">
        <v>9258</v>
      </c>
      <c r="H1813" s="7">
        <v>58.009027000000003</v>
      </c>
      <c r="I1813" s="7">
        <v>56.251759999999997</v>
      </c>
      <c r="J1813" s="7" t="s">
        <v>9151</v>
      </c>
      <c r="K1813" s="7" t="s">
        <v>9151</v>
      </c>
      <c r="L1813" s="7" t="s">
        <v>9151</v>
      </c>
      <c r="M1813" s="7" t="s">
        <v>9151</v>
      </c>
      <c r="N1813" s="7" t="s">
        <v>9151</v>
      </c>
      <c r="O1813" s="7" t="s">
        <v>9151</v>
      </c>
      <c r="P1813" s="7" t="s">
        <v>9151</v>
      </c>
      <c r="Q1813" s="7" t="s">
        <v>9151</v>
      </c>
      <c r="R1813" s="7" t="s">
        <v>9151</v>
      </c>
      <c r="S1813" s="7" t="s">
        <v>9151</v>
      </c>
      <c r="T1813" s="7" t="s">
        <v>9151</v>
      </c>
      <c r="U1813" s="7" t="s">
        <v>9151</v>
      </c>
      <c r="V1813" s="7" t="s">
        <v>9151</v>
      </c>
      <c r="W1813" s="7" t="s">
        <v>9151</v>
      </c>
      <c r="X1813" s="7" t="s">
        <v>9151</v>
      </c>
      <c r="Y1813" s="7" t="s">
        <v>9151</v>
      </c>
      <c r="Z1813" s="7" t="s">
        <v>9151</v>
      </c>
      <c r="AA1813" s="7" t="s">
        <v>9258</v>
      </c>
      <c r="AB1813" s="7" t="s">
        <v>9258</v>
      </c>
      <c r="AC1813" s="7" t="s">
        <v>9258</v>
      </c>
    </row>
    <row r="1814" spans="1:29" x14ac:dyDescent="0.25">
      <c r="A1814" s="7" t="s">
        <v>9151</v>
      </c>
      <c r="B1814" s="7" t="s">
        <v>9151</v>
      </c>
      <c r="C1814" s="7" t="s">
        <v>9151</v>
      </c>
      <c r="D1814" s="7" t="s">
        <v>9151</v>
      </c>
      <c r="E1814" s="7" t="s">
        <v>9258</v>
      </c>
      <c r="F1814" s="7" t="s">
        <v>9258</v>
      </c>
      <c r="G1814" s="7" t="s">
        <v>9258</v>
      </c>
      <c r="H1814" s="7">
        <v>16.1131855</v>
      </c>
      <c r="I1814" s="7">
        <v>103.9056032</v>
      </c>
      <c r="J1814" s="7" t="s">
        <v>9151</v>
      </c>
      <c r="K1814" s="7" t="s">
        <v>9151</v>
      </c>
      <c r="L1814" s="7" t="s">
        <v>9151</v>
      </c>
      <c r="M1814" s="7" t="s">
        <v>9151</v>
      </c>
      <c r="N1814" s="7" t="s">
        <v>9151</v>
      </c>
      <c r="O1814" s="7" t="s">
        <v>9151</v>
      </c>
      <c r="P1814" s="7" t="s">
        <v>9151</v>
      </c>
      <c r="Q1814" s="7" t="s">
        <v>9151</v>
      </c>
      <c r="R1814" s="7" t="s">
        <v>9151</v>
      </c>
      <c r="S1814" s="7" t="s">
        <v>9151</v>
      </c>
      <c r="T1814" s="7" t="s">
        <v>9151</v>
      </c>
      <c r="U1814" s="7" t="s">
        <v>9151</v>
      </c>
      <c r="V1814" s="7" t="s">
        <v>9151</v>
      </c>
      <c r="W1814" s="7" t="s">
        <v>9151</v>
      </c>
      <c r="X1814" s="7" t="s">
        <v>9151</v>
      </c>
      <c r="Y1814" s="7" t="s">
        <v>9151</v>
      </c>
      <c r="Z1814" s="7" t="s">
        <v>9151</v>
      </c>
      <c r="AA1814" s="7" t="s">
        <v>9258</v>
      </c>
      <c r="AB1814" s="7" t="s">
        <v>9258</v>
      </c>
      <c r="AC1814" s="7" t="s">
        <v>9258</v>
      </c>
    </row>
    <row r="1815" spans="1:29" x14ac:dyDescent="0.25">
      <c r="A1815" s="7" t="s">
        <v>9151</v>
      </c>
      <c r="B1815" s="7" t="s">
        <v>9151</v>
      </c>
      <c r="C1815" s="7" t="s">
        <v>9151</v>
      </c>
      <c r="D1815" s="7" t="s">
        <v>9151</v>
      </c>
      <c r="E1815" s="7" t="s">
        <v>9258</v>
      </c>
      <c r="F1815" s="7" t="s">
        <v>9258</v>
      </c>
      <c r="G1815" s="7" t="s">
        <v>9258</v>
      </c>
      <c r="H1815" s="7">
        <v>30.837880999999999</v>
      </c>
      <c r="I1815" s="7">
        <v>114.13334</v>
      </c>
      <c r="J1815" s="7" t="s">
        <v>9151</v>
      </c>
      <c r="K1815" s="7" t="s">
        <v>9151</v>
      </c>
      <c r="L1815" s="7" t="s">
        <v>9151</v>
      </c>
      <c r="M1815" s="7" t="s">
        <v>9151</v>
      </c>
      <c r="N1815" s="7" t="s">
        <v>9151</v>
      </c>
      <c r="O1815" s="7" t="s">
        <v>9151</v>
      </c>
      <c r="P1815" s="7" t="s">
        <v>9151</v>
      </c>
      <c r="Q1815" s="7" t="s">
        <v>9151</v>
      </c>
      <c r="R1815" s="7" t="s">
        <v>9151</v>
      </c>
      <c r="S1815" s="7" t="s">
        <v>9151</v>
      </c>
      <c r="T1815" s="7" t="s">
        <v>9151</v>
      </c>
      <c r="U1815" s="7" t="s">
        <v>9151</v>
      </c>
      <c r="V1815" s="7" t="s">
        <v>9151</v>
      </c>
      <c r="W1815" s="7" t="s">
        <v>9151</v>
      </c>
      <c r="X1815" s="7" t="s">
        <v>9151</v>
      </c>
      <c r="Y1815" s="7" t="s">
        <v>9151</v>
      </c>
      <c r="Z1815" s="7" t="s">
        <v>9151</v>
      </c>
      <c r="AA1815" s="7" t="s">
        <v>9258</v>
      </c>
      <c r="AB1815" s="7" t="s">
        <v>9258</v>
      </c>
      <c r="AC1815" s="7" t="s">
        <v>9258</v>
      </c>
    </row>
    <row r="1816" spans="1:29" x14ac:dyDescent="0.25">
      <c r="A1816" s="7" t="s">
        <v>9151</v>
      </c>
      <c r="B1816" s="7" t="s">
        <v>9151</v>
      </c>
      <c r="C1816" s="7" t="s">
        <v>9151</v>
      </c>
      <c r="D1816" s="7" t="s">
        <v>9151</v>
      </c>
      <c r="E1816" s="7" t="s">
        <v>9258</v>
      </c>
      <c r="F1816" s="7" t="s">
        <v>9258</v>
      </c>
      <c r="G1816" s="7" t="s">
        <v>9258</v>
      </c>
      <c r="H1816" s="7">
        <v>36.743500300000001</v>
      </c>
      <c r="I1816" s="7">
        <v>10.2319757</v>
      </c>
      <c r="J1816" s="7" t="s">
        <v>9151</v>
      </c>
      <c r="K1816" s="7" t="s">
        <v>9151</v>
      </c>
      <c r="L1816" s="7" t="s">
        <v>9151</v>
      </c>
      <c r="M1816" s="7" t="s">
        <v>9151</v>
      </c>
      <c r="N1816" s="7" t="s">
        <v>9151</v>
      </c>
      <c r="O1816" s="7" t="s">
        <v>9151</v>
      </c>
      <c r="P1816" s="7" t="s">
        <v>9151</v>
      </c>
      <c r="Q1816" s="7" t="s">
        <v>9151</v>
      </c>
      <c r="R1816" s="7" t="s">
        <v>9151</v>
      </c>
      <c r="S1816" s="7" t="s">
        <v>9151</v>
      </c>
      <c r="T1816" s="7" t="s">
        <v>9151</v>
      </c>
      <c r="U1816" s="7" t="s">
        <v>9151</v>
      </c>
      <c r="V1816" s="7" t="s">
        <v>9151</v>
      </c>
      <c r="W1816" s="7" t="s">
        <v>9151</v>
      </c>
      <c r="X1816" s="7" t="s">
        <v>9151</v>
      </c>
      <c r="Y1816" s="7" t="s">
        <v>9151</v>
      </c>
      <c r="Z1816" s="7" t="s">
        <v>9151</v>
      </c>
      <c r="AA1816" s="7" t="s">
        <v>9258</v>
      </c>
      <c r="AB1816" s="7" t="s">
        <v>9258</v>
      </c>
      <c r="AC1816" s="7" t="s">
        <v>9258</v>
      </c>
    </row>
    <row r="1817" spans="1:29" x14ac:dyDescent="0.25">
      <c r="A1817" s="7" t="s">
        <v>9151</v>
      </c>
      <c r="B1817" s="7" t="s">
        <v>9151</v>
      </c>
      <c r="C1817" s="7" t="s">
        <v>9151</v>
      </c>
      <c r="D1817" s="7" t="s">
        <v>9151</v>
      </c>
      <c r="E1817" s="7" t="s">
        <v>9258</v>
      </c>
      <c r="F1817" s="7" t="s">
        <v>9258</v>
      </c>
      <c r="G1817" s="7" t="s">
        <v>9258</v>
      </c>
      <c r="H1817" s="7">
        <v>41.103982999999999</v>
      </c>
      <c r="I1817" s="7">
        <v>114.05056</v>
      </c>
      <c r="J1817" s="7" t="s">
        <v>9151</v>
      </c>
      <c r="K1817" s="7" t="s">
        <v>9151</v>
      </c>
      <c r="L1817" s="7" t="s">
        <v>9151</v>
      </c>
      <c r="M1817" s="7" t="s">
        <v>9151</v>
      </c>
      <c r="N1817" s="7" t="s">
        <v>9151</v>
      </c>
      <c r="O1817" s="7" t="s">
        <v>9151</v>
      </c>
      <c r="P1817" s="7" t="s">
        <v>9151</v>
      </c>
      <c r="Q1817" s="7" t="s">
        <v>9151</v>
      </c>
      <c r="R1817" s="7" t="s">
        <v>9151</v>
      </c>
      <c r="S1817" s="7" t="s">
        <v>9151</v>
      </c>
      <c r="T1817" s="7" t="s">
        <v>9151</v>
      </c>
      <c r="U1817" s="7" t="s">
        <v>9151</v>
      </c>
      <c r="V1817" s="7" t="s">
        <v>9151</v>
      </c>
      <c r="W1817" s="7" t="s">
        <v>9151</v>
      </c>
      <c r="X1817" s="7" t="s">
        <v>9151</v>
      </c>
      <c r="Y1817" s="7" t="s">
        <v>9151</v>
      </c>
      <c r="Z1817" s="7" t="s">
        <v>9151</v>
      </c>
      <c r="AA1817" s="7" t="s">
        <v>9258</v>
      </c>
      <c r="AB1817" s="7" t="s">
        <v>9258</v>
      </c>
      <c r="AC1817" s="7" t="s">
        <v>9258</v>
      </c>
    </row>
    <row r="1818" spans="1:29" x14ac:dyDescent="0.25">
      <c r="A1818" s="7" t="s">
        <v>9151</v>
      </c>
      <c r="B1818" s="7" t="s">
        <v>9151</v>
      </c>
      <c r="C1818" s="7" t="s">
        <v>9151</v>
      </c>
      <c r="D1818" s="7" t="s">
        <v>9151</v>
      </c>
      <c r="E1818" s="7">
        <v>38.814889800000003</v>
      </c>
      <c r="F1818" s="7">
        <v>141.56613780000001</v>
      </c>
      <c r="G1818" s="7" t="s">
        <v>9151</v>
      </c>
      <c r="H1818" s="7" t="s">
        <v>9258</v>
      </c>
      <c r="I1818" s="7" t="s">
        <v>9258</v>
      </c>
      <c r="J1818" s="7" t="s">
        <v>9258</v>
      </c>
      <c r="K1818" s="7" t="s">
        <v>9151</v>
      </c>
      <c r="L1818" s="7" t="s">
        <v>9151</v>
      </c>
      <c r="M1818" s="7" t="s">
        <v>9151</v>
      </c>
      <c r="N1818" s="7" t="s">
        <v>9151</v>
      </c>
      <c r="O1818" s="7" t="s">
        <v>9151</v>
      </c>
      <c r="P1818" s="7" t="s">
        <v>9151</v>
      </c>
      <c r="Q1818" s="7" t="s">
        <v>9151</v>
      </c>
      <c r="R1818" s="7" t="s">
        <v>9151</v>
      </c>
      <c r="S1818" s="7" t="s">
        <v>9151</v>
      </c>
      <c r="T1818" s="7" t="s">
        <v>9151</v>
      </c>
      <c r="U1818" s="7" t="s">
        <v>9151</v>
      </c>
      <c r="V1818" s="7" t="s">
        <v>9151</v>
      </c>
      <c r="W1818" s="7" t="s">
        <v>9151</v>
      </c>
      <c r="X1818" s="7" t="s">
        <v>9151</v>
      </c>
      <c r="Y1818" s="7" t="s">
        <v>9151</v>
      </c>
      <c r="Z1818" s="7" t="s">
        <v>9151</v>
      </c>
      <c r="AA1818" s="7">
        <v>1566879083</v>
      </c>
      <c r="AB1818" s="7">
        <v>87.49</v>
      </c>
      <c r="AC1818" s="7">
        <v>48.2</v>
      </c>
    </row>
    <row r="1819" spans="1:29" x14ac:dyDescent="0.25">
      <c r="A1819" s="7" t="s">
        <v>9151</v>
      </c>
      <c r="B1819" s="7" t="s">
        <v>9151</v>
      </c>
      <c r="C1819" s="7" t="s">
        <v>9151</v>
      </c>
      <c r="D1819" s="7" t="s">
        <v>9151</v>
      </c>
      <c r="E1819" s="7">
        <v>36.983696000000002</v>
      </c>
      <c r="F1819" s="7">
        <v>115.070598</v>
      </c>
      <c r="G1819" s="7" t="s">
        <v>9151</v>
      </c>
      <c r="H1819" s="7" t="s">
        <v>9258</v>
      </c>
      <c r="I1819" s="7" t="s">
        <v>9258</v>
      </c>
      <c r="J1819" s="7" t="s">
        <v>9258</v>
      </c>
      <c r="K1819" s="7" t="s">
        <v>9151</v>
      </c>
      <c r="L1819" s="7" t="s">
        <v>9151</v>
      </c>
      <c r="M1819" s="7" t="s">
        <v>9151</v>
      </c>
      <c r="N1819" s="7" t="s">
        <v>9151</v>
      </c>
      <c r="O1819" s="7" t="s">
        <v>9151</v>
      </c>
      <c r="P1819" s="7" t="s">
        <v>9151</v>
      </c>
      <c r="Q1819" s="7" t="s">
        <v>9151</v>
      </c>
      <c r="R1819" s="7" t="s">
        <v>9151</v>
      </c>
      <c r="S1819" s="7" t="s">
        <v>9151</v>
      </c>
      <c r="T1819" s="7" t="s">
        <v>9151</v>
      </c>
      <c r="U1819" s="7" t="s">
        <v>9151</v>
      </c>
      <c r="V1819" s="7" t="s">
        <v>9151</v>
      </c>
      <c r="W1819" s="7" t="s">
        <v>9151</v>
      </c>
      <c r="X1819" s="7" t="s">
        <v>9151</v>
      </c>
      <c r="Y1819" s="7" t="s">
        <v>9151</v>
      </c>
      <c r="Z1819" s="7" t="s">
        <v>9151</v>
      </c>
      <c r="AA1819" s="7">
        <v>1566879065</v>
      </c>
      <c r="AB1819" s="7">
        <v>87.49</v>
      </c>
      <c r="AC1819" s="7">
        <v>48.2</v>
      </c>
    </row>
    <row r="1820" spans="1:29" x14ac:dyDescent="0.25">
      <c r="A1820" s="7" t="s">
        <v>9151</v>
      </c>
      <c r="B1820" s="7" t="s">
        <v>9151</v>
      </c>
      <c r="C1820" s="7" t="s">
        <v>9151</v>
      </c>
      <c r="D1820" s="7" t="s">
        <v>9151</v>
      </c>
      <c r="E1820" s="7">
        <v>59.321604899999997</v>
      </c>
      <c r="F1820" s="7">
        <v>14.521627799999999</v>
      </c>
      <c r="G1820" s="7" t="s">
        <v>9151</v>
      </c>
      <c r="H1820" s="7" t="s">
        <v>9258</v>
      </c>
      <c r="I1820" s="7" t="s">
        <v>9258</v>
      </c>
      <c r="J1820" s="7" t="s">
        <v>9258</v>
      </c>
      <c r="K1820" s="7" t="s">
        <v>9151</v>
      </c>
      <c r="L1820" s="7" t="s">
        <v>9151</v>
      </c>
      <c r="M1820" s="7" t="s">
        <v>9151</v>
      </c>
      <c r="N1820" s="7" t="s">
        <v>9151</v>
      </c>
      <c r="O1820" s="7" t="s">
        <v>9151</v>
      </c>
      <c r="P1820" s="7" t="s">
        <v>9151</v>
      </c>
      <c r="Q1820" s="7" t="s">
        <v>9151</v>
      </c>
      <c r="R1820" s="7" t="s">
        <v>9151</v>
      </c>
      <c r="S1820" s="7" t="s">
        <v>9151</v>
      </c>
      <c r="T1820" s="7" t="s">
        <v>9151</v>
      </c>
      <c r="U1820" s="7" t="s">
        <v>9151</v>
      </c>
      <c r="V1820" s="7" t="s">
        <v>9151</v>
      </c>
      <c r="W1820" s="7" t="s">
        <v>9151</v>
      </c>
      <c r="X1820" s="7" t="s">
        <v>9151</v>
      </c>
      <c r="Y1820" s="7" t="s">
        <v>9151</v>
      </c>
      <c r="Z1820" s="7" t="s">
        <v>9151</v>
      </c>
      <c r="AA1820" s="7">
        <v>1566879072</v>
      </c>
      <c r="AB1820" s="7">
        <v>87.49</v>
      </c>
      <c r="AC1820" s="7">
        <v>48.2</v>
      </c>
    </row>
    <row r="1821" spans="1:29" x14ac:dyDescent="0.25">
      <c r="A1821" s="7" t="s">
        <v>9151</v>
      </c>
      <c r="B1821" s="7" t="s">
        <v>9151</v>
      </c>
      <c r="C1821" s="7" t="s">
        <v>9151</v>
      </c>
      <c r="D1821" s="7" t="s">
        <v>9151</v>
      </c>
      <c r="E1821" s="7" t="s">
        <v>9258</v>
      </c>
      <c r="F1821" s="7" t="s">
        <v>9258</v>
      </c>
      <c r="G1821" s="7" t="s">
        <v>9258</v>
      </c>
      <c r="H1821" s="7">
        <v>48.888791500000004</v>
      </c>
      <c r="I1821" s="7">
        <v>2.2458912</v>
      </c>
      <c r="J1821" s="7" t="s">
        <v>9151</v>
      </c>
      <c r="K1821" s="7" t="s">
        <v>9151</v>
      </c>
      <c r="L1821" s="7" t="s">
        <v>9151</v>
      </c>
      <c r="M1821" s="7" t="s">
        <v>9151</v>
      </c>
      <c r="N1821" s="7" t="s">
        <v>9151</v>
      </c>
      <c r="O1821" s="7" t="s">
        <v>9151</v>
      </c>
      <c r="P1821" s="7" t="s">
        <v>9151</v>
      </c>
      <c r="Q1821" s="7" t="s">
        <v>9151</v>
      </c>
      <c r="R1821" s="7" t="s">
        <v>9151</v>
      </c>
      <c r="S1821" s="7" t="s">
        <v>9151</v>
      </c>
      <c r="T1821" s="7" t="s">
        <v>9151</v>
      </c>
      <c r="U1821" s="7" t="s">
        <v>9151</v>
      </c>
      <c r="V1821" s="7" t="s">
        <v>9151</v>
      </c>
      <c r="W1821" s="7" t="s">
        <v>9151</v>
      </c>
      <c r="X1821" s="7" t="s">
        <v>9151</v>
      </c>
      <c r="Y1821" s="7" t="s">
        <v>9151</v>
      </c>
      <c r="Z1821" s="7" t="s">
        <v>9151</v>
      </c>
      <c r="AA1821" s="7" t="s">
        <v>9258</v>
      </c>
      <c r="AB1821" s="7" t="s">
        <v>9258</v>
      </c>
      <c r="AC1821" s="7" t="s">
        <v>9258</v>
      </c>
    </row>
    <row r="1822" spans="1:29" x14ac:dyDescent="0.25">
      <c r="A1822" s="7" t="s">
        <v>9151</v>
      </c>
      <c r="B1822" s="7" t="s">
        <v>9151</v>
      </c>
      <c r="C1822" s="7" t="s">
        <v>9151</v>
      </c>
      <c r="D1822" s="7" t="s">
        <v>9151</v>
      </c>
      <c r="E1822" s="7" t="s">
        <v>9258</v>
      </c>
      <c r="F1822" s="7" t="s">
        <v>9258</v>
      </c>
      <c r="G1822" s="7" t="s">
        <v>9258</v>
      </c>
      <c r="H1822" s="7">
        <v>31.768319000000002</v>
      </c>
      <c r="I1822" s="7">
        <v>35.213709999999999</v>
      </c>
      <c r="J1822" s="7" t="s">
        <v>9151</v>
      </c>
      <c r="K1822" s="7" t="s">
        <v>9151</v>
      </c>
      <c r="L1822" s="7" t="s">
        <v>9151</v>
      </c>
      <c r="M1822" s="7" t="s">
        <v>9151</v>
      </c>
      <c r="N1822" s="7" t="s">
        <v>9151</v>
      </c>
      <c r="O1822" s="7" t="s">
        <v>9151</v>
      </c>
      <c r="P1822" s="7" t="s">
        <v>9151</v>
      </c>
      <c r="Q1822" s="7" t="s">
        <v>9151</v>
      </c>
      <c r="R1822" s="7" t="s">
        <v>9151</v>
      </c>
      <c r="S1822" s="7" t="s">
        <v>9151</v>
      </c>
      <c r="T1822" s="7" t="s">
        <v>9151</v>
      </c>
      <c r="U1822" s="7" t="s">
        <v>9151</v>
      </c>
      <c r="V1822" s="7" t="s">
        <v>9151</v>
      </c>
      <c r="W1822" s="7" t="s">
        <v>9151</v>
      </c>
      <c r="X1822" s="7" t="s">
        <v>9151</v>
      </c>
      <c r="Y1822" s="7" t="s">
        <v>9151</v>
      </c>
      <c r="Z1822" s="7" t="s">
        <v>9151</v>
      </c>
      <c r="AA1822" s="7" t="s">
        <v>9258</v>
      </c>
      <c r="AB1822" s="7" t="s">
        <v>9258</v>
      </c>
      <c r="AC1822" s="7" t="s">
        <v>9258</v>
      </c>
    </row>
    <row r="1823" spans="1:29" x14ac:dyDescent="0.25">
      <c r="A1823" s="7" t="s">
        <v>9151</v>
      </c>
      <c r="B1823" s="7" t="s">
        <v>9151</v>
      </c>
      <c r="C1823" s="7" t="s">
        <v>9151</v>
      </c>
      <c r="D1823" s="7" t="s">
        <v>9151</v>
      </c>
      <c r="E1823" s="7">
        <v>39.119934000000001</v>
      </c>
      <c r="F1823" s="7">
        <v>77.002782999999994</v>
      </c>
      <c r="G1823" s="7" t="s">
        <v>9151</v>
      </c>
      <c r="H1823" s="7" t="s">
        <v>9258</v>
      </c>
      <c r="I1823" s="7" t="s">
        <v>9258</v>
      </c>
      <c r="J1823" s="7" t="s">
        <v>9258</v>
      </c>
      <c r="K1823" s="7" t="s">
        <v>9151</v>
      </c>
      <c r="L1823" s="7" t="s">
        <v>9151</v>
      </c>
      <c r="M1823" s="7" t="s">
        <v>9151</v>
      </c>
      <c r="N1823" s="7" t="s">
        <v>9151</v>
      </c>
      <c r="O1823" s="7" t="s">
        <v>9151</v>
      </c>
      <c r="P1823" s="7" t="s">
        <v>9151</v>
      </c>
      <c r="Q1823" s="7" t="s">
        <v>9151</v>
      </c>
      <c r="R1823" s="7" t="s">
        <v>9151</v>
      </c>
      <c r="S1823" s="7" t="s">
        <v>9151</v>
      </c>
      <c r="T1823" s="7" t="s">
        <v>9151</v>
      </c>
      <c r="U1823" s="7" t="s">
        <v>9151</v>
      </c>
      <c r="V1823" s="7" t="s">
        <v>9151</v>
      </c>
      <c r="W1823" s="7" t="s">
        <v>9151</v>
      </c>
      <c r="X1823" s="7" t="s">
        <v>9151</v>
      </c>
      <c r="Y1823" s="7" t="s">
        <v>9151</v>
      </c>
      <c r="Z1823" s="7" t="s">
        <v>9151</v>
      </c>
      <c r="AA1823" s="7">
        <v>1563860440</v>
      </c>
      <c r="AB1823" s="7">
        <v>115.8</v>
      </c>
      <c r="AC1823" s="7">
        <v>162.77000000000001</v>
      </c>
    </row>
    <row r="1824" spans="1:29" x14ac:dyDescent="0.25">
      <c r="A1824" s="7" t="s">
        <v>9151</v>
      </c>
      <c r="B1824" s="7" t="s">
        <v>9151</v>
      </c>
      <c r="C1824" s="7" t="s">
        <v>9151</v>
      </c>
      <c r="D1824" s="7" t="s">
        <v>9151</v>
      </c>
      <c r="E1824" s="7">
        <v>8.5052219000000004</v>
      </c>
      <c r="F1824" s="7">
        <v>125.9753765</v>
      </c>
      <c r="G1824" s="7" t="s">
        <v>9151</v>
      </c>
      <c r="H1824" s="7" t="s">
        <v>9258</v>
      </c>
      <c r="I1824" s="7" t="s">
        <v>9258</v>
      </c>
      <c r="J1824" s="7" t="s">
        <v>9258</v>
      </c>
      <c r="K1824" s="7" t="s">
        <v>9151</v>
      </c>
      <c r="L1824" s="7" t="s">
        <v>9151</v>
      </c>
      <c r="M1824" s="7" t="s">
        <v>9151</v>
      </c>
      <c r="N1824" s="7" t="s">
        <v>9151</v>
      </c>
      <c r="O1824" s="7" t="s">
        <v>9151</v>
      </c>
      <c r="P1824" s="7" t="s">
        <v>9151</v>
      </c>
      <c r="Q1824" s="7" t="s">
        <v>9151</v>
      </c>
      <c r="R1824" s="7" t="s">
        <v>9151</v>
      </c>
      <c r="S1824" s="7" t="s">
        <v>9151</v>
      </c>
      <c r="T1824" s="7" t="s">
        <v>9151</v>
      </c>
      <c r="U1824" s="7" t="s">
        <v>9151</v>
      </c>
      <c r="V1824" s="7" t="s">
        <v>9151</v>
      </c>
      <c r="W1824" s="7" t="s">
        <v>9151</v>
      </c>
      <c r="X1824" s="7" t="s">
        <v>9151</v>
      </c>
      <c r="Y1824" s="7" t="s">
        <v>9151</v>
      </c>
      <c r="Z1824" s="7" t="s">
        <v>9151</v>
      </c>
      <c r="AA1824" s="7">
        <v>1563860440</v>
      </c>
      <c r="AB1824" s="7">
        <v>115.8</v>
      </c>
      <c r="AC1824" s="7">
        <v>162.77000000000001</v>
      </c>
    </row>
    <row r="1825" spans="1:29" x14ac:dyDescent="0.25">
      <c r="A1825" s="7" t="s">
        <v>9151</v>
      </c>
      <c r="B1825" s="7" t="s">
        <v>9151</v>
      </c>
      <c r="C1825" s="7" t="s">
        <v>9151</v>
      </c>
      <c r="D1825" s="7" t="s">
        <v>9151</v>
      </c>
      <c r="E1825" s="7" t="s">
        <v>9258</v>
      </c>
      <c r="F1825" s="7" t="s">
        <v>9258</v>
      </c>
      <c r="G1825" s="7" t="s">
        <v>9258</v>
      </c>
      <c r="H1825" s="7">
        <v>28.474352</v>
      </c>
      <c r="I1825" s="7">
        <v>108.46291600000001</v>
      </c>
      <c r="J1825" s="7" t="s">
        <v>9151</v>
      </c>
      <c r="K1825" s="7" t="s">
        <v>9151</v>
      </c>
      <c r="L1825" s="7" t="s">
        <v>9151</v>
      </c>
      <c r="M1825" s="7" t="s">
        <v>9151</v>
      </c>
      <c r="N1825" s="7" t="s">
        <v>9151</v>
      </c>
      <c r="O1825" s="7" t="s">
        <v>9151</v>
      </c>
      <c r="P1825" s="7" t="s">
        <v>9151</v>
      </c>
      <c r="Q1825" s="7" t="s">
        <v>9151</v>
      </c>
      <c r="R1825" s="7" t="s">
        <v>9151</v>
      </c>
      <c r="S1825" s="7" t="s">
        <v>9151</v>
      </c>
      <c r="T1825" s="7" t="s">
        <v>9151</v>
      </c>
      <c r="U1825" s="7" t="s">
        <v>9151</v>
      </c>
      <c r="V1825" s="7" t="s">
        <v>9151</v>
      </c>
      <c r="W1825" s="7" t="s">
        <v>9151</v>
      </c>
      <c r="X1825" s="7" t="s">
        <v>9151</v>
      </c>
      <c r="Y1825" s="7" t="s">
        <v>9151</v>
      </c>
      <c r="Z1825" s="7" t="s">
        <v>9151</v>
      </c>
      <c r="AA1825" s="7" t="s">
        <v>9258</v>
      </c>
      <c r="AB1825" s="7" t="s">
        <v>9258</v>
      </c>
      <c r="AC1825" s="7" t="s">
        <v>9258</v>
      </c>
    </row>
    <row r="1826" spans="1:29" x14ac:dyDescent="0.25">
      <c r="A1826" s="7" t="s">
        <v>9151</v>
      </c>
      <c r="B1826" s="7" t="s">
        <v>9151</v>
      </c>
      <c r="C1826" s="7" t="s">
        <v>9151</v>
      </c>
      <c r="D1826" s="7" t="s">
        <v>9151</v>
      </c>
      <c r="E1826" s="7" t="s">
        <v>9258</v>
      </c>
      <c r="F1826" s="7" t="s">
        <v>9258</v>
      </c>
      <c r="G1826" s="7" t="s">
        <v>9258</v>
      </c>
      <c r="H1826" s="7">
        <v>21.662991000000002</v>
      </c>
      <c r="I1826" s="7">
        <v>110.925439</v>
      </c>
      <c r="J1826" s="7" t="s">
        <v>9151</v>
      </c>
      <c r="K1826" s="7" t="s">
        <v>9151</v>
      </c>
      <c r="L1826" s="7" t="s">
        <v>9151</v>
      </c>
      <c r="M1826" s="7" t="s">
        <v>9151</v>
      </c>
      <c r="N1826" s="7" t="s">
        <v>9151</v>
      </c>
      <c r="O1826" s="7" t="s">
        <v>9151</v>
      </c>
      <c r="P1826" s="7" t="s">
        <v>9151</v>
      </c>
      <c r="Q1826" s="7" t="s">
        <v>9151</v>
      </c>
      <c r="R1826" s="7" t="s">
        <v>9151</v>
      </c>
      <c r="S1826" s="7" t="s">
        <v>9151</v>
      </c>
      <c r="T1826" s="7" t="s">
        <v>9151</v>
      </c>
      <c r="U1826" s="7" t="s">
        <v>9151</v>
      </c>
      <c r="V1826" s="7" t="s">
        <v>9151</v>
      </c>
      <c r="W1826" s="7" t="s">
        <v>9151</v>
      </c>
      <c r="X1826" s="7" t="s">
        <v>9151</v>
      </c>
      <c r="Y1826" s="7" t="s">
        <v>9151</v>
      </c>
      <c r="Z1826" s="7" t="s">
        <v>9151</v>
      </c>
      <c r="AA1826" s="7" t="s">
        <v>9258</v>
      </c>
      <c r="AB1826" s="7" t="s">
        <v>9258</v>
      </c>
      <c r="AC1826" s="7" t="s">
        <v>9258</v>
      </c>
    </row>
    <row r="1827" spans="1:29" x14ac:dyDescent="0.25">
      <c r="A1827" s="7" t="s">
        <v>9151</v>
      </c>
      <c r="B1827" s="7" t="s">
        <v>9151</v>
      </c>
      <c r="C1827" s="7" t="s">
        <v>9151</v>
      </c>
      <c r="D1827" s="7" t="s">
        <v>9151</v>
      </c>
      <c r="E1827" s="7" t="s">
        <v>9258</v>
      </c>
      <c r="F1827" s="7" t="s">
        <v>9258</v>
      </c>
      <c r="G1827" s="7" t="s">
        <v>9258</v>
      </c>
      <c r="H1827" s="7">
        <v>-8.6792999999999996</v>
      </c>
      <c r="I1827" s="7">
        <v>122.3355</v>
      </c>
      <c r="J1827" s="7" t="s">
        <v>9151</v>
      </c>
      <c r="K1827" s="7" t="s">
        <v>9151</v>
      </c>
      <c r="L1827" s="7" t="s">
        <v>9151</v>
      </c>
      <c r="M1827" s="7" t="s">
        <v>9151</v>
      </c>
      <c r="N1827" s="7" t="s">
        <v>9151</v>
      </c>
      <c r="O1827" s="7" t="s">
        <v>9151</v>
      </c>
      <c r="P1827" s="7" t="s">
        <v>9151</v>
      </c>
      <c r="Q1827" s="7" t="s">
        <v>9151</v>
      </c>
      <c r="R1827" s="7" t="s">
        <v>9151</v>
      </c>
      <c r="S1827" s="7" t="s">
        <v>9151</v>
      </c>
      <c r="T1827" s="7" t="s">
        <v>9151</v>
      </c>
      <c r="U1827" s="7" t="s">
        <v>9151</v>
      </c>
      <c r="V1827" s="7" t="s">
        <v>9151</v>
      </c>
      <c r="W1827" s="7" t="s">
        <v>9151</v>
      </c>
      <c r="X1827" s="7" t="s">
        <v>9151</v>
      </c>
      <c r="Y1827" s="7" t="s">
        <v>9151</v>
      </c>
      <c r="Z1827" s="7" t="s">
        <v>9151</v>
      </c>
      <c r="AA1827" s="7" t="s">
        <v>9258</v>
      </c>
      <c r="AB1827" s="7" t="s">
        <v>9258</v>
      </c>
      <c r="AC1827" s="7" t="s">
        <v>9258</v>
      </c>
    </row>
    <row r="1828" spans="1:29" x14ac:dyDescent="0.25">
      <c r="A1828" s="7" t="s">
        <v>9151</v>
      </c>
      <c r="B1828" s="7" t="s">
        <v>9151</v>
      </c>
      <c r="C1828" s="7" t="s">
        <v>9151</v>
      </c>
      <c r="D1828" s="7" t="s">
        <v>9151</v>
      </c>
      <c r="E1828" s="7" t="s">
        <v>9258</v>
      </c>
      <c r="F1828" s="7" t="s">
        <v>9258</v>
      </c>
      <c r="G1828" s="7" t="s">
        <v>9258</v>
      </c>
      <c r="H1828" s="7">
        <v>-7.6181938000000002</v>
      </c>
      <c r="I1828" s="7">
        <v>109.15084280000001</v>
      </c>
      <c r="J1828" s="7" t="s">
        <v>9151</v>
      </c>
      <c r="K1828" s="7" t="s">
        <v>9151</v>
      </c>
      <c r="L1828" s="7" t="s">
        <v>9151</v>
      </c>
      <c r="M1828" s="7" t="s">
        <v>9151</v>
      </c>
      <c r="N1828" s="7" t="s">
        <v>9151</v>
      </c>
      <c r="O1828" s="7" t="s">
        <v>9151</v>
      </c>
      <c r="P1828" s="7" t="s">
        <v>9151</v>
      </c>
      <c r="Q1828" s="7" t="s">
        <v>9151</v>
      </c>
      <c r="R1828" s="7" t="s">
        <v>9151</v>
      </c>
      <c r="S1828" s="7" t="s">
        <v>9151</v>
      </c>
      <c r="T1828" s="7" t="s">
        <v>9151</v>
      </c>
      <c r="U1828" s="7" t="s">
        <v>9151</v>
      </c>
      <c r="V1828" s="7" t="s">
        <v>9151</v>
      </c>
      <c r="W1828" s="7" t="s">
        <v>9151</v>
      </c>
      <c r="X1828" s="7" t="s">
        <v>9151</v>
      </c>
      <c r="Y1828" s="7" t="s">
        <v>9151</v>
      </c>
      <c r="Z1828" s="7" t="s">
        <v>9151</v>
      </c>
      <c r="AA1828" s="7" t="s">
        <v>9258</v>
      </c>
      <c r="AB1828" s="7" t="s">
        <v>9258</v>
      </c>
      <c r="AC1828" s="7" t="s">
        <v>9258</v>
      </c>
    </row>
    <row r="1829" spans="1:29" x14ac:dyDescent="0.25">
      <c r="A1829" s="7" t="s">
        <v>9151</v>
      </c>
      <c r="B1829" s="7" t="s">
        <v>9151</v>
      </c>
      <c r="C1829" s="7" t="s">
        <v>9151</v>
      </c>
      <c r="D1829" s="7" t="s">
        <v>9151</v>
      </c>
      <c r="E1829" s="7" t="s">
        <v>9258</v>
      </c>
      <c r="F1829" s="7" t="s">
        <v>9258</v>
      </c>
      <c r="G1829" s="7" t="s">
        <v>9258</v>
      </c>
      <c r="H1829" s="7">
        <v>46.524051999999998</v>
      </c>
      <c r="I1829" s="7">
        <v>41.500868400000002</v>
      </c>
      <c r="J1829" s="7" t="s">
        <v>9151</v>
      </c>
      <c r="K1829" s="7" t="s">
        <v>9151</v>
      </c>
      <c r="L1829" s="7" t="s">
        <v>9151</v>
      </c>
      <c r="M1829" s="7" t="s">
        <v>9151</v>
      </c>
      <c r="N1829" s="7" t="s">
        <v>9151</v>
      </c>
      <c r="O1829" s="7" t="s">
        <v>9151</v>
      </c>
      <c r="P1829" s="7" t="s">
        <v>9151</v>
      </c>
      <c r="Q1829" s="7" t="s">
        <v>9151</v>
      </c>
      <c r="R1829" s="7" t="s">
        <v>9151</v>
      </c>
      <c r="S1829" s="7" t="s">
        <v>9151</v>
      </c>
      <c r="T1829" s="7" t="s">
        <v>9151</v>
      </c>
      <c r="U1829" s="7" t="s">
        <v>9151</v>
      </c>
      <c r="V1829" s="7" t="s">
        <v>9151</v>
      </c>
      <c r="W1829" s="7" t="s">
        <v>9151</v>
      </c>
      <c r="X1829" s="7" t="s">
        <v>9151</v>
      </c>
      <c r="Y1829" s="7" t="s">
        <v>9151</v>
      </c>
      <c r="Z1829" s="7" t="s">
        <v>9151</v>
      </c>
      <c r="AA1829" s="7" t="s">
        <v>9258</v>
      </c>
      <c r="AB1829" s="7" t="s">
        <v>9258</v>
      </c>
      <c r="AC1829" s="7" t="s">
        <v>9258</v>
      </c>
    </row>
    <row r="1830" spans="1:29" x14ac:dyDescent="0.25">
      <c r="A1830" s="7" t="s">
        <v>9151</v>
      </c>
      <c r="B1830" s="7" t="s">
        <v>9151</v>
      </c>
      <c r="C1830" s="7" t="s">
        <v>9151</v>
      </c>
      <c r="D1830" s="7" t="s">
        <v>9151</v>
      </c>
      <c r="E1830" s="7" t="s">
        <v>9258</v>
      </c>
      <c r="F1830" s="7" t="s">
        <v>9258</v>
      </c>
      <c r="G1830" s="7" t="s">
        <v>9258</v>
      </c>
      <c r="H1830" s="7">
        <v>0.81506869999999998</v>
      </c>
      <c r="I1830" s="7">
        <v>-77.716592500000004</v>
      </c>
      <c r="J1830" s="7" t="s">
        <v>9151</v>
      </c>
      <c r="K1830" s="7" t="s">
        <v>9151</v>
      </c>
      <c r="L1830" s="7" t="s">
        <v>9151</v>
      </c>
      <c r="M1830" s="7" t="s">
        <v>9151</v>
      </c>
      <c r="N1830" s="7" t="s">
        <v>9151</v>
      </c>
      <c r="O1830" s="7" t="s">
        <v>9151</v>
      </c>
      <c r="P1830" s="7" t="s">
        <v>9151</v>
      </c>
      <c r="Q1830" s="7" t="s">
        <v>9151</v>
      </c>
      <c r="R1830" s="7" t="s">
        <v>9151</v>
      </c>
      <c r="S1830" s="7" t="s">
        <v>9151</v>
      </c>
      <c r="T1830" s="7" t="s">
        <v>9151</v>
      </c>
      <c r="U1830" s="7" t="s">
        <v>9151</v>
      </c>
      <c r="V1830" s="7" t="s">
        <v>9151</v>
      </c>
      <c r="W1830" s="7" t="s">
        <v>9151</v>
      </c>
      <c r="X1830" s="7" t="s">
        <v>9151</v>
      </c>
      <c r="Y1830" s="7" t="s">
        <v>9151</v>
      </c>
      <c r="Z1830" s="7" t="s">
        <v>9151</v>
      </c>
      <c r="AA1830" s="7" t="s">
        <v>9258</v>
      </c>
      <c r="AB1830" s="7" t="s">
        <v>9258</v>
      </c>
      <c r="AC1830" s="7" t="s">
        <v>9258</v>
      </c>
    </row>
    <row r="1831" spans="1:29" x14ac:dyDescent="0.25">
      <c r="A1831" s="7" t="s">
        <v>9151</v>
      </c>
      <c r="B1831" s="7" t="s">
        <v>9151</v>
      </c>
      <c r="C1831" s="7" t="s">
        <v>9151</v>
      </c>
      <c r="D1831" s="7" t="s">
        <v>9151</v>
      </c>
      <c r="E1831" s="7">
        <v>51.056641200000001</v>
      </c>
      <c r="F1831" s="7">
        <v>32.102367399999999</v>
      </c>
      <c r="G1831" s="7" t="s">
        <v>9151</v>
      </c>
      <c r="H1831" s="7" t="s">
        <v>9258</v>
      </c>
      <c r="I1831" s="7" t="s">
        <v>9258</v>
      </c>
      <c r="J1831" s="7" t="s">
        <v>9258</v>
      </c>
      <c r="K1831" s="7" t="s">
        <v>9151</v>
      </c>
      <c r="L1831" s="7" t="s">
        <v>9151</v>
      </c>
      <c r="M1831" s="7" t="s">
        <v>9151</v>
      </c>
      <c r="N1831" s="7" t="s">
        <v>9151</v>
      </c>
      <c r="O1831" s="7" t="s">
        <v>9151</v>
      </c>
      <c r="P1831" s="7" t="s">
        <v>9151</v>
      </c>
      <c r="Q1831" s="7" t="s">
        <v>9151</v>
      </c>
      <c r="R1831" s="7" t="s">
        <v>9151</v>
      </c>
      <c r="S1831" s="7" t="s">
        <v>9151</v>
      </c>
      <c r="T1831" s="7" t="s">
        <v>9151</v>
      </c>
      <c r="U1831" s="7" t="s">
        <v>9151</v>
      </c>
      <c r="V1831" s="7" t="s">
        <v>9151</v>
      </c>
      <c r="W1831" s="7" t="s">
        <v>9151</v>
      </c>
      <c r="X1831" s="7" t="s">
        <v>9151</v>
      </c>
      <c r="Y1831" s="7" t="s">
        <v>9151</v>
      </c>
      <c r="Z1831" s="7" t="s">
        <v>9151</v>
      </c>
      <c r="AA1831" s="7">
        <v>1570518985</v>
      </c>
      <c r="AB1831" s="7">
        <v>142.52000000000001</v>
      </c>
      <c r="AC1831" s="7">
        <v>42.29</v>
      </c>
    </row>
    <row r="1832" spans="1:29" x14ac:dyDescent="0.25">
      <c r="A1832" s="7" t="s">
        <v>9151</v>
      </c>
      <c r="B1832" s="7" t="s">
        <v>9151</v>
      </c>
      <c r="C1832" s="7" t="s">
        <v>9151</v>
      </c>
      <c r="D1832" s="7" t="s">
        <v>9151</v>
      </c>
      <c r="E1832" s="7" t="s">
        <v>9258</v>
      </c>
      <c r="F1832" s="7" t="s">
        <v>9258</v>
      </c>
      <c r="G1832" s="7" t="s">
        <v>9258</v>
      </c>
      <c r="H1832" s="7">
        <v>38.143169</v>
      </c>
      <c r="I1832" s="7">
        <v>117.497651</v>
      </c>
      <c r="J1832" s="7" t="s">
        <v>9151</v>
      </c>
      <c r="K1832" s="7" t="s">
        <v>9151</v>
      </c>
      <c r="L1832" s="7" t="s">
        <v>9151</v>
      </c>
      <c r="M1832" s="7" t="s">
        <v>9151</v>
      </c>
      <c r="N1832" s="7" t="s">
        <v>9151</v>
      </c>
      <c r="O1832" s="7" t="s">
        <v>9151</v>
      </c>
      <c r="P1832" s="7" t="s">
        <v>9151</v>
      </c>
      <c r="Q1832" s="7" t="s">
        <v>9151</v>
      </c>
      <c r="R1832" s="7" t="s">
        <v>9151</v>
      </c>
      <c r="S1832" s="7" t="s">
        <v>9151</v>
      </c>
      <c r="T1832" s="7" t="s">
        <v>9151</v>
      </c>
      <c r="U1832" s="7" t="s">
        <v>9151</v>
      </c>
      <c r="V1832" s="7" t="s">
        <v>9151</v>
      </c>
      <c r="W1832" s="7" t="s">
        <v>9151</v>
      </c>
      <c r="X1832" s="7" t="s">
        <v>9151</v>
      </c>
      <c r="Y1832" s="7" t="s">
        <v>9151</v>
      </c>
      <c r="Z1832" s="7" t="s">
        <v>9151</v>
      </c>
      <c r="AA1832" s="7" t="s">
        <v>9258</v>
      </c>
      <c r="AB1832" s="7" t="s">
        <v>9258</v>
      </c>
      <c r="AC1832" s="7" t="s">
        <v>9258</v>
      </c>
    </row>
    <row r="1833" spans="1:29" x14ac:dyDescent="0.25">
      <c r="A1833" s="7" t="s">
        <v>9151</v>
      </c>
      <c r="B1833" s="7" t="s">
        <v>9151</v>
      </c>
      <c r="C1833" s="7" t="s">
        <v>9151</v>
      </c>
      <c r="D1833" s="7" t="s">
        <v>9151</v>
      </c>
      <c r="E1833" s="7" t="s">
        <v>9258</v>
      </c>
      <c r="F1833" s="7" t="s">
        <v>9258</v>
      </c>
      <c r="G1833" s="7" t="s">
        <v>9258</v>
      </c>
      <c r="H1833" s="7">
        <v>-8.2550000000000008</v>
      </c>
      <c r="I1833" s="7">
        <v>116.2591</v>
      </c>
      <c r="J1833" s="7" t="s">
        <v>9151</v>
      </c>
      <c r="K1833" s="7" t="s">
        <v>9151</v>
      </c>
      <c r="L1833" s="7" t="s">
        <v>9151</v>
      </c>
      <c r="M1833" s="7" t="s">
        <v>9151</v>
      </c>
      <c r="N1833" s="7" t="s">
        <v>9151</v>
      </c>
      <c r="O1833" s="7" t="s">
        <v>9151</v>
      </c>
      <c r="P1833" s="7" t="s">
        <v>9151</v>
      </c>
      <c r="Q1833" s="7" t="s">
        <v>9151</v>
      </c>
      <c r="R1833" s="7" t="s">
        <v>9151</v>
      </c>
      <c r="S1833" s="7" t="s">
        <v>9151</v>
      </c>
      <c r="T1833" s="7" t="s">
        <v>9151</v>
      </c>
      <c r="U1833" s="7" t="s">
        <v>9151</v>
      </c>
      <c r="V1833" s="7" t="s">
        <v>9151</v>
      </c>
      <c r="W1833" s="7" t="s">
        <v>9151</v>
      </c>
      <c r="X1833" s="7" t="s">
        <v>9151</v>
      </c>
      <c r="Y1833" s="7" t="s">
        <v>9151</v>
      </c>
      <c r="Z1833" s="7" t="s">
        <v>9151</v>
      </c>
      <c r="AA1833" s="7" t="s">
        <v>9258</v>
      </c>
      <c r="AB1833" s="7" t="s">
        <v>9258</v>
      </c>
      <c r="AC1833" s="7" t="s">
        <v>9258</v>
      </c>
    </row>
    <row r="1834" spans="1:29" x14ac:dyDescent="0.25">
      <c r="A1834" s="7" t="s">
        <v>9151</v>
      </c>
      <c r="B1834" s="7" t="s">
        <v>9151</v>
      </c>
      <c r="C1834" s="7" t="s">
        <v>9151</v>
      </c>
      <c r="D1834" s="7" t="s">
        <v>9151</v>
      </c>
      <c r="E1834" s="7" t="s">
        <v>9258</v>
      </c>
      <c r="F1834" s="7" t="s">
        <v>9258</v>
      </c>
      <c r="G1834" s="7" t="s">
        <v>9258</v>
      </c>
      <c r="H1834" s="7">
        <v>-8.9542000000000002</v>
      </c>
      <c r="I1834" s="7">
        <v>121.032</v>
      </c>
      <c r="J1834" s="7" t="s">
        <v>9151</v>
      </c>
      <c r="K1834" s="7" t="s">
        <v>9151</v>
      </c>
      <c r="L1834" s="7" t="s">
        <v>9151</v>
      </c>
      <c r="M1834" s="7" t="s">
        <v>9151</v>
      </c>
      <c r="N1834" s="7" t="s">
        <v>9151</v>
      </c>
      <c r="O1834" s="7" t="s">
        <v>9151</v>
      </c>
      <c r="P1834" s="7" t="s">
        <v>9151</v>
      </c>
      <c r="Q1834" s="7" t="s">
        <v>9151</v>
      </c>
      <c r="R1834" s="7" t="s">
        <v>9151</v>
      </c>
      <c r="S1834" s="7" t="s">
        <v>9151</v>
      </c>
      <c r="T1834" s="7" t="s">
        <v>9151</v>
      </c>
      <c r="U1834" s="7" t="s">
        <v>9151</v>
      </c>
      <c r="V1834" s="7" t="s">
        <v>9151</v>
      </c>
      <c r="W1834" s="7" t="s">
        <v>9151</v>
      </c>
      <c r="X1834" s="7" t="s">
        <v>9151</v>
      </c>
      <c r="Y1834" s="7" t="s">
        <v>9151</v>
      </c>
      <c r="Z1834" s="7" t="s">
        <v>9151</v>
      </c>
      <c r="AA1834" s="7" t="s">
        <v>9258</v>
      </c>
      <c r="AB1834" s="7" t="s">
        <v>9258</v>
      </c>
      <c r="AC1834" s="7" t="s">
        <v>9258</v>
      </c>
    </row>
    <row r="1835" spans="1:29" x14ac:dyDescent="0.25">
      <c r="A1835" s="7" t="s">
        <v>9151</v>
      </c>
      <c r="B1835" s="7" t="s">
        <v>9151</v>
      </c>
      <c r="C1835" s="7" t="s">
        <v>9151</v>
      </c>
      <c r="D1835" s="7" t="s">
        <v>9151</v>
      </c>
      <c r="E1835" s="7" t="s">
        <v>9258</v>
      </c>
      <c r="F1835" s="7" t="s">
        <v>9258</v>
      </c>
      <c r="G1835" s="7" t="s">
        <v>9258</v>
      </c>
      <c r="H1835" s="7">
        <v>60.1516625</v>
      </c>
      <c r="I1835" s="7">
        <v>29.934518499999999</v>
      </c>
      <c r="J1835" s="7" t="s">
        <v>9151</v>
      </c>
      <c r="K1835" s="7" t="s">
        <v>9151</v>
      </c>
      <c r="L1835" s="7" t="s">
        <v>9151</v>
      </c>
      <c r="M1835" s="7" t="s">
        <v>9151</v>
      </c>
      <c r="N1835" s="7" t="s">
        <v>9151</v>
      </c>
      <c r="O1835" s="7" t="s">
        <v>9151</v>
      </c>
      <c r="P1835" s="7" t="s">
        <v>9151</v>
      </c>
      <c r="Q1835" s="7" t="s">
        <v>9151</v>
      </c>
      <c r="R1835" s="7" t="s">
        <v>9151</v>
      </c>
      <c r="S1835" s="7" t="s">
        <v>9151</v>
      </c>
      <c r="T1835" s="7" t="s">
        <v>9151</v>
      </c>
      <c r="U1835" s="7" t="s">
        <v>9151</v>
      </c>
      <c r="V1835" s="7" t="s">
        <v>9151</v>
      </c>
      <c r="W1835" s="7" t="s">
        <v>9151</v>
      </c>
      <c r="X1835" s="7" t="s">
        <v>9151</v>
      </c>
      <c r="Y1835" s="7" t="s">
        <v>9151</v>
      </c>
      <c r="Z1835" s="7" t="s">
        <v>9151</v>
      </c>
      <c r="AA1835" s="7" t="s">
        <v>9258</v>
      </c>
      <c r="AB1835" s="7" t="s">
        <v>9258</v>
      </c>
      <c r="AC1835" s="7" t="s">
        <v>9258</v>
      </c>
    </row>
    <row r="1836" spans="1:29" x14ac:dyDescent="0.25">
      <c r="A1836" s="7" t="s">
        <v>9151</v>
      </c>
      <c r="B1836" s="7" t="s">
        <v>9151</v>
      </c>
      <c r="C1836" s="7" t="s">
        <v>9151</v>
      </c>
      <c r="D1836" s="7" t="s">
        <v>9151</v>
      </c>
      <c r="E1836" s="7" t="s">
        <v>9258</v>
      </c>
      <c r="F1836" s="7" t="s">
        <v>9258</v>
      </c>
      <c r="G1836" s="7" t="s">
        <v>9258</v>
      </c>
      <c r="H1836" s="7">
        <v>-34.936878900000004</v>
      </c>
      <c r="I1836" s="7">
        <v>-54.928149599999998</v>
      </c>
      <c r="J1836" s="7" t="s">
        <v>9151</v>
      </c>
      <c r="K1836" s="7" t="s">
        <v>9151</v>
      </c>
      <c r="L1836" s="7" t="s">
        <v>9151</v>
      </c>
      <c r="M1836" s="7" t="s">
        <v>9151</v>
      </c>
      <c r="N1836" s="7" t="s">
        <v>9151</v>
      </c>
      <c r="O1836" s="7" t="s">
        <v>9151</v>
      </c>
      <c r="P1836" s="7" t="s">
        <v>9151</v>
      </c>
      <c r="Q1836" s="7" t="s">
        <v>9151</v>
      </c>
      <c r="R1836" s="7" t="s">
        <v>9151</v>
      </c>
      <c r="S1836" s="7" t="s">
        <v>9151</v>
      </c>
      <c r="T1836" s="7" t="s">
        <v>9151</v>
      </c>
      <c r="U1836" s="7" t="s">
        <v>9151</v>
      </c>
      <c r="V1836" s="7" t="s">
        <v>9151</v>
      </c>
      <c r="W1836" s="7" t="s">
        <v>9151</v>
      </c>
      <c r="X1836" s="7" t="s">
        <v>9151</v>
      </c>
      <c r="Y1836" s="7" t="s">
        <v>9151</v>
      </c>
      <c r="Z1836" s="7" t="s">
        <v>9151</v>
      </c>
      <c r="AA1836" s="7" t="s">
        <v>9258</v>
      </c>
      <c r="AB1836" s="7" t="s">
        <v>9258</v>
      </c>
      <c r="AC1836" s="7" t="s">
        <v>9258</v>
      </c>
    </row>
    <row r="1837" spans="1:29" x14ac:dyDescent="0.25">
      <c r="A1837" s="7" t="s">
        <v>9151</v>
      </c>
      <c r="B1837" s="7" t="s">
        <v>9151</v>
      </c>
      <c r="C1837" s="7" t="s">
        <v>9151</v>
      </c>
      <c r="D1837" s="7" t="s">
        <v>9151</v>
      </c>
      <c r="E1837" s="7" t="s">
        <v>9258</v>
      </c>
      <c r="F1837" s="7" t="s">
        <v>9258</v>
      </c>
      <c r="G1837" s="7" t="s">
        <v>9258</v>
      </c>
      <c r="H1837" s="7">
        <v>59.304347499999999</v>
      </c>
      <c r="I1837" s="7">
        <v>18.087357900000001</v>
      </c>
      <c r="J1837" s="7" t="s">
        <v>9151</v>
      </c>
      <c r="K1837" s="7" t="s">
        <v>9151</v>
      </c>
      <c r="L1837" s="7" t="s">
        <v>9151</v>
      </c>
      <c r="M1837" s="7" t="s">
        <v>9151</v>
      </c>
      <c r="N1837" s="7" t="s">
        <v>9151</v>
      </c>
      <c r="O1837" s="7" t="s">
        <v>9151</v>
      </c>
      <c r="P1837" s="7" t="s">
        <v>9151</v>
      </c>
      <c r="Q1837" s="7" t="s">
        <v>9151</v>
      </c>
      <c r="R1837" s="7" t="s">
        <v>9151</v>
      </c>
      <c r="S1837" s="7" t="s">
        <v>9151</v>
      </c>
      <c r="T1837" s="7" t="s">
        <v>9151</v>
      </c>
      <c r="U1837" s="7" t="s">
        <v>9151</v>
      </c>
      <c r="V1837" s="7" t="s">
        <v>9151</v>
      </c>
      <c r="W1837" s="7" t="s">
        <v>9151</v>
      </c>
      <c r="X1837" s="7" t="s">
        <v>9151</v>
      </c>
      <c r="Y1837" s="7" t="s">
        <v>9151</v>
      </c>
      <c r="Z1837" s="7" t="s">
        <v>9151</v>
      </c>
      <c r="AA1837" s="7" t="s">
        <v>9258</v>
      </c>
      <c r="AB1837" s="7" t="s">
        <v>9258</v>
      </c>
      <c r="AC1837" s="7" t="s">
        <v>9258</v>
      </c>
    </row>
    <row r="1838" spans="1:29" x14ac:dyDescent="0.25">
      <c r="A1838" s="7" t="s">
        <v>9151</v>
      </c>
      <c r="B1838" s="7" t="s">
        <v>9151</v>
      </c>
      <c r="C1838" s="7" t="s">
        <v>9151</v>
      </c>
      <c r="D1838" s="7" t="s">
        <v>9151</v>
      </c>
      <c r="E1838" s="7">
        <v>20.658952299999999</v>
      </c>
      <c r="F1838" s="7">
        <v>-105.23630249999999</v>
      </c>
      <c r="G1838" s="7" t="s">
        <v>9151</v>
      </c>
      <c r="H1838" s="7" t="s">
        <v>9258</v>
      </c>
      <c r="I1838" s="7" t="s">
        <v>9258</v>
      </c>
      <c r="J1838" s="7" t="s">
        <v>9258</v>
      </c>
      <c r="K1838" s="7" t="s">
        <v>9151</v>
      </c>
      <c r="L1838" s="7" t="s">
        <v>9151</v>
      </c>
      <c r="M1838" s="7" t="s">
        <v>9151</v>
      </c>
      <c r="N1838" s="7" t="s">
        <v>9151</v>
      </c>
      <c r="O1838" s="7" t="s">
        <v>9151</v>
      </c>
      <c r="P1838" s="7" t="s">
        <v>9151</v>
      </c>
      <c r="Q1838" s="7" t="s">
        <v>9151</v>
      </c>
      <c r="R1838" s="7" t="s">
        <v>9151</v>
      </c>
      <c r="S1838" s="7" t="s">
        <v>9151</v>
      </c>
      <c r="T1838" s="7" t="s">
        <v>9151</v>
      </c>
      <c r="U1838" s="7" t="s">
        <v>9151</v>
      </c>
      <c r="V1838" s="7" t="s">
        <v>9151</v>
      </c>
      <c r="W1838" s="7" t="s">
        <v>9151</v>
      </c>
      <c r="X1838" s="7" t="s">
        <v>9151</v>
      </c>
      <c r="Y1838" s="7" t="s">
        <v>9151</v>
      </c>
      <c r="Z1838" s="7" t="s">
        <v>9151</v>
      </c>
      <c r="AA1838" s="7">
        <v>1559060892</v>
      </c>
      <c r="AB1838" s="7">
        <v>38.79</v>
      </c>
      <c r="AC1838" s="7">
        <v>53.12</v>
      </c>
    </row>
    <row r="1839" spans="1:29" x14ac:dyDescent="0.25">
      <c r="A1839" s="7" t="s">
        <v>9151</v>
      </c>
      <c r="B1839" s="7" t="s">
        <v>9151</v>
      </c>
      <c r="C1839" s="7" t="s">
        <v>9151</v>
      </c>
      <c r="D1839" s="7" t="s">
        <v>9151</v>
      </c>
      <c r="E1839" s="7">
        <v>53.366633800000002</v>
      </c>
      <c r="F1839" s="7">
        <v>-6.3539424000000002</v>
      </c>
      <c r="G1839" s="7" t="s">
        <v>9151</v>
      </c>
      <c r="H1839" s="7" t="s">
        <v>9258</v>
      </c>
      <c r="I1839" s="7" t="s">
        <v>9258</v>
      </c>
      <c r="J1839" s="7" t="s">
        <v>9258</v>
      </c>
      <c r="K1839" s="7" t="s">
        <v>9151</v>
      </c>
      <c r="L1839" s="7" t="s">
        <v>9151</v>
      </c>
      <c r="M1839" s="7" t="s">
        <v>9151</v>
      </c>
      <c r="N1839" s="7" t="s">
        <v>9151</v>
      </c>
      <c r="O1839" s="7" t="s">
        <v>9151</v>
      </c>
      <c r="P1839" s="7" t="s">
        <v>9151</v>
      </c>
      <c r="Q1839" s="7" t="s">
        <v>9151</v>
      </c>
      <c r="R1839" s="7" t="s">
        <v>9151</v>
      </c>
      <c r="S1839" s="7" t="s">
        <v>9151</v>
      </c>
      <c r="T1839" s="7" t="s">
        <v>9151</v>
      </c>
      <c r="U1839" s="7" t="s">
        <v>9151</v>
      </c>
      <c r="V1839" s="7" t="s">
        <v>9151</v>
      </c>
      <c r="W1839" s="7" t="s">
        <v>9151</v>
      </c>
      <c r="X1839" s="7" t="s">
        <v>9151</v>
      </c>
      <c r="Y1839" s="7" t="s">
        <v>9151</v>
      </c>
      <c r="Z1839" s="7" t="s">
        <v>9151</v>
      </c>
      <c r="AA1839" s="7">
        <v>1559060839</v>
      </c>
      <c r="AB1839" s="7">
        <v>38.79</v>
      </c>
      <c r="AC1839" s="7">
        <v>53.12</v>
      </c>
    </row>
    <row r="1840" spans="1:29" x14ac:dyDescent="0.25">
      <c r="A1840" s="7" t="s">
        <v>9151</v>
      </c>
      <c r="B1840" s="7" t="s">
        <v>9151</v>
      </c>
      <c r="C1840" s="7" t="s">
        <v>9151</v>
      </c>
      <c r="D1840" s="7" t="s">
        <v>9151</v>
      </c>
      <c r="E1840" s="7" t="s">
        <v>9258</v>
      </c>
      <c r="F1840" s="7" t="s">
        <v>9258</v>
      </c>
      <c r="G1840" s="7" t="s">
        <v>9258</v>
      </c>
      <c r="H1840" s="7">
        <v>51.897198699999997</v>
      </c>
      <c r="I1840" s="7">
        <v>21.6149393</v>
      </c>
      <c r="J1840" s="7" t="s">
        <v>9151</v>
      </c>
      <c r="K1840" s="7" t="s">
        <v>9151</v>
      </c>
      <c r="L1840" s="7" t="s">
        <v>9151</v>
      </c>
      <c r="M1840" s="7" t="s">
        <v>9151</v>
      </c>
      <c r="N1840" s="7" t="s">
        <v>9151</v>
      </c>
      <c r="O1840" s="7" t="s">
        <v>9151</v>
      </c>
      <c r="P1840" s="7" t="s">
        <v>9151</v>
      </c>
      <c r="Q1840" s="7" t="s">
        <v>9151</v>
      </c>
      <c r="R1840" s="7" t="s">
        <v>9151</v>
      </c>
      <c r="S1840" s="7" t="s">
        <v>9151</v>
      </c>
      <c r="T1840" s="7" t="s">
        <v>9151</v>
      </c>
      <c r="U1840" s="7" t="s">
        <v>9151</v>
      </c>
      <c r="V1840" s="7" t="s">
        <v>9151</v>
      </c>
      <c r="W1840" s="7" t="s">
        <v>9151</v>
      </c>
      <c r="X1840" s="7" t="s">
        <v>9151</v>
      </c>
      <c r="Y1840" s="7" t="s">
        <v>9151</v>
      </c>
      <c r="Z1840" s="7" t="s">
        <v>9151</v>
      </c>
      <c r="AA1840" s="7" t="s">
        <v>9258</v>
      </c>
      <c r="AB1840" s="7" t="s">
        <v>9258</v>
      </c>
      <c r="AC1840" s="7" t="s">
        <v>9258</v>
      </c>
    </row>
    <row r="1841" spans="1:29" x14ac:dyDescent="0.25">
      <c r="A1841" s="7" t="s">
        <v>9151</v>
      </c>
      <c r="B1841" s="7" t="s">
        <v>9151</v>
      </c>
      <c r="C1841" s="7" t="s">
        <v>9151</v>
      </c>
      <c r="D1841" s="7" t="s">
        <v>9151</v>
      </c>
      <c r="E1841" s="7" t="s">
        <v>9258</v>
      </c>
      <c r="F1841" s="7" t="s">
        <v>9258</v>
      </c>
      <c r="G1841" s="7" t="s">
        <v>9258</v>
      </c>
      <c r="H1841" s="7">
        <v>8.1180012999999995</v>
      </c>
      <c r="I1841" s="7">
        <v>123.9864049</v>
      </c>
      <c r="J1841" s="7" t="s">
        <v>9151</v>
      </c>
      <c r="K1841" s="7" t="s">
        <v>9151</v>
      </c>
      <c r="L1841" s="7" t="s">
        <v>9151</v>
      </c>
      <c r="M1841" s="7" t="s">
        <v>9151</v>
      </c>
      <c r="N1841" s="7" t="s">
        <v>9151</v>
      </c>
      <c r="O1841" s="7" t="s">
        <v>9151</v>
      </c>
      <c r="P1841" s="7" t="s">
        <v>9151</v>
      </c>
      <c r="Q1841" s="7" t="s">
        <v>9151</v>
      </c>
      <c r="R1841" s="7" t="s">
        <v>9151</v>
      </c>
      <c r="S1841" s="7" t="s">
        <v>9151</v>
      </c>
      <c r="T1841" s="7" t="s">
        <v>9151</v>
      </c>
      <c r="U1841" s="7" t="s">
        <v>9151</v>
      </c>
      <c r="V1841" s="7" t="s">
        <v>9151</v>
      </c>
      <c r="W1841" s="7" t="s">
        <v>9151</v>
      </c>
      <c r="X1841" s="7" t="s">
        <v>9151</v>
      </c>
      <c r="Y1841" s="7" t="s">
        <v>9151</v>
      </c>
      <c r="Z1841" s="7" t="s">
        <v>9151</v>
      </c>
      <c r="AA1841" s="7" t="s">
        <v>9258</v>
      </c>
      <c r="AB1841" s="7" t="s">
        <v>9258</v>
      </c>
      <c r="AC1841" s="7" t="s">
        <v>9258</v>
      </c>
    </row>
    <row r="1842" spans="1:29" x14ac:dyDescent="0.25">
      <c r="A1842" s="7" t="s">
        <v>9151</v>
      </c>
      <c r="B1842" s="7" t="s">
        <v>9151</v>
      </c>
      <c r="C1842" s="7" t="s">
        <v>9151</v>
      </c>
      <c r="D1842" s="7" t="s">
        <v>9151</v>
      </c>
      <c r="E1842" s="7" t="s">
        <v>9258</v>
      </c>
      <c r="F1842" s="7" t="s">
        <v>9258</v>
      </c>
      <c r="G1842" s="7" t="s">
        <v>9258</v>
      </c>
      <c r="H1842" s="7">
        <v>27.7303815</v>
      </c>
      <c r="I1842" s="7">
        <v>112.0069982</v>
      </c>
      <c r="J1842" s="7" t="s">
        <v>9151</v>
      </c>
      <c r="K1842" s="7" t="s">
        <v>9151</v>
      </c>
      <c r="L1842" s="7" t="s">
        <v>9151</v>
      </c>
      <c r="M1842" s="7" t="s">
        <v>9151</v>
      </c>
      <c r="N1842" s="7" t="s">
        <v>9151</v>
      </c>
      <c r="O1842" s="7" t="s">
        <v>9151</v>
      </c>
      <c r="P1842" s="7" t="s">
        <v>9151</v>
      </c>
      <c r="Q1842" s="7" t="s">
        <v>9151</v>
      </c>
      <c r="R1842" s="7" t="s">
        <v>9151</v>
      </c>
      <c r="S1842" s="7" t="s">
        <v>9151</v>
      </c>
      <c r="T1842" s="7" t="s">
        <v>9151</v>
      </c>
      <c r="U1842" s="7" t="s">
        <v>9151</v>
      </c>
      <c r="V1842" s="7" t="s">
        <v>9151</v>
      </c>
      <c r="W1842" s="7" t="s">
        <v>9151</v>
      </c>
      <c r="X1842" s="7" t="s">
        <v>9151</v>
      </c>
      <c r="Y1842" s="7" t="s">
        <v>9151</v>
      </c>
      <c r="Z1842" s="7" t="s">
        <v>9151</v>
      </c>
      <c r="AA1842" s="7" t="s">
        <v>9258</v>
      </c>
      <c r="AB1842" s="7" t="s">
        <v>9258</v>
      </c>
      <c r="AC1842" s="7" t="s">
        <v>9258</v>
      </c>
    </row>
    <row r="1843" spans="1:29" x14ac:dyDescent="0.25">
      <c r="A1843" s="7" t="s">
        <v>9151</v>
      </c>
      <c r="B1843" s="7" t="s">
        <v>9151</v>
      </c>
      <c r="C1843" s="7" t="s">
        <v>9151</v>
      </c>
      <c r="D1843" s="7" t="s">
        <v>9151</v>
      </c>
      <c r="E1843" s="7" t="s">
        <v>9258</v>
      </c>
      <c r="F1843" s="7" t="s">
        <v>9258</v>
      </c>
      <c r="G1843" s="7" t="s">
        <v>9258</v>
      </c>
      <c r="H1843" s="7">
        <v>45.760881500000004</v>
      </c>
      <c r="I1843" s="7">
        <v>4.2628599999999999</v>
      </c>
      <c r="J1843" s="7" t="s">
        <v>9151</v>
      </c>
      <c r="K1843" s="7" t="s">
        <v>9151</v>
      </c>
      <c r="L1843" s="7" t="s">
        <v>9151</v>
      </c>
      <c r="M1843" s="7" t="s">
        <v>9151</v>
      </c>
      <c r="N1843" s="7" t="s">
        <v>9151</v>
      </c>
      <c r="O1843" s="7" t="s">
        <v>9151</v>
      </c>
      <c r="P1843" s="7" t="s">
        <v>9151</v>
      </c>
      <c r="Q1843" s="7" t="s">
        <v>9151</v>
      </c>
      <c r="R1843" s="7" t="s">
        <v>9151</v>
      </c>
      <c r="S1843" s="7" t="s">
        <v>9151</v>
      </c>
      <c r="T1843" s="7" t="s">
        <v>9151</v>
      </c>
      <c r="U1843" s="7" t="s">
        <v>9151</v>
      </c>
      <c r="V1843" s="7" t="s">
        <v>9151</v>
      </c>
      <c r="W1843" s="7" t="s">
        <v>9151</v>
      </c>
      <c r="X1843" s="7" t="s">
        <v>9151</v>
      </c>
      <c r="Y1843" s="7" t="s">
        <v>9151</v>
      </c>
      <c r="Z1843" s="7" t="s">
        <v>9151</v>
      </c>
      <c r="AA1843" s="7" t="s">
        <v>9258</v>
      </c>
      <c r="AB1843" s="7" t="s">
        <v>9258</v>
      </c>
      <c r="AC1843" s="7" t="s">
        <v>9258</v>
      </c>
    </row>
    <row r="1844" spans="1:29" x14ac:dyDescent="0.25">
      <c r="A1844" s="7" t="s">
        <v>9151</v>
      </c>
      <c r="B1844" s="7" t="s">
        <v>9151</v>
      </c>
      <c r="C1844" s="7" t="s">
        <v>9151</v>
      </c>
      <c r="D1844" s="7" t="s">
        <v>9151</v>
      </c>
      <c r="E1844" s="7" t="s">
        <v>9258</v>
      </c>
      <c r="F1844" s="7" t="s">
        <v>9258</v>
      </c>
      <c r="G1844" s="7" t="s">
        <v>9258</v>
      </c>
      <c r="H1844" s="7">
        <v>-20.288418799999999</v>
      </c>
      <c r="I1844" s="7">
        <v>57.377906600000003</v>
      </c>
      <c r="J1844" s="7" t="s">
        <v>9151</v>
      </c>
      <c r="K1844" s="7" t="s">
        <v>9151</v>
      </c>
      <c r="L1844" s="7" t="s">
        <v>9151</v>
      </c>
      <c r="M1844" s="7" t="s">
        <v>9151</v>
      </c>
      <c r="N1844" s="7" t="s">
        <v>9151</v>
      </c>
      <c r="O1844" s="7" t="s">
        <v>9151</v>
      </c>
      <c r="P1844" s="7" t="s">
        <v>9151</v>
      </c>
      <c r="Q1844" s="7" t="s">
        <v>9151</v>
      </c>
      <c r="R1844" s="7" t="s">
        <v>9151</v>
      </c>
      <c r="S1844" s="7" t="s">
        <v>9151</v>
      </c>
      <c r="T1844" s="7" t="s">
        <v>9151</v>
      </c>
      <c r="U1844" s="7" t="s">
        <v>9151</v>
      </c>
      <c r="V1844" s="7" t="s">
        <v>9151</v>
      </c>
      <c r="W1844" s="7" t="s">
        <v>9151</v>
      </c>
      <c r="X1844" s="7" t="s">
        <v>9151</v>
      </c>
      <c r="Y1844" s="7" t="s">
        <v>9151</v>
      </c>
      <c r="Z1844" s="7" t="s">
        <v>9151</v>
      </c>
      <c r="AA1844" s="7" t="s">
        <v>9258</v>
      </c>
      <c r="AB1844" s="7" t="s">
        <v>9258</v>
      </c>
      <c r="AC1844" s="7" t="s">
        <v>9258</v>
      </c>
    </row>
    <row r="1845" spans="1:29" x14ac:dyDescent="0.25">
      <c r="A1845" s="7" t="s">
        <v>9151</v>
      </c>
      <c r="B1845" s="7" t="s">
        <v>9151</v>
      </c>
      <c r="C1845" s="7" t="s">
        <v>9151</v>
      </c>
      <c r="D1845" s="7" t="s">
        <v>9151</v>
      </c>
      <c r="E1845" s="7" t="s">
        <v>9258</v>
      </c>
      <c r="F1845" s="7" t="s">
        <v>9258</v>
      </c>
      <c r="G1845" s="7" t="s">
        <v>9258</v>
      </c>
      <c r="H1845" s="7">
        <v>16.5909145</v>
      </c>
      <c r="I1845" s="7">
        <v>100.2992789</v>
      </c>
      <c r="J1845" s="7" t="s">
        <v>9151</v>
      </c>
      <c r="K1845" s="7" t="s">
        <v>9151</v>
      </c>
      <c r="L1845" s="7" t="s">
        <v>9151</v>
      </c>
      <c r="M1845" s="7" t="s">
        <v>9151</v>
      </c>
      <c r="N1845" s="7" t="s">
        <v>9151</v>
      </c>
      <c r="O1845" s="7" t="s">
        <v>9151</v>
      </c>
      <c r="P1845" s="7" t="s">
        <v>9151</v>
      </c>
      <c r="Q1845" s="7" t="s">
        <v>9151</v>
      </c>
      <c r="R1845" s="7" t="s">
        <v>9151</v>
      </c>
      <c r="S1845" s="7" t="s">
        <v>9151</v>
      </c>
      <c r="T1845" s="7" t="s">
        <v>9151</v>
      </c>
      <c r="U1845" s="7" t="s">
        <v>9151</v>
      </c>
      <c r="V1845" s="7" t="s">
        <v>9151</v>
      </c>
      <c r="W1845" s="7" t="s">
        <v>9151</v>
      </c>
      <c r="X1845" s="7" t="s">
        <v>9151</v>
      </c>
      <c r="Y1845" s="7" t="s">
        <v>9151</v>
      </c>
      <c r="Z1845" s="7" t="s">
        <v>9151</v>
      </c>
      <c r="AA1845" s="7" t="s">
        <v>9258</v>
      </c>
      <c r="AB1845" s="7" t="s">
        <v>9258</v>
      </c>
      <c r="AC1845" s="7" t="s">
        <v>9258</v>
      </c>
    </row>
    <row r="1846" spans="1:29" x14ac:dyDescent="0.25">
      <c r="A1846" s="7" t="s">
        <v>9151</v>
      </c>
      <c r="B1846" s="7" t="s">
        <v>9151</v>
      </c>
      <c r="C1846" s="7" t="s">
        <v>9151</v>
      </c>
      <c r="D1846" s="7" t="s">
        <v>9151</v>
      </c>
      <c r="E1846" s="7" t="s">
        <v>9258</v>
      </c>
      <c r="F1846" s="7" t="s">
        <v>9258</v>
      </c>
      <c r="G1846" s="7" t="s">
        <v>9258</v>
      </c>
      <c r="H1846" s="7">
        <v>14.673318699999999</v>
      </c>
      <c r="I1846" s="7">
        <v>121.0601862</v>
      </c>
      <c r="J1846" s="7" t="s">
        <v>9151</v>
      </c>
      <c r="K1846" s="7" t="s">
        <v>9151</v>
      </c>
      <c r="L1846" s="7" t="s">
        <v>9151</v>
      </c>
      <c r="M1846" s="7" t="s">
        <v>9151</v>
      </c>
      <c r="N1846" s="7" t="s">
        <v>9151</v>
      </c>
      <c r="O1846" s="7" t="s">
        <v>9151</v>
      </c>
      <c r="P1846" s="7" t="s">
        <v>9151</v>
      </c>
      <c r="Q1846" s="7" t="s">
        <v>9151</v>
      </c>
      <c r="R1846" s="7" t="s">
        <v>9151</v>
      </c>
      <c r="S1846" s="7" t="s">
        <v>9151</v>
      </c>
      <c r="T1846" s="7" t="s">
        <v>9151</v>
      </c>
      <c r="U1846" s="7" t="s">
        <v>9151</v>
      </c>
      <c r="V1846" s="7" t="s">
        <v>9151</v>
      </c>
      <c r="W1846" s="7" t="s">
        <v>9151</v>
      </c>
      <c r="X1846" s="7" t="s">
        <v>9151</v>
      </c>
      <c r="Y1846" s="7" t="s">
        <v>9151</v>
      </c>
      <c r="Z1846" s="7" t="s">
        <v>9151</v>
      </c>
      <c r="AA1846" s="7" t="s">
        <v>9258</v>
      </c>
      <c r="AB1846" s="7" t="s">
        <v>9258</v>
      </c>
      <c r="AC1846" s="7" t="s">
        <v>9258</v>
      </c>
    </row>
    <row r="1847" spans="1:29" x14ac:dyDescent="0.25">
      <c r="A1847" s="7" t="s">
        <v>9151</v>
      </c>
      <c r="B1847" s="7" t="s">
        <v>9151</v>
      </c>
      <c r="C1847" s="7" t="s">
        <v>9151</v>
      </c>
      <c r="D1847" s="7" t="s">
        <v>9151</v>
      </c>
      <c r="E1847" s="7" t="s">
        <v>9258</v>
      </c>
      <c r="F1847" s="7" t="s">
        <v>9258</v>
      </c>
      <c r="G1847" s="7" t="s">
        <v>9258</v>
      </c>
      <c r="H1847" s="7">
        <v>-0.88087280000000001</v>
      </c>
      <c r="I1847" s="7">
        <v>100.5858786</v>
      </c>
      <c r="J1847" s="7" t="s">
        <v>9151</v>
      </c>
      <c r="K1847" s="7" t="s">
        <v>9151</v>
      </c>
      <c r="L1847" s="7" t="s">
        <v>9151</v>
      </c>
      <c r="M1847" s="7" t="s">
        <v>9151</v>
      </c>
      <c r="N1847" s="7" t="s">
        <v>9151</v>
      </c>
      <c r="O1847" s="7" t="s">
        <v>9151</v>
      </c>
      <c r="P1847" s="7" t="s">
        <v>9151</v>
      </c>
      <c r="Q1847" s="7" t="s">
        <v>9151</v>
      </c>
      <c r="R1847" s="7" t="s">
        <v>9151</v>
      </c>
      <c r="S1847" s="7" t="s">
        <v>9151</v>
      </c>
      <c r="T1847" s="7" t="s">
        <v>9151</v>
      </c>
      <c r="U1847" s="7" t="s">
        <v>9151</v>
      </c>
      <c r="V1847" s="7" t="s">
        <v>9151</v>
      </c>
      <c r="W1847" s="7" t="s">
        <v>9151</v>
      </c>
      <c r="X1847" s="7" t="s">
        <v>9151</v>
      </c>
      <c r="Y1847" s="7" t="s">
        <v>9151</v>
      </c>
      <c r="Z1847" s="7" t="s">
        <v>9151</v>
      </c>
      <c r="AA1847" s="7" t="s">
        <v>9258</v>
      </c>
      <c r="AB1847" s="7" t="s">
        <v>9258</v>
      </c>
      <c r="AC1847" s="7" t="s">
        <v>9258</v>
      </c>
    </row>
    <row r="1848" spans="1:29" x14ac:dyDescent="0.25">
      <c r="A1848" s="7" t="s">
        <v>9151</v>
      </c>
      <c r="B1848" s="7" t="s">
        <v>9151</v>
      </c>
      <c r="C1848" s="7" t="s">
        <v>9151</v>
      </c>
      <c r="D1848" s="7" t="s">
        <v>9151</v>
      </c>
      <c r="E1848" s="7" t="s">
        <v>9258</v>
      </c>
      <c r="F1848" s="7" t="s">
        <v>9258</v>
      </c>
      <c r="G1848" s="7" t="s">
        <v>9258</v>
      </c>
      <c r="H1848" s="7">
        <v>13.869600999999999</v>
      </c>
      <c r="I1848" s="7">
        <v>124.30904750000001</v>
      </c>
      <c r="J1848" s="7" t="s">
        <v>9151</v>
      </c>
      <c r="K1848" s="7" t="s">
        <v>9151</v>
      </c>
      <c r="L1848" s="7" t="s">
        <v>9151</v>
      </c>
      <c r="M1848" s="7" t="s">
        <v>9151</v>
      </c>
      <c r="N1848" s="7" t="s">
        <v>9151</v>
      </c>
      <c r="O1848" s="7" t="s">
        <v>9151</v>
      </c>
      <c r="P1848" s="7" t="s">
        <v>9151</v>
      </c>
      <c r="Q1848" s="7" t="s">
        <v>9151</v>
      </c>
      <c r="R1848" s="7" t="s">
        <v>9151</v>
      </c>
      <c r="S1848" s="7" t="s">
        <v>9151</v>
      </c>
      <c r="T1848" s="7" t="s">
        <v>9151</v>
      </c>
      <c r="U1848" s="7" t="s">
        <v>9151</v>
      </c>
      <c r="V1848" s="7" t="s">
        <v>9151</v>
      </c>
      <c r="W1848" s="7" t="s">
        <v>9151</v>
      </c>
      <c r="X1848" s="7" t="s">
        <v>9151</v>
      </c>
      <c r="Y1848" s="7" t="s">
        <v>9151</v>
      </c>
      <c r="Z1848" s="7" t="s">
        <v>9151</v>
      </c>
      <c r="AA1848" s="7" t="s">
        <v>9258</v>
      </c>
      <c r="AB1848" s="7" t="s">
        <v>9258</v>
      </c>
      <c r="AC1848" s="7" t="s">
        <v>9258</v>
      </c>
    </row>
    <row r="1849" spans="1:29" x14ac:dyDescent="0.25">
      <c r="A1849" s="7" t="s">
        <v>9151</v>
      </c>
      <c r="B1849" s="7" t="s">
        <v>9151</v>
      </c>
      <c r="C1849" s="7" t="s">
        <v>9151</v>
      </c>
      <c r="D1849" s="7" t="s">
        <v>9151</v>
      </c>
      <c r="E1849" s="7">
        <v>-24.625802700000001</v>
      </c>
      <c r="F1849" s="7">
        <v>30.756546700000001</v>
      </c>
      <c r="G1849" s="7" t="s">
        <v>9151</v>
      </c>
      <c r="H1849" s="7" t="s">
        <v>9258</v>
      </c>
      <c r="I1849" s="7" t="s">
        <v>9258</v>
      </c>
      <c r="J1849" s="7" t="s">
        <v>9258</v>
      </c>
      <c r="K1849" s="7" t="s">
        <v>9151</v>
      </c>
      <c r="L1849" s="7" t="s">
        <v>9151</v>
      </c>
      <c r="M1849" s="7" t="s">
        <v>9151</v>
      </c>
      <c r="N1849" s="7" t="s">
        <v>9151</v>
      </c>
      <c r="O1849" s="7" t="s">
        <v>9151</v>
      </c>
      <c r="P1849" s="7" t="s">
        <v>9151</v>
      </c>
      <c r="Q1849" s="7" t="s">
        <v>9151</v>
      </c>
      <c r="R1849" s="7" t="s">
        <v>9151</v>
      </c>
      <c r="S1849" s="7" t="s">
        <v>9151</v>
      </c>
      <c r="T1849" s="7" t="s">
        <v>9151</v>
      </c>
      <c r="U1849" s="7" t="s">
        <v>9151</v>
      </c>
      <c r="V1849" s="7" t="s">
        <v>9151</v>
      </c>
      <c r="W1849" s="7" t="s">
        <v>9151</v>
      </c>
      <c r="X1849" s="7" t="s">
        <v>9151</v>
      </c>
      <c r="Y1849" s="7" t="s">
        <v>9151</v>
      </c>
      <c r="Z1849" s="7" t="s">
        <v>9151</v>
      </c>
      <c r="AA1849" s="7">
        <v>1557168457</v>
      </c>
      <c r="AB1849" s="7">
        <v>144.72999999999999</v>
      </c>
      <c r="AC1849" s="7">
        <v>72.61</v>
      </c>
    </row>
    <row r="1850" spans="1:29" x14ac:dyDescent="0.25">
      <c r="A1850" s="7" t="s">
        <v>9151</v>
      </c>
      <c r="B1850" s="7" t="s">
        <v>9151</v>
      </c>
      <c r="C1850" s="7" t="s">
        <v>9151</v>
      </c>
      <c r="D1850" s="7" t="s">
        <v>9151</v>
      </c>
      <c r="E1850" s="7">
        <v>8.1894240000000007</v>
      </c>
      <c r="F1850" s="7">
        <v>124.086692</v>
      </c>
      <c r="G1850" s="7" t="s">
        <v>9151</v>
      </c>
      <c r="H1850" s="7" t="s">
        <v>9258</v>
      </c>
      <c r="I1850" s="7" t="s">
        <v>9258</v>
      </c>
      <c r="J1850" s="7" t="s">
        <v>9258</v>
      </c>
      <c r="K1850" s="7" t="s">
        <v>9151</v>
      </c>
      <c r="L1850" s="7" t="s">
        <v>9151</v>
      </c>
      <c r="M1850" s="7" t="s">
        <v>9151</v>
      </c>
      <c r="N1850" s="7" t="s">
        <v>9151</v>
      </c>
      <c r="O1850" s="7" t="s">
        <v>9151</v>
      </c>
      <c r="P1850" s="7" t="s">
        <v>9151</v>
      </c>
      <c r="Q1850" s="7" t="s">
        <v>9151</v>
      </c>
      <c r="R1850" s="7" t="s">
        <v>9151</v>
      </c>
      <c r="S1850" s="7" t="s">
        <v>9151</v>
      </c>
      <c r="T1850" s="7" t="s">
        <v>9151</v>
      </c>
      <c r="U1850" s="7" t="s">
        <v>9151</v>
      </c>
      <c r="V1850" s="7" t="s">
        <v>9151</v>
      </c>
      <c r="W1850" s="7" t="s">
        <v>9151</v>
      </c>
      <c r="X1850" s="7" t="s">
        <v>9151</v>
      </c>
      <c r="Y1850" s="7" t="s">
        <v>9151</v>
      </c>
      <c r="Z1850" s="7" t="s">
        <v>9151</v>
      </c>
      <c r="AA1850" s="7">
        <v>1557168432</v>
      </c>
      <c r="AB1850" s="7">
        <v>144.72999999999999</v>
      </c>
      <c r="AC1850" s="7">
        <v>72.61</v>
      </c>
    </row>
    <row r="1851" spans="1:29" x14ac:dyDescent="0.25">
      <c r="A1851" s="7" t="s">
        <v>9151</v>
      </c>
      <c r="B1851" s="7" t="s">
        <v>9151</v>
      </c>
      <c r="C1851" s="7" t="s">
        <v>9151</v>
      </c>
      <c r="D1851" s="7" t="s">
        <v>9151</v>
      </c>
      <c r="E1851" s="7">
        <v>-6.7157242000000004</v>
      </c>
      <c r="F1851" s="7">
        <v>111.1920959</v>
      </c>
      <c r="G1851" s="7" t="s">
        <v>9151</v>
      </c>
      <c r="H1851" s="7" t="s">
        <v>9258</v>
      </c>
      <c r="I1851" s="7" t="s">
        <v>9258</v>
      </c>
      <c r="J1851" s="7" t="s">
        <v>9258</v>
      </c>
      <c r="K1851" s="7" t="s">
        <v>9151</v>
      </c>
      <c r="L1851" s="7" t="s">
        <v>9151</v>
      </c>
      <c r="M1851" s="7" t="s">
        <v>9151</v>
      </c>
      <c r="N1851" s="7" t="s">
        <v>9151</v>
      </c>
      <c r="O1851" s="7" t="s">
        <v>9151</v>
      </c>
      <c r="P1851" s="7" t="s">
        <v>9151</v>
      </c>
      <c r="Q1851" s="7" t="s">
        <v>9151</v>
      </c>
      <c r="R1851" s="7" t="s">
        <v>9151</v>
      </c>
      <c r="S1851" s="7" t="s">
        <v>9151</v>
      </c>
      <c r="T1851" s="7" t="s">
        <v>9151</v>
      </c>
      <c r="U1851" s="7" t="s">
        <v>9151</v>
      </c>
      <c r="V1851" s="7" t="s">
        <v>9151</v>
      </c>
      <c r="W1851" s="7" t="s">
        <v>9151</v>
      </c>
      <c r="X1851" s="7" t="s">
        <v>9151</v>
      </c>
      <c r="Y1851" s="7" t="s">
        <v>9151</v>
      </c>
      <c r="Z1851" s="7" t="s">
        <v>9151</v>
      </c>
      <c r="AA1851" s="7">
        <v>1557168458</v>
      </c>
      <c r="AB1851" s="7">
        <v>144.72999999999999</v>
      </c>
      <c r="AC1851" s="7">
        <v>72.61</v>
      </c>
    </row>
    <row r="1852" spans="1:29" x14ac:dyDescent="0.25">
      <c r="A1852" s="7" t="s">
        <v>9151</v>
      </c>
      <c r="B1852" s="7" t="s">
        <v>9151</v>
      </c>
      <c r="C1852" s="7" t="s">
        <v>9151</v>
      </c>
      <c r="D1852" s="7" t="s">
        <v>9151</v>
      </c>
      <c r="E1852" s="7">
        <v>44.989360400000002</v>
      </c>
      <c r="F1852" s="7">
        <v>14.903605199999999</v>
      </c>
      <c r="G1852" s="7" t="s">
        <v>9151</v>
      </c>
      <c r="H1852" s="7" t="s">
        <v>9258</v>
      </c>
      <c r="I1852" s="7" t="s">
        <v>9258</v>
      </c>
      <c r="J1852" s="7" t="s">
        <v>9258</v>
      </c>
      <c r="K1852" s="7" t="s">
        <v>9151</v>
      </c>
      <c r="L1852" s="7" t="s">
        <v>9151</v>
      </c>
      <c r="M1852" s="7" t="s">
        <v>9151</v>
      </c>
      <c r="N1852" s="7" t="s">
        <v>9151</v>
      </c>
      <c r="O1852" s="7" t="s">
        <v>9151</v>
      </c>
      <c r="P1852" s="7" t="s">
        <v>9151</v>
      </c>
      <c r="Q1852" s="7" t="s">
        <v>9151</v>
      </c>
      <c r="R1852" s="7" t="s">
        <v>9151</v>
      </c>
      <c r="S1852" s="7" t="s">
        <v>9151</v>
      </c>
      <c r="T1852" s="7" t="s">
        <v>9151</v>
      </c>
      <c r="U1852" s="7" t="s">
        <v>9151</v>
      </c>
      <c r="V1852" s="7" t="s">
        <v>9151</v>
      </c>
      <c r="W1852" s="7" t="s">
        <v>9151</v>
      </c>
      <c r="X1852" s="7" t="s">
        <v>9151</v>
      </c>
      <c r="Y1852" s="7" t="s">
        <v>9151</v>
      </c>
      <c r="Z1852" s="7" t="s">
        <v>9151</v>
      </c>
      <c r="AA1852" s="7">
        <v>1557168440</v>
      </c>
      <c r="AB1852" s="7">
        <v>144.72999999999999</v>
      </c>
      <c r="AC1852" s="7">
        <v>72.61</v>
      </c>
    </row>
    <row r="1853" spans="1:29" x14ac:dyDescent="0.25">
      <c r="A1853" s="7" t="s">
        <v>9151</v>
      </c>
      <c r="B1853" s="7" t="s">
        <v>9151</v>
      </c>
      <c r="C1853" s="7" t="s">
        <v>9151</v>
      </c>
      <c r="D1853" s="7" t="s">
        <v>9151</v>
      </c>
      <c r="E1853" s="7">
        <v>-9.3583473000000001</v>
      </c>
      <c r="F1853" s="7">
        <v>-77.599908299999996</v>
      </c>
      <c r="G1853" s="7" t="s">
        <v>9151</v>
      </c>
      <c r="H1853" s="7" t="s">
        <v>9258</v>
      </c>
      <c r="I1853" s="7" t="s">
        <v>9258</v>
      </c>
      <c r="J1853" s="7" t="s">
        <v>9258</v>
      </c>
      <c r="K1853" s="7" t="s">
        <v>9151</v>
      </c>
      <c r="L1853" s="7" t="s">
        <v>9151</v>
      </c>
      <c r="M1853" s="7" t="s">
        <v>9151</v>
      </c>
      <c r="N1853" s="7" t="s">
        <v>9151</v>
      </c>
      <c r="O1853" s="7" t="s">
        <v>9151</v>
      </c>
      <c r="P1853" s="7" t="s">
        <v>9151</v>
      </c>
      <c r="Q1853" s="7" t="s">
        <v>9151</v>
      </c>
      <c r="R1853" s="7" t="s">
        <v>9151</v>
      </c>
      <c r="S1853" s="7" t="s">
        <v>9151</v>
      </c>
      <c r="T1853" s="7" t="s">
        <v>9151</v>
      </c>
      <c r="U1853" s="7" t="s">
        <v>9151</v>
      </c>
      <c r="V1853" s="7" t="s">
        <v>9151</v>
      </c>
      <c r="W1853" s="7" t="s">
        <v>9151</v>
      </c>
      <c r="X1853" s="7" t="s">
        <v>9151</v>
      </c>
      <c r="Y1853" s="7" t="s">
        <v>9151</v>
      </c>
      <c r="Z1853" s="7" t="s">
        <v>9151</v>
      </c>
      <c r="AA1853" s="7">
        <v>1557168422</v>
      </c>
      <c r="AB1853" s="7">
        <v>144.72999999999999</v>
      </c>
      <c r="AC1853" s="7">
        <v>72.61</v>
      </c>
    </row>
    <row r="1854" spans="1:29" x14ac:dyDescent="0.25">
      <c r="A1854" s="7" t="s">
        <v>9151</v>
      </c>
      <c r="B1854" s="7" t="s">
        <v>9151</v>
      </c>
      <c r="C1854" s="7" t="s">
        <v>9151</v>
      </c>
      <c r="D1854" s="7" t="s">
        <v>9151</v>
      </c>
      <c r="E1854" s="7" t="s">
        <v>9258</v>
      </c>
      <c r="F1854" s="7" t="s">
        <v>9258</v>
      </c>
      <c r="G1854" s="7" t="s">
        <v>9258</v>
      </c>
      <c r="H1854" s="7">
        <v>27.648663599999999</v>
      </c>
      <c r="I1854" s="7">
        <v>84.417266600000005</v>
      </c>
      <c r="J1854" s="7" t="s">
        <v>9151</v>
      </c>
      <c r="K1854" s="7" t="s">
        <v>9151</v>
      </c>
      <c r="L1854" s="7" t="s">
        <v>9151</v>
      </c>
      <c r="M1854" s="7" t="s">
        <v>9151</v>
      </c>
      <c r="N1854" s="7" t="s">
        <v>9151</v>
      </c>
      <c r="O1854" s="7" t="s">
        <v>9151</v>
      </c>
      <c r="P1854" s="7" t="s">
        <v>9151</v>
      </c>
      <c r="Q1854" s="7" t="s">
        <v>9151</v>
      </c>
      <c r="R1854" s="7" t="s">
        <v>9151</v>
      </c>
      <c r="S1854" s="7" t="s">
        <v>9151</v>
      </c>
      <c r="T1854" s="7" t="s">
        <v>9151</v>
      </c>
      <c r="U1854" s="7" t="s">
        <v>9151</v>
      </c>
      <c r="V1854" s="7" t="s">
        <v>9151</v>
      </c>
      <c r="W1854" s="7" t="s">
        <v>9151</v>
      </c>
      <c r="X1854" s="7" t="s">
        <v>9151</v>
      </c>
      <c r="Y1854" s="7" t="s">
        <v>9151</v>
      </c>
      <c r="Z1854" s="7" t="s">
        <v>9151</v>
      </c>
      <c r="AA1854" s="7" t="s">
        <v>9258</v>
      </c>
      <c r="AB1854" s="7" t="s">
        <v>9258</v>
      </c>
      <c r="AC1854" s="7" t="s">
        <v>9258</v>
      </c>
    </row>
    <row r="1855" spans="1:29" x14ac:dyDescent="0.25">
      <c r="A1855" s="7" t="s">
        <v>9151</v>
      </c>
      <c r="B1855" s="7" t="s">
        <v>9151</v>
      </c>
      <c r="C1855" s="7" t="s">
        <v>9151</v>
      </c>
      <c r="D1855" s="7" t="s">
        <v>9151</v>
      </c>
      <c r="E1855" s="7" t="s">
        <v>9258</v>
      </c>
      <c r="F1855" s="7" t="s">
        <v>9258</v>
      </c>
      <c r="G1855" s="7" t="s">
        <v>9258</v>
      </c>
      <c r="H1855" s="7">
        <v>22.543095999999998</v>
      </c>
      <c r="I1855" s="7">
        <v>114.05786500000001</v>
      </c>
      <c r="J1855" s="7" t="s">
        <v>9151</v>
      </c>
      <c r="K1855" s="7" t="s">
        <v>9151</v>
      </c>
      <c r="L1855" s="7" t="s">
        <v>9151</v>
      </c>
      <c r="M1855" s="7" t="s">
        <v>9151</v>
      </c>
      <c r="N1855" s="7" t="s">
        <v>9151</v>
      </c>
      <c r="O1855" s="7" t="s">
        <v>9151</v>
      </c>
      <c r="P1855" s="7" t="s">
        <v>9151</v>
      </c>
      <c r="Q1855" s="7" t="s">
        <v>9151</v>
      </c>
      <c r="R1855" s="7" t="s">
        <v>9151</v>
      </c>
      <c r="S1855" s="7" t="s">
        <v>9151</v>
      </c>
      <c r="T1855" s="7" t="s">
        <v>9151</v>
      </c>
      <c r="U1855" s="7" t="s">
        <v>9151</v>
      </c>
      <c r="V1855" s="7" t="s">
        <v>9151</v>
      </c>
      <c r="W1855" s="7" t="s">
        <v>9151</v>
      </c>
      <c r="X1855" s="7" t="s">
        <v>9151</v>
      </c>
      <c r="Y1855" s="7" t="s">
        <v>9151</v>
      </c>
      <c r="Z1855" s="7" t="s">
        <v>9151</v>
      </c>
      <c r="AA1855" s="7" t="s">
        <v>9258</v>
      </c>
      <c r="AB1855" s="7" t="s">
        <v>9258</v>
      </c>
      <c r="AC1855" s="7" t="s">
        <v>9258</v>
      </c>
    </row>
    <row r="1856" spans="1:29" x14ac:dyDescent="0.25">
      <c r="A1856" s="7" t="s">
        <v>9151</v>
      </c>
      <c r="B1856" s="7" t="s">
        <v>9151</v>
      </c>
      <c r="C1856" s="7" t="s">
        <v>9151</v>
      </c>
      <c r="D1856" s="7" t="s">
        <v>9151</v>
      </c>
      <c r="E1856" s="7" t="s">
        <v>9258</v>
      </c>
      <c r="F1856" s="7" t="s">
        <v>9258</v>
      </c>
      <c r="G1856" s="7" t="s">
        <v>9258</v>
      </c>
      <c r="H1856" s="7">
        <v>14.9327085</v>
      </c>
      <c r="I1856" s="7">
        <v>-88.775850300000002</v>
      </c>
      <c r="J1856" s="7" t="s">
        <v>9151</v>
      </c>
      <c r="K1856" s="7" t="s">
        <v>9151</v>
      </c>
      <c r="L1856" s="7" t="s">
        <v>9151</v>
      </c>
      <c r="M1856" s="7" t="s">
        <v>9151</v>
      </c>
      <c r="N1856" s="7" t="s">
        <v>9151</v>
      </c>
      <c r="O1856" s="7" t="s">
        <v>9151</v>
      </c>
      <c r="P1856" s="7" t="s">
        <v>9151</v>
      </c>
      <c r="Q1856" s="7" t="s">
        <v>9151</v>
      </c>
      <c r="R1856" s="7" t="s">
        <v>9151</v>
      </c>
      <c r="S1856" s="7" t="s">
        <v>9151</v>
      </c>
      <c r="T1856" s="7" t="s">
        <v>9151</v>
      </c>
      <c r="U1856" s="7" t="s">
        <v>9151</v>
      </c>
      <c r="V1856" s="7" t="s">
        <v>9151</v>
      </c>
      <c r="W1856" s="7" t="s">
        <v>9151</v>
      </c>
      <c r="X1856" s="7" t="s">
        <v>9151</v>
      </c>
      <c r="Y1856" s="7" t="s">
        <v>9151</v>
      </c>
      <c r="Z1856" s="7" t="s">
        <v>9151</v>
      </c>
      <c r="AA1856" s="7" t="s">
        <v>9258</v>
      </c>
      <c r="AB1856" s="7" t="s">
        <v>9258</v>
      </c>
      <c r="AC1856" s="7" t="s">
        <v>9258</v>
      </c>
    </row>
    <row r="1857" spans="1:29" x14ac:dyDescent="0.25">
      <c r="A1857" s="7" t="s">
        <v>9151</v>
      </c>
      <c r="B1857" s="7" t="s">
        <v>9151</v>
      </c>
      <c r="C1857" s="7" t="s">
        <v>9151</v>
      </c>
      <c r="D1857" s="7" t="s">
        <v>9151</v>
      </c>
      <c r="E1857" s="7" t="s">
        <v>9258</v>
      </c>
      <c r="F1857" s="7" t="s">
        <v>9258</v>
      </c>
      <c r="G1857" s="7" t="s">
        <v>9258</v>
      </c>
      <c r="H1857" s="7">
        <v>-21.233565200000001</v>
      </c>
      <c r="I1857" s="7">
        <v>-45.232547599999997</v>
      </c>
      <c r="J1857" s="7" t="s">
        <v>9151</v>
      </c>
      <c r="K1857" s="7" t="s">
        <v>9151</v>
      </c>
      <c r="L1857" s="7" t="s">
        <v>9151</v>
      </c>
      <c r="M1857" s="7" t="s">
        <v>9151</v>
      </c>
      <c r="N1857" s="7" t="s">
        <v>9151</v>
      </c>
      <c r="O1857" s="7" t="s">
        <v>9151</v>
      </c>
      <c r="P1857" s="7" t="s">
        <v>9151</v>
      </c>
      <c r="Q1857" s="7" t="s">
        <v>9151</v>
      </c>
      <c r="R1857" s="7" t="s">
        <v>9151</v>
      </c>
      <c r="S1857" s="7" t="s">
        <v>9151</v>
      </c>
      <c r="T1857" s="7" t="s">
        <v>9151</v>
      </c>
      <c r="U1857" s="7" t="s">
        <v>9151</v>
      </c>
      <c r="V1857" s="7" t="s">
        <v>9151</v>
      </c>
      <c r="W1857" s="7" t="s">
        <v>9151</v>
      </c>
      <c r="X1857" s="7" t="s">
        <v>9151</v>
      </c>
      <c r="Y1857" s="7" t="s">
        <v>9151</v>
      </c>
      <c r="Z1857" s="7" t="s">
        <v>9151</v>
      </c>
      <c r="AA1857" s="7" t="s">
        <v>9258</v>
      </c>
      <c r="AB1857" s="7" t="s">
        <v>9258</v>
      </c>
      <c r="AC1857" s="7" t="s">
        <v>9258</v>
      </c>
    </row>
    <row r="1858" spans="1:29" x14ac:dyDescent="0.25">
      <c r="A1858" s="7" t="s">
        <v>9151</v>
      </c>
      <c r="B1858" s="7" t="s">
        <v>9151</v>
      </c>
      <c r="C1858" s="7" t="s">
        <v>9151</v>
      </c>
      <c r="D1858" s="7" t="s">
        <v>9151</v>
      </c>
      <c r="E1858" s="7">
        <v>55.604227600000002</v>
      </c>
      <c r="F1858" s="7">
        <v>37.491982800000002</v>
      </c>
      <c r="G1858" s="7" t="s">
        <v>9151</v>
      </c>
      <c r="H1858" s="7" t="s">
        <v>9258</v>
      </c>
      <c r="I1858" s="7" t="s">
        <v>9258</v>
      </c>
      <c r="J1858" s="7" t="s">
        <v>9258</v>
      </c>
      <c r="K1858" s="7" t="s">
        <v>9151</v>
      </c>
      <c r="L1858" s="7" t="s">
        <v>9151</v>
      </c>
      <c r="M1858" s="7" t="s">
        <v>9151</v>
      </c>
      <c r="N1858" s="7" t="s">
        <v>9151</v>
      </c>
      <c r="O1858" s="7" t="s">
        <v>9151</v>
      </c>
      <c r="P1858" s="7" t="s">
        <v>9151</v>
      </c>
      <c r="Q1858" s="7" t="s">
        <v>9151</v>
      </c>
      <c r="R1858" s="7" t="s">
        <v>9151</v>
      </c>
      <c r="S1858" s="7" t="s">
        <v>9151</v>
      </c>
      <c r="T1858" s="7" t="s">
        <v>9151</v>
      </c>
      <c r="U1858" s="7" t="s">
        <v>9151</v>
      </c>
      <c r="V1858" s="7" t="s">
        <v>9151</v>
      </c>
      <c r="W1858" s="7" t="s">
        <v>9151</v>
      </c>
      <c r="X1858" s="7" t="s">
        <v>9151</v>
      </c>
      <c r="Y1858" s="7" t="s">
        <v>9151</v>
      </c>
      <c r="Z1858" s="7" t="s">
        <v>9151</v>
      </c>
      <c r="AA1858" s="7">
        <v>1551057266</v>
      </c>
      <c r="AB1858" s="7">
        <v>94.12</v>
      </c>
      <c r="AC1858" s="7">
        <v>28.17</v>
      </c>
    </row>
    <row r="1859" spans="1:29" x14ac:dyDescent="0.25">
      <c r="A1859" s="7" t="s">
        <v>9151</v>
      </c>
      <c r="B1859" s="7" t="s">
        <v>9151</v>
      </c>
      <c r="C1859" s="7" t="s">
        <v>9151</v>
      </c>
      <c r="D1859" s="7" t="s">
        <v>9151</v>
      </c>
      <c r="E1859" s="7">
        <v>53.021049499999997</v>
      </c>
      <c r="F1859" s="7">
        <v>27.554013000000001</v>
      </c>
      <c r="G1859" s="7" t="s">
        <v>9151</v>
      </c>
      <c r="H1859" s="7" t="s">
        <v>9258</v>
      </c>
      <c r="I1859" s="7" t="s">
        <v>9258</v>
      </c>
      <c r="J1859" s="7" t="s">
        <v>9258</v>
      </c>
      <c r="K1859" s="7" t="s">
        <v>9151</v>
      </c>
      <c r="L1859" s="7" t="s">
        <v>9151</v>
      </c>
      <c r="M1859" s="7" t="s">
        <v>9151</v>
      </c>
      <c r="N1859" s="7" t="s">
        <v>9151</v>
      </c>
      <c r="O1859" s="7" t="s">
        <v>9151</v>
      </c>
      <c r="P1859" s="7" t="s">
        <v>9151</v>
      </c>
      <c r="Q1859" s="7" t="s">
        <v>9151</v>
      </c>
      <c r="R1859" s="7" t="s">
        <v>9151</v>
      </c>
      <c r="S1859" s="7" t="s">
        <v>9151</v>
      </c>
      <c r="T1859" s="7" t="s">
        <v>9151</v>
      </c>
      <c r="U1859" s="7" t="s">
        <v>9151</v>
      </c>
      <c r="V1859" s="7" t="s">
        <v>9151</v>
      </c>
      <c r="W1859" s="7" t="s">
        <v>9151</v>
      </c>
      <c r="X1859" s="7" t="s">
        <v>9151</v>
      </c>
      <c r="Y1859" s="7" t="s">
        <v>9151</v>
      </c>
      <c r="Z1859" s="7" t="s">
        <v>9151</v>
      </c>
      <c r="AA1859" s="7">
        <v>1551057254</v>
      </c>
      <c r="AB1859" s="7">
        <v>94.12</v>
      </c>
      <c r="AC1859" s="7">
        <v>28.17</v>
      </c>
    </row>
    <row r="1860" spans="1:29" x14ac:dyDescent="0.25">
      <c r="A1860" s="7" t="s">
        <v>9151</v>
      </c>
      <c r="B1860" s="7" t="s">
        <v>9151</v>
      </c>
      <c r="C1860" s="7" t="s">
        <v>9151</v>
      </c>
      <c r="D1860" s="7" t="s">
        <v>9151</v>
      </c>
      <c r="E1860" s="7" t="s">
        <v>9258</v>
      </c>
      <c r="F1860" s="7" t="s">
        <v>9258</v>
      </c>
      <c r="G1860" s="7" t="s">
        <v>9258</v>
      </c>
      <c r="H1860" s="7">
        <v>-6.4166670000000003</v>
      </c>
      <c r="I1860" s="7">
        <v>-77.883332899999999</v>
      </c>
      <c r="J1860" s="7" t="s">
        <v>9151</v>
      </c>
      <c r="K1860" s="7" t="s">
        <v>9151</v>
      </c>
      <c r="L1860" s="7" t="s">
        <v>9151</v>
      </c>
      <c r="M1860" s="7" t="s">
        <v>9151</v>
      </c>
      <c r="N1860" s="7" t="s">
        <v>9151</v>
      </c>
      <c r="O1860" s="7" t="s">
        <v>9151</v>
      </c>
      <c r="P1860" s="7" t="s">
        <v>9151</v>
      </c>
      <c r="Q1860" s="7" t="s">
        <v>9151</v>
      </c>
      <c r="R1860" s="7" t="s">
        <v>9151</v>
      </c>
      <c r="S1860" s="7" t="s">
        <v>9151</v>
      </c>
      <c r="T1860" s="7" t="s">
        <v>9151</v>
      </c>
      <c r="U1860" s="7" t="s">
        <v>9151</v>
      </c>
      <c r="V1860" s="7" t="s">
        <v>9151</v>
      </c>
      <c r="W1860" s="7" t="s">
        <v>9151</v>
      </c>
      <c r="X1860" s="7" t="s">
        <v>9151</v>
      </c>
      <c r="Y1860" s="7" t="s">
        <v>9151</v>
      </c>
      <c r="Z1860" s="7" t="s">
        <v>9151</v>
      </c>
      <c r="AA1860" s="7" t="s">
        <v>9258</v>
      </c>
      <c r="AB1860" s="7" t="s">
        <v>9258</v>
      </c>
      <c r="AC1860" s="7" t="s">
        <v>9258</v>
      </c>
    </row>
    <row r="1861" spans="1:29" x14ac:dyDescent="0.25">
      <c r="A1861" s="7" t="s">
        <v>9151</v>
      </c>
      <c r="B1861" s="7" t="s">
        <v>9151</v>
      </c>
      <c r="C1861" s="7" t="s">
        <v>9151</v>
      </c>
      <c r="D1861" s="7" t="s">
        <v>9151</v>
      </c>
      <c r="E1861" s="7" t="s">
        <v>9258</v>
      </c>
      <c r="F1861" s="7" t="s">
        <v>9258</v>
      </c>
      <c r="G1861" s="7" t="s">
        <v>9258</v>
      </c>
      <c r="H1861" s="7">
        <v>13.514118</v>
      </c>
      <c r="I1861" s="7">
        <v>144.835735</v>
      </c>
      <c r="J1861" s="7" t="s">
        <v>9151</v>
      </c>
      <c r="K1861" s="7" t="s">
        <v>9151</v>
      </c>
      <c r="L1861" s="7" t="s">
        <v>9151</v>
      </c>
      <c r="M1861" s="7" t="s">
        <v>9151</v>
      </c>
      <c r="N1861" s="7" t="s">
        <v>9151</v>
      </c>
      <c r="O1861" s="7" t="s">
        <v>9151</v>
      </c>
      <c r="P1861" s="7" t="s">
        <v>9151</v>
      </c>
      <c r="Q1861" s="7" t="s">
        <v>9151</v>
      </c>
      <c r="R1861" s="7" t="s">
        <v>9151</v>
      </c>
      <c r="S1861" s="7" t="s">
        <v>9151</v>
      </c>
      <c r="T1861" s="7" t="s">
        <v>9151</v>
      </c>
      <c r="U1861" s="7" t="s">
        <v>9151</v>
      </c>
      <c r="V1861" s="7" t="s">
        <v>9151</v>
      </c>
      <c r="W1861" s="7" t="s">
        <v>9151</v>
      </c>
      <c r="X1861" s="7" t="s">
        <v>9151</v>
      </c>
      <c r="Y1861" s="7" t="s">
        <v>9151</v>
      </c>
      <c r="Z1861" s="7" t="s">
        <v>9151</v>
      </c>
      <c r="AA1861" s="7" t="s">
        <v>9258</v>
      </c>
      <c r="AB1861" s="7" t="s">
        <v>9258</v>
      </c>
      <c r="AC1861" s="7" t="s">
        <v>9258</v>
      </c>
    </row>
    <row r="1862" spans="1:29" x14ac:dyDescent="0.25">
      <c r="A1862" s="7" t="s">
        <v>9151</v>
      </c>
      <c r="B1862" s="7" t="s">
        <v>9151</v>
      </c>
      <c r="C1862" s="7" t="s">
        <v>9151</v>
      </c>
      <c r="D1862" s="7" t="s">
        <v>9151</v>
      </c>
      <c r="E1862" s="7">
        <v>53.5871</v>
      </c>
      <c r="F1862" s="7">
        <v>27.0535</v>
      </c>
      <c r="G1862" s="7" t="s">
        <v>9151</v>
      </c>
      <c r="H1862" s="7" t="s">
        <v>9258</v>
      </c>
      <c r="I1862" s="7" t="s">
        <v>9258</v>
      </c>
      <c r="J1862" s="7" t="s">
        <v>9258</v>
      </c>
      <c r="K1862" s="7" t="s">
        <v>9151</v>
      </c>
      <c r="L1862" s="7" t="s">
        <v>9151</v>
      </c>
      <c r="M1862" s="7" t="s">
        <v>9151</v>
      </c>
      <c r="N1862" s="7" t="s">
        <v>9151</v>
      </c>
      <c r="O1862" s="7" t="s">
        <v>9151</v>
      </c>
      <c r="P1862" s="7" t="s">
        <v>9151</v>
      </c>
      <c r="Q1862" s="7" t="s">
        <v>9151</v>
      </c>
      <c r="R1862" s="7" t="s">
        <v>9151</v>
      </c>
      <c r="S1862" s="7" t="s">
        <v>9151</v>
      </c>
      <c r="T1862" s="7" t="s">
        <v>9151</v>
      </c>
      <c r="U1862" s="7" t="s">
        <v>9151</v>
      </c>
      <c r="V1862" s="7" t="s">
        <v>9151</v>
      </c>
      <c r="W1862" s="7" t="s">
        <v>9151</v>
      </c>
      <c r="X1862" s="7" t="s">
        <v>9151</v>
      </c>
      <c r="Y1862" s="7" t="s">
        <v>9151</v>
      </c>
      <c r="Z1862" s="7" t="s">
        <v>9151</v>
      </c>
      <c r="AA1862" s="7">
        <v>1569252654</v>
      </c>
      <c r="AB1862" s="7">
        <v>146.11000000000001</v>
      </c>
      <c r="AC1862" s="7">
        <v>187.11</v>
      </c>
    </row>
    <row r="1863" spans="1:29" x14ac:dyDescent="0.25">
      <c r="A1863" s="7" t="s">
        <v>9151</v>
      </c>
      <c r="B1863" s="7" t="s">
        <v>9151</v>
      </c>
      <c r="C1863" s="7" t="s">
        <v>9151</v>
      </c>
      <c r="D1863" s="7" t="s">
        <v>9151</v>
      </c>
      <c r="E1863" s="7">
        <v>31.305222199999999</v>
      </c>
      <c r="F1863" s="7">
        <v>30.299235800000002</v>
      </c>
      <c r="G1863" s="7" t="s">
        <v>9151</v>
      </c>
      <c r="H1863" s="7" t="s">
        <v>9258</v>
      </c>
      <c r="I1863" s="7" t="s">
        <v>9258</v>
      </c>
      <c r="J1863" s="7" t="s">
        <v>9258</v>
      </c>
      <c r="K1863" s="7" t="s">
        <v>9151</v>
      </c>
      <c r="L1863" s="7" t="s">
        <v>9151</v>
      </c>
      <c r="M1863" s="7" t="s">
        <v>9151</v>
      </c>
      <c r="N1863" s="7" t="s">
        <v>9151</v>
      </c>
      <c r="O1863" s="7" t="s">
        <v>9151</v>
      </c>
      <c r="P1863" s="7" t="s">
        <v>9151</v>
      </c>
      <c r="Q1863" s="7" t="s">
        <v>9151</v>
      </c>
      <c r="R1863" s="7" t="s">
        <v>9151</v>
      </c>
      <c r="S1863" s="7" t="s">
        <v>9151</v>
      </c>
      <c r="T1863" s="7" t="s">
        <v>9151</v>
      </c>
      <c r="U1863" s="7" t="s">
        <v>9151</v>
      </c>
      <c r="V1863" s="7" t="s">
        <v>9151</v>
      </c>
      <c r="W1863" s="7" t="s">
        <v>9151</v>
      </c>
      <c r="X1863" s="7" t="s">
        <v>9151</v>
      </c>
      <c r="Y1863" s="7" t="s">
        <v>9151</v>
      </c>
      <c r="Z1863" s="7" t="s">
        <v>9151</v>
      </c>
      <c r="AA1863" s="7">
        <v>1569252668</v>
      </c>
      <c r="AB1863" s="7">
        <v>146.11000000000001</v>
      </c>
      <c r="AC1863" s="7">
        <v>187.11</v>
      </c>
    </row>
    <row r="1864" spans="1:29" x14ac:dyDescent="0.25">
      <c r="A1864" s="7" t="s">
        <v>9151</v>
      </c>
      <c r="B1864" s="7" t="s">
        <v>9151</v>
      </c>
      <c r="C1864" s="7" t="s">
        <v>9151</v>
      </c>
      <c r="D1864" s="7" t="s">
        <v>9151</v>
      </c>
      <c r="E1864" s="7">
        <v>45.356775499999998</v>
      </c>
      <c r="F1864" s="7">
        <v>19.617311699999998</v>
      </c>
      <c r="G1864" s="7" t="s">
        <v>9151</v>
      </c>
      <c r="H1864" s="7" t="s">
        <v>9258</v>
      </c>
      <c r="I1864" s="7" t="s">
        <v>9258</v>
      </c>
      <c r="J1864" s="7" t="s">
        <v>9258</v>
      </c>
      <c r="K1864" s="7" t="s">
        <v>9151</v>
      </c>
      <c r="L1864" s="7" t="s">
        <v>9151</v>
      </c>
      <c r="M1864" s="7" t="s">
        <v>9151</v>
      </c>
      <c r="N1864" s="7" t="s">
        <v>9151</v>
      </c>
      <c r="O1864" s="7" t="s">
        <v>9151</v>
      </c>
      <c r="P1864" s="7" t="s">
        <v>9151</v>
      </c>
      <c r="Q1864" s="7" t="s">
        <v>9151</v>
      </c>
      <c r="R1864" s="7" t="s">
        <v>9151</v>
      </c>
      <c r="S1864" s="7" t="s">
        <v>9151</v>
      </c>
      <c r="T1864" s="7" t="s">
        <v>9151</v>
      </c>
      <c r="U1864" s="7" t="s">
        <v>9151</v>
      </c>
      <c r="V1864" s="7" t="s">
        <v>9151</v>
      </c>
      <c r="W1864" s="7" t="s">
        <v>9151</v>
      </c>
      <c r="X1864" s="7" t="s">
        <v>9151</v>
      </c>
      <c r="Y1864" s="7" t="s">
        <v>9151</v>
      </c>
      <c r="Z1864" s="7" t="s">
        <v>9151</v>
      </c>
      <c r="AA1864" s="7">
        <v>1569252663</v>
      </c>
      <c r="AB1864" s="7">
        <v>146.11000000000001</v>
      </c>
      <c r="AC1864" s="7">
        <v>187.11</v>
      </c>
    </row>
    <row r="1865" spans="1:29" x14ac:dyDescent="0.25">
      <c r="A1865" s="7" t="s">
        <v>9151</v>
      </c>
      <c r="B1865" s="7" t="s">
        <v>9151</v>
      </c>
      <c r="C1865" s="7" t="s">
        <v>9151</v>
      </c>
      <c r="D1865" s="7" t="s">
        <v>9151</v>
      </c>
      <c r="E1865" s="7" t="s">
        <v>9258</v>
      </c>
      <c r="F1865" s="7" t="s">
        <v>9258</v>
      </c>
      <c r="G1865" s="7" t="s">
        <v>9258</v>
      </c>
      <c r="H1865" s="7">
        <v>14.5937178</v>
      </c>
      <c r="I1865" s="7">
        <v>120.9676054</v>
      </c>
      <c r="J1865" s="7" t="s">
        <v>9151</v>
      </c>
      <c r="K1865" s="7" t="s">
        <v>9151</v>
      </c>
      <c r="L1865" s="7" t="s">
        <v>9151</v>
      </c>
      <c r="M1865" s="7" t="s">
        <v>9151</v>
      </c>
      <c r="N1865" s="7" t="s">
        <v>9151</v>
      </c>
      <c r="O1865" s="7" t="s">
        <v>9151</v>
      </c>
      <c r="P1865" s="7" t="s">
        <v>9151</v>
      </c>
      <c r="Q1865" s="7" t="s">
        <v>9151</v>
      </c>
      <c r="R1865" s="7" t="s">
        <v>9151</v>
      </c>
      <c r="S1865" s="7" t="s">
        <v>9151</v>
      </c>
      <c r="T1865" s="7" t="s">
        <v>9151</v>
      </c>
      <c r="U1865" s="7" t="s">
        <v>9151</v>
      </c>
      <c r="V1865" s="7" t="s">
        <v>9151</v>
      </c>
      <c r="W1865" s="7" t="s">
        <v>9151</v>
      </c>
      <c r="X1865" s="7" t="s">
        <v>9151</v>
      </c>
      <c r="Y1865" s="7" t="s">
        <v>9151</v>
      </c>
      <c r="Z1865" s="7" t="s">
        <v>9151</v>
      </c>
      <c r="AA1865" s="7" t="s">
        <v>9258</v>
      </c>
      <c r="AB1865" s="7" t="s">
        <v>9258</v>
      </c>
      <c r="AC1865" s="7" t="s">
        <v>9258</v>
      </c>
    </row>
    <row r="1866" spans="1:29" x14ac:dyDescent="0.25">
      <c r="A1866" s="7" t="s">
        <v>9151</v>
      </c>
      <c r="B1866" s="7" t="s">
        <v>9151</v>
      </c>
      <c r="C1866" s="7" t="s">
        <v>9151</v>
      </c>
      <c r="D1866" s="7" t="s">
        <v>9151</v>
      </c>
      <c r="E1866" s="7" t="s">
        <v>9258</v>
      </c>
      <c r="F1866" s="7" t="s">
        <v>9258</v>
      </c>
      <c r="G1866" s="7" t="s">
        <v>9258</v>
      </c>
      <c r="H1866" s="7">
        <v>47.359136599999999</v>
      </c>
      <c r="I1866" s="7">
        <v>2.8002946</v>
      </c>
      <c r="J1866" s="7" t="s">
        <v>9151</v>
      </c>
      <c r="K1866" s="7" t="s">
        <v>9151</v>
      </c>
      <c r="L1866" s="7" t="s">
        <v>9151</v>
      </c>
      <c r="M1866" s="7" t="s">
        <v>9151</v>
      </c>
      <c r="N1866" s="7" t="s">
        <v>9151</v>
      </c>
      <c r="O1866" s="7" t="s">
        <v>9151</v>
      </c>
      <c r="P1866" s="7" t="s">
        <v>9151</v>
      </c>
      <c r="Q1866" s="7" t="s">
        <v>9151</v>
      </c>
      <c r="R1866" s="7" t="s">
        <v>9151</v>
      </c>
      <c r="S1866" s="7" t="s">
        <v>9151</v>
      </c>
      <c r="T1866" s="7" t="s">
        <v>9151</v>
      </c>
      <c r="U1866" s="7" t="s">
        <v>9151</v>
      </c>
      <c r="V1866" s="7" t="s">
        <v>9151</v>
      </c>
      <c r="W1866" s="7" t="s">
        <v>9151</v>
      </c>
      <c r="X1866" s="7" t="s">
        <v>9151</v>
      </c>
      <c r="Y1866" s="7" t="s">
        <v>9151</v>
      </c>
      <c r="Z1866" s="7" t="s">
        <v>9151</v>
      </c>
      <c r="AA1866" s="7" t="s">
        <v>9258</v>
      </c>
      <c r="AB1866" s="7" t="s">
        <v>9258</v>
      </c>
      <c r="AC1866" s="7" t="s">
        <v>9258</v>
      </c>
    </row>
    <row r="1867" spans="1:29" x14ac:dyDescent="0.25">
      <c r="A1867" s="7" t="s">
        <v>9151</v>
      </c>
      <c r="B1867" s="7" t="s">
        <v>9151</v>
      </c>
      <c r="C1867" s="7" t="s">
        <v>9151</v>
      </c>
      <c r="D1867" s="7" t="s">
        <v>9151</v>
      </c>
      <c r="E1867" s="7" t="s">
        <v>9258</v>
      </c>
      <c r="F1867" s="7" t="s">
        <v>9258</v>
      </c>
      <c r="G1867" s="7" t="s">
        <v>9258</v>
      </c>
      <c r="H1867" s="7">
        <v>63.830394200000001</v>
      </c>
      <c r="I1867" s="7">
        <v>20.2848088</v>
      </c>
      <c r="J1867" s="7" t="s">
        <v>9151</v>
      </c>
      <c r="K1867" s="7" t="s">
        <v>9151</v>
      </c>
      <c r="L1867" s="7" t="s">
        <v>9151</v>
      </c>
      <c r="M1867" s="7" t="s">
        <v>9151</v>
      </c>
      <c r="N1867" s="7" t="s">
        <v>9151</v>
      </c>
      <c r="O1867" s="7" t="s">
        <v>9151</v>
      </c>
      <c r="P1867" s="7" t="s">
        <v>9151</v>
      </c>
      <c r="Q1867" s="7" t="s">
        <v>9151</v>
      </c>
      <c r="R1867" s="7" t="s">
        <v>9151</v>
      </c>
      <c r="S1867" s="7" t="s">
        <v>9151</v>
      </c>
      <c r="T1867" s="7" t="s">
        <v>9151</v>
      </c>
      <c r="U1867" s="7" t="s">
        <v>9151</v>
      </c>
      <c r="V1867" s="7" t="s">
        <v>9151</v>
      </c>
      <c r="W1867" s="7" t="s">
        <v>9151</v>
      </c>
      <c r="X1867" s="7" t="s">
        <v>9151</v>
      </c>
      <c r="Y1867" s="7" t="s">
        <v>9151</v>
      </c>
      <c r="Z1867" s="7" t="s">
        <v>9151</v>
      </c>
      <c r="AA1867" s="7" t="s">
        <v>9258</v>
      </c>
      <c r="AB1867" s="7" t="s">
        <v>9258</v>
      </c>
      <c r="AC1867" s="7" t="s">
        <v>9258</v>
      </c>
    </row>
    <row r="1868" spans="1:29" x14ac:dyDescent="0.25">
      <c r="A1868" s="7" t="s">
        <v>9151</v>
      </c>
      <c r="B1868" s="7" t="s">
        <v>9151</v>
      </c>
      <c r="C1868" s="7" t="s">
        <v>9151</v>
      </c>
      <c r="D1868" s="7" t="s">
        <v>9151</v>
      </c>
      <c r="E1868" s="7" t="s">
        <v>9258</v>
      </c>
      <c r="F1868" s="7" t="s">
        <v>9258</v>
      </c>
      <c r="G1868" s="7" t="s">
        <v>9258</v>
      </c>
      <c r="H1868" s="7">
        <v>4.9741169000000003</v>
      </c>
      <c r="I1868" s="7">
        <v>9.9353318000000002</v>
      </c>
      <c r="J1868" s="7" t="s">
        <v>9151</v>
      </c>
      <c r="K1868" s="7" t="s">
        <v>9151</v>
      </c>
      <c r="L1868" s="7" t="s">
        <v>9151</v>
      </c>
      <c r="M1868" s="7" t="s">
        <v>9151</v>
      </c>
      <c r="N1868" s="7" t="s">
        <v>9151</v>
      </c>
      <c r="O1868" s="7" t="s">
        <v>9151</v>
      </c>
      <c r="P1868" s="7" t="s">
        <v>9151</v>
      </c>
      <c r="Q1868" s="7" t="s">
        <v>9151</v>
      </c>
      <c r="R1868" s="7" t="s">
        <v>9151</v>
      </c>
      <c r="S1868" s="7" t="s">
        <v>9151</v>
      </c>
      <c r="T1868" s="7" t="s">
        <v>9151</v>
      </c>
      <c r="U1868" s="7" t="s">
        <v>9151</v>
      </c>
      <c r="V1868" s="7" t="s">
        <v>9151</v>
      </c>
      <c r="W1868" s="7" t="s">
        <v>9151</v>
      </c>
      <c r="X1868" s="7" t="s">
        <v>9151</v>
      </c>
      <c r="Y1868" s="7" t="s">
        <v>9151</v>
      </c>
      <c r="Z1868" s="7" t="s">
        <v>9151</v>
      </c>
      <c r="AA1868" s="7" t="s">
        <v>9258</v>
      </c>
      <c r="AB1868" s="7" t="s">
        <v>9258</v>
      </c>
      <c r="AC1868" s="7" t="s">
        <v>9258</v>
      </c>
    </row>
    <row r="1869" spans="1:29" x14ac:dyDescent="0.25">
      <c r="A1869" s="7" t="s">
        <v>9151</v>
      </c>
      <c r="B1869" s="7" t="s">
        <v>9151</v>
      </c>
      <c r="C1869" s="7" t="s">
        <v>9151</v>
      </c>
      <c r="D1869" s="7" t="s">
        <v>9151</v>
      </c>
      <c r="E1869" s="7" t="s">
        <v>9258</v>
      </c>
      <c r="F1869" s="7" t="s">
        <v>9258</v>
      </c>
      <c r="G1869" s="7" t="s">
        <v>9258</v>
      </c>
      <c r="H1869" s="7">
        <v>14.459029599999999</v>
      </c>
      <c r="I1869" s="7">
        <v>-4.9169195999999999</v>
      </c>
      <c r="J1869" s="7" t="s">
        <v>9151</v>
      </c>
      <c r="K1869" s="7" t="s">
        <v>9151</v>
      </c>
      <c r="L1869" s="7" t="s">
        <v>9151</v>
      </c>
      <c r="M1869" s="7" t="s">
        <v>9151</v>
      </c>
      <c r="N1869" s="7" t="s">
        <v>9151</v>
      </c>
      <c r="O1869" s="7" t="s">
        <v>9151</v>
      </c>
      <c r="P1869" s="7" t="s">
        <v>9151</v>
      </c>
      <c r="Q1869" s="7" t="s">
        <v>9151</v>
      </c>
      <c r="R1869" s="7" t="s">
        <v>9151</v>
      </c>
      <c r="S1869" s="7" t="s">
        <v>9151</v>
      </c>
      <c r="T1869" s="7" t="s">
        <v>9151</v>
      </c>
      <c r="U1869" s="7" t="s">
        <v>9151</v>
      </c>
      <c r="V1869" s="7" t="s">
        <v>9151</v>
      </c>
      <c r="W1869" s="7" t="s">
        <v>9151</v>
      </c>
      <c r="X1869" s="7" t="s">
        <v>9151</v>
      </c>
      <c r="Y1869" s="7" t="s">
        <v>9151</v>
      </c>
      <c r="Z1869" s="7" t="s">
        <v>9151</v>
      </c>
      <c r="AA1869" s="7" t="s">
        <v>9258</v>
      </c>
      <c r="AB1869" s="7" t="s">
        <v>9258</v>
      </c>
      <c r="AC1869" s="7" t="s">
        <v>9258</v>
      </c>
    </row>
    <row r="1870" spans="1:29" x14ac:dyDescent="0.25">
      <c r="A1870" s="7" t="s">
        <v>9151</v>
      </c>
      <c r="B1870" s="7" t="s">
        <v>9151</v>
      </c>
      <c r="C1870" s="7" t="s">
        <v>9151</v>
      </c>
      <c r="D1870" s="7" t="s">
        <v>9151</v>
      </c>
      <c r="E1870" s="7">
        <v>35.21</v>
      </c>
      <c r="F1870" s="7">
        <v>-80.69</v>
      </c>
      <c r="G1870" s="7" t="s">
        <v>9151</v>
      </c>
      <c r="H1870" s="7" t="s">
        <v>9258</v>
      </c>
      <c r="I1870" s="7" t="s">
        <v>9258</v>
      </c>
      <c r="J1870" s="7" t="s">
        <v>9258</v>
      </c>
      <c r="K1870" s="7" t="s">
        <v>9151</v>
      </c>
      <c r="L1870" s="7" t="s">
        <v>9151</v>
      </c>
      <c r="M1870" s="7" t="s">
        <v>9151</v>
      </c>
      <c r="N1870" s="7" t="s">
        <v>9151</v>
      </c>
      <c r="O1870" s="7" t="s">
        <v>9151</v>
      </c>
      <c r="P1870" s="7" t="s">
        <v>9151</v>
      </c>
      <c r="Q1870" s="7" t="s">
        <v>9151</v>
      </c>
      <c r="R1870" s="7" t="s">
        <v>9151</v>
      </c>
      <c r="S1870" s="7" t="s">
        <v>9151</v>
      </c>
      <c r="T1870" s="7" t="s">
        <v>9151</v>
      </c>
      <c r="U1870" s="7" t="s">
        <v>9151</v>
      </c>
      <c r="V1870" s="7" t="s">
        <v>9151</v>
      </c>
      <c r="W1870" s="7" t="s">
        <v>9151</v>
      </c>
      <c r="X1870" s="7" t="s">
        <v>9151</v>
      </c>
      <c r="Y1870" s="7" t="s">
        <v>9151</v>
      </c>
      <c r="Z1870" s="7" t="s">
        <v>9151</v>
      </c>
      <c r="AA1870" s="7">
        <v>1563876360</v>
      </c>
      <c r="AB1870" s="7">
        <v>44.4</v>
      </c>
      <c r="AC1870" s="7">
        <v>51.29</v>
      </c>
    </row>
    <row r="1871" spans="1:29" x14ac:dyDescent="0.25">
      <c r="A1871" s="7" t="s">
        <v>9151</v>
      </c>
      <c r="B1871" s="7" t="s">
        <v>9151</v>
      </c>
      <c r="C1871" s="7" t="s">
        <v>9151</v>
      </c>
      <c r="D1871" s="7" t="s">
        <v>9151</v>
      </c>
      <c r="E1871" s="7">
        <v>29.7286909</v>
      </c>
      <c r="F1871" s="7">
        <v>115.9990815</v>
      </c>
      <c r="G1871" s="7" t="s">
        <v>9151</v>
      </c>
      <c r="H1871" s="7" t="s">
        <v>9258</v>
      </c>
      <c r="I1871" s="7" t="s">
        <v>9258</v>
      </c>
      <c r="J1871" s="7" t="s">
        <v>9258</v>
      </c>
      <c r="K1871" s="7" t="s">
        <v>9151</v>
      </c>
      <c r="L1871" s="7" t="s">
        <v>9151</v>
      </c>
      <c r="M1871" s="7" t="s">
        <v>9151</v>
      </c>
      <c r="N1871" s="7" t="s">
        <v>9151</v>
      </c>
      <c r="O1871" s="7" t="s">
        <v>9151</v>
      </c>
      <c r="P1871" s="7" t="s">
        <v>9151</v>
      </c>
      <c r="Q1871" s="7" t="s">
        <v>9151</v>
      </c>
      <c r="R1871" s="7" t="s">
        <v>9151</v>
      </c>
      <c r="S1871" s="7" t="s">
        <v>9151</v>
      </c>
      <c r="T1871" s="7" t="s">
        <v>9151</v>
      </c>
      <c r="U1871" s="7" t="s">
        <v>9151</v>
      </c>
      <c r="V1871" s="7" t="s">
        <v>9151</v>
      </c>
      <c r="W1871" s="7" t="s">
        <v>9151</v>
      </c>
      <c r="X1871" s="7" t="s">
        <v>9151</v>
      </c>
      <c r="Y1871" s="7" t="s">
        <v>9151</v>
      </c>
      <c r="Z1871" s="7" t="s">
        <v>9151</v>
      </c>
      <c r="AA1871" s="7">
        <v>1563876358</v>
      </c>
      <c r="AB1871" s="7">
        <v>44.4</v>
      </c>
      <c r="AC1871" s="7">
        <v>51.29</v>
      </c>
    </row>
    <row r="1872" spans="1:29" x14ac:dyDescent="0.25">
      <c r="A1872" s="7" t="s">
        <v>9151</v>
      </c>
      <c r="B1872" s="7" t="s">
        <v>9151</v>
      </c>
      <c r="C1872" s="7" t="s">
        <v>9151</v>
      </c>
      <c r="D1872" s="7" t="s">
        <v>9151</v>
      </c>
      <c r="E1872" s="7">
        <v>18.5591814</v>
      </c>
      <c r="F1872" s="7">
        <v>-99.598299900000001</v>
      </c>
      <c r="G1872" s="7" t="s">
        <v>9151</v>
      </c>
      <c r="H1872" s="7" t="s">
        <v>9258</v>
      </c>
      <c r="I1872" s="7" t="s">
        <v>9258</v>
      </c>
      <c r="J1872" s="7" t="s">
        <v>9258</v>
      </c>
      <c r="K1872" s="7" t="s">
        <v>9151</v>
      </c>
      <c r="L1872" s="7" t="s">
        <v>9151</v>
      </c>
      <c r="M1872" s="7" t="s">
        <v>9151</v>
      </c>
      <c r="N1872" s="7" t="s">
        <v>9151</v>
      </c>
      <c r="O1872" s="7" t="s">
        <v>9151</v>
      </c>
      <c r="P1872" s="7" t="s">
        <v>9151</v>
      </c>
      <c r="Q1872" s="7" t="s">
        <v>9151</v>
      </c>
      <c r="R1872" s="7" t="s">
        <v>9151</v>
      </c>
      <c r="S1872" s="7" t="s">
        <v>9151</v>
      </c>
      <c r="T1872" s="7" t="s">
        <v>9151</v>
      </c>
      <c r="U1872" s="7" t="s">
        <v>9151</v>
      </c>
      <c r="V1872" s="7" t="s">
        <v>9151</v>
      </c>
      <c r="W1872" s="7" t="s">
        <v>9151</v>
      </c>
      <c r="X1872" s="7" t="s">
        <v>9151</v>
      </c>
      <c r="Y1872" s="7" t="s">
        <v>9151</v>
      </c>
      <c r="Z1872" s="7" t="s">
        <v>9151</v>
      </c>
      <c r="AA1872" s="7">
        <v>1563876360</v>
      </c>
      <c r="AB1872" s="7">
        <v>44.4</v>
      </c>
      <c r="AC1872" s="7">
        <v>51.29</v>
      </c>
    </row>
    <row r="1873" spans="1:29" x14ac:dyDescent="0.25">
      <c r="A1873" s="7" t="s">
        <v>9151</v>
      </c>
      <c r="B1873" s="7" t="s">
        <v>9151</v>
      </c>
      <c r="C1873" s="7" t="s">
        <v>9151</v>
      </c>
      <c r="D1873" s="7" t="s">
        <v>9151</v>
      </c>
      <c r="E1873" s="7" t="s">
        <v>9258</v>
      </c>
      <c r="F1873" s="7" t="s">
        <v>9258</v>
      </c>
      <c r="G1873" s="7" t="s">
        <v>9258</v>
      </c>
      <c r="H1873" s="7">
        <v>40.927130300000002</v>
      </c>
      <c r="I1873" s="7">
        <v>22.0160467</v>
      </c>
      <c r="J1873" s="7" t="s">
        <v>9151</v>
      </c>
      <c r="K1873" s="7" t="s">
        <v>9151</v>
      </c>
      <c r="L1873" s="7" t="s">
        <v>9151</v>
      </c>
      <c r="M1873" s="7" t="s">
        <v>9151</v>
      </c>
      <c r="N1873" s="7" t="s">
        <v>9151</v>
      </c>
      <c r="O1873" s="7" t="s">
        <v>9151</v>
      </c>
      <c r="P1873" s="7" t="s">
        <v>9151</v>
      </c>
      <c r="Q1873" s="7" t="s">
        <v>9151</v>
      </c>
      <c r="R1873" s="7" t="s">
        <v>9151</v>
      </c>
      <c r="S1873" s="7" t="s">
        <v>9151</v>
      </c>
      <c r="T1873" s="7" t="s">
        <v>9151</v>
      </c>
      <c r="U1873" s="7" t="s">
        <v>9151</v>
      </c>
      <c r="V1873" s="7" t="s">
        <v>9151</v>
      </c>
      <c r="W1873" s="7" t="s">
        <v>9151</v>
      </c>
      <c r="X1873" s="7" t="s">
        <v>9151</v>
      </c>
      <c r="Y1873" s="7" t="s">
        <v>9151</v>
      </c>
      <c r="Z1873" s="7" t="s">
        <v>9151</v>
      </c>
      <c r="AA1873" s="7" t="s">
        <v>9258</v>
      </c>
      <c r="AB1873" s="7" t="s">
        <v>9258</v>
      </c>
      <c r="AC1873" s="7" t="s">
        <v>9258</v>
      </c>
    </row>
    <row r="1874" spans="1:29" x14ac:dyDescent="0.25">
      <c r="A1874" s="7" t="s">
        <v>9151</v>
      </c>
      <c r="B1874" s="7" t="s">
        <v>9151</v>
      </c>
      <c r="C1874" s="7" t="s">
        <v>9151</v>
      </c>
      <c r="D1874" s="7" t="s">
        <v>9151</v>
      </c>
      <c r="E1874" s="7" t="s">
        <v>9258</v>
      </c>
      <c r="F1874" s="7" t="s">
        <v>9258</v>
      </c>
      <c r="G1874" s="7" t="s">
        <v>9258</v>
      </c>
      <c r="H1874" s="7">
        <v>53.302760900000003</v>
      </c>
      <c r="I1874" s="7">
        <v>60.115236000000003</v>
      </c>
      <c r="J1874" s="7" t="s">
        <v>9151</v>
      </c>
      <c r="K1874" s="7" t="s">
        <v>9151</v>
      </c>
      <c r="L1874" s="7" t="s">
        <v>9151</v>
      </c>
      <c r="M1874" s="7" t="s">
        <v>9151</v>
      </c>
      <c r="N1874" s="7" t="s">
        <v>9151</v>
      </c>
      <c r="O1874" s="7" t="s">
        <v>9151</v>
      </c>
      <c r="P1874" s="7" t="s">
        <v>9151</v>
      </c>
      <c r="Q1874" s="7" t="s">
        <v>9151</v>
      </c>
      <c r="R1874" s="7" t="s">
        <v>9151</v>
      </c>
      <c r="S1874" s="7" t="s">
        <v>9151</v>
      </c>
      <c r="T1874" s="7" t="s">
        <v>9151</v>
      </c>
      <c r="U1874" s="7" t="s">
        <v>9151</v>
      </c>
      <c r="V1874" s="7" t="s">
        <v>9151</v>
      </c>
      <c r="W1874" s="7" t="s">
        <v>9151</v>
      </c>
      <c r="X1874" s="7" t="s">
        <v>9151</v>
      </c>
      <c r="Y1874" s="7" t="s">
        <v>9151</v>
      </c>
      <c r="Z1874" s="7" t="s">
        <v>9151</v>
      </c>
      <c r="AA1874" s="7" t="s">
        <v>9258</v>
      </c>
      <c r="AB1874" s="7" t="s">
        <v>9258</v>
      </c>
      <c r="AC1874" s="7" t="s">
        <v>9258</v>
      </c>
    </row>
    <row r="1875" spans="1:29" x14ac:dyDescent="0.25">
      <c r="A1875" s="7" t="s">
        <v>9151</v>
      </c>
      <c r="B1875" s="7" t="s">
        <v>9151</v>
      </c>
      <c r="C1875" s="7" t="s">
        <v>9151</v>
      </c>
      <c r="D1875" s="7" t="s">
        <v>9151</v>
      </c>
      <c r="E1875" s="7" t="s">
        <v>9258</v>
      </c>
      <c r="F1875" s="7" t="s">
        <v>9258</v>
      </c>
      <c r="G1875" s="7" t="s">
        <v>9258</v>
      </c>
      <c r="H1875" s="7">
        <v>14.5624842</v>
      </c>
      <c r="I1875" s="7">
        <v>121.0482871</v>
      </c>
      <c r="J1875" s="7" t="s">
        <v>9151</v>
      </c>
      <c r="K1875" s="7" t="s">
        <v>9151</v>
      </c>
      <c r="L1875" s="7" t="s">
        <v>9151</v>
      </c>
      <c r="M1875" s="7" t="s">
        <v>9151</v>
      </c>
      <c r="N1875" s="7" t="s">
        <v>9151</v>
      </c>
      <c r="O1875" s="7" t="s">
        <v>9151</v>
      </c>
      <c r="P1875" s="7" t="s">
        <v>9151</v>
      </c>
      <c r="Q1875" s="7" t="s">
        <v>9151</v>
      </c>
      <c r="R1875" s="7" t="s">
        <v>9151</v>
      </c>
      <c r="S1875" s="7" t="s">
        <v>9151</v>
      </c>
      <c r="T1875" s="7" t="s">
        <v>9151</v>
      </c>
      <c r="U1875" s="7" t="s">
        <v>9151</v>
      </c>
      <c r="V1875" s="7" t="s">
        <v>9151</v>
      </c>
      <c r="W1875" s="7" t="s">
        <v>9151</v>
      </c>
      <c r="X1875" s="7" t="s">
        <v>9151</v>
      </c>
      <c r="Y1875" s="7" t="s">
        <v>9151</v>
      </c>
      <c r="Z1875" s="7" t="s">
        <v>9151</v>
      </c>
      <c r="AA1875" s="7" t="s">
        <v>9258</v>
      </c>
      <c r="AB1875" s="7" t="s">
        <v>9258</v>
      </c>
      <c r="AC1875" s="7" t="s">
        <v>9258</v>
      </c>
    </row>
    <row r="1876" spans="1:29" x14ac:dyDescent="0.25">
      <c r="A1876" s="7" t="s">
        <v>9151</v>
      </c>
      <c r="B1876" s="7" t="s">
        <v>9151</v>
      </c>
      <c r="C1876" s="7" t="s">
        <v>9151</v>
      </c>
      <c r="D1876" s="7" t="s">
        <v>9151</v>
      </c>
      <c r="E1876" s="7" t="s">
        <v>9258</v>
      </c>
      <c r="F1876" s="7" t="s">
        <v>9258</v>
      </c>
      <c r="G1876" s="7" t="s">
        <v>9258</v>
      </c>
      <c r="H1876" s="7">
        <v>23.802043999999999</v>
      </c>
      <c r="I1876" s="7">
        <v>116.932436</v>
      </c>
      <c r="J1876" s="7" t="s">
        <v>9151</v>
      </c>
      <c r="K1876" s="7" t="s">
        <v>9151</v>
      </c>
      <c r="L1876" s="7" t="s">
        <v>9151</v>
      </c>
      <c r="M1876" s="7" t="s">
        <v>9151</v>
      </c>
      <c r="N1876" s="7" t="s">
        <v>9151</v>
      </c>
      <c r="O1876" s="7" t="s">
        <v>9151</v>
      </c>
      <c r="P1876" s="7" t="s">
        <v>9151</v>
      </c>
      <c r="Q1876" s="7" t="s">
        <v>9151</v>
      </c>
      <c r="R1876" s="7" t="s">
        <v>9151</v>
      </c>
      <c r="S1876" s="7" t="s">
        <v>9151</v>
      </c>
      <c r="T1876" s="7" t="s">
        <v>9151</v>
      </c>
      <c r="U1876" s="7" t="s">
        <v>9151</v>
      </c>
      <c r="V1876" s="7" t="s">
        <v>9151</v>
      </c>
      <c r="W1876" s="7" t="s">
        <v>9151</v>
      </c>
      <c r="X1876" s="7" t="s">
        <v>9151</v>
      </c>
      <c r="Y1876" s="7" t="s">
        <v>9151</v>
      </c>
      <c r="Z1876" s="7" t="s">
        <v>9151</v>
      </c>
      <c r="AA1876" s="7" t="s">
        <v>9258</v>
      </c>
      <c r="AB1876" s="7" t="s">
        <v>9258</v>
      </c>
      <c r="AC1876" s="7" t="s">
        <v>9258</v>
      </c>
    </row>
    <row r="1877" spans="1:29" x14ac:dyDescent="0.25">
      <c r="A1877" s="7" t="s">
        <v>9151</v>
      </c>
      <c r="B1877" s="7" t="s">
        <v>9151</v>
      </c>
      <c r="C1877" s="7" t="s">
        <v>9151</v>
      </c>
      <c r="D1877" s="7" t="s">
        <v>9151</v>
      </c>
      <c r="E1877" s="7" t="s">
        <v>9258</v>
      </c>
      <c r="F1877" s="7" t="s">
        <v>9258</v>
      </c>
      <c r="G1877" s="7" t="s">
        <v>9258</v>
      </c>
      <c r="H1877" s="7">
        <v>30.3352</v>
      </c>
      <c r="I1877" s="7">
        <v>111.566008</v>
      </c>
      <c r="J1877" s="7" t="s">
        <v>9151</v>
      </c>
      <c r="K1877" s="7" t="s">
        <v>9151</v>
      </c>
      <c r="L1877" s="7" t="s">
        <v>9151</v>
      </c>
      <c r="M1877" s="7" t="s">
        <v>9151</v>
      </c>
      <c r="N1877" s="7" t="s">
        <v>9151</v>
      </c>
      <c r="O1877" s="7" t="s">
        <v>9151</v>
      </c>
      <c r="P1877" s="7" t="s">
        <v>9151</v>
      </c>
      <c r="Q1877" s="7" t="s">
        <v>9151</v>
      </c>
      <c r="R1877" s="7" t="s">
        <v>9151</v>
      </c>
      <c r="S1877" s="7" t="s">
        <v>9151</v>
      </c>
      <c r="T1877" s="7" t="s">
        <v>9151</v>
      </c>
      <c r="U1877" s="7" t="s">
        <v>9151</v>
      </c>
      <c r="V1877" s="7" t="s">
        <v>9151</v>
      </c>
      <c r="W1877" s="7" t="s">
        <v>9151</v>
      </c>
      <c r="X1877" s="7" t="s">
        <v>9151</v>
      </c>
      <c r="Y1877" s="7" t="s">
        <v>9151</v>
      </c>
      <c r="Z1877" s="7" t="s">
        <v>9151</v>
      </c>
      <c r="AA1877" s="7" t="s">
        <v>9258</v>
      </c>
      <c r="AB1877" s="7" t="s">
        <v>9258</v>
      </c>
      <c r="AC1877" s="7" t="s">
        <v>9258</v>
      </c>
    </row>
    <row r="1878" spans="1:29" x14ac:dyDescent="0.25">
      <c r="A1878" s="7" t="s">
        <v>9151</v>
      </c>
      <c r="B1878" s="7" t="s">
        <v>9151</v>
      </c>
      <c r="C1878" s="7" t="s">
        <v>9151</v>
      </c>
      <c r="D1878" s="7" t="s">
        <v>9151</v>
      </c>
      <c r="E1878" s="7">
        <v>2.7121164000000002</v>
      </c>
      <c r="F1878" s="7">
        <v>97.915709899999996</v>
      </c>
      <c r="G1878" s="7" t="s">
        <v>9151</v>
      </c>
      <c r="H1878" s="7" t="s">
        <v>9258</v>
      </c>
      <c r="I1878" s="7" t="s">
        <v>9258</v>
      </c>
      <c r="J1878" s="7" t="s">
        <v>9258</v>
      </c>
      <c r="K1878" s="7" t="s">
        <v>9151</v>
      </c>
      <c r="L1878" s="7" t="s">
        <v>9151</v>
      </c>
      <c r="M1878" s="7" t="s">
        <v>9151</v>
      </c>
      <c r="N1878" s="7" t="s">
        <v>9151</v>
      </c>
      <c r="O1878" s="7" t="s">
        <v>9151</v>
      </c>
      <c r="P1878" s="7" t="s">
        <v>9151</v>
      </c>
      <c r="Q1878" s="7" t="s">
        <v>9151</v>
      </c>
      <c r="R1878" s="7" t="s">
        <v>9151</v>
      </c>
      <c r="S1878" s="7" t="s">
        <v>9151</v>
      </c>
      <c r="T1878" s="7" t="s">
        <v>9151</v>
      </c>
      <c r="U1878" s="7" t="s">
        <v>9151</v>
      </c>
      <c r="V1878" s="7" t="s">
        <v>9151</v>
      </c>
      <c r="W1878" s="7" t="s">
        <v>9151</v>
      </c>
      <c r="X1878" s="7" t="s">
        <v>9151</v>
      </c>
      <c r="Y1878" s="7" t="s">
        <v>9151</v>
      </c>
      <c r="Z1878" s="7" t="s">
        <v>9151</v>
      </c>
      <c r="AA1878" s="7">
        <v>1564822312</v>
      </c>
      <c r="AB1878" s="7">
        <v>44.36</v>
      </c>
      <c r="AC1878" s="7">
        <v>29.43</v>
      </c>
    </row>
    <row r="1879" spans="1:29" x14ac:dyDescent="0.25">
      <c r="A1879" s="7" t="s">
        <v>9151</v>
      </c>
      <c r="B1879" s="7" t="s">
        <v>9151</v>
      </c>
      <c r="C1879" s="7" t="s">
        <v>9151</v>
      </c>
      <c r="D1879" s="7" t="s">
        <v>9151</v>
      </c>
      <c r="E1879" s="7">
        <v>-7.7514361999999997</v>
      </c>
      <c r="F1879" s="7">
        <v>110.4162931</v>
      </c>
      <c r="G1879" s="7" t="s">
        <v>9151</v>
      </c>
      <c r="H1879" s="7" t="s">
        <v>9258</v>
      </c>
      <c r="I1879" s="7" t="s">
        <v>9258</v>
      </c>
      <c r="J1879" s="7" t="s">
        <v>9258</v>
      </c>
      <c r="K1879" s="7" t="s">
        <v>9151</v>
      </c>
      <c r="L1879" s="7" t="s">
        <v>9151</v>
      </c>
      <c r="M1879" s="7" t="s">
        <v>9151</v>
      </c>
      <c r="N1879" s="7" t="s">
        <v>9151</v>
      </c>
      <c r="O1879" s="7" t="s">
        <v>9151</v>
      </c>
      <c r="P1879" s="7" t="s">
        <v>9151</v>
      </c>
      <c r="Q1879" s="7" t="s">
        <v>9151</v>
      </c>
      <c r="R1879" s="7" t="s">
        <v>9151</v>
      </c>
      <c r="S1879" s="7" t="s">
        <v>9151</v>
      </c>
      <c r="T1879" s="7" t="s">
        <v>9151</v>
      </c>
      <c r="U1879" s="7" t="s">
        <v>9151</v>
      </c>
      <c r="V1879" s="7" t="s">
        <v>9151</v>
      </c>
      <c r="W1879" s="7" t="s">
        <v>9151</v>
      </c>
      <c r="X1879" s="7" t="s">
        <v>9151</v>
      </c>
      <c r="Y1879" s="7" t="s">
        <v>9151</v>
      </c>
      <c r="Z1879" s="7" t="s">
        <v>9151</v>
      </c>
      <c r="AA1879" s="7">
        <v>1564822309</v>
      </c>
      <c r="AB1879" s="7">
        <v>44.36</v>
      </c>
      <c r="AC1879" s="7">
        <v>29.43</v>
      </c>
    </row>
    <row r="1880" spans="1:29" x14ac:dyDescent="0.25">
      <c r="A1880" s="7" t="s">
        <v>9151</v>
      </c>
      <c r="B1880" s="7" t="s">
        <v>9151</v>
      </c>
      <c r="C1880" s="7" t="s">
        <v>9151</v>
      </c>
      <c r="D1880" s="7" t="s">
        <v>9151</v>
      </c>
      <c r="E1880" s="7">
        <v>10.181438399999999</v>
      </c>
      <c r="F1880" s="7">
        <v>-70.073768999999999</v>
      </c>
      <c r="G1880" s="7" t="s">
        <v>9151</v>
      </c>
      <c r="H1880" s="7" t="s">
        <v>9258</v>
      </c>
      <c r="I1880" s="7" t="s">
        <v>9258</v>
      </c>
      <c r="J1880" s="7" t="s">
        <v>9258</v>
      </c>
      <c r="K1880" s="7" t="s">
        <v>9151</v>
      </c>
      <c r="L1880" s="7" t="s">
        <v>9151</v>
      </c>
      <c r="M1880" s="7" t="s">
        <v>9151</v>
      </c>
      <c r="N1880" s="7" t="s">
        <v>9151</v>
      </c>
      <c r="O1880" s="7" t="s">
        <v>9151</v>
      </c>
      <c r="P1880" s="7" t="s">
        <v>9151</v>
      </c>
      <c r="Q1880" s="7" t="s">
        <v>9151</v>
      </c>
      <c r="R1880" s="7" t="s">
        <v>9151</v>
      </c>
      <c r="S1880" s="7" t="s">
        <v>9151</v>
      </c>
      <c r="T1880" s="7" t="s">
        <v>9151</v>
      </c>
      <c r="U1880" s="7" t="s">
        <v>9151</v>
      </c>
      <c r="V1880" s="7" t="s">
        <v>9151</v>
      </c>
      <c r="W1880" s="7" t="s">
        <v>9151</v>
      </c>
      <c r="X1880" s="7" t="s">
        <v>9151</v>
      </c>
      <c r="Y1880" s="7" t="s">
        <v>9151</v>
      </c>
      <c r="Z1880" s="7" t="s">
        <v>9151</v>
      </c>
      <c r="AA1880" s="7">
        <v>1564822332</v>
      </c>
      <c r="AB1880" s="7">
        <v>44.36</v>
      </c>
      <c r="AC1880" s="7">
        <v>29.43</v>
      </c>
    </row>
    <row r="1881" spans="1:29" x14ac:dyDescent="0.25">
      <c r="A1881" s="7" t="s">
        <v>9151</v>
      </c>
      <c r="B1881" s="7" t="s">
        <v>9151</v>
      </c>
      <c r="C1881" s="7" t="s">
        <v>9151</v>
      </c>
      <c r="D1881" s="7" t="s">
        <v>9151</v>
      </c>
      <c r="E1881" s="7">
        <v>46.3194856</v>
      </c>
      <c r="F1881" s="7">
        <v>-0.45462170000000002</v>
      </c>
      <c r="G1881" s="7" t="s">
        <v>9151</v>
      </c>
      <c r="H1881" s="7" t="s">
        <v>9258</v>
      </c>
      <c r="I1881" s="7" t="s">
        <v>9258</v>
      </c>
      <c r="J1881" s="7" t="s">
        <v>9258</v>
      </c>
      <c r="K1881" s="7" t="s">
        <v>9151</v>
      </c>
      <c r="L1881" s="7" t="s">
        <v>9151</v>
      </c>
      <c r="M1881" s="7" t="s">
        <v>9151</v>
      </c>
      <c r="N1881" s="7" t="s">
        <v>9151</v>
      </c>
      <c r="O1881" s="7" t="s">
        <v>9151</v>
      </c>
      <c r="P1881" s="7" t="s">
        <v>9151</v>
      </c>
      <c r="Q1881" s="7" t="s">
        <v>9151</v>
      </c>
      <c r="R1881" s="7" t="s">
        <v>9151</v>
      </c>
      <c r="S1881" s="7" t="s">
        <v>9151</v>
      </c>
      <c r="T1881" s="7" t="s">
        <v>9151</v>
      </c>
      <c r="U1881" s="7" t="s">
        <v>9151</v>
      </c>
      <c r="V1881" s="7" t="s">
        <v>9151</v>
      </c>
      <c r="W1881" s="7" t="s">
        <v>9151</v>
      </c>
      <c r="X1881" s="7" t="s">
        <v>9151</v>
      </c>
      <c r="Y1881" s="7" t="s">
        <v>9151</v>
      </c>
      <c r="Z1881" s="7" t="s">
        <v>9151</v>
      </c>
      <c r="AA1881" s="7">
        <v>1564822338</v>
      </c>
      <c r="AB1881" s="7">
        <v>44.36</v>
      </c>
      <c r="AC1881" s="7">
        <v>29.43</v>
      </c>
    </row>
    <row r="1882" spans="1:29" x14ac:dyDescent="0.25">
      <c r="A1882" s="7" t="s">
        <v>9151</v>
      </c>
      <c r="B1882" s="7" t="s">
        <v>9151</v>
      </c>
      <c r="C1882" s="7" t="s">
        <v>9151</v>
      </c>
      <c r="D1882" s="7" t="s">
        <v>9151</v>
      </c>
      <c r="E1882" s="7" t="s">
        <v>9258</v>
      </c>
      <c r="F1882" s="7" t="s">
        <v>9258</v>
      </c>
      <c r="G1882" s="7" t="s">
        <v>9258</v>
      </c>
      <c r="H1882" s="7">
        <v>15.5805384</v>
      </c>
      <c r="I1882" s="7">
        <v>-61.329769800000001</v>
      </c>
      <c r="J1882" s="7" t="s">
        <v>9151</v>
      </c>
      <c r="K1882" s="7" t="s">
        <v>9151</v>
      </c>
      <c r="L1882" s="7" t="s">
        <v>9151</v>
      </c>
      <c r="M1882" s="7" t="s">
        <v>9151</v>
      </c>
      <c r="N1882" s="7" t="s">
        <v>9151</v>
      </c>
      <c r="O1882" s="7" t="s">
        <v>9151</v>
      </c>
      <c r="P1882" s="7" t="s">
        <v>9151</v>
      </c>
      <c r="Q1882" s="7" t="s">
        <v>9151</v>
      </c>
      <c r="R1882" s="7" t="s">
        <v>9151</v>
      </c>
      <c r="S1882" s="7" t="s">
        <v>9151</v>
      </c>
      <c r="T1882" s="7" t="s">
        <v>9151</v>
      </c>
      <c r="U1882" s="7" t="s">
        <v>9151</v>
      </c>
      <c r="V1882" s="7" t="s">
        <v>9151</v>
      </c>
      <c r="W1882" s="7" t="s">
        <v>9151</v>
      </c>
      <c r="X1882" s="7" t="s">
        <v>9151</v>
      </c>
      <c r="Y1882" s="7" t="s">
        <v>9151</v>
      </c>
      <c r="Z1882" s="7" t="s">
        <v>9151</v>
      </c>
      <c r="AA1882" s="7" t="s">
        <v>9258</v>
      </c>
      <c r="AB1882" s="7" t="s">
        <v>9258</v>
      </c>
      <c r="AC1882" s="7" t="s">
        <v>9258</v>
      </c>
    </row>
    <row r="1883" spans="1:29" x14ac:dyDescent="0.25">
      <c r="A1883" s="7" t="s">
        <v>9151</v>
      </c>
      <c r="B1883" s="7" t="s">
        <v>9151</v>
      </c>
      <c r="C1883" s="7" t="s">
        <v>9151</v>
      </c>
      <c r="D1883" s="7" t="s">
        <v>9151</v>
      </c>
      <c r="E1883" s="7">
        <v>36.478493</v>
      </c>
      <c r="F1883" s="7">
        <v>119.21897800000001</v>
      </c>
      <c r="G1883" s="7" t="s">
        <v>9151</v>
      </c>
      <c r="H1883" s="7" t="s">
        <v>9258</v>
      </c>
      <c r="I1883" s="7" t="s">
        <v>9258</v>
      </c>
      <c r="J1883" s="7" t="s">
        <v>9258</v>
      </c>
      <c r="K1883" s="7" t="s">
        <v>9151</v>
      </c>
      <c r="L1883" s="7" t="s">
        <v>9151</v>
      </c>
      <c r="M1883" s="7" t="s">
        <v>9151</v>
      </c>
      <c r="N1883" s="7" t="s">
        <v>9151</v>
      </c>
      <c r="O1883" s="7" t="s">
        <v>9151</v>
      </c>
      <c r="P1883" s="7" t="s">
        <v>9151</v>
      </c>
      <c r="Q1883" s="7" t="s">
        <v>9151</v>
      </c>
      <c r="R1883" s="7" t="s">
        <v>9151</v>
      </c>
      <c r="S1883" s="7" t="s">
        <v>9151</v>
      </c>
      <c r="T1883" s="7" t="s">
        <v>9151</v>
      </c>
      <c r="U1883" s="7" t="s">
        <v>9151</v>
      </c>
      <c r="V1883" s="7" t="s">
        <v>9151</v>
      </c>
      <c r="W1883" s="7" t="s">
        <v>9151</v>
      </c>
      <c r="X1883" s="7" t="s">
        <v>9151</v>
      </c>
      <c r="Y1883" s="7" t="s">
        <v>9151</v>
      </c>
      <c r="Z1883" s="7" t="s">
        <v>9151</v>
      </c>
      <c r="AA1883" s="7">
        <v>1544463231</v>
      </c>
      <c r="AB1883" s="7">
        <v>199.46</v>
      </c>
      <c r="AC1883" s="7">
        <v>130.1</v>
      </c>
    </row>
    <row r="1884" spans="1:29" x14ac:dyDescent="0.25">
      <c r="A1884" s="7" t="s">
        <v>9151</v>
      </c>
      <c r="B1884" s="7" t="s">
        <v>9151</v>
      </c>
      <c r="C1884" s="7" t="s">
        <v>9151</v>
      </c>
      <c r="D1884" s="7" t="s">
        <v>9151</v>
      </c>
      <c r="E1884" s="7" t="s">
        <v>9258</v>
      </c>
      <c r="F1884" s="7" t="s">
        <v>9258</v>
      </c>
      <c r="G1884" s="7" t="s">
        <v>9258</v>
      </c>
      <c r="H1884" s="7">
        <v>35.892220000000002</v>
      </c>
      <c r="I1884" s="7">
        <v>14.518330000000001</v>
      </c>
      <c r="J1884" s="7" t="s">
        <v>9151</v>
      </c>
      <c r="K1884" s="7" t="s">
        <v>9151</v>
      </c>
      <c r="L1884" s="7" t="s">
        <v>9151</v>
      </c>
      <c r="M1884" s="7" t="s">
        <v>9151</v>
      </c>
      <c r="N1884" s="7" t="s">
        <v>9151</v>
      </c>
      <c r="O1884" s="7" t="s">
        <v>9151</v>
      </c>
      <c r="P1884" s="7" t="s">
        <v>9151</v>
      </c>
      <c r="Q1884" s="7" t="s">
        <v>9151</v>
      </c>
      <c r="R1884" s="7" t="s">
        <v>9151</v>
      </c>
      <c r="S1884" s="7" t="s">
        <v>9151</v>
      </c>
      <c r="T1884" s="7" t="s">
        <v>9151</v>
      </c>
      <c r="U1884" s="7" t="s">
        <v>9151</v>
      </c>
      <c r="V1884" s="7" t="s">
        <v>9151</v>
      </c>
      <c r="W1884" s="7" t="s">
        <v>9151</v>
      </c>
      <c r="X1884" s="7" t="s">
        <v>9151</v>
      </c>
      <c r="Y1884" s="7" t="s">
        <v>9151</v>
      </c>
      <c r="Z1884" s="7" t="s">
        <v>9151</v>
      </c>
      <c r="AA1884" s="7" t="s">
        <v>9258</v>
      </c>
      <c r="AB1884" s="7" t="s">
        <v>9258</v>
      </c>
      <c r="AC1884" s="7" t="s">
        <v>9258</v>
      </c>
    </row>
    <row r="1885" spans="1:29" x14ac:dyDescent="0.25">
      <c r="A1885" s="7" t="s">
        <v>9151</v>
      </c>
      <c r="B1885" s="7" t="s">
        <v>9151</v>
      </c>
      <c r="C1885" s="7" t="s">
        <v>9151</v>
      </c>
      <c r="D1885" s="7" t="s">
        <v>9151</v>
      </c>
      <c r="E1885" s="7">
        <v>34.363183999999997</v>
      </c>
      <c r="F1885" s="7">
        <v>107.23774299999999</v>
      </c>
      <c r="G1885" s="7" t="s">
        <v>9151</v>
      </c>
      <c r="H1885" s="7" t="s">
        <v>9258</v>
      </c>
      <c r="I1885" s="7" t="s">
        <v>9258</v>
      </c>
      <c r="J1885" s="7" t="s">
        <v>9258</v>
      </c>
      <c r="K1885" s="7" t="s">
        <v>9151</v>
      </c>
      <c r="L1885" s="7" t="s">
        <v>9151</v>
      </c>
      <c r="M1885" s="7" t="s">
        <v>9151</v>
      </c>
      <c r="N1885" s="7" t="s">
        <v>9151</v>
      </c>
      <c r="O1885" s="7" t="s">
        <v>9151</v>
      </c>
      <c r="P1885" s="7" t="s">
        <v>9151</v>
      </c>
      <c r="Q1885" s="7" t="s">
        <v>9151</v>
      </c>
      <c r="R1885" s="7" t="s">
        <v>9151</v>
      </c>
      <c r="S1885" s="7" t="s">
        <v>9151</v>
      </c>
      <c r="T1885" s="7" t="s">
        <v>9151</v>
      </c>
      <c r="U1885" s="7" t="s">
        <v>9151</v>
      </c>
      <c r="V1885" s="7" t="s">
        <v>9151</v>
      </c>
      <c r="W1885" s="7" t="s">
        <v>9151</v>
      </c>
      <c r="X1885" s="7" t="s">
        <v>9151</v>
      </c>
      <c r="Y1885" s="7" t="s">
        <v>9151</v>
      </c>
      <c r="Z1885" s="7" t="s">
        <v>9151</v>
      </c>
      <c r="AA1885" s="7">
        <v>1546677685</v>
      </c>
      <c r="AB1885" s="7">
        <v>49.32</v>
      </c>
      <c r="AC1885" s="7">
        <v>180.64</v>
      </c>
    </row>
    <row r="1886" spans="1:29" x14ac:dyDescent="0.25">
      <c r="A1886" s="7" t="s">
        <v>9151</v>
      </c>
      <c r="B1886" s="7" t="s">
        <v>9151</v>
      </c>
      <c r="C1886" s="7" t="s">
        <v>9151</v>
      </c>
      <c r="D1886" s="7" t="s">
        <v>9151</v>
      </c>
      <c r="E1886" s="7">
        <v>68.626019999999997</v>
      </c>
      <c r="F1886" s="7">
        <v>-95.878360000000001</v>
      </c>
      <c r="G1886" s="7" t="s">
        <v>9151</v>
      </c>
      <c r="H1886" s="7" t="s">
        <v>9258</v>
      </c>
      <c r="I1886" s="7" t="s">
        <v>9258</v>
      </c>
      <c r="J1886" s="7" t="s">
        <v>9258</v>
      </c>
      <c r="K1886" s="7" t="s">
        <v>9151</v>
      </c>
      <c r="L1886" s="7" t="s">
        <v>9151</v>
      </c>
      <c r="M1886" s="7" t="s">
        <v>9151</v>
      </c>
      <c r="N1886" s="7" t="s">
        <v>9151</v>
      </c>
      <c r="O1886" s="7" t="s">
        <v>9151</v>
      </c>
      <c r="P1886" s="7" t="s">
        <v>9151</v>
      </c>
      <c r="Q1886" s="7" t="s">
        <v>9151</v>
      </c>
      <c r="R1886" s="7" t="s">
        <v>9151</v>
      </c>
      <c r="S1886" s="7" t="s">
        <v>9151</v>
      </c>
      <c r="T1886" s="7" t="s">
        <v>9151</v>
      </c>
      <c r="U1886" s="7" t="s">
        <v>9151</v>
      </c>
      <c r="V1886" s="7" t="s">
        <v>9151</v>
      </c>
      <c r="W1886" s="7" t="s">
        <v>9151</v>
      </c>
      <c r="X1886" s="7" t="s">
        <v>9151</v>
      </c>
      <c r="Y1886" s="7" t="s">
        <v>9151</v>
      </c>
      <c r="Z1886" s="7" t="s">
        <v>9151</v>
      </c>
      <c r="AA1886" s="7">
        <v>1546677678</v>
      </c>
      <c r="AB1886" s="7">
        <v>49.32</v>
      </c>
      <c r="AC1886" s="7">
        <v>180.64</v>
      </c>
    </row>
    <row r="1887" spans="1:29" x14ac:dyDescent="0.25">
      <c r="A1887" s="7" t="s">
        <v>9151</v>
      </c>
      <c r="B1887" s="7" t="s">
        <v>9151</v>
      </c>
      <c r="C1887" s="7" t="s">
        <v>9151</v>
      </c>
      <c r="D1887" s="7" t="s">
        <v>9151</v>
      </c>
      <c r="E1887" s="7">
        <v>22.095223399999998</v>
      </c>
      <c r="F1887" s="7">
        <v>89.813035600000006</v>
      </c>
      <c r="G1887" s="7" t="s">
        <v>9151</v>
      </c>
      <c r="H1887" s="7" t="s">
        <v>9258</v>
      </c>
      <c r="I1887" s="7" t="s">
        <v>9258</v>
      </c>
      <c r="J1887" s="7" t="s">
        <v>9258</v>
      </c>
      <c r="K1887" s="7" t="s">
        <v>9151</v>
      </c>
      <c r="L1887" s="7" t="s">
        <v>9151</v>
      </c>
      <c r="M1887" s="7" t="s">
        <v>9151</v>
      </c>
      <c r="N1887" s="7" t="s">
        <v>9151</v>
      </c>
      <c r="O1887" s="7" t="s">
        <v>9151</v>
      </c>
      <c r="P1887" s="7" t="s">
        <v>9151</v>
      </c>
      <c r="Q1887" s="7" t="s">
        <v>9151</v>
      </c>
      <c r="R1887" s="7" t="s">
        <v>9151</v>
      </c>
      <c r="S1887" s="7" t="s">
        <v>9151</v>
      </c>
      <c r="T1887" s="7" t="s">
        <v>9151</v>
      </c>
      <c r="U1887" s="7" t="s">
        <v>9151</v>
      </c>
      <c r="V1887" s="7" t="s">
        <v>9151</v>
      </c>
      <c r="W1887" s="7" t="s">
        <v>9151</v>
      </c>
      <c r="X1887" s="7" t="s">
        <v>9151</v>
      </c>
      <c r="Y1887" s="7" t="s">
        <v>9151</v>
      </c>
      <c r="Z1887" s="7" t="s">
        <v>9151</v>
      </c>
      <c r="AA1887" s="7">
        <v>1546677663</v>
      </c>
      <c r="AB1887" s="7">
        <v>49.32</v>
      </c>
      <c r="AC1887" s="7">
        <v>180.64</v>
      </c>
    </row>
    <row r="1888" spans="1:29" x14ac:dyDescent="0.25">
      <c r="A1888" s="7" t="s">
        <v>9151</v>
      </c>
      <c r="B1888" s="7" t="s">
        <v>9151</v>
      </c>
      <c r="C1888" s="7" t="s">
        <v>9151</v>
      </c>
      <c r="D1888" s="7" t="s">
        <v>9151</v>
      </c>
      <c r="E1888" s="7">
        <v>50.584868200000003</v>
      </c>
      <c r="F1888" s="7">
        <v>15.4126394</v>
      </c>
      <c r="G1888" s="7" t="s">
        <v>9151</v>
      </c>
      <c r="H1888" s="7" t="s">
        <v>9258</v>
      </c>
      <c r="I1888" s="7" t="s">
        <v>9258</v>
      </c>
      <c r="J1888" s="7" t="s">
        <v>9258</v>
      </c>
      <c r="K1888" s="7" t="s">
        <v>9151</v>
      </c>
      <c r="L1888" s="7" t="s">
        <v>9151</v>
      </c>
      <c r="M1888" s="7" t="s">
        <v>9151</v>
      </c>
      <c r="N1888" s="7" t="s">
        <v>9151</v>
      </c>
      <c r="O1888" s="7" t="s">
        <v>9151</v>
      </c>
      <c r="P1888" s="7" t="s">
        <v>9151</v>
      </c>
      <c r="Q1888" s="7" t="s">
        <v>9151</v>
      </c>
      <c r="R1888" s="7" t="s">
        <v>9151</v>
      </c>
      <c r="S1888" s="7" t="s">
        <v>9151</v>
      </c>
      <c r="T1888" s="7" t="s">
        <v>9151</v>
      </c>
      <c r="U1888" s="7" t="s">
        <v>9151</v>
      </c>
      <c r="V1888" s="7" t="s">
        <v>9151</v>
      </c>
      <c r="W1888" s="7" t="s">
        <v>9151</v>
      </c>
      <c r="X1888" s="7" t="s">
        <v>9151</v>
      </c>
      <c r="Y1888" s="7" t="s">
        <v>9151</v>
      </c>
      <c r="Z1888" s="7" t="s">
        <v>9151</v>
      </c>
      <c r="AA1888" s="7">
        <v>1546677667</v>
      </c>
      <c r="AB1888" s="7">
        <v>49.32</v>
      </c>
      <c r="AC1888" s="7">
        <v>180.64</v>
      </c>
    </row>
    <row r="1889" spans="1:29" x14ac:dyDescent="0.25">
      <c r="A1889" s="7" t="s">
        <v>9151</v>
      </c>
      <c r="B1889" s="7" t="s">
        <v>9151</v>
      </c>
      <c r="C1889" s="7" t="s">
        <v>9151</v>
      </c>
      <c r="D1889" s="7" t="s">
        <v>9151</v>
      </c>
      <c r="E1889" s="7">
        <v>-8.7377882000000007</v>
      </c>
      <c r="F1889" s="7">
        <v>122.2171695</v>
      </c>
      <c r="G1889" s="7" t="s">
        <v>9151</v>
      </c>
      <c r="H1889" s="7" t="s">
        <v>9258</v>
      </c>
      <c r="I1889" s="7" t="s">
        <v>9258</v>
      </c>
      <c r="J1889" s="7" t="s">
        <v>9258</v>
      </c>
      <c r="K1889" s="7" t="s">
        <v>9151</v>
      </c>
      <c r="L1889" s="7" t="s">
        <v>9151</v>
      </c>
      <c r="M1889" s="7" t="s">
        <v>9151</v>
      </c>
      <c r="N1889" s="7" t="s">
        <v>9151</v>
      </c>
      <c r="O1889" s="7" t="s">
        <v>9151</v>
      </c>
      <c r="P1889" s="7" t="s">
        <v>9151</v>
      </c>
      <c r="Q1889" s="7" t="s">
        <v>9151</v>
      </c>
      <c r="R1889" s="7" t="s">
        <v>9151</v>
      </c>
      <c r="S1889" s="7" t="s">
        <v>9151</v>
      </c>
      <c r="T1889" s="7" t="s">
        <v>9151</v>
      </c>
      <c r="U1889" s="7" t="s">
        <v>9151</v>
      </c>
      <c r="V1889" s="7" t="s">
        <v>9151</v>
      </c>
      <c r="W1889" s="7" t="s">
        <v>9151</v>
      </c>
      <c r="X1889" s="7" t="s">
        <v>9151</v>
      </c>
      <c r="Y1889" s="7" t="s">
        <v>9151</v>
      </c>
      <c r="Z1889" s="7" t="s">
        <v>9151</v>
      </c>
      <c r="AA1889" s="7">
        <v>1562334520</v>
      </c>
      <c r="AB1889" s="7">
        <v>191.71</v>
      </c>
      <c r="AC1889" s="7">
        <v>182.08</v>
      </c>
    </row>
    <row r="1890" spans="1:29" x14ac:dyDescent="0.25">
      <c r="A1890" s="7" t="s">
        <v>9151</v>
      </c>
      <c r="B1890" s="7" t="s">
        <v>9151</v>
      </c>
      <c r="C1890" s="7" t="s">
        <v>9151</v>
      </c>
      <c r="D1890" s="7" t="s">
        <v>9151</v>
      </c>
      <c r="E1890" s="7">
        <v>15.9321146</v>
      </c>
      <c r="F1890" s="7">
        <v>120.34783160000001</v>
      </c>
      <c r="G1890" s="7" t="s">
        <v>9151</v>
      </c>
      <c r="H1890" s="7" t="s">
        <v>9258</v>
      </c>
      <c r="I1890" s="7" t="s">
        <v>9258</v>
      </c>
      <c r="J1890" s="7" t="s">
        <v>9258</v>
      </c>
      <c r="K1890" s="7" t="s">
        <v>9151</v>
      </c>
      <c r="L1890" s="7" t="s">
        <v>9151</v>
      </c>
      <c r="M1890" s="7" t="s">
        <v>9151</v>
      </c>
      <c r="N1890" s="7" t="s">
        <v>9151</v>
      </c>
      <c r="O1890" s="7" t="s">
        <v>9151</v>
      </c>
      <c r="P1890" s="7" t="s">
        <v>9151</v>
      </c>
      <c r="Q1890" s="7" t="s">
        <v>9151</v>
      </c>
      <c r="R1890" s="7" t="s">
        <v>9151</v>
      </c>
      <c r="S1890" s="7" t="s">
        <v>9151</v>
      </c>
      <c r="T1890" s="7" t="s">
        <v>9151</v>
      </c>
      <c r="U1890" s="7" t="s">
        <v>9151</v>
      </c>
      <c r="V1890" s="7" t="s">
        <v>9151</v>
      </c>
      <c r="W1890" s="7" t="s">
        <v>9151</v>
      </c>
      <c r="X1890" s="7" t="s">
        <v>9151</v>
      </c>
      <c r="Y1890" s="7" t="s">
        <v>9151</v>
      </c>
      <c r="Z1890" s="7" t="s">
        <v>9151</v>
      </c>
      <c r="AA1890" s="7">
        <v>1562334520</v>
      </c>
      <c r="AB1890" s="7">
        <v>191.71</v>
      </c>
      <c r="AC1890" s="7">
        <v>182.08</v>
      </c>
    </row>
    <row r="1891" spans="1:29" x14ac:dyDescent="0.25">
      <c r="A1891" s="7" t="s">
        <v>9151</v>
      </c>
      <c r="B1891" s="7" t="s">
        <v>9151</v>
      </c>
      <c r="C1891" s="7" t="s">
        <v>9151</v>
      </c>
      <c r="D1891" s="7" t="s">
        <v>9151</v>
      </c>
      <c r="E1891" s="7">
        <v>-6.4933318</v>
      </c>
      <c r="F1891" s="7">
        <v>106.88093189999999</v>
      </c>
      <c r="G1891" s="7" t="s">
        <v>9151</v>
      </c>
      <c r="H1891" s="7" t="s">
        <v>9258</v>
      </c>
      <c r="I1891" s="7" t="s">
        <v>9258</v>
      </c>
      <c r="J1891" s="7" t="s">
        <v>9258</v>
      </c>
      <c r="K1891" s="7" t="s">
        <v>9151</v>
      </c>
      <c r="L1891" s="7" t="s">
        <v>9151</v>
      </c>
      <c r="M1891" s="7" t="s">
        <v>9151</v>
      </c>
      <c r="N1891" s="7" t="s">
        <v>9151</v>
      </c>
      <c r="O1891" s="7" t="s">
        <v>9151</v>
      </c>
      <c r="P1891" s="7" t="s">
        <v>9151</v>
      </c>
      <c r="Q1891" s="7" t="s">
        <v>9151</v>
      </c>
      <c r="R1891" s="7" t="s">
        <v>9151</v>
      </c>
      <c r="S1891" s="7" t="s">
        <v>9151</v>
      </c>
      <c r="T1891" s="7" t="s">
        <v>9151</v>
      </c>
      <c r="U1891" s="7" t="s">
        <v>9151</v>
      </c>
      <c r="V1891" s="7" t="s">
        <v>9151</v>
      </c>
      <c r="W1891" s="7" t="s">
        <v>9151</v>
      </c>
      <c r="X1891" s="7" t="s">
        <v>9151</v>
      </c>
      <c r="Y1891" s="7" t="s">
        <v>9151</v>
      </c>
      <c r="Z1891" s="7" t="s">
        <v>9151</v>
      </c>
      <c r="AA1891" s="7">
        <v>1562334520</v>
      </c>
      <c r="AB1891" s="7">
        <v>191.71</v>
      </c>
      <c r="AC1891" s="7">
        <v>182.08</v>
      </c>
    </row>
    <row r="1892" spans="1:29" x14ac:dyDescent="0.25">
      <c r="A1892" s="7" t="s">
        <v>9151</v>
      </c>
      <c r="B1892" s="7" t="s">
        <v>9151</v>
      </c>
      <c r="C1892" s="7" t="s">
        <v>9151</v>
      </c>
      <c r="D1892" s="7" t="s">
        <v>9151</v>
      </c>
      <c r="E1892" s="7" t="s">
        <v>9258</v>
      </c>
      <c r="F1892" s="7" t="s">
        <v>9258</v>
      </c>
      <c r="G1892" s="7" t="s">
        <v>9258</v>
      </c>
      <c r="H1892" s="7">
        <v>-6.8272076000000004</v>
      </c>
      <c r="I1892" s="7">
        <v>-39.279101099999998</v>
      </c>
      <c r="J1892" s="7" t="s">
        <v>9151</v>
      </c>
      <c r="K1892" s="7" t="s">
        <v>9151</v>
      </c>
      <c r="L1892" s="7" t="s">
        <v>9151</v>
      </c>
      <c r="M1892" s="7" t="s">
        <v>9151</v>
      </c>
      <c r="N1892" s="7" t="s">
        <v>9151</v>
      </c>
      <c r="O1892" s="7" t="s">
        <v>9151</v>
      </c>
      <c r="P1892" s="7" t="s">
        <v>9151</v>
      </c>
      <c r="Q1892" s="7" t="s">
        <v>9151</v>
      </c>
      <c r="R1892" s="7" t="s">
        <v>9151</v>
      </c>
      <c r="S1892" s="7" t="s">
        <v>9151</v>
      </c>
      <c r="T1892" s="7" t="s">
        <v>9151</v>
      </c>
      <c r="U1892" s="7" t="s">
        <v>9151</v>
      </c>
      <c r="V1892" s="7" t="s">
        <v>9151</v>
      </c>
      <c r="W1892" s="7" t="s">
        <v>9151</v>
      </c>
      <c r="X1892" s="7" t="s">
        <v>9151</v>
      </c>
      <c r="Y1892" s="7" t="s">
        <v>9151</v>
      </c>
      <c r="Z1892" s="7" t="s">
        <v>9151</v>
      </c>
      <c r="AA1892" s="7" t="s">
        <v>9258</v>
      </c>
      <c r="AB1892" s="7" t="s">
        <v>9258</v>
      </c>
      <c r="AC1892" s="7" t="s">
        <v>9258</v>
      </c>
    </row>
    <row r="1893" spans="1:29" x14ac:dyDescent="0.25">
      <c r="A1893" s="7" t="s">
        <v>9151</v>
      </c>
      <c r="B1893" s="7" t="s">
        <v>9151</v>
      </c>
      <c r="C1893" s="7" t="s">
        <v>9151</v>
      </c>
      <c r="D1893" s="7" t="s">
        <v>9151</v>
      </c>
      <c r="E1893" s="7">
        <v>-21.187774699999999</v>
      </c>
      <c r="F1893" s="7">
        <v>-41.8799408</v>
      </c>
      <c r="G1893" s="7" t="s">
        <v>9151</v>
      </c>
      <c r="H1893" s="7" t="s">
        <v>9258</v>
      </c>
      <c r="I1893" s="7" t="s">
        <v>9258</v>
      </c>
      <c r="J1893" s="7" t="s">
        <v>9258</v>
      </c>
      <c r="K1893" s="7" t="s">
        <v>9151</v>
      </c>
      <c r="L1893" s="7" t="s">
        <v>9151</v>
      </c>
      <c r="M1893" s="7" t="s">
        <v>9151</v>
      </c>
      <c r="N1893" s="7" t="s">
        <v>9151</v>
      </c>
      <c r="O1893" s="7" t="s">
        <v>9151</v>
      </c>
      <c r="P1893" s="7" t="s">
        <v>9151</v>
      </c>
      <c r="Q1893" s="7" t="s">
        <v>9151</v>
      </c>
      <c r="R1893" s="7" t="s">
        <v>9151</v>
      </c>
      <c r="S1893" s="7" t="s">
        <v>9151</v>
      </c>
      <c r="T1893" s="7" t="s">
        <v>9151</v>
      </c>
      <c r="U1893" s="7" t="s">
        <v>9151</v>
      </c>
      <c r="V1893" s="7" t="s">
        <v>9151</v>
      </c>
      <c r="W1893" s="7" t="s">
        <v>9151</v>
      </c>
      <c r="X1893" s="7" t="s">
        <v>9151</v>
      </c>
      <c r="Y1893" s="7" t="s">
        <v>9151</v>
      </c>
      <c r="Z1893" s="7" t="s">
        <v>9151</v>
      </c>
      <c r="AA1893" s="7">
        <v>1553302510</v>
      </c>
      <c r="AB1893" s="7">
        <v>176.96</v>
      </c>
      <c r="AC1893" s="7">
        <v>186.21</v>
      </c>
    </row>
    <row r="1894" spans="1:29" x14ac:dyDescent="0.25">
      <c r="A1894" s="7" t="s">
        <v>9151</v>
      </c>
      <c r="B1894" s="7" t="s">
        <v>9151</v>
      </c>
      <c r="C1894" s="7" t="s">
        <v>9151</v>
      </c>
      <c r="D1894" s="7" t="s">
        <v>9151</v>
      </c>
      <c r="E1894" s="7" t="s">
        <v>9258</v>
      </c>
      <c r="F1894" s="7" t="s">
        <v>9258</v>
      </c>
      <c r="G1894" s="7" t="s">
        <v>9258</v>
      </c>
      <c r="H1894" s="7">
        <v>30.761852999999999</v>
      </c>
      <c r="I1894" s="7">
        <v>117.00703900000001</v>
      </c>
      <c r="J1894" s="7" t="s">
        <v>9151</v>
      </c>
      <c r="K1894" s="7" t="s">
        <v>9151</v>
      </c>
      <c r="L1894" s="7" t="s">
        <v>9151</v>
      </c>
      <c r="M1894" s="7" t="s">
        <v>9151</v>
      </c>
      <c r="N1894" s="7" t="s">
        <v>9151</v>
      </c>
      <c r="O1894" s="7" t="s">
        <v>9151</v>
      </c>
      <c r="P1894" s="7" t="s">
        <v>9151</v>
      </c>
      <c r="Q1894" s="7" t="s">
        <v>9151</v>
      </c>
      <c r="R1894" s="7" t="s">
        <v>9151</v>
      </c>
      <c r="S1894" s="7" t="s">
        <v>9151</v>
      </c>
      <c r="T1894" s="7" t="s">
        <v>9151</v>
      </c>
      <c r="U1894" s="7" t="s">
        <v>9151</v>
      </c>
      <c r="V1894" s="7" t="s">
        <v>9151</v>
      </c>
      <c r="W1894" s="7" t="s">
        <v>9151</v>
      </c>
      <c r="X1894" s="7" t="s">
        <v>9151</v>
      </c>
      <c r="Y1894" s="7" t="s">
        <v>9151</v>
      </c>
      <c r="Z1894" s="7" t="s">
        <v>9151</v>
      </c>
      <c r="AA1894" s="7" t="s">
        <v>9258</v>
      </c>
      <c r="AB1894" s="7" t="s">
        <v>9258</v>
      </c>
      <c r="AC1894" s="7" t="s">
        <v>9258</v>
      </c>
    </row>
    <row r="1895" spans="1:29" x14ac:dyDescent="0.25">
      <c r="A1895" s="7" t="s">
        <v>9151</v>
      </c>
      <c r="B1895" s="7" t="s">
        <v>9151</v>
      </c>
      <c r="C1895" s="7" t="s">
        <v>9151</v>
      </c>
      <c r="D1895" s="7" t="s">
        <v>9151</v>
      </c>
      <c r="E1895" s="7" t="s">
        <v>9258</v>
      </c>
      <c r="F1895" s="7" t="s">
        <v>9258</v>
      </c>
      <c r="G1895" s="7" t="s">
        <v>9258</v>
      </c>
      <c r="H1895" s="7">
        <v>41.305397300000003</v>
      </c>
      <c r="I1895" s="7">
        <v>24.892793399999999</v>
      </c>
      <c r="J1895" s="7" t="s">
        <v>9151</v>
      </c>
      <c r="K1895" s="7" t="s">
        <v>9151</v>
      </c>
      <c r="L1895" s="7" t="s">
        <v>9151</v>
      </c>
      <c r="M1895" s="7" t="s">
        <v>9151</v>
      </c>
      <c r="N1895" s="7" t="s">
        <v>9151</v>
      </c>
      <c r="O1895" s="7" t="s">
        <v>9151</v>
      </c>
      <c r="P1895" s="7" t="s">
        <v>9151</v>
      </c>
      <c r="Q1895" s="7" t="s">
        <v>9151</v>
      </c>
      <c r="R1895" s="7" t="s">
        <v>9151</v>
      </c>
      <c r="S1895" s="7" t="s">
        <v>9151</v>
      </c>
      <c r="T1895" s="7" t="s">
        <v>9151</v>
      </c>
      <c r="U1895" s="7" t="s">
        <v>9151</v>
      </c>
      <c r="V1895" s="7" t="s">
        <v>9151</v>
      </c>
      <c r="W1895" s="7" t="s">
        <v>9151</v>
      </c>
      <c r="X1895" s="7" t="s">
        <v>9151</v>
      </c>
      <c r="Y1895" s="7" t="s">
        <v>9151</v>
      </c>
      <c r="Z1895" s="7" t="s">
        <v>9151</v>
      </c>
      <c r="AA1895" s="7" t="s">
        <v>9258</v>
      </c>
      <c r="AB1895" s="7" t="s">
        <v>9258</v>
      </c>
      <c r="AC1895" s="7" t="s">
        <v>9258</v>
      </c>
    </row>
    <row r="1896" spans="1:29" x14ac:dyDescent="0.25">
      <c r="A1896" s="7" t="s">
        <v>9151</v>
      </c>
      <c r="B1896" s="7" t="s">
        <v>9151</v>
      </c>
      <c r="C1896" s="7" t="s">
        <v>9151</v>
      </c>
      <c r="D1896" s="7" t="s">
        <v>9151</v>
      </c>
      <c r="E1896" s="7" t="s">
        <v>9258</v>
      </c>
      <c r="F1896" s="7" t="s">
        <v>9258</v>
      </c>
      <c r="G1896" s="7" t="s">
        <v>9258</v>
      </c>
      <c r="H1896" s="7">
        <v>43.301138700000003</v>
      </c>
      <c r="I1896" s="7">
        <v>-0.3861522</v>
      </c>
      <c r="J1896" s="7" t="s">
        <v>9151</v>
      </c>
      <c r="K1896" s="7" t="s">
        <v>9151</v>
      </c>
      <c r="L1896" s="7" t="s">
        <v>9151</v>
      </c>
      <c r="M1896" s="7" t="s">
        <v>9151</v>
      </c>
      <c r="N1896" s="7" t="s">
        <v>9151</v>
      </c>
      <c r="O1896" s="7" t="s">
        <v>9151</v>
      </c>
      <c r="P1896" s="7" t="s">
        <v>9151</v>
      </c>
      <c r="Q1896" s="7" t="s">
        <v>9151</v>
      </c>
      <c r="R1896" s="7" t="s">
        <v>9151</v>
      </c>
      <c r="S1896" s="7" t="s">
        <v>9151</v>
      </c>
      <c r="T1896" s="7" t="s">
        <v>9151</v>
      </c>
      <c r="U1896" s="7" t="s">
        <v>9151</v>
      </c>
      <c r="V1896" s="7" t="s">
        <v>9151</v>
      </c>
      <c r="W1896" s="7" t="s">
        <v>9151</v>
      </c>
      <c r="X1896" s="7" t="s">
        <v>9151</v>
      </c>
      <c r="Y1896" s="7" t="s">
        <v>9151</v>
      </c>
      <c r="Z1896" s="7" t="s">
        <v>9151</v>
      </c>
      <c r="AA1896" s="7" t="s">
        <v>9258</v>
      </c>
      <c r="AB1896" s="7" t="s">
        <v>9258</v>
      </c>
      <c r="AC1896" s="7" t="s">
        <v>9258</v>
      </c>
    </row>
    <row r="1897" spans="1:29" x14ac:dyDescent="0.25">
      <c r="A1897" s="7" t="s">
        <v>9151</v>
      </c>
      <c r="B1897" s="7" t="s">
        <v>9151</v>
      </c>
      <c r="C1897" s="7" t="s">
        <v>9151</v>
      </c>
      <c r="D1897" s="7" t="s">
        <v>9151</v>
      </c>
      <c r="E1897" s="7" t="s">
        <v>9258</v>
      </c>
      <c r="F1897" s="7" t="s">
        <v>9258</v>
      </c>
      <c r="G1897" s="7" t="s">
        <v>9258</v>
      </c>
      <c r="H1897" s="7">
        <v>-7.2038054999999996</v>
      </c>
      <c r="I1897" s="7">
        <v>-78.324478799999994</v>
      </c>
      <c r="J1897" s="7" t="s">
        <v>9151</v>
      </c>
      <c r="K1897" s="7" t="s">
        <v>9151</v>
      </c>
      <c r="L1897" s="7" t="s">
        <v>9151</v>
      </c>
      <c r="M1897" s="7" t="s">
        <v>9151</v>
      </c>
      <c r="N1897" s="7" t="s">
        <v>9151</v>
      </c>
      <c r="O1897" s="7" t="s">
        <v>9151</v>
      </c>
      <c r="P1897" s="7" t="s">
        <v>9151</v>
      </c>
      <c r="Q1897" s="7" t="s">
        <v>9151</v>
      </c>
      <c r="R1897" s="7" t="s">
        <v>9151</v>
      </c>
      <c r="S1897" s="7" t="s">
        <v>9151</v>
      </c>
      <c r="T1897" s="7" t="s">
        <v>9151</v>
      </c>
      <c r="U1897" s="7" t="s">
        <v>9151</v>
      </c>
      <c r="V1897" s="7" t="s">
        <v>9151</v>
      </c>
      <c r="W1897" s="7" t="s">
        <v>9151</v>
      </c>
      <c r="X1897" s="7" t="s">
        <v>9151</v>
      </c>
      <c r="Y1897" s="7" t="s">
        <v>9151</v>
      </c>
      <c r="Z1897" s="7" t="s">
        <v>9151</v>
      </c>
      <c r="AA1897" s="7" t="s">
        <v>9258</v>
      </c>
      <c r="AB1897" s="7" t="s">
        <v>9258</v>
      </c>
      <c r="AC1897" s="7" t="s">
        <v>9258</v>
      </c>
    </row>
    <row r="1898" spans="1:29" x14ac:dyDescent="0.25">
      <c r="A1898" s="7" t="s">
        <v>9151</v>
      </c>
      <c r="B1898" s="7" t="s">
        <v>9151</v>
      </c>
      <c r="C1898" s="7" t="s">
        <v>9151</v>
      </c>
      <c r="D1898" s="7" t="s">
        <v>9151</v>
      </c>
      <c r="E1898" s="7" t="s">
        <v>9258</v>
      </c>
      <c r="F1898" s="7" t="s">
        <v>9258</v>
      </c>
      <c r="G1898" s="7" t="s">
        <v>9258</v>
      </c>
      <c r="H1898" s="7">
        <v>69.692947000000004</v>
      </c>
      <c r="I1898" s="7">
        <v>170.39961199999999</v>
      </c>
      <c r="J1898" s="7" t="s">
        <v>9151</v>
      </c>
      <c r="K1898" s="7" t="s">
        <v>9151</v>
      </c>
      <c r="L1898" s="7" t="s">
        <v>9151</v>
      </c>
      <c r="M1898" s="7" t="s">
        <v>9151</v>
      </c>
      <c r="N1898" s="7" t="s">
        <v>9151</v>
      </c>
      <c r="O1898" s="7" t="s">
        <v>9151</v>
      </c>
      <c r="P1898" s="7" t="s">
        <v>9151</v>
      </c>
      <c r="Q1898" s="7" t="s">
        <v>9151</v>
      </c>
      <c r="R1898" s="7" t="s">
        <v>9151</v>
      </c>
      <c r="S1898" s="7" t="s">
        <v>9151</v>
      </c>
      <c r="T1898" s="7" t="s">
        <v>9151</v>
      </c>
      <c r="U1898" s="7" t="s">
        <v>9151</v>
      </c>
      <c r="V1898" s="7" t="s">
        <v>9151</v>
      </c>
      <c r="W1898" s="7" t="s">
        <v>9151</v>
      </c>
      <c r="X1898" s="7" t="s">
        <v>9151</v>
      </c>
      <c r="Y1898" s="7" t="s">
        <v>9151</v>
      </c>
      <c r="Z1898" s="7" t="s">
        <v>9151</v>
      </c>
      <c r="AA1898" s="7" t="s">
        <v>9258</v>
      </c>
      <c r="AB1898" s="7" t="s">
        <v>9258</v>
      </c>
      <c r="AC1898" s="7" t="s">
        <v>9258</v>
      </c>
    </row>
    <row r="1899" spans="1:29" x14ac:dyDescent="0.25">
      <c r="A1899" s="7" t="s">
        <v>9151</v>
      </c>
      <c r="B1899" s="7" t="s">
        <v>9151</v>
      </c>
      <c r="C1899" s="7" t="s">
        <v>9151</v>
      </c>
      <c r="D1899" s="7" t="s">
        <v>9151</v>
      </c>
      <c r="E1899" s="7">
        <v>-9.5635580000000004</v>
      </c>
      <c r="F1899" s="7">
        <v>119.2472527</v>
      </c>
      <c r="G1899" s="7" t="s">
        <v>9151</v>
      </c>
      <c r="H1899" s="7" t="s">
        <v>9258</v>
      </c>
      <c r="I1899" s="7" t="s">
        <v>9258</v>
      </c>
      <c r="J1899" s="7" t="s">
        <v>9258</v>
      </c>
      <c r="K1899" s="7" t="s">
        <v>9151</v>
      </c>
      <c r="L1899" s="7" t="s">
        <v>9151</v>
      </c>
      <c r="M1899" s="7" t="s">
        <v>9151</v>
      </c>
      <c r="N1899" s="7" t="s">
        <v>9151</v>
      </c>
      <c r="O1899" s="7" t="s">
        <v>9151</v>
      </c>
      <c r="P1899" s="7" t="s">
        <v>9151</v>
      </c>
      <c r="Q1899" s="7" t="s">
        <v>9151</v>
      </c>
      <c r="R1899" s="7" t="s">
        <v>9151</v>
      </c>
      <c r="S1899" s="7" t="s">
        <v>9151</v>
      </c>
      <c r="T1899" s="7" t="s">
        <v>9151</v>
      </c>
      <c r="U1899" s="7" t="s">
        <v>9151</v>
      </c>
      <c r="V1899" s="7" t="s">
        <v>9151</v>
      </c>
      <c r="W1899" s="7" t="s">
        <v>9151</v>
      </c>
      <c r="X1899" s="7" t="s">
        <v>9151</v>
      </c>
      <c r="Y1899" s="7" t="s">
        <v>9151</v>
      </c>
      <c r="Z1899" s="7" t="s">
        <v>9151</v>
      </c>
      <c r="AA1899" s="7">
        <v>1572041047</v>
      </c>
      <c r="AB1899" s="7">
        <v>87.3</v>
      </c>
      <c r="AC1899" s="7">
        <v>138.51</v>
      </c>
    </row>
    <row r="1900" spans="1:29" x14ac:dyDescent="0.25">
      <c r="A1900" s="7" t="s">
        <v>9151</v>
      </c>
      <c r="B1900" s="7" t="s">
        <v>9151</v>
      </c>
      <c r="C1900" s="7" t="s">
        <v>9151</v>
      </c>
      <c r="D1900" s="7" t="s">
        <v>9151</v>
      </c>
      <c r="E1900" s="7">
        <v>52.818615399999999</v>
      </c>
      <c r="F1900" s="7">
        <v>20.330124699999999</v>
      </c>
      <c r="G1900" s="7" t="s">
        <v>9151</v>
      </c>
      <c r="H1900" s="7" t="s">
        <v>9258</v>
      </c>
      <c r="I1900" s="7" t="s">
        <v>9258</v>
      </c>
      <c r="J1900" s="7" t="s">
        <v>9258</v>
      </c>
      <c r="K1900" s="7" t="s">
        <v>9151</v>
      </c>
      <c r="L1900" s="7" t="s">
        <v>9151</v>
      </c>
      <c r="M1900" s="7" t="s">
        <v>9151</v>
      </c>
      <c r="N1900" s="7" t="s">
        <v>9151</v>
      </c>
      <c r="O1900" s="7" t="s">
        <v>9151</v>
      </c>
      <c r="P1900" s="7" t="s">
        <v>9151</v>
      </c>
      <c r="Q1900" s="7" t="s">
        <v>9151</v>
      </c>
      <c r="R1900" s="7" t="s">
        <v>9151</v>
      </c>
      <c r="S1900" s="7" t="s">
        <v>9151</v>
      </c>
      <c r="T1900" s="7" t="s">
        <v>9151</v>
      </c>
      <c r="U1900" s="7" t="s">
        <v>9151</v>
      </c>
      <c r="V1900" s="7" t="s">
        <v>9151</v>
      </c>
      <c r="W1900" s="7" t="s">
        <v>9151</v>
      </c>
      <c r="X1900" s="7" t="s">
        <v>9151</v>
      </c>
      <c r="Y1900" s="7" t="s">
        <v>9151</v>
      </c>
      <c r="Z1900" s="7" t="s">
        <v>9151</v>
      </c>
      <c r="AA1900" s="7">
        <v>1572041070</v>
      </c>
      <c r="AB1900" s="7">
        <v>87.3</v>
      </c>
      <c r="AC1900" s="7">
        <v>138.51</v>
      </c>
    </row>
    <row r="1901" spans="1:29" x14ac:dyDescent="0.25">
      <c r="A1901" s="7" t="s">
        <v>9151</v>
      </c>
      <c r="B1901" s="7" t="s">
        <v>9151</v>
      </c>
      <c r="C1901" s="7" t="s">
        <v>9151</v>
      </c>
      <c r="D1901" s="7" t="s">
        <v>9151</v>
      </c>
      <c r="E1901" s="7">
        <v>53.689758699999999</v>
      </c>
      <c r="F1901" s="7">
        <v>87.431570600000001</v>
      </c>
      <c r="G1901" s="7" t="s">
        <v>9151</v>
      </c>
      <c r="H1901" s="7" t="s">
        <v>9258</v>
      </c>
      <c r="I1901" s="7" t="s">
        <v>9258</v>
      </c>
      <c r="J1901" s="7" t="s">
        <v>9258</v>
      </c>
      <c r="K1901" s="7" t="s">
        <v>9151</v>
      </c>
      <c r="L1901" s="7" t="s">
        <v>9151</v>
      </c>
      <c r="M1901" s="7" t="s">
        <v>9151</v>
      </c>
      <c r="N1901" s="7" t="s">
        <v>9151</v>
      </c>
      <c r="O1901" s="7" t="s">
        <v>9151</v>
      </c>
      <c r="P1901" s="7" t="s">
        <v>9151</v>
      </c>
      <c r="Q1901" s="7" t="s">
        <v>9151</v>
      </c>
      <c r="R1901" s="7" t="s">
        <v>9151</v>
      </c>
      <c r="S1901" s="7" t="s">
        <v>9151</v>
      </c>
      <c r="T1901" s="7" t="s">
        <v>9151</v>
      </c>
      <c r="U1901" s="7" t="s">
        <v>9151</v>
      </c>
      <c r="V1901" s="7" t="s">
        <v>9151</v>
      </c>
      <c r="W1901" s="7" t="s">
        <v>9151</v>
      </c>
      <c r="X1901" s="7" t="s">
        <v>9151</v>
      </c>
      <c r="Y1901" s="7" t="s">
        <v>9151</v>
      </c>
      <c r="Z1901" s="7" t="s">
        <v>9151</v>
      </c>
      <c r="AA1901" s="7">
        <v>1572041076</v>
      </c>
      <c r="AB1901" s="7">
        <v>87.3</v>
      </c>
      <c r="AC1901" s="7">
        <v>138.51</v>
      </c>
    </row>
    <row r="1902" spans="1:29" x14ac:dyDescent="0.25">
      <c r="A1902" s="7" t="s">
        <v>9151</v>
      </c>
      <c r="B1902" s="7" t="s">
        <v>9151</v>
      </c>
      <c r="C1902" s="7" t="s">
        <v>9151</v>
      </c>
      <c r="D1902" s="7" t="s">
        <v>9151</v>
      </c>
      <c r="E1902" s="7" t="s">
        <v>9258</v>
      </c>
      <c r="F1902" s="7" t="s">
        <v>9258</v>
      </c>
      <c r="G1902" s="7" t="s">
        <v>9258</v>
      </c>
      <c r="H1902" s="7">
        <v>-12.8435129</v>
      </c>
      <c r="I1902" s="7">
        <v>-74.569682</v>
      </c>
      <c r="J1902" s="7" t="s">
        <v>9151</v>
      </c>
      <c r="K1902" s="7" t="s">
        <v>9151</v>
      </c>
      <c r="L1902" s="7" t="s">
        <v>9151</v>
      </c>
      <c r="M1902" s="7" t="s">
        <v>9151</v>
      </c>
      <c r="N1902" s="7" t="s">
        <v>9151</v>
      </c>
      <c r="O1902" s="7" t="s">
        <v>9151</v>
      </c>
      <c r="P1902" s="7" t="s">
        <v>9151</v>
      </c>
      <c r="Q1902" s="7" t="s">
        <v>9151</v>
      </c>
      <c r="R1902" s="7" t="s">
        <v>9151</v>
      </c>
      <c r="S1902" s="7" t="s">
        <v>9151</v>
      </c>
      <c r="T1902" s="7" t="s">
        <v>9151</v>
      </c>
      <c r="U1902" s="7" t="s">
        <v>9151</v>
      </c>
      <c r="V1902" s="7" t="s">
        <v>9151</v>
      </c>
      <c r="W1902" s="7" t="s">
        <v>9151</v>
      </c>
      <c r="X1902" s="7" t="s">
        <v>9151</v>
      </c>
      <c r="Y1902" s="7" t="s">
        <v>9151</v>
      </c>
      <c r="Z1902" s="7" t="s">
        <v>9151</v>
      </c>
      <c r="AA1902" s="7" t="s">
        <v>9258</v>
      </c>
      <c r="AB1902" s="7" t="s">
        <v>9258</v>
      </c>
      <c r="AC1902" s="7" t="s">
        <v>9258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B e r e i c h , T r a v e l K o m m a , T a b e l l e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 B e r e i c h 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 B e r e i c h 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 C o l u m n s \ - 1 < / K e y > < / D i a g r a m O b j e c t K e y > < D i a g r a m O b j e c t K e y > < K e y > C o l u m n s \ 5 < / K e y > < / D i a g r a m O b j e c t K e y > < D i a g r a m O b j e c t K e y > < K e y > C o l u m n s \ 1 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 C o l u m n s \ - 1 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 C o l u m n s \ 5 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 T a b e l l e 6 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 T a b e l l e 6 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 C o l u m n s \ B r a n d < / K e y > < / D i a g r a m O b j e c t K e y > < D i a g r a m O b j e c t K e y > < K e y > C o l u m n s \ N u m b e r   o f   C a r s < / K e y > < / D i a g r a m O b j e c t K e y > < D i a g r a m O b j e c t K e y > < K e y > C o l u m n s \ N u m b e r   o f   T r a v e l s < / K e y > < / D i a g r a m O b j e c t K e y > < D i a g r a m O b j e c t K e y > < K e y > C o l u m n s \ T r a v e l s   p e r   N u m b e r   o f   C a r s 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 C a r s 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 C o l u m n s \ N u m b e r   o f   T r a v e l s 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 C o l u m n s \ T r a v e l s   p e r   N u m b e r   o f   C a r s 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 B e r e i c h 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 B e r e i c h 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 C a r s 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  o f   T r a v e l s 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 C o l u m n s \ T r a v e l s   p e r   N u m b e r   o f   C a r s 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 B e r e i c h 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7 4 e a 6 8 5 - 1 f a 9 - 4 f c 4 - a e 8 7 - b a 8 2 e 6 c 9 b 7 1 f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 4 5 . 4 4 8 5 7 7 7 0 6 4 6 4 5 4 < / L a t i t u d e > < L o n g i t u d e > 1 2 . 6 2 9 8 2 9 9 5 4 0 6 0 7 8 9 < / L o n g i t u d e > < R o t a t i o n > 0 < / R o t a t i o n > < P i v o t A n g l e > - 0 . 6 < / P i v o t A n g l e > < D i s t a n c e > 0 . 3 9 5 2 0 2 0 2 1 5 0 1 8 8 0 8 8 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K n R S U R B V H h e 1 H 0 F g G T H d e 1 p Z o b p Y Z 7 Z n V l m 0 O 5 q x b J k s S U Z 4 x j C s R P n 2 / n O t 8 N g J 0 5 i Z m b L A o t Z y 8 y z N M z U P c 3 M / e + t N 7 0 D u y s L b M U 5 q 1 a / e f 2 w 6 s K 5 V b e q Z E / u O 1 r C / 1 I 0 N L Q g U r A h n w e K B U B G + 7 Y 1 Z t B 1 7 j y O H j m C O + + 8 A w 6 7 B S V 6 w 7 N T K k x H 5 b R d E s c V e e c s e N 9 8 L P 6 7 j K v t v x J e 7 V i d q o R O T w 6 x j A z F I l B v p 4 e / A k Y e c 4 r v m j t 8 U C j k Y p t R o H P K f 2 p H P i S + e 0 3 f R 5 2 d C o I Q y 8 h x Z E Q t t h d j b U 0 W N n 0 R e 7 / m R G 0 F 4 F 8 X x Y b 6 H D 0 v 0 O 1 V w q w r w a w p 4 c w P H a h 2 F K G 5 Y Q b V V g W O j 6 q w i s 4 d H 5 t A b U 2 V e B 6 Z T I Y 8 P Q u X 5 6 k J N d r c e X H u g U E F 8 p E u N A 1 v F c f U 3 R O B X C 6 j b S o X O p r / 8 d 9 y u X Q N 2 q D 7 K 8 R 2 M B r H w a 6 L 0 s P + L 8 T / O o W S K 1 S w V q 9 C L k e C R X L I A i k p U h p y W R G 5 A r 0 O S c d w U I H B g P K S Y M 8 X 8 M X C f i X h f z W F u A Q 6 5 j U c J Z 6 P 5 W Z j f Y b O k X Y Y 1 F c / M 0 N 6 o V E C Q 4 + S Q s n k S C / Z i y V L l o h r p L I y 6 G b P Z W G e e k J S u t q 7 / O K 3 f n p n b 0 w h 9 j H e H j O K 7 y d N c f H N 9 9 3 c k M G x 7 z p h N 9 O O 1 c f R 1 t a C R C I B l U p F y l r E Y F C L m c e s q K J L N 9 0 X E G U Z S c m x v C q H k 2 M q 8 W z t 7 g I G e s + j f W k n V A r p e V g h 0 j l S F H r O r h 9 a 4 b A A j X d P Q 6 b Q k g G T C S P A x w g l I i R z c v E 8 X N Y K h U J 8 S v S + M h k / v w z H L v T B G w y L Y / + 3 4 H + F Q s m V K t g W K V F q 9 A B K h R z M 1 c u R k V u p + E u k T J I i l J V h v l J c b Z t h U B e p w q m C S S C v h s X n v F a o S d h 2 / f T v U V n p w Y W L 3 f B 5 v U i S 8 N 5 B 3 r N A r i Y c D m P 9 + n V w O h w Y G x 9 H Z 2 c n f v W r X 8 H r m 8 E H V n y R X J E Z s c Z f Y f n y T m H R F 2 P 0 V y 7 x X X f X D J T R Z 9 E V 7 M R U r o 3 2 S O / S f s F I Q q p C 7 9 K Q + J v B H t J 9 z C S 2 W + / 3 i + + z k y o s q 8 w J p U 2 S U g w / 7 I C S 5 L q w e R g W Z Q r D Q w P o G 5 7 E h j X L A V s H m p w F v P z 8 M 7 j t t l v F + W U l S d G 5 0 T S d / x A p F C l s 6 / 0 h Z D I Z a L V a 8 X u M f j P r x O Y C 5 S p v l 6 h y l a T Y M n 5 X U i 4 q A P H 7 y 8 e 6 k K L r / K 5 D 9 u T + Y 2 9 M U t 4 C u B v X U m X I h B K V F Y n l u k g b L O B l I V + 8 L b 6 l P 8 Q 2 o 7 y f U Y q P Q a f T o 5 h N I B 0 e h d X u x v D w E K o 8 T m S s a 4 g + v j b P c 1 X w 8 8 x u W n V F N D n y i K T J 8 t L f 6 b w M l e Y C z N r i r M h f D j 6 X f x t 4 m J S F r H W k 6 T l 4 K i p Q V V U p f p f n x m H o 2 Y l Y 5 0 U M P S b t a 7 z b h 4 k n 3 U j p t 2 C 4 7 n m x j y w O W i 5 Y k d V 0 Y r T l s L S P Q E Q T N a c s J K 9 K t N 8 / T f e T o 7 t n A K l U E h a z C a G Z Q R g G 7 6 M b a d F y 7 w h 5 F j k 9 v w K n J 1 R o c e V h 1 5 d w d i C A V Y 1 6 d P l M 0 J L H W k H e a 1 Y 3 E B p 9 E V M H H i Q D o M L U 2 j B 5 5 i w Z L f 6 F C J 9 Q H J D x k 5 F n o 2 e Z P S m e l V O Z i E 2 x L 5 v N i D o S x w v l Y s U i b 5 3 N 4 i V S r t 9 V s H c W l f e 7 8 t H q T b D X r o P J s w 7 x O F G I N K h w i d 7 k S / Q p 0 C c v F G r x h x W m / C 0 + 8 7 c X f W C o Q U p u R 0 Z b C 5 l n K 8 K q F l h b b 0 T S t J o U l y u d H u T X 4 E r X v f S Z P U Z L n o B j F j v F L F W k R A 0 U 4 y x x 5 2 B 5 F W X i O I 9 / O z a q F r E S v Y a w 7 m 6 3 W z q A k E l G c H E g j N j A 1 8 X v / C m V 8 s g R V X R U b c T 2 p g w q T A W 8 P W E F F R m i 5 n t n z 5 Q q v B Q 9 L 6 5 t q n 8 Q 0 1 4 / z p 4 9 j 0 w q h o b 6 W k Q i I T S 1 r i I 6 q U D l t o f I m 6 Z I / e T Q 0 L v s b M 0 I Y z A 2 e B G t l U p o N B q s q c 7 A T 2 z y l e 4 i X u r R Y F e v B h r 3 D m E A m + 7 s x + b q E G T F D F 7 p V e P 0 S F 7 U X y w W h 1 J e o v M 4 h p T q S a 9 I Q 3 W y B c V 8 U u x T q d T i 2 E Q i j i x 5 p k K O v F M x C 6 1 a j l u 3 r M X t W 9 e h w s 7 M 5 M p y 9 D / 2 e e p 3 x E M 5 a p e T 1 d J Q I U o C I n 2 u I K z 0 Y S z + Z s z f Z i z + + x J o / 1 V + u Q w u Q w F 6 o o T D Q T L D r x O t z j w m o w p 4 S A i r L Q V B / 1 4 N C f L G B g r q 5 e N j K N b U o u c X T O d k G H f + A t d f v 1 M 6 i B D p / i y i 3 Z 9 D 5 Y 3 H M f j 0 O r G v 7 t Y z G H t u J S q 3 f A / G 6 t v F P q a D K Z L D q Y 7 T y G u a Y d I U B Z 3 L 7 L s W N e q T m F n R h Y K m U R z b Q s / K C s 8 N G h p l S c R J x Z P H 0 e 0 i C p m k Y E h 4 F z l 5 7 6 x Q C J P F j h 0 t G e F l G B O n / p 2 e + 9 + R U 9 e h t + E 8 5 O Q d r 2 k t i O u U w f E Z e 7 u y V + L 6 k T y W D G d + a K e Y i 9 6 d f j L d E i W j I 5 V V + f f y O U x 7 R W P G P K + V y m T x y v H f D a 9 F C n X 8 t c r W b w W O + r W z H m i x I p U 9 D B 8 1 q 0 y s B r N P W 1 a W x U q z + O 8 y r r b / S n g 9 x 7 4 a l K R A 6 8 h D s Z J I 4 n B 1 D I + M Y 3 B g E O 3 r b 4 J N G S X r r 0 Y v K x Q J 8 Z I H v a I V k 2 J 2 g S M / X A q P y Y + 6 O y f Q 8 1 A 1 x Z g G O H f u g / f F N d B c 7 0 W K D J O G 7 p 1 7 y S Z i w 6 l 1 M e n E V 8 M b e G e W c X 6 v D Q 0 5 n P q u Q z R i e O z 0 f L U x X N + W Q a 5 I t I 4 8 k X S s V A L s c Q w G q a G E w R R Y p w J O k 0 K 5 S G 8 r b z 5 H c Z Y e R r M d O a L k S q W S F E g h 6 k S t V k v K R N e a / w 3 6 v R x r P X 3 g h P j + n 4 L s q Q N v v U J p d C b o H W 2 X G h n 4 w / W 5 g L L N f h i L v x l X 2 5 6 P q + 1 f j N d 6 3 B u B 0 5 D H 0 o o 8 F C R P H O R f D U z B O K 7 Y P 6 R G M T W D x N g R t E X f J R S q 8 5 1 e n J l U C U o X p l h G c 7 A d N e Z J N N w 1 g Y s / r 6 Z j F E j X / i d U w 3 + B j n d O i 9 Y y F v X 4 z G k M P n 8 T / B s j 4 h 4 c t 3 E s d 9 X X p R 9 Y 7 O 3 K A D o a O D Y i y k 1 0 S 6 M m i V + E c E o O n 2 8 G l X Y 1 T C a p g Y P 4 G j 3 K 5 c c u B i t C O p 0 i K i u 1 T p z + U T W V T x p W 0 r P a u 4 P i G c o K y C h v 8 z d v p p I p 6 A 0 G e l z y e A p W O D n i s S j M N j v y m T Q U a h 0 O n O 1 F J J 4 U 5 7 2 V e E t j K I P F D U v V W i h N b R Q A S 7 F R L l c i h S r S p y A U q v x h I e c P 9 x e V t x d 8 6 H r l 7 f m Y f 8 z V M X c M f / j Z O M 7 5 T Y O 9 x K r q v K A 9 V 1 O m m b g c L / V q s a t f I 5 S J I d e 5 s G r z L V Q O b G R k Q t n 8 d F y W F G 5 F Z R Z m T Y K e m + K W f g O 4 l 0 C u q 0 T L y r t Q c d s o p v w J U j 4 1 d p + e w p m Z O m Q 2 j 0 K H G P R 5 L z S F M O o d M l j l Q W S 8 Z 8 S 9 5 s N E N I s F N l x 0 E P V T w O v 1 I R q J 4 c L F X o r F S h g Y H K H Y R i O O P T G m w n N 7 T k K r 0 y N N l c l 1 R q 5 y X r k S 6 2 C L S S j v Y 3 C L X y I e p 3 r n v i 9 p X z 6 f h l l P d b D u O 0 K p G c H E w r o U H y E b J b q n T t w v F o 2 J b 5 Y d P X m 9 T C o J h V J F 9 V n E N S v a c R v F W i 6 r e Y E M / t Y / T 7 8 F H s r k q o d M 5 R S 0 r k z t u I D m K w 7 9 R 5 C 2 x d a i 7 z I W / 8 2 4 0 r 7 L U b 4 H S C h z o s G A A 2 P + j l P c c H T 0 y h 2 h b x y z N 6 M v 7 j f i e M p h o P B e J u 3 v I q H 3 k Z J c D R z H m A 9 y 7 A K s f I 9 P f J c x 9 K s G E b x 7 7 v C j / x d O d N x z C i o D e a p Z v N y n v f S u Z X B l C 1 y + I a B W F L G t K Y s Q e Z 6 u C S X y p M g m 8 m j t 7 j y C z z h R 6 a D 3 u H Z m 9 m g J X I / f f u Q Q / u A d m 2 f 3 s J H M C K 8 h e c n 5 k L z L Y p x / 6 k 6 k Z g 6 I J v b q 2 y f h z + h F Q w p 3 d q d I U f V 6 0 r R Z s E e K k z L S l W C 2 S G U T C g a E p 1 N r N J I H o 3 0 a r V Y o G e + T 4 i w Z h q d m c G F o T J z z 2 w Q p 1 I l F R f + b g 6 2 q F f m S S S g R 0 z q u g I V K d H U F K n 8 z 6 C j + 3 w L M / / 1 q 4 G O u p c C 5 b 0 a J i Y h C d C x u r s 8 I J W L s H 9 Q I D v / m M P s c l z / i G w J 7 M h Y o h u M w 9 7 z K s P p 9 X m n H L A Y e J Y U q J N H 6 D k n R O E 4 S V I M Q J U q 3 2 D j c m + b r k E e z h x F K X q 7 E 4 t R L x U A b i 8 q 2 / o x 0 v n F b F 2 a I 5 n G D w P L l y 8 Q + x i + f e A V V n T d h a z N V 9 C w i 4 T A s V q v Y 9 s X k U J O X 5 i 4 E C X y z k v B W p 3 9 c A y f p h t 6 z E 1 X b f i l + D c X z O D l p F I 0 4 a 2 p z M F I M G o t G o N M b R O c z Y z 4 N L H 9 n 0 m n h v b j e W a G Z C p a b 3 4 u k W H L 6 j P u C 6 O o f F u f 8 N i B 7 + u B v X q F M D r K W q o o F i s Q v u V i Z G G J b 2 r j 0 d x n z t 8 u 4 0 r 7 5 K P / O S s O 9 9 g 6 i c g E S o h v a 0 m I / I 5 G V i R i A W 9 7 m g 6 n X q 6 O E o U E / N i x 3 I h T L C X q h I C / X d d 4 L o 0 m L u i o z v I E U / I E E 2 t r d 4 r 1 f C 4 z k w T Y 1 S J 2 W / A x K k n n O g m C w E K 6 r J W 4 8 D 9 2 / c A s F a r t / o e c q Y + + A l u j h 7 B + l A j r 7 b G J z s D M i O l 6 v B N 5 7 / b w y 2 k M U V C i 2 O F y G a 8 h 7 l Q 0 R g y n b n t 1 7 Y T A a 0 d P T i 7 e / / W 1 w O M i N X Q F c 7 6 L x Y B G i g W 5 c e G y b y N h o f 0 D q Y C 6 j f A 5 n f X D m S L 1 d K h C m l 7 p 5 X u u S Q k l / L F C w 8 o e v w 8 8 r O p d n G z A G J r z o G Z 0 Q x / 4 m I X v m N 6 h Q G o M V a n P T p c a G X 6 t I s 9 u M q 2 1 L 4 G N n N 6 8 E v t b s J o P 7 S q a i C q y v I 7 5 O d K 5 q k e I s x g W v C p P k w S 4 H X V X 6 7 z e K s v C y 8 s x X 9 K s p d D P R x c b Z P D 0 G K x R j y Q N X V i i + z q x c o R g 5 h 4 6 p L W L 7 Y n t U f F 8 J 5 W d a j L 2 k W D m q R + 6 D 4 v y 7 M u a 2 5 r B r 9 z 7 s v H b b 7 F 8 L k U w m i L 4 Z Z v 8 i L x S O 4 P w v W s k 7 l S B X m d B 2 7 + A l Z Z g P l o W Z h A J u o x T f x T M y K J G G W k 0 K T 9 6 H 6 R 2 D z 4 3 H Y 9 D Q f j 5 Q S a 6 e q W d Z q f g 6 4 W A Q D p c L M 0 k N K o X z V A g a O D K 9 k M q + G V y d x L 8 O a P Q W m C r X Q K 5 v E h 2 x k k J x Y 0 N B f F i h 5 i t V e Z t R 3 r d 4 m 1 H + e 9 6 u B b j 0 + + z f Z b A y M U 6 N q 3 + t M r 1 M w j e n T H S l S / e U 7 n u V W 7 9 h s E x y T M W W d 7 4 y M b g V b r 4 X K G P A r 8 Q r F B e V w Y a K P 4 x u M g b z M U 3 v z v 1 D / O x q 8 p 7 q o X + e P V 6 O k 6 f G E Q / H Y F A U k O T G h g t T 0 M + e z v 1 Q V 8 J 2 u t a 3 / v 4 B o n A R f O 1 r 3 8 C 5 s + d I m W T 4 o z / + c x w / f k L 0 L b 3 z 3 b 9 H 3 y W 6 / m m c 6 T q L R x 7 9 F Y K L c v B Y m b i D l r s C z G d c s F k t u O Y P f W h / x x h q 7 x g S x 8 w v 9 z K E o h C N n T z 4 f u i 6 t 4 k 0 M Y 1 a L R o g V K Q 8 f D x j w F s Q C q S i 3 3 z P 1 W H 6 K Q d y e y w k i 1 k h b w w b e V B u E H E b a F 8 + h w F f E R 2 N 1 b h 1 8 x o 4 L L M t l W 8 S 5 K F O v i m Z s V S v X t C P V K K C L V 7 q Q 5 r 9 C E G V C o x R / m b M 3 y 7 j S v v K e L X f 5 m N H c 1 o E / m s X 0 a U y J G 9 A 1 5 L + + 4 1 C r Z R h 7 O x L 6 F x / P b y D x 2 B 3 V W N 8 j A S n a Q m q n G Y c 3 f 0 o O j s 6 0 N L S h E c f f R z v u O 9 u v P j S K 9 i 0 7 Q b 8 9 M f f w 4 Y b f w + h y Q s U V 6 w Q e X H 3 p M x s d B F Z I X m k c z + V P N S y d / l E D D g R V g g l t Z J C H h z W 0 P 1 L y M 7 G h s p d H j R W J B G x f Q i + y v 8 S + 6 4 E P Z 3 f o B 7 C m T P n s G b N S t E U z o J 4 t u s c r B Q L p T N p R K N S f 5 a L r H x d f S 0 M F K + I D t Y y + C E J u W w O 4 x P j a G q U O o 3 L 6 P p F B 4 r Z G V Q R M 3 S / 7 b V 5 B U 5 w r j S m M f q r S l j J w e l a P 4 7 Q h c 9 h e V M J 8 d W B 2 a P m 4 A 2 n k d 0 t N d D U 3 x 0 Q d c v 9 W P w u y U Q c Z o t V f B t N X K b c H q i A W i U n + c 1 D q d K J t K Z c O Y h 9 A 5 A 9 c + i N K Z S t Z j U F l X O K x M 2 Z 8 7 1 Q W f A X b 5 c x f 1 s C H z e 7 e Q V c f v y r o 8 1 F w S w J i Y V i E G 6 M Y M F L k + f s m l J h u S e H 0 6 R s b 6 L c X h V W m R f D 3 S f R u e l 2 p M I T C I a o 4 q l s i v k U 2 p c s Q 9 I / I F q p R C I o U Z M U u f V E 0 Q K Z 1 o 5 S L o G c 3 A S 3 2 o / h p B v r a j I Y f d S F k l y D t v v G R D m c / U m F o F z e D V e n c G U Y 9 p p F Z + t 4 y 0 F k t H M N C V d C R 0 U a 1 V a J H r F y S O p x 9 b L n / a O j o 8 R K 0 m h v b 7 + 0 L 5 l M o a + 3 V 3 i v 8 f F J N D c 3 Y s m S d p z + c R V q R H q i H p 5 b R 8 T x r w b d m T b I 1 X a 8 f H i C 6 j I N o w 5 o v G c G P Q + 5 Y C B 7 W H 3 7 h E j 8 Z Y X J 5 c g r k w y O P 1 U t 6 p s V p f l e S W l Z c c r f 8 7 e Z P X E j R y i W h c O q J w 9 H J 8 o 4 t U O G Z w + f E s e 9 X s i e f Z 0 K 5 a h f L f q Q 5 h o c J I W Z r 0 y M B d v S D m l 7 9 n s O r 6 Z I r 6 5 k i 7 G 0 I o e R k A I e U w H T R K n W 1 A Q R 7 M 1 A q Z P D 1 U i k m a 6 V j e e g M a n F 9 o u 9 3 N T K z 0 Q W W p 6 k D a K o r G V q M / I h E g j z k t k r / + b A D Q 7 1 g Q m K j S k m I O s u I 0 H J E o 2 p q D T j Y s i F C H m k N v 0 k P F Y z 0 s k M I q M k J H o / H a t F L T 1 n 1 R I 3 u n 7 s E d f y b 4 r + 2 v J p P C u 1 0 A 0 v I 2 t N w v f r c F 0 r D 4 O h + s 0 U M H h i G o 3 r K 6 h u C 4 g l g l A q j B g b I y G O y 6 C x K 9 H d c x F 3 v v 1 2 x C b S y D v 9 2 H M w j W 0 b m u E w S E L L a U y c 7 s S a 2 b f r T x E e + q X w T s Y d / a L Q 5 S T A / P x J o m 9 u 8 n r c M h e N k R c x G T H 4 y j u R m n 4 J L q o 2 9 m Y j r 9 y H q o 2 f J 9 o Y w v B z 1 x H t k 8 O + 8 z w c T i n b n j H 4 1 D o U k s N C 3 p r v 9 Y o s i 8 m I k o x E A Y e H 1 G h 0 F W H T p K H V q E X r H 8 d h j H I T P z d e 8 L Z M / K 1 E h m K X X S f O i d 9 e K 0 i h T v 2 a K p E g V 6 q h d 3 Y s a H A o K x E r F U t o W Y n 4 n 3 g r 3 s s l N u 9 7 P q 6 0 T 0 B c 4 7 W B j Q p 3 f J a x r j a D 4 2 M a 1 B Z i a F 2 i w J a t 1 + K R R x 6 i G C C G F 1 5 4 C U e P H c H f f f r v 8 I P v f x / D 3 h B u e t t d O L T n e b z r L 7 5 A F Z v G + b 0 / h Z o K d O m 1 7 5 u 9 4 m 8 e j Y 4 i x S w 5 B M f D O J d x I 0 P e 8 8 b 2 D C a 7 f T g v q x X H 8 B C L r Y 0 Z 7 B 3 Q i A 7 d M r h / i o 8 v w 2 U s o s G W x 7 G x K / e j l Z u 8 R 1 Z e 3 Z v p S h M k 8 0 V k 5 L W I h v 2 o x H k s 6 1 y O z D Q J Y J O U J s R 1 5 e s N w 9 V i E Y p Q z B U R m o r C U W d F O D 0 O k 9 a D I g l G b 8 8 g 0 d m l 4 p z 5 O P R t N 6 q l o V u o v H k S W Y U a + 3 c 9 j 1 t u u U n a u Q j H v + 9 C h Y 3 l z g z L m n N k 6 2 R Q k S J o n D L 0 n h l C O l V A L X k + R 8 W c k Y i O P o 6 x / R 9 E x / 1 j G A u U U O + Z a w Q p e 6 Y Z 3 z T c F Z V C v i a m A 6 i r c o n f u M k 9 m c 7 C Z N R D R 1 S W G z h M F h v 9 p s S B s z 1 k U M i L v A a Q i a T / / 5 q P u W o V 1 N Y O Q f G E Q u W l B g d W K E m p F j Y 6 C H 0 q b x P K 3 2 X M / 2 0 B Z v d f 4 Z c F 2 N q U w f a m N C z + w y J W 4 u D + e r K s j O M k W D s b E 2 g g G v 2 Z z 3 w O T z / 5 O C Z D W k R 8 3 M q k x 9 I l H f j s v 3 8 W H U t X I B U N 4 P j + 5 / G B P / 8 0 f G e f F s G u f 3 o M a 3 f c J a 7 1 2 4 C V a I t L 5 c f 5 c x d w c N c p O G f r n D O 1 h 9 Q 1 o r N 5 q z 0 O V S S K y D B 3 B E u / l z F f m R i c a V H X 5 7 z U 1 7 Q Y b O v 4 Y y R P U W M p C A + 5 G K V T 7 8 f 2 c C e u r + / F j m V m b F i / E a W w + p I y M a W L U 9 x R 0 W 4 j L 6 f A y M U E o v 4 k r O R V x 8 6 E k B 8 y I R F N o u v 0 e a F M 8 U X j y h I 5 H 8 m H Z P h c 2 4 a h 0 i l h U B V x M y n T L 3 / 5 y O x R 9 J x 0 Q N K b R T a Z F Q w o Q + F v 9 W 0 D M F b q U D R l o H V J + X u 1 N d W o q D W j Q M + U S u a Q 8 J F g 0 j u a 6 + 6 E 6 4 4 g x Y 9 y V F g V 6 J 4 k Y Z 1 F W d 5 c b o + I l / g J a z w O I b f D A T k p q w Y G I 8 V V c h U m w y X o d X p S Y n q I U g 5 b l 7 f g W v l f Y G d 8 N d y l 3 V f U k f J H R l z x q v J r q 1 l B S s Q B 2 z x 6 R 5 / F j Q 6 M x d + M + d u M x X 9 f A u 2 / y i 8 L w H 0 1 O h R w 7 N g p t F W 3 w d 5 g w q i X g v F 0 B j G L A R e 8 S p H u k 5 l n 0 W / B n 0 E R / S H 2 n g H W v H O c 6 B 9 x 5 v E E w u N x p J t q r 9 J c f n U U s l k o S P H E H Y g i y s m b s c B e 7 d W u B K u u h P V 1 W Y Q m o 8 g Y l B g I U q A 8 K 4 T 8 f 2 v I i 5 C t A n I 2 V D K 5 U C q + B y t D s 3 E C P d G 5 r A g U U + j o q x C b F + Y 1 i 9 s N J S y v S A l 6 2 E Z O T 9 7 4 J I q O d v J w B u y d m G v R y u e y I m N 8 s z t B 9 1 F A a 5 M 8 H Y 8 J 4 2 f J J n I U x 8 g x 5 Z s g I a 1 C f C o F j Z E o U 0 k O p S w v v A b k L A + k A K U E b E 6 p z 2 s + 9 n y 9 g s 4 t E Q W j 8 t s e Q r t 7 T t C n u w M Y j 4 5 g B X l E v u 4 l C B k j w Z d L + y K R C C y z 2 R F c 1 F J p k Z c Z i i K g T a L R X g W D P I 9 w R g E H v V 4 s P 0 2 0 r k q M 1 Z I X k 6 Q g O v J A c e i 1 R q G U 3 C / F r Y 5 G k 0 l 8 R / M 6 2 k + h A X l 8 / p 0 / B V I o p o W F w E t I n r i D Z I 3 K / 1 1 p 7 D t z 9 S H 6 w g A u / u h N d h g r V l F w y T 3 N 8 / P t 6 E N 8 e r 4 3 W v x h z N 9 m L P 6 7 j P L + y 3 + 5 H H Z 5 G r J 0 T H D f j o Z O n D x 7 Q p z n U K S R 1 p N 1 v N C H f D K I 2 N h R W N Q p l D I R F N N h B F 1 / i W P d k n X M J C 6 K g g r 7 g m j a 7 K E g P C f i r t c D V i Y G 3 5 u t N V / 3 C q / 2 q u B k 2 f E z Q W g 0 K m i p s p d q Z r C u P o B N T S N Y a o k K Z W L o N T I s 0 Y d F X M N e e K l s H O F S p a C D 8 8 H 3 5 4 9 N V 4 D b N 4 a l m Q m h e I W s D + Q 4 J I U f f j v U l h L U B h X W m 3 1 Y 5 4 q g L T a F V b o p b H T H o L f r h D K F h z l P k I 1 m n k x X A Q q K h + Q q 9 g q 1 R I t S G E 8 P Q V 1 J F t a u h c 5 O H j 3 k R 0 6 V Q 1 f f G R w 5 e R y D Q 8 O I j k l J q V m K w 2 b 8 I W G I q d i h 6 f g v 6 E Y m 4 C c l K J d Z 0 l W B d R v W i O d K J p N z s k D C n S / N K V h Z m R h J X 1 r M x 8 H Z 7 B p L E Y 6 w F K s l 4 2 n 6 z p E T y J I S u G D n B i l Z C T o t p 2 L R t 0 a i A 6 x M H C 9 x p 7 T w V r S t K 0 X F u K 0 w M Q P x / i T j o r E j m 0 L g 4 B 3 w h Y D 2 d 0 Z g I A 2 9 Z e M q a N W c M 3 i 5 7 s i e O 3 z 6 0 j s w L N U r L 7 X e S V 7 p y s r D m L / N m L / N W P z 3 J f B 5 s 5 t X A 8 c F P D q U k Y 5 k B M 0 0 O L Q I 9 E d h b z H h 4 p k e W N w 1 u B C d 6 5 3 n S l t 8 S 7 u e X u J l y W p G E s C 1 f + S l A u R X l 3 B 6 g o Q i c Q U e 9 F t C L Q l 1 a O I c 1 O R u a t V 1 x F P i G B 4 f g t 3 o g F F t g 6 1 W h + m h A H J + F e o 3 W p E I J e k 9 T a I s C 7 I M h g 5 P o 2 o N 7 S e + 3 7 t v B M 2 1 I R S G 3 i O u b d 4 8 D K W b B A M K 8 u Q u x K b T O P 5 o n U g 8 v W 4 N G R T D O v i b v w k j a p B J Z q D R S 0 H 5 5 P l J L C 2 s Q k G 3 C v H W F 5 D P 5 A U T U Z E 3 5 / u y E c p n 8 + j Z P Y H 6 m x Q Y H Z l E 3 9 k w r E Z u N p c h n k z j l p t v w N g o K X w w h G Z P G 3 R O p Y i 1 A r 1 Z W E J n E H U t R S q T Q E 2 n R 2 R r s F G I T S a h V F G M m C n C U i P F Q n y / 3 b v 3 Y u d 1 O + g v q a V x 2 j u N C n e F e A 5 G b C w D U y 2 P n c u L h g d G K p y F z q o W O Y i s R E K 4 Z + s 5 l y J P S j Q z m 8 4 h n c j A 4 p z z 0 A y + b j D g h 8 P h E h k q K i W 9 E 0 c Q O S p L U u z U y d v h 3 P I E 1 H q n O J Y b a Z R q K l S S t e e P L h y H d S m G 4 p Y N v X v l p S x w H i H L H o k V a v 6 H X 3 j + h z F / m 7 H 4 7 z n M n j f 7 1 9 V Q Y 5 W U i V v k G G q j C v l E U V S 0 v d m E Z J g s W d S I n p g d M q I G n M 2 t 4 v E R h K n x o K B G X P Z 8 D c 3 5 A S i s n x H z T d D j Y / j 0 M L q e H U A q k h b D J b g D + r c F b m g o f z b W 5 0 R y b O 7 c e W x e 2 4 Z 6 U y X G v F 4 Y D T o 4 4 U F i J I e 8 L i C G N e g N a t S u M 5 O w K V A y k D V O B 0 R F K q E l y m J B c r I E l 8 m F 9 q 0 1 m B z 5 i v B A / D G 7 9 d D T t V i Z 2 M P I P U E q b 7 L o Z C A v j g C + 3 D X 0 V C Q s G I e 3 b 6 7 j t W / / O v F 7 b / d Z Z B G D T F N C V j c j j o s W x s U x k d E U O m + q F 8 q 4 p G 4 t 7 K S l y y p X Y k 3 7 a m x f e Q 2 x g x y q q q u x c v V y i n k 0 + O Z 3 f 0 Q K p c R E p g 9 D S h e c r W a i g w 7 0 9 A 4 I W u 6 L F K F 2 q q B z K Y Q y x X 1 S 0 M / v u X P n D k m B u 3 t I w L N U D l L G A 2 N 6 m g z i r I f m L o c Z v 9 Q 0 z s o U 9 6 Z J o J m y k R x M T w l Z S 4 U y Q p k Y K h I U h Z Z Z V x a j A + O X Z H R s d F j o A I c y n E r G + 4 M p B f I K q 8 g N d O 3 Y Q 9 5 Q C / 8 M x 4 J 8 f T m x f f K C + T R u X N t O t J A 4 M z 8 e f Y R p N l P B q G 3 L Z u k d e 6 a y 8 l y d 2 v G H U f 4 u Y / H f Z U j n z P 7 x K u A h 4 k v c e T F p i E K r Q D q e o c A 3 i J A v T F Y 1 i 5 G T P u Q / / 4 + Y q W x C o S Q j 2 i U X u V 7 r P T E x m K 3 W p Y e K h K k t M 4 j 8 2 R l Y 7 Z V Y c c c H h M f l P k i N y o g V t z a L Q u H Z e p Z W v o a H + j W g 4 h W N I q w 4 / H 1 d c x J G E q R z v V P w D g R x 5 u R F T A 3 3 I N q / C 7 p 6 G Z 5 6 8 m m M B H u g M M W h 0 B d h 8 m h h r T E g r 7 c T x c r B W W t H a D q M i f N + M s c a + E 6 Q N S C M n 4 / C 0 J a D q 8 E G 7 8 g M Y r 0 s M B J 9 K l F Z M F L w I 4 E p p G Q + e i 6 V S E q 1 k U H m 3 g B 9 3 f u g S b t R m K 6 g 2 E E a i 8 S t d V k S X l Y 6 V d U 7 y f o T z a P z D K g S y q N V S N Y 8 S 7 F a G d G h D D q b 2 z E U 6 6 P Q w E A K p I V K r 5 I s O 8 V Y j L f d e g M + 9 T f / i C 9 9 + S v 0 A C V 8 8 c t f Q 1 I R F 7 L 1 6 b / 7 B 3 z p c / + C p 5 5 + F p / 6 9 N + L 4 4 1 u H f J p 6 T 0 Z r E T t 7 W 0 U k y i x + 5 V 9 b I q F I f Z 4 6 N m p v G L B u H h v p 0 N q O u T J b k p k H M v p U W 5 H h a B 2 R X L C L M u 5 d B 7 B I B l b U k L u e 6 q q l 7 o e U s E M P M R 0 b D a J 6 f A 5 L K s 1 l h w 0 s g T i u d n B j R o N T G a L d C 0 6 h h v l y k r e 6 j D g 5 v U r x L Z s 7 y C F f q R E X O B X 6 p z l D + N q 3 2 U s / r u M q + 2 / E o K 9 L + O x X 3 w f / / T 3 f 4 N v f O O 7 W L a 8 H d 3 d f V i 9 a i W 2 r b g O c e K 5 R Q q E p 6 d 9 K C m 1 y D k 3 z p 6 J S 2 k 8 v h k / W R m l G N 2 p y m v Q d 2 4 Y r j b i 3 / S O R f o o 6 Z 9 e R U p n p l h q O o e z s C / I 8 L 4 S O I s g l 8 t T / B + k G E q P k p y U P e 1 F i m i X u a C G S 0 E n l z Q I J n y o r H G g q C d v Q 4 W u U x v h r r Y S B V H h 4 u 5 R q A w l W J 1 a h P 1 K o j 5 G a I l y 9 e w d R / t 2 8 j Q X w q j q k O K E N P F 2 P 1 l W o z E H i 9 5 F H j k l Y g w W s v 4 A 4 G L v E U y J U b 7 y 7 v t R a c s S v S G K e J e U 7 M m e h S G n d + 3 9 0 Q p Y Z l s S G + / x C g p Z K h W Q D c v I W O V Q 0 W E l T 0 I / U u H I F B r a l 4 b W O J f m Z O n i r A w F + q o P I X p R i 5 Z r J E F M T O W g 8 q T R / Z N m q h t S s o 6 L V C c O h A d T M H h U G D 0 e R v N 2 J 0 w 9 W 2 m / H f H m J 8 V 5 i 1 E g i h Y f S 0 D v 0 i B B 5 a Q I J l C w G 3 B o 1 z O 4 8 a Y b c P r 0 G a x c u e J S l r n w B P Q / S Z R 5 B H A C B s N c 8 3 g Z 0 W i U j I k e c i X R E n o v z l y P h m K w i L n T J L B s s l K c 6 T p P z C A j P N D t t 0 u z O M 3 4 v H B X e B C J x j C T t c N p L I k x c 3 x 8 + c N K x X L G f V c l + j s e i 0 P 2 U j c V r 1 A m S Z H K 3 w z + n r 8 t v t l O z N O R 8 v 7 F u N r + q 4 K 8 o Z b K b G M d m U r i q C N n / G h a 6 4 a 3 O w b P U j N C k 3 H Y q o z Y c y K D n G k u Q G W D x H R n f l 5 c a D C O d I o s z 1 I 7 c e Y s F G Q 5 h 4 + E U L F U T 4 J e g K N G G l Y g K q Z c M 7 N 4 s U e K K 8 r g Y D c 8 f p Y C c z 0 F 5 Q l S V g W 0 n u V o 0 w y J W C d E 9 9 b n U 2 h e X o / E K G e g a x C K B u E N T e O W u z g O k J A S g q o R o s B C x N T i w k u j a N z J F V x C Y k g J J 8 W G j P l l l y I e r 1 O Z q U i K G D z k g 8 4 t p 5 g y j u b 1 T e R Z 0 u j / 1 V L y I g k o 9 V V I u H e h c W 0 J 5 G + Q z V P 8 U 9 C R x c 5 g 5 r F O c a 3 1 S 6 T 0 p U w 8 e 6 l F 7 f x Q D p 2 N k r B m E 2 Q 0 y G P J 6 C e N X o 3 Y V A L j e x r F 8 A p P 8 3 1 Q u L Y j a 3 t Q H B s Z S s H S q M P R 7 7 r R Q D q m r b 4 X J d v n Y K k z C O E s Z U v o e W o l m t w h 1 J J O R p a T s r 9 K x z K P J O b J a + L T F N t Z F O R l 1 V I D A 1 1 r / p i o S + B 6 5 6 x d M g Z c J w z R A k 0 f x W z f Q J L i F 7 V W B 6 r + S 0 i k S c 7 o m z v w R Q c / g c u b F Y R R / p 4 P 3 s d J u S Y 6 k b f 5 w / G b + t J 0 Z 9 I z s I L J p V j p 8 g T W S x / + R 9 8 M 8 T 1 X 1 5 f 2 L 8 T c 8 a 8 H 1 7 V l s c G d I M u Z E b G D 1 S 4 N G E v E Y 8 h E s 4 h O p 8 T A u f n K x G B l q s w H K c B N k 4 e T J n P k / h P H E i d x 6 h y C / U l M n 8 l D S 3 K r J P 5 s t E v B p F Q w 5 J m K c 4 r I w z 0 W g 3 v 7 F a 6 V k F l b S Z F W Q e V e j p p g H 8 z h C J J V q 9 G s 8 W B J e w s y 4 3 I S 8 h p E v O Q f I v 1 o d j f P X q G E 8 y + N I K + N 0 L N K M W G m R B T W H 0 B z b R g J i o d 0 C p t o U W K E s l J K j r + X 3 j v P w b s Z E x E 5 h k M q 2 J f b I C M l q m w j 5 a E 4 U q 3 W k h B J s 7 5 y 8 3 r d 2 h R G 9 6 a p f i m S G N J A Q d 4 s e U E u W i L 5 c 2 5 I u s f 8 5 u k V l b 3 o 3 S t 5 t q K a P O l Q H 3 r 7 B + H 3 x f D 0 r k d E i s / g J F G y 9 M P Q j X 1 E H M f g R o E z z 3 x Y T G Z J j B H y y v 8 S y j T a N Q W t V g O d W Y t s O k T e l m I 0 d p i L l G n x H I i s T A y j R 4 N o U Q 1 l h I h r j L 6 J P u S 5 P 2 g e W F 6 5 D t O y M H I x M g J k j B n c 6 F B W p g J T W a r / 2 B S V O 7 1 8 J k u G g v 7 p N D w k h J S B 4 v K y m A o F o V i N 5 T a U n J u J q U B K k 0 j E R C d v P k U U 3 M s x q S T f 7 J V 4 N L k 4 l o S Q 4 z K h U G V F E n 1 M s w f P / / C D 8 3 3 F 9 i w u / b Y I 0 v 7 Z P 1 4 D 3 M a C a B L e o O d 5 B E p k Z Y m O O S Q P 4 W i y I h 3 O Y s L R j G M B E / q M t Z d d W 0 + F c A O d 3 9 m h F 4 G w t + R F 3 8 A I j h w 7 h Z 4 L 3 U g q E z C 3 k A L V R N E b 7 s e 5 i 7 1 I T s k w 0 T O J 4 c M B 0 c j B M R m D h 5 r v G 5 w T t P l w a y l Q p / p n D 7 r F H U b b x j p M h a y o D g 9 Q M K x H e D Q D U 6 U k M M U S W X / o 0 L q l R v z d u 3 8 M M l 0 G 3 m N p d B 0 Z Q G A s j F Q 0 B Z 2 N r F v j U j p B i a m e G Z R M a c R S A R S m T R g 8 M I O Z W A I y C n y 5 b q o t R f J + F + C d G k P e o s b B Y 0 c w M D p K S q i i A J 8 F g U f c F q g E y f o S D W O q 5 2 y 1 4 N E X n o C 5 j m K T E n l m u o 9 1 U z e m o k p M 9 n h x f t c o B k 9 6 Y e z d i a r c a k H t K i 6 6 s H p 1 J 5 a v W I J C L I f q / C H R M s r K 2 D M q f Q K 9 U l 8 X y 3 B w + H H B E H i u i 8 B k G O P H o n B 4 b I h O x B H s G R H P x V R a b r l W n M M G K 0 2 e K 5 M t k K G Q l C C X I K E P 5 x A Z T p L Q 5 h E d S 0 M d j Z N i 6 U R H N E 9 j N j k x h d 7 e X s R i R P m p P L K Z L M a 4 8 1 V h x 5 H T R 5 E Y o / O Z 4 p F X L c u I j G y H t c F M r M a C R D I p U p X Y k w R D C Y q / x j B B 1 y y 3 E c Q m k l D K 1 U K x m N 7 z N 0 O h V B K d N I l J Z a x W C y r d N n E 8 f 5 h q i m 9 S N v 7 m c 0 T a 0 l O n s / T 3 n I K I b W n j 0 t 9 z u I r C l M 9 5 H d A Q t + V B a 9 y g o J Y X E e i J I k U F a q u 2 4 U h Y R 9 d b a M H K c B u L q M 8 F i a f r U C T v q j b M z m N A B k E 0 0 w 6 S N a H 9 W o 2 S L C Y J E l V e g r y b m a x n / 6 F R u J s o o O + L i b h l 9 P Q M B Z t a n J M 7 r n o / B p e v V Z l F b S a F f E I B M y m x r y 9 C B o C 4 e U m H m c w 0 / O P T M N m 1 K K i I U l J A r y E r H Z r 2 Y + X N H Y J e 9 B 4 Y I w p q g c V l E o F 2 O D s K q 7 o O 4 x e m Y G o t w K T 0 i P 0 M f p / z L 4 y g c o s G Z p 0 D k + c C q F s p x S 5 l D B 8 M w b y C 6 N w z K 8 S T G 6 y V s N z 0 L A o p E u K U G w 6 7 N H n J w I E A G j d z C o 3 0 f p H h N E x 1 a n z s r z 6 B i 9 0 9 F K g H 8 J n 3 j 2 N J t d S Y s O n P z R g e 7 M c L X / L g g Z 1 F 5 P U b 8 P w r R w W t s 3 T 8 L U w t f y a O i 4 3 G 4 D / e D M 7 I m b B 9 C z f f e q d Q h g s T Z 0 T c Y R h 5 F + q l 7 j T 0 W x 4 h g T S K R g a 9 j i d X m R P a x e C x T z x 1 G 4 O P 4 4 Y E u 9 1 + 2 f H s v T k N i 8 F z X 5 S i J X h a 6 Y Z 0 G H u i h C 8 N g 1 u K B c s y z P M 6 q i g O z a U K y K l i 0 C s l 6 s / N 4 M w Q r v x M E p N h Z P J k q o i q c 8 x d P r a / 5 y I c b g 8 p H 3 m s Q 0 2 Q P X k q Q / d j R Z F u e u l b + k N s M 8 r 7 F + N q + 1 8 d J e G d u G W K J x 0 J E X 8 + N 6 U S h b Q Y 3 I v P T d 5 l l E f g c t O r W 5 N C r T G D 6 T 5 S M J s e 2 R h V l I I s + n I X B g 5 O o G U r Z x S U S C A j y O V S k O V 0 Z N 2 I 4 p E C u 5 a 5 0 R P R i + E R r w Y F B f A V F J P U O w o Y J o s u o 4 J X c 6 j D W R J F H Z q 3 V u C J h / Z h W U M r S o 0 u 5 K d 6 U P J Z 4 V q q R W r c R D Q q T o p k Q N S b p u e c R t 0 O I 8 y q K i Q L I W Q C R d j c D s R y 0 + R F K H a c R T G j h h 4 2 Q V V G T s x g 6 X V 1 9 J x + m L W z y X A E b v 3 k m K x n d r B h 3 n U I L d v d J G Q m x H x x h K f S q O h 0 i a E c A w f 8 9 J x z 5 w 7 s D 8 G z W k u W V 8 o O e O G L T j R X 8 S 8 y 5 J Y f x P l T P a i M v R 9 b p N A L f c Q I W Y j q 7 v S S M Q q g s t 1 J s V M V b l y 3 k I o 9 l 3 g c a 9 e u R d q b x 5 m n G 8 R i B E p 9 P W p u P j Z 7 h I R c I Y 1 D B 4 4 L o T Q a 9 U g m 0 6 i t r R b z / R k o X r J W c 7 s p J 8 4 W M d 4 T w Y o V y 5 E O 5 a A i 7 8 y x J 4 N l h f u M d H K q B 6 J 5 h 4 8 c x a a N G 8 R v A n T t d C A H n W M h 1 e R W R r H Q Q X g a O U s F x V c L 6 z / l z y K r z k B n s F x S W A Y / K w / l d x g k h S q D 9 w 8 N D i M U D o n n l z 1 x M k 0 6 I Z 2 4 + F v C l b 3 S G 1 W k N 3 T a q 4 C L g y / Z E O h F T U s d t C 5 g Z H S a L B H F S w o j h q Z H U E g U U V d b D 2 e N E b 2 v + K A i r 2 R s V W O 0 J 0 H U w o i x 0 s K 4 j C G j B 5 0 + / x z W b t i C l M y M y I U 9 5 A W I F m T l c F b Z k J u U U c B r R C A 9 B X X C S j E D V X C B P s k M r D V 6 R M a y a L v R J V r 4 Y j m i V i o X E j k / 9 H I n J k c m I c u T R S O h S M W y 0 C q N s N V p o a f r B 6 f C K J B u Z a J E 3 8 z k c c m j G B 1 a 1 K + R F K e M / s N k M D Z V 4 + L P p f 0 V 1 7 2 C o o k M h p d o a 1 6 J q p Z K 9 B + c J C 9 W K 4 z X 0 J F p V G 3 U E h 2 1 I p m j 4 C p B V J D o 1 3 R 3 F F P 9 b 4 d L N 4 q q T W e Q S m t g 9 1 h w 4 u F K 4 Z V i S T I q s w J U e c 0 Y / R 1 F i S z 1 y L 6 l a J R m g Y a O b s k N D 8 n a L y N n u x + 7 v l 6 D K n u W h B 9 o u Y 8 p N d e Q J L i Z C F F U L b 2 z p p x 0 K / X r M G K x m B i H N T 4 2 D k + l R 3 T a 7 t m 7 B 5 6 K S j S 1 t p N B z E O p U Y j + Q 5 7 z M O l L U Y i g J S M q X f v C x Y u o r q 4 W M 9 p q e Y I W Q t K X g a F i r t W S 8 e J L u 2 A j r 2 f U G x C m W J i Z z e p V 3 J I o v W i A a K F M Y 4 Y 8 G 4 T N J n k x k l x 6 A z l O T a i w p k a K h c t e K h Q K 4 s C B w 3 j b 2 2 6 B n B W j / G H M V x R p / + w f 8 z D / m N e M q 1 z r 1 b D I e F x C j S K G z d a Q l B R L n 2 W F K V Q 2 V c I 3 O g N f f w i 1 V W 7 Y j G a K J N S w Z V 1 Y s 7 k T + Z C U W N l + f Q W a r i F e P Z a E I Z e 7 T J m M F B d 1 F M Z R O z W C n c s 6 o Z 0 h y h E a R m 2 T W 6 S w a C h K j w a T U N W U E F F P k f D Z o K i I Q 2 c 3 E X 0 s i g k a 7 3 z f n f j x 7 m / i 5 z 9 7 H P / x u c 9 j 0 + p b 8 f H / 8 / 9 g V l f i l w 8 9 h m N n T m F k Z h R v e + A 2 1 K 6 x 4 t 4 / f j v + 3 z / / n R i B W q R K q 2 h 2 4 / t P f x f F i B 0 / e u X b u P V 9 N + H e d 7 y T e H u G P E 8 M y U h a C P X E e a 8 o U / 5 o d I 0 o h A y o a q g V y s R 1 J C / o U Z i Y F u / V Y u y B I k e u l Y 7 V q x y k v B R b Z m V o 2 1 6 J H R 8 4 j o 5 3 E m 3 S 6 l C 5 1 E 7 e k o w T G S a p I U O K g 9 T O d x P N 1 m B I X g O j b Q R a U i J u G / C H y a p n K V Y c B 6 Z S N 1 B M k Y T e 1 i 7 u U 6 C 4 T c J c R W r I y 5 S V i V H M U T k O J x A Z o b h S L f W N 1 d T W S B k Q V F 8 q l R b H j p / C w w / 9 E g n y 8 k k / W Z t s T l z R 4 C Y P O 6 t M j I 6 l S 2 E x m 0 W S M 7 f C 7 d 6 z D 3 q 3 B g W i O N x 3 V M a N N + z E u j U r U U H s Y N O m t d i w f j W 5 z T n h t F P Z 8 M h g g 0 p 6 T o 7 b m E b y S y 1 3 J 4 S n Y p T 1 w G q 1 i T Q m n n R G 9 q v j S b F 3 s Z J c S W n e k C K x b r + R 0 6 4 A X T a F r c v m C n D g 0 C R s l S a R J M v I J n M I D q T g 7 j D i z E E v d F T 2 b g p M C / T + W k s J F r s c X V N G T M f n G h + a 5 V 7 o Z V k S Y h d O v 3 w R j W s q o T f q K L 4 i e r a y S g y p v r h 7 i K w Y B c H q K t R u I M t H j z B 0 I I b u 0 d O w a H k K Y T d K d A 2 N i k e 5 5 m B b R T R E m 6 b n r U E i H Y T R q i P q Z b h k 0 b h F a O j Q B M x V B j j q J Q v o v R B F I U k C v U a J E H m l d E j i 7 l m i q r p a U n S i Q s l w B p W t 3 A F Z R C 5 T x O T M G O J 7 p b 6 4 0 4 U v Y O d N 2 7 F v 9 0 H c t O 5 W 6 C 1 G O i a P h 5 7 / K W 6 8 6 U a o Z G y x K b Z I R 0 A + E + 5 G J / K c 1 D r m g q l W T U q a R I i 8 Y / W S K r z y 1 S o 0 e i Q 6 l 7 Y d g K s i A s f S t Q j 3 J s j a U w x 4 1 o W p o P g Z Y + S A 2 J M x q t 7 u E 9 N 8 D Q + P Y B k Z o z I C F G 8 6 W i 9 n A V c D y 0 t k M A l r s 5 7 K s 4 Q h u l 6 q o E V n q 0 e I 9 e v B o c N H s H m T V E b p M F H A 2 e T f M l i m y / U S J m N g J Q r K 4 I w M r a W S 6 H k B C m I 7 8 8 E 5 h y d H 8 t j U S m E G 1 S U r H M v 5 1 N Q 0 m U P e n C f x v P 2 b U S b p O q / 7 t C v A S X H T O l U Q K z 1 S 0 m X M n 0 D v B B W 0 o w k n y Q N x c z o P a T 9 M y n J O 4 8 a J C S 0 C F Y 0 Y r 2 v E y a I D Z / I O H A k 4 Y T r b g K 1 + J z R n 3 i a u w 2 h o M s P T 4 s b I w S R W X d + B 0 a N + D O w L 4 4 N / / W F 0 n + / H H X f d g 5 + 8 / D 2 0 X U P X y 1 5 E h g p w Z j i C L / z i H / H Z b / 0 z X j 7 3 J N Q d P l R s L s J O h l l m S M B / G j A p q q E 1 K c S k I M N H A p i 6 E B G x i + i / I C V V a 4 g m 1 q e R w g y y R E l j g S i q 1 6 p J g Z X Q 1 x V Q d H l R t 9 G E x k 1 O Z M n J a H R K a B U a 9 I 2 c w 0 9 + + B A C Y 0 G s C G 7 E l m W k X l T G 7 3 7 v O 1 E K K n D r 1 t u h q T U h h H H 8 / L k f o b W 1 C d V V F b C o r K L T O T f 5 P S x P X I + K c 6 t h R D W q Y m t g 6 L k d S q K F J r 2 U 8 6 h R 5 k G x u 6 C w S 3 e 2 w t m x T g i d r d 0 I u T 6 P s + S 1 l j U C r R S i c i s f e z J d 3 f t E / 5 Z R W O q 5 r g g G K x N 7 F / Z a q V A W G T 8 J 5 X Q O p Y R G e K b k V A H h I a n L g 8 H y z c r E 4 M y H + s o 6 D H W f x s y U j + L k h X H b r w M r 0 6 F D h + E P B F B S 5 1 k q + T F w 8 q Q 0 I r e s T D x E p a x M D M 7 I 0 C s y y J Q 4 l i s h T V S 1 D O 4 X u 2 Y p h Q E U 6 3 K n M t f n M 8 8 8 L 7 Z l j x 1 L X B L 5 K y v N G 1 A K V q T Z z T c K L Q W E P G x 9 R W k K P D K t a 1 I l U o W W O x L o J m r D k 9 6 / H t w c M i N D X v 9 0 P / F 4 + k 7 t i K I h N Y L W V X O t Z 9 y E X i Q q Z V + Z w x A p V U Q 2 g 9 q G G s j D B v I m R B 8 9 V g T G g 3 D W O j B y Z k q 0 G D K n f / G l 5 7 B m x U p 4 a u o w c H y U r K g G K V 2 Q K s i G A 4 c P k V L e i l / 8 9 F H o S N h a W u p x 9 P B p C r S X Y O l 6 D 8 I T S d j 0 V b C 6 L a I n X 2 W U I Z m J w X + q g E w i h 4 Z t V h w 7 e R h 3 W 6 Q B j 2 N E t 0 w 1 F B N Q 7 D H 6 h B T E R E g W g z W / w q p 2 o q h 6 L T L B A u p i D e K 3 X 4 z 9 F F t W b U X e G M O Z k + d R 1 1 S N w t F r I S c 6 U 3 f z C b j 6 p P 6 y U 4 n z U F s L Z F x c O P 7 D S t y 8 n m 4 h 0 y O 6 f G 4 O O 1 9 c g f z w t x A + + 3 9 F O h N 7 J / f s a A 3 X X W c g j 1 v R 2 9 c P p V Y h 5 s x Y j L g v C a O L h P Z V q i 4 b z y M 1 k 6 V n U a F I D E N r V 0 D B T d 6 E 6 F A a W b s G x n y R 6 g l Q m S T Z 5 D x P v X u h 5 7 k a J i / 4 M B j s w z X b r h G D C p l a s t x z J g Z T N o 6 / G F N D I V Q 2 2 h C J R G G x m M W 0 c z y l W 7 k 1 u Q x u T F t e l U c o H M b w 0 P C c Q l 1 J m a 6 s Y K + G N 6 B 8 V 4 F J U x K j b 3 f 1 L w w o 3 y h q T k k p J / x 8 5 A x Q u f G / I E / f h N p V D q h 4 0 A x h 6 M Q E i i k t q p Y Z k N b z 5 J I y P P y j 5 / G e d 7 w P / p A P u X w O l a 5 K J A N Z B C K T 6 P f 2 w 6 p x U t D v Q c u 6 R s y M h e C s s Y o 8 P I X F h a J y A F M H C 2 j Y 5 E A q U U C 8 R 4 e 8 Z R z 2 V q n y Q 7 1 Z q E o G W J d Q M C w r Y W K P H K 5 N P A 5 q G j P H Z d C 2 B X B 4 7 3 l c v 3 k V M l 2 b w T m Y u e Y L w k L G / G l E u 6 U h + h X L j m E g G I P Z 2 Q A 3 K U U i Q N Z / U B L o 2 j t 9 G B k d w k D / E N Z u X A W L w Y 5 g z I c Z r x + y 6 V 9 A H / i a O M 6 w v h v + A Z J g U t T Y 0 G o x c b 9 l 6 a d g b p / r z I 2 H 4 j j 6 0 6 b Z F k G p w 7 d O N I 3 L 0 H y f F 7 6 Z G W m o R F Q O Y 4 V O t L 6 V E R 1 N w V i t p U C f F E o 3 l x d 4 N S Q n 8 9 B X l W M w C e H B O K y z g x 5 Z w H l 6 6 v K I B A Z 7 k U K 6 R L R U U o o r Y Y C o d t P y C p R 0 C p T k c t F w M j Q 0 R M + t w 8 T k p P C I a 1 Z T T E V g 5 V Y b p W f g z u N k V i E m 3 e S 4 r 6 z k D J 5 c 1 K I r 4 S B 5 Q t m j R + N X V I H X r U x 0 / G 9 I l 6 4 M / y k K t t f Q i 8 k R J I s k C 5 2 D y r U M a X o 5 J f O O 2 D D y B r L K 9 B B 5 5 k C L Y B t 8 L 3 S h x 4 k n S x S F P 9 v / Y B r j 5 3 w U X 1 h E S 5 B c l k d s O o + q l X O u v 6 v n K I J d R R i X O b C 0 t g q B 7 i y S 6 T B O D h / H / f f f h V P n j 2 H d q s 0 Y P D G G 5 n V 1 s 2 c B w 8 e n Y S a h S o b T 8 I 9 G s e q 2 V g R 9 A U z 3 h G F e Y S I 6 U U 1 K Q x 5 y m w c T U 4 O I X d R A Z k r D 1 k S B N s V 4 O o 8 S u U I G k b 4 s j v Y c w Q b 1 n 4 r r 8 s J q Z Q v P q U j O V h 0 S Z N G T 0 Q K a N 8 6 1 B A 4 8 d 6 P 4 r l z 1 H F X 2 U 1 C F H k X e t A N Z x w f E f u 7 V f / l r j W j 2 p E U D B H u a U f M w L A 0 G d P 9 c m q f B c V 0 3 b D a L o E U s a D w c 4 q U v u T G b V y o 6 d L k F s O H 2 M U T G i h g J X E R 7 b T s U R h I w 3 0 n M K N e R A k g d p v P B i a p l I / Z q y C Z J o P U L j + N O W F P 1 X P 2 M h Z S o t S 2 k g T k 6 j x s r O G t i f q N F K p x H P B 3 F 0 N i I o O 5 a t R a T U + O 4 8 8 7 b F z h N j o m G R 0 Y w M j K G p Y 1 L 4 K l 3 i y E + b B 8 U V A Y F k n W b t i Q S a 3 U O z Y I + s c s V 6 n U r x m / O K 1 0 N l e Y i C t k E G c 8 C V b A d i R T x 8 V w S P t 8 0 H F T h 0 F e i 0 5 N B 1 / k B + L k F z L l m 9 k y g 3 l F E t S a M q T M x J I e X i 3 3 8 v O y l 1 t / / M n w D D j R v q k b / v g B a t j n Q t 3 + S l L a A 9 m 3 S 3 A 5 c G s 8 8 9 R x W r V q H 7 / / w e 1 R J W p w 4 c Q T r 1 6 6 j S k m T 9 R 9 D V a U H a + j 3 n / / y I X R 0 t O N T f / P X o l O 1 9 8 A w G t Z U Y e R o F M 7 N C X E 9 n h + v l K 3 B z L E J p L J x i p t I 6 e h 9 U v 1 6 8 k w q u D a W M H M 2 g f b N z Q j G p 4 l 2 5 f D C E / u w R v E X 4 n x V d Q / + / Q d / i 2 0 7 t u P G G 6 / D n / 3 5 R / H w L 3 + B P / j D P 8 b R Y 0 e F Q d m / b y 9 C o Q g a i K 5 + 8 U t f w Z L C 3 + C u 2 f k n p x r H 8 d e f + i T + 7 V / + F T 2 v / B N 0 i W + K 2 Y R Y 5 v X b T + L x R 1 7 B 2 2 6 / F W f P n k V 7 S y c J S 0 o M h Z i e m i Q D c i 8 K m Q D V R Q R y d T 1 6 H 5 U o J 7 c Q H j 5 8 F B s 2 r C U 6 p C T h l M T z 7 J k L W L 6 q g + q N g / Y 5 J C Y L M F T N t s W / C k J 9 c d h a y S P R w 3 F G / M D g I E 6 f 7 s I 9 d 9 2 B 7 / / g R / j A B 9 6 P v / z Y X 6 G r 6 6 x o D L n t t t t x 5 s x p P P b o Q y T 4 c x 6 k S B S R F W u x Y p e R 8 h X Q l 9 d h R b X U e j g f / O 5 u m x s K o v Z X A o 9 4 Y E X j L B C e U 3 G B Q v 1 P U r z X C 5 6 g M T n b E n p 9 W w q R 3 D j O j T a Q 1 V E s W L K l b o b c O B m w g i u E 3 P l P E C X Y t 8 B L N W 8 7 C r u z F r F Q A F a X A d 7 x A F r X 1 + P i i 5 N o u 6 6 C 4 p g M 9 D x C j 9 D t U 8 N e G h e 5 h v t e O U T X V W A i N I k d W z a Q o B H 9 W F u L 0 b 0 p q C x U M W k b j C t n S I k V S H u 1 8 F z D 4 1 8 z M C i c F K v N 0 D 0 a k C k k o C i q E K M 4 0 U Y C y p Q z H S 6 h e q M O B p 0 N i X A C X r K g K q I 1 s Z e u E 8 9 Q t a E X l j o r 0 c 4 0 9 B S P q K m i 2 a J O n I 6 g Z r U V + V Q J / i E / 8 v T + N Z 0 u K o c i d n 3 F i R Y p E w q y q g n Y W w o U 5 1 C M k i M a M 5 2 F 0 h z A K R 7 x H N T C v k S L m q o a n D h 2 F h u 3 r o T V 4 M J M a A o 8 J N 5 k N u L U 0 X O C 2 s k K M l x 3 y z a Y K U 6 8 M E 0 e N d W D u v o G Y c G f f e 5 F t L a 2 I p 8 h y 0 2 x S S w c I c P W Q P e h e n P o k I l m o L X M 0 b L 4 J F F U T n Q l w c x l s i T 4 J F c F i m W F M k n H D J O 3 e O e 7 3 o N v f O N r e P T h X 1 E c n B b Z D X / 2 p 3 + K 7 3 z n O 3 j g g f v R 1 N R I R j a E A N F r u b F S j M h m h E d i s N Z L L c E M n t G J Y 9 / 5 i E 5 n Y P Z Q e E H 3 m 6 9 U n G I 0 N j 6 B a n M 1 T J V z W e 3 c u s e N E Q x u V M + G s + h O G O c U 6 n e O 4 l 0 B S r I y v K w K g y c l C Y V 3 4 B X P k 1 j b M E S 0 j S f + c A o h m T h B X F o W R O O G a k F T R k 5 P o 3 a F C y O H 4 g j 2 t Y j z 8 6 R k J K 9 Y 9 + E j k E U t U D p z U F M Q r p G b 0 L N v F C Z 9 L X k P L t 2 5 4 u X Z h 3 g Y Q C 6 T Q 2 Q 6 L i Y m q V l a g c d / / D T F E s t J 4 E o i b 6 x 6 P Q k 6 U Z X x f W k s v 7 6 d q J k X 6 V I U 9 R 1 V R A U D q F / j F M m j M 7 5 x R P r l y F J w b K n U U Y X q S V l V 8 H Y n 0 b j e i X S S W w G l t Z 3 S u R j G x y a x p H I N z K 4 5 4 Q g N J o k m 6 j E 9 4 I O n 2 Y 2 E P w W D U 0 f v m S C B N C D s j a D n a Z 7 y m M r P u B y y y h + h b s V s E E R I 0 f P G k i E o I l Y y H l l U r b B h p i c I E z 3 L K / t 3 w W w 1 o W N V E + y G K i E j 2 R w F 7 k S V E k G 6 j 1 2 H f f v 3 o b G x H i V 9 P S b 7 j q K j s x P B k B 9 q p Y 5 i k C y Z k B S y F J r p D T o E Z r x Y v 1 5 i D x z c 8 / g n h V 5 O e j T n T e Y j O p k Q X Q u Z a A 4 a 8 7 y M B x I B M Q p 3 E R 2 c D 2 6 h 5 G H y i p k U l F V a M s A L p X X 4 h B c N a 2 d z o + Z h e j g l K G W e a J x F L 5 2 T I g Z x 7 O g x b F q 7 k W I q S Y l O n D y D + t o 6 Y h c J p O n 3 a a 8 P Z o M W i g c + / M m / f 3 2 6 9 D / j l e o M c U S H D 0 C X n c Q d c m n C x g P n R x B I d m B i 2 I d o I A s H W V O 2 0 O l s k I R W U q a I N w o 7 C R w n P 2 o s J Q R H n k K e f k 8 Q a + S O y Z y / C s 3 r r 8 X Q 3 j D 0 J i 2 0 B g 2 c 9 V Y Y K w s 4 / / I I 0 l H m 4 0 U o y C t x 9 g V n g + d k c Q r g y d U T R b P V G L F 0 1 R K E q S J c a x S k m G S p z o 3 g 7 I l B 2 J W V C A 6 n 0 b D N D A 1 R 0 v h E A f a V e R T V K a p g K 6 a J 2 r V d U 4 2 K Z g p g 7 D G U N C l M H E j D u U Y G n d q A v g M T d A + K r X R 5 E m I d H B R 3 R U N J R P M B G P U m Q S s 5 y Z Y D f p C i c y w V y E 8 J i u W o t i J C z 2 S l 5 4 t 0 / w d 5 M Y q T 1 n 4 N 7 r Z l J I w 5 z P S n U C K r s v f w H v z T 3 3 0 W q z e v w K M v P I Y V y 5 f j x 4 / + D C 1 t L X B Z q q B W G W A 3 u X D n v f f h + h V 3 4 t P / + i m 0 V 3 Z i N D C O 2 9 5 + B 1 H H f 4 b Z b E E k N A C n 1 S W a n z 2 O K s i S S n g a n U T J b a i o c M J u t 4 h V M F Q 6 C 3 m X g m i W T / h S 0 J q v 3 o D A Y 8 C Y p r E 3 S f r T y J H n 4 f c U + 4 i J 8 A Q y C m 6 p u Q K Y 8 f E w e 2 6 o M N l V w v i P + d J 4 8 l e P k F E o I i V L 4 M L F H j G 7 7 X z X Y L R y a z J J e Y w 8 t 5 4 3 S E 6 S B Q y M T 6 F t S a P 4 m 1 0 Y 0 3 x e f E C t 4 Q X n z J h K G E j h 2 i B 7 5 E j s d a j H W 6 N M 3 G T O E + T z p P 9 J o g f 6 2 U L n V f x m 4 g q 4 T l J 8 k 4 u I H n o O j J f d 3 g s b C V A 0 E I O m Z E M y F q H A m C w g F Z y 9 S m r d i w V j C A 6 l I D e k M b F / n S i U N F n O p f c e g 9 l t h E 4 2 N z c F I z Q c g 2 2 2 w 3 g + I v l x Q Q k m 9 y j Q u t 2 N i V 4 v L O 0 F p I b V i F N 8 4 X R W i y b w h 7 7 z F F Z s r E f l U i s F 0 n S j m A l 1 7 W Y U V T p E C x M w k 3 L 0 7 B l D + 4 5 a i t m I 0 h W m x P V L R V Z U A x k A G 0 a P j a B t S 7 3 Y H / R F k B h W w b o 6 A Y P S I Z p o N Q Y n q i v M Y m 4 G U 5 U e Y 2 P j s F m J a p o M 5 L 2 D 6 O s b g D p m o H i s C Y c P H s X K F c s R 9 V I 5 5 I J i r n K e 0 T X e K 0 P 1 G g c + Q X E f L 0 P 6 j n f c h / / 8 z / / G l 7 7 0 R f y f j 3 8 c / / x P / 4 i l S 5 e I 1 Q p / + p O f Y f O W T R S f h T A 0 O I o b t u 5 E V a 0 b e a q T c y M n s X G T l E u X 8 h a g q 7 i y o M / H F M V I l U z r F i G V U U C n K U j N 7 O 6 5 B o j F E I 0 P K h k y Q a K M R B F 5 J B g P y + A c y F y s K D L t G e x Z U 2 R w d U 5 J j r h 1 0 J K Z Q V D u g J t Y R W w y D X O t D u l g F l r 7 X P M 7 D w F J T N B v D U T 1 y K N G p 4 i V Z E q o a D S L 1 s H F E L r 2 m h W K H u q 3 r U s c 3 N 2 Z N I v Y Z r L t P A l f G l q F G V q 5 R R T S 2 N l J U h L u d N T B e 1 p q Y O B s 5 / U P 7 k f e Z K T n K 5 C w c 8 F S b O A j + l I t 9 b E k S z 7 o Z W 6 M n Z s i B f N g 3 9 5 v Y W L S h y 3 X v h u D Q / 1 4 2 2 3 X i / P m o 0 y h 9 g 9 p 4 J j s x 5 I t N c I y B h M y + M 8 M Q p G 1 k n U k 1 S L v B W U G d U T j + L 6 9 r w R w v H 8 X b r 7 9 e m g r u C O R D o G a a E u J 4 g 0 7 R o j y O R q 1 s F V a 0 b 8 n i J Y d d n H e / P u f f X Y Q H T f U i 2 B 6 5 F g Y G k c B t R 0 e Y Q S m f B k E B g Z Q v a R S l M W p i / 1 w G / T o 7 e 7 D m v Z 1 8 N R W k F f l c s h T 2 Z A B I Y G r J l r K S t t 3 c B x P H H g U n / j r v 5 q 9 E 8 R w E k e t V Q g d v 1 / P L i 9 5 J Q 1 U 9 j R q + J 7 z c H r / O Z z v u 4 D O l g 7 M j M U Q 1 X r F z L E 8 k v j k 8 2 f Q 2 N I M W 7 N R D P A s z + l X x v y c v f n w 9 4 R h a S G j Q z H o e J D i P n 1 A P E v / w C C m h q d F O e r 0 k m J c C Q m K v w x V C x N g w 8 N x W B s u V 1 Q G M w 6 O d w y V W i o b O a L j R C t r F o 7 4 Z V n L h n M i 0 8 R Y q R f l E h t P k t I Z 4 C N q Z z P Z o Z y d p 4 J + E s 8 b j g Y Q y n t e m 0 L x C W 8 F 7 i Z l 4 j v x H H r s e T Z + U B q r l E W c R F I q I B 4 K w X F B s C 8 M X + 8 m c d y 1 f + J D r p S k O E q P R C G A i Y N J t G 4 j y j c r p J z / 5 u 9 P i o y I A H m p + i 1 6 T t 7 B y P 4 k 7 O s t 8 J / w o W m z W x Q O 2 5 n p C z H o 2 i L Q y E y k 0 F Y E J y K w V 0 u p M 3 x / T t X v 3 T W N t p 0 e x E o T 0 M O B J M / l M C x H T l V E e C C E t s 1 L s X f v P t H h d 8 f t d + D w k Y N E Q V V Y v W o 1 f v i j H + C j f / o R j F + c Q C a g h l y p F J W o 8 y R Q 0 e T G h R c n I V N n s G R 7 / W V C m E 1 n 8 f W v f R d / / h d / K C q a w d W T I Q 7 L Q 9 d 5 H 9 d X K K V G 8 m y S 7 j 9 K d N E A D c W I d Z 0 1 e P S R X + G u e + 4 Q d J H n Z W D K w u O I k r E 0 h g 6 P Y 9 l N L Q g N k X d u l L z z T E 9 M D J V X 6 k q Y S A 5 j 3 b q 1 Y n / P 3 j E 0 b n V h u H 8 M x 4 + f R H N V K 6 q a X a i t k 1 p H y y i U s l D w E O B X w Q T F M 3 q H A d F s C M + + 9 C L e c c 9 d U O Z U R L + N 0 N h l e O K J p 0 V G + o 0 3 X g s b U U h + 9 v n w n g + g o l N i G M l g G j o r 0 W S i + 1 f D f G m O p m R i N Z L 5 / U r z o Z Q r k C 8 S 1 a T L H T t 6 Q k z C G f K G s X X D V t g b L R g L y V F r I 6 N K 4 J V c f o 1 C v f X x k v W g t C Y q Z z O Q m c S W 9 3 e L / a l s F B q l E Z N j F N e M a W G y W q m Q w 0 J p c s U k S R o F 9 e 1 Z 4 u 5 G B A e p U K k y n G 1 K C p z n K A M 3 J v B s P 4 W Y F n l 5 j G 7 C o 4 K V x J W z F D 8 p 6 X g b W d e Y 6 K P x j U S g 1 q n g q N c R J V C g b o M Z g X A R k c F J o n U V 8 E 1 N i h H A D S t r S Y m l q c n 8 3 R n 0 n B 7 C h n d I q 0 7 I Z Q p M 7 S e K s L U E i 5 J j O j V R O q n l i b 0 L K 2 a m F C W P n B c 0 j j F 8 M I F G 6 w l M q c k L 9 I d h d 9 X C 3 l Z C 7 8 l + i l t G s O 2 6 r W K O u s E D Q a T S n F B X g l Z t J W + e R N X K e j z y 6 K O Q l T J Y u X w l I p E Q u s 5 e w P X X 3 I j q R 7 4 M / a c / K + Y R r x 2 R G m b S n v + H l O P P F / T 8 M / y D Y d j q T Y L a c X 5 a V 9 d 5 b N 2 x D n V V j U K Y + 3 c H 0 H K t 9 L w 8 M F M u J z o 0 k k a e q H N v 1 y F h x W + 4 7 l q M T 0 6 g s a F R v G d Z C Z L 5 E P T K 2 f S K W X B 5 B 0 b D k J M O O 5 0 O Y R C e e + Z F 3 H j 9 9 a L x o t z 4 w M + T K W j g m x x A C 3 l D 7 u C e D + 7 f Y v p r b 5 J o / t W w W K R V E 3 3 I V b f O / i W B l 8 b h J n q H w 4 5 o N I 4 L F y 6 K V U e 2 b d 8 s 5 F N c h D a Y T Q U S C p F M O x m R v 5 p C / c 8 0 P l C k D P 1 e u 3 j Q X F 6 O F W + / A G e d H d O 9 A X j a p E r k V r i 2 r b W i s O f 3 x k / 1 + l H Z 5 k T 3 w Q G i a B L d y 5 V 4 R l S i B H k F J k 9 m k U y E 0 b j B C R 7 R q e I h u I T e X T N o 2 m p H k o J 6 c 7 V E L 2 L j W R h r l I i X p j G 1 W 0 6 V q k D j R g q 6 Z / s b e D z S 4 A B R t m V E v e Q + p M a V 5 K W S Y i Y i j Y M U q I l o Q 0 y G c G 8 e d d s N M M h d R E j J 0 s u k z I 9 U L I X R U y R c x N m L + T z s N W b 6 t S T m 0 F A q c q h c 4 R R T j J U 9 T s A f E M 3 K D r t U B j P j 5 H W 7 o 6 I M q j p s Y t a k M n g y U j H P g s R H x B x 8 4 8 d T a N 5 u h f d C G s 3 Z O h E D l M h z R J e P I 0 H W 3 + f z k f D X i V b K V I J n 6 D V A b Z M T V a R t j R n n L 3 R j 6 R J J 6 O L k 2 T R G o o V q F f y j I R L k L J W 7 1 G I m v G M w J P q F 3 F a K r + Q F k Z / I M d / I K N X b q m q c P N C N 2 9 / 2 d h w 4 e A g r V y 6 D R q u H h m h j Y X a Y f L m T 9 P n n X h D T N f N i B K b q h R k z U 5 N T c L q c I m W I y 6 C Q U F L c z D M R z R 7 w K m C v z 4 s S K J U q j I f o f v k g p v w R D P R 0 i U Y Z X t t 3 a n o a b 7 / 9 V n E 9 i S W U c L b r L D o 5 6 Z d 2 8 m 3 i 4 2 k Y 6 L n m 3 1 P x w I f / R p r H a T 6 o U P 4 n d E m A H j 7 n u g d F 6 7 X Q r / s O A u R 8 k u c n U E U u n S 0 d g 1 t 7 D A 4 p d b 9 n z y i c D V Y M H / O J p n F G i K y l o 0 6 i L D y 2 a O B Q E P q G J I K 9 K b T s d J F c K o g u R m G q k J T H 0 W h A k n h 1 L B a B y S 5 R S 5 6 r Q G H K C m q Y p q C 3 s t 2 B H F k g z i p X a R Q Y P B h E z c Y S d G R W U z M g r 1 j A S 3 u e w a b 7 m q B 3 y 0 S G c k 9 f L 7 q 6 L 8 I Q q E c 6 I C e l k Y Q + m 8 o i O h N F N l r E k c E D O D f Q h b U b N u B 7 P / g u N l 2 7 B s / s e U o 0 m Z 8 9 d x G j Y 5 M w 6 2 z I e I t 4 9 O k n U W V 2 I z K d R G W L H S 6 y x D o 7 l Q n F c T x p Z T a f I k V R k Q H h f j g e v y O B 7 x X 3 p 9 F / c Q D q R h u i P V 8 A y Y / o 3 H 7 i R C 0 q K 2 o w P D y M C 9 3 9 u N j d i 5 6 e H h w 8 d g D h S B w n T 5 2 F W q 4 T X q T g 0 2 D y v B / W O g 2 K v C + T o X J M o m l 9 D Q l 1 U c z W d O L 4 K S g j G q L B J l h q T U h 7 i S 4 V S q i s 9 6 C 5 u V n 0 a 1 V S n B W M e V F T 0 S C W E V W T M r G X T E 2 m S D H I W 5 X I k / u S 6 F i 7 F A f 2 H 0 J d b Q 2 e f / 5 l o o A 6 M R T 9 m 9 / + L j Z v 2 Y o E e Y 4 o N 9 + b t V B o S l Q P G a g M k j c T H r H E 8 l I k W S Y v S m U y O j Y h M j 8 4 n u M Z i i L x N K Z H e 9 D Z 0 Q Y 7 s Y 7 V y 5 b C X e F A F c X Z 7 a 1 k P G S S F n B Z 8 s f t d o u 4 r h h R 4 o D P K N b k U q f o n k Y l x i N E m 7 N 0 p 8 U e i k / 8 X Q B T Y D I 8 A i u q e I m V E Q S P k V W 0 p d G 4 s g E T X X 4 S l A w V p h 4 6 h x Y R s t j N 2 1 1 C i G L R K K Z O p m B b 6 4 L d w H S j K B R j 4 M g E 2 j Y 2 S R c l p H l w n 0 k t z u X A t H f f G D z t N l j c Z h E s O 9 s t F D M V L y n y d E w J j y l / q W O w 9 + A w 8 k k l a j d a o d E o 8 V + f + Q r c V U 6 Y X T r a X 4 K z w o M q e R X F R z I o z S X s 7 R n F 9 R 2 d C O Y p V l l O l p n i l 5 c f 3 Y 2 V W 5 e J + f i C p 9 R 0 L T N e e f k V Q T M 4 W X P r j j W I T B U o m E 6 h Y 1 M L h g 5 4 s e a 2 h a t b 8 I j c 6 i U O 5 M 0 z F E d S v K S U F J c b I W R q 7 v 1 X w 9 N p E s m x 2 Y s f Q 6 t 7 Q P x u X v 4 l F D S 3 w l x h F F Z + 7 K w P R q c G R j c p z P e + j a n l 7 4 V t R R Z 2 8 8 L G i W O j G r H c a h l D B 4 i m b j X g x z / 8 G W 7 Z c a v o d v A T t X a 2 S k N T u O P W u K j h Y D 5 4 d q V y p y n H k q w A J e 7 w H g n h q S P P o I u o F 0 / U 8 u A 7 H 8 S P f / Q j s f D b 9 7 7 7 b U z O h D H W 0 w u L y 4 K O p W 2 i V Y 4 N 2 b H j Z 9 D d f Y E 8 n 4 6 8 Z R D b t 2 0 X A w l V R E u q 6 m t w 4 s Q J 8 j 4 3 k 6 w D p r 7 t U K T 7 E F 4 h t b K m f F n o F i X a x u n 5 e L q F c w U X t P k Z y P R u F M J D c G j S c H t c G B g c Q S Q c I o P R M l + h / o c o 3 m t E 3 U w v V O 3 1 y H X 5 U L V a B 6 O N 4 q l z P m i d a p F W Z G s y k e A V 4 V l C M c A F e h t Z i g w M 0 Q F F H k p j B u p 8 J R Q V 0 3 D X 8 t w N V L l k v Z i q l C h 4 1 x C l 5 1 g m X Z Q 6 U S d e A d q u r c L 4 2 W n y I m q 0 k V c L k u L Y 9 X n 4 h n 2 g s k T J 7 o W z x Y h 9 P 7 s A o 1 V L 1 K 8 Z D U v q M d U d R J w q x V g N a H N 1 s L b l y P P 8 G B U u N 6 w O b g m U I 5 O K o 8 J t h 9 q S g c v U i F J Y g Y d f + K X I E n j 7 X b f B Q 9 Y y M S 6 H s U 6 O b T u v x Z N P P I Y P f v A P 8 N + f / y + 8 + 1 3 v x Y c / 9 G G 6 5 v e w 7 + V 9 u P X O W / H i C 8 / i t t v u w H / / y x f x g T 9 / P x 7 7 4 e O Q a w u 4 5 5 3 3 4 Z N / / U l 4 p w J 4 + r k n s H 3 z V i y R f w r N s 2 s N 1 N 0 l N f q U k c 4 T l V M Y 4 B 8 L I D 6 q E n O Z 5 8 n F d 9 x Q e y n O 4 o 5 d l Y p i T 9 o O D 2 W Q T 2 c Q J s / e s q E W v / j x L 3 H T 1 l t h a 5 S 8 P M 9 f Y W m Q q F p y u k i C K u U D l h H 3 p o S X 5 g 7 o x e A + N C P F r 2 l v j h i B S s w X G F M E U V 1 V J S b v S Y f z g k o G d H r I E y N w O Z 1 i H o 9 M g C n 3 3 D 3 K k E V i K C 1 a 9 r P r x 2 5 B f X k I T E H b g V j b b r E / S Q Z A P 8 8 A J M Z z O J y U z j X n h y H L x C k y i W P 1 q u V i Y p b k F C l h J V F O 2 p 6 l f L / b y s Q T Y 6 x e Y S R v Q 7 H D a A B V S 1 w Y 3 B 9 G z W o b 9 G Y d 3 C 0 W m M h L u a g C p i + Q p d j q h q P B T B 8 e w G e C x q C R P A B n U 2 c 0 J B U a i g N i Y m Y r 7 h h l 6 U g U J O F S U v R Q 2 V R B Q h W m y l H B s 0 q P k R P j K P q J l p g o 4 P X Y Y W 4 A X J 4 a n D r Z h W U 7 a m H P r h D 9 H D J N T k w 9 l c t S L O Y y I h Y K k 2 A A l R Y X N m 7 d B P f J v Q i n 6 7 D + 2 k 4 U w 6 S g N g f i R N / G L 0 x j 5 2 3 b s K S 5 D b F B o h Y t n E K U x 0 x 4 B r f e e C u e e v Z p f O w v P 4 Z d u / Z A b 9 D j r q 1 3 k B c x Y d P m 9 W h q a h H L u 3 Q s X Q 6 j m u 6 Z i W L j + n V I x v N 4 4 t n H 8 c D 9 9 + K R x x 4 W A X x z a x N M m e d g J X n n + j Y 2 f 4 z o c x 7 Z Q g 6 p O B m g p B 5 j Z 3 y o a L M j J 8 + g Y q k J Z i c F / s o i L u w f x N T U J I K + M A X g R q R I 0 a w e v Z i g 0 l T J E 2 R m k A j l 0 L K y j j y F N D e e 1 q o U k + R w 5 6 r e J X X S Z o h K K z V y h A c T M N c y u 7 h y C 6 D W S t S V v g M U 4 1 g 9 c m g s S p h N J j F / e j E k h 6 P F B B V 5 M 6 u N l D S u x / 5 d B x F L R 1 H d W E E e M Q O N m W I y b j C h u p 0 Z S x M N l y a H K f B 0 Y q R F J 3 7 g F k a B 4 x 9 u K Y 6 5 j k g d u f y M P O + 7 i T z k V B w n f A Y M Z + f i t 4 z c i o Z q G 5 Y 2 V 8 w a m S L U d K 8 4 x X k a C 7 3 j I 0 e i v y s s 7 6 r g 6 Z l r r M T F C Y M n R 1 B Z U y e s 3 X z w L D 4 B C o b Z x b v c L n z p q / + C j / / l P + L z / / m f + N q 3 v o n f / / 3 f g y x X g D 3 2 z y g a N 6 M 7 u A K a k h 7 V z R 6 i i E l y 4 + S d i D P z w E A u 1 P H T A a i I h l R 6 t O j d 7 U P r D h f y J b K o p S R i / h w O H T y G 5 a 4 t k O n I i m d y 5 O l 0 a L / O g 2 Q h A E V W j 3 M n S e H 1 l a i Q R g I I 7 P n 5 M Q Q 0 U y I Q b 2 y o x 8 U L v W h r b y S L r x U e 0 j s W Q d / x E R i q l E R R o p j x + 3 D 3 n X e L j t r F 4 E k y O 2 6 Y y 2 7 3 9 4 a h M W r F 8 x U T W g T G Z 8 h L y 9 G 0 o g a Z X A q h Q A Q P P f U Q 7 m n + F 3 o / / k + J p n s n x b n L V 6 7 F J z 7 x S W z u 2 I z P f / c / w S u 2 8 5 D x A w c P 4 v n n n s V n / + N z + G 8 q x 9 t v v w M v 7 N q N g / s P 4 D P / + o 9 4 / t m 5 2 W A n J 4 k y U W z B g + x 4 t i l G Z C w u h I 6 n B I u M k A I 2 z g k m C x 0 P O u T J N X m + e p 7 L v E R V X J 6 H v I w 0 K a m W j d 4 s j h w 6 h Y a 6 O h i s e j E w M 0 8 x L d 8 7 G o 1 g 2 Y r V O H X w C L Z s 2 o x k g D w Y K b s y U 0 L R r C K j Q W X m V e O a p o x Y / I 1 1 g T 8 e B 1 D 9 d h + 5 l D l w S 6 H M Y U A g I U e / f + 7 e L H H l 4 1 g R 1 9 W S 4 Z y d T 5 D B n l P + u 6 5 M j G 6 f C s P H / B g 9 H h K T l y x W J o b R a M J 3 v / N N 8 H o + X / j S v 2 H d 6 u v x x J N P w T s 9 A 7 v V j o 0 b t 2 I 3 F b Y u 9 H 0 Y x v 4 Q 3 p c 3 4 7 s / / R 4 6 l 6 3 C T 3 / 2 M 9 x + w 3 u w 5 7 m T m O 5 N Y P J 0 B A / 8 6 d 3 Y f + B F E g g F U c Y 8 k i X i z v R P X T R T o H w U y 2 3 X k I f L 4 + P / 9 n G M p 0 g J K l T E 8 d + L C A X / X / 7 q t / H j R / 4 b b / u D z f D 6 / K L F c t e u f a i s 9 u C e u + 8 Q 2 Q x 7 d u 8 T r V T H T 5 z B q Y s H 8 f I L e 1 B d U 4 G 2 l h Y 0 2 9 u x Z f k W 3 P q 2 6 8 X 8 3 4 v B f W G 2 x o W W P e q l e K B K i 9 B 4 H K 4 2 P Z Z c V w 8 Z x S F q O z D i H 0 Q c I W z f 2 S C e p U D C 5 d 7 0 H R I O G S 5 M q / C T 7 7 y C j q Y l a F l d j a 9 8 5 Q v 4 7 n e / g y / / x x d x 5 l S X G P H 7 7 W 9 8 B R k y I n v 3 v E S U T 4 b r r 9 2 E F 5 9 / Z v b O E n p 7 + y l 2 o v i T l I k V i f P 0 L L V G a D 0 y M X 2 2 y l x E z 6 7 B S 0 y I v R U r G i s T Q 0 n 0 j Z U p P r V w t C 8 r 0 4 W X J M V n b N q y B s f P n M D J E y d R V O Q Q J o + p 1 6 t I O e S Q F d K o 6 + j A 4 O Q A l C T o 1 t F 9 O B g 2 4 j D F f C c n p C y J o y N q U Q a c i s W D J E 2 r p B X o 5 4 N b d D l 3 d i y i E u l L 2 V Q K m X g C F 7 u n E f S G 0 H V m n P Z l K J Z U 4 9 w U X 0 + S R y 1 P 4 v P w 4 e j / A p U C 1 t R Q c K y X J i b s 2 0 W 0 Z J k B W o M a M y N B 8 J I o Z r s W K q 0 W O o t a z E M e K 4 x j 6 F S M / t a i v b 1 J J C 8 + / v h T 2 G 7 + h L A 0 V A / Q L X k B H / 3 U x / A 3 / / c T + M Y 3 v 4 X 3 k k J 8 m Y R n 7 5 5 X E P Q H c e v t t + P n X 3 k I 9 a u J R p Q m i O 7 E R A x R G r G h b W s D h g 4 G U L l J A Z 3 C S v v T 8 P Z E U N N J V E D O E 8 x T j V E Q L H W / y B G M j F E l F i D X F a A r u S g u e g 4 6 o w o 7 t 1 8 v Z l o t I g O F T I t k N I X J i 1 4 0 r a + D b 3 Q S J X 0 J F 8 8 N i L m 6 e Z 4 G h 9 M h h C d H l C 5 M 9 F C u K o h M d 2 4 4 K c r i S J l i O H r k G P F 8 m Z g Q p d X R C j X F m X m v B j P D H 0 K D Q + r X W / K g T y Q N e 9 p s l 5 a 1 m Q + e m V Z F n p G T g c s Y P h C H Y 0 M C J t X C p N I o x V C J W F K 0 g p U b c B i B S R 8 U z g w s q m p S I F E Q i A V I 2 a L 0 H Y 8 S / S u i q s k D g 2 e h V 0 q Q U T I 4 5 7 x Z d D I u U p D K X S S R k Q Q p q l L k D f I 8 9 X l Z j u J S b n 3 V Y H B g A F U 1 t Z i K a j D Z f w i V y 2 4 T D R p 6 n j E 2 K k M 2 T y y k O I K l 2 j 0 w 1 9 8 r 6 o i X w P F 1 R 9 G n c Y o Z l Z w G a a V H P x n v l J i N V g E 1 1 x H J H k 9 9 N 9 8 J 7 W z l B r P Z P w j / a x S K X S u v + 2 M a H o b J o 6 C Y B W j c U C G C 3 L F z E 6 h d V k 3 U i 1 t 5 p M B 3 6 E A Y j V u l V i Y G t 2 J x 3 J U c 4 1 G u J Q S p U n k K 4 R v / X F q i h H 8 P j o Y Q H C b 6 p s h j C c V G g 3 t D q L g m R 4 J K s V d B i c d + + g K i U x k o a 1 v g 7 z u G 9 7 3 v H r j r n d D K b U j m g 9 A r y R 0 Q + v v 7 6 B m U F H c V K L a j e I P i h v H 4 K B q W 2 O A x t 2 B s Y h g W i w M q B c U F l r l O S P 9 w E B F f E o 3 r K m e V k n w I W f I 8 x T h K h U p U Z D w U w / D J c e L y G V S 2 u 3 H w 2 d N w N h v I 6 1 D s R p R 2 9 e q V M M p N F B t q R Y v X 2 J E U q t a q E Q y F c O S h m 9 F o G x P 3 0 j a f Q v U y e n a K L 6 + E C 7 s H 4 V n X C r t R o t p l n H t u C J 6 t F X C a J F r H z 8 g r X 3 C s 5 H Q 7 x P O W k Y p k y K B d f v 3 w d J j i o r m 6 i V P Q z 2 v n X h p 0 y O / J L Y P V / M 5 0 / e E k e W Q D Q i T g N r O c f s u K V s P + v k G 0 t D Y j M Z P C k J f X 9 u 0 Q d V / K 8 w y 1 B T z + x G O w u y r E W r m D A / 1 U H g Y 4 l 9 0 u 3 W M W / L R l B T C q i 2 g t z E B e a Y M q m M W M X o s B i p 0 Z 5 8 5 N Q q 8 l x V I r U F 9 t Q k E h v V e z M 4 F a i u 8 U s 4 Z H U v n / B Y j x M O N B H 9 q 2 V Y u h A 0 2 b P K L w f E M B o U w M D n b z M Q X i f h J K U i b m 5 Z y m F J 6 O i m O b t 9 u w / N 1 e 8 i Z U e D r J 7 X s v h A S V Y y v k a n K i Z Z t b z P D K 5 x W Q F a N m e f r m 8 2 f 6 o c n Z 8 M 4 P 3 4 t 3 P 9 i K h u Z 6 Z L 0 6 h P q z u P D i G B L T G V L I M L 7 + l W / D T s q i I e r Z u q E F M W 8 G 0 w M h r F j e i c E L Q b F W 7 b G D p 8 V 0 W 7 k Z i g E o 7 u C J K Z U y A 6 b 7 Z 8 g z V V P A H x H e T O r U p W O K O b z 3 f R / A 5 J Q X s R m K 4 Q w R f O X H X 0 V 9 Q w O u u 2 c r v v i l r + I b 3 / g O D h 0 6 g q 9 / 4 1 u 4 9 7 0 P U E B d R G A 4 B f P S H G 6 4 8 W 0 Y n 5 j E f / + q A m O 2 n 6 D 1 v k E c 6 N m F X G l u 4 h G e O 7 C M V C 5 G X k u G y d n p s h i p Z A p T U 1 M o m h I Y m 0 r g z M G z 2 P v Q I R x 9 u g f j R 0 N Q h J w k + D F h m P j D Y G W K T a Q Q G Y 2 J v x m s I H J e Y 2 c e j D U q o U z x s d k B b i T l T L X 5 O o n x v F A m B i s T T 3 q q s b A a y O C d k d a G y i d k O H L 4 O B I U + z F 4 d R G d X o 4 H H 7 w X 8 t o b k D C v p V j 2 g c u U i V F W J q e h i I 3 1 G a K g F m n u C H k e T n 1 B r E 3 M W L a s C k 0 t F a i p c 1 5 S J s a A 3 4 B s c W 6 t r d + a Q p X S 0 r w B h R x V G u d C v U k Y N C X R 0 8 8 D / x r X z g X j Q a o s 7 h c K T 0 X Q v W + A B C 6 O e C R J B V V C U j V J d C d H 1 n D O C 0 w P B 5 A r 6 q h i F K h Z + 3 7 Y l x K / f v r C 7 K 9 U Q A e 9 s L r N s F Z Y U J S n i M 5 Z k M 7 o o U u Z s K x + B f x d W U z 1 R Z D N 0 v v R N T h D o H m 7 G 2 Y P B d a 6 P G 6 7 4 x a E R 5 P k U R T 4 8 j d / D p 9 3 C k t 2 1 s B 7 L o x 1 H a u h y q l x + 8 2 3 w Q Q z N L U 5 J A 0 j k D u T G D k S F s m o 3 o E Z G F R 2 4 a E Y T J V 4 W R y v z 0 f 7 K E A u K f G X f / l x 3 H P X X X j + u e d x / f U 3 4 K M f / a g Q j F Q s j e 3 b d 8 A 3 4 8 X 7 / + J d K J l y g u Z 2 9 1 x E Y 2 M j u r s v 4 r + / + E V o d V b y r u 8 R W S S j 0 / 3 i P v N p n E 5 l Q t K v Q K c n j x n f D A Y H B z E 2 P k 5 c S 4 G l 6 5 d g R Z M d F 0 e 6 s f L G D n R s r M P y m 5 u g M m R J 8 H n R Z 4 k h h E f i S P t L Y q L 9 w H R I e D C e E q z 7 5 U l M 9 Y Q p J m H l k b w Z x 3 K c q / f j Z 3 8 k / h 4 a m I C c Y q 5 0 k O J l 8 l J / 8 b F P I B K N 4 6 / + z y f x k Y 9 8 F D l J b 7 B l 8 y Y c O H A I 6 o o S c m Q l d T q D G E z I 5 0 1 E F V e d q / 5 K W F W d R S K r k J 6 I / m e k e F R D V H K Z M o Y V l R m q B 3 G Y G A n B c 0 E 2 2 X N i X n 5 u 2 N C p 5 q Z I + 6 1 Q v r F h P y q c e o x M x N B U Z 4 J C p 8 f 0 u F + 0 0 8 8 E M 1 i 7 y o P + g Q D a m u 2 I J c j d a 0 h Q q B I Y H D D y w / P 3 f G x v y o h p h b u e I b p U q Y L e Z C R l z S M 4 k U T H D T V i W I U i 4 E I 8 H I e n 3 Y l o c Y w s F V 1 L X o J R V k W W Q 4 m + / R N o 2 V I l 8 u D U 1 r z g / S p j D u p k H f K K s O g Y z C X k Y u Y g 6 J K w k 4 D L 1 F N Q F T y Y O h J B x V b i 4 j K n W O u p Z + w s x T d E 6 Q w m b N i 8 D n 5 f A H p i f J W O J o x d m I A 3 b 0 Z j T Q 7 P P 7 w H t 9 1 3 P X g F E X f D 3 H T I P K 9 f 4 1 Y p I C 8 m 1 R g 4 O o X m b T b R K j a 4 P y I m 4 2 T w e K 7 w E M V D 5 h L 0 j X Y Y K B D n O d p T S M C o t a C 2 g + I W r Y y e n Q Q 2 X 0 R o L I F 8 S g F n m x Z T X Q m k S 0 m o 6 V / N J j 0 C X W x E F r Y Y B k I z 6 O 3 p Q 0 t z K 6 x E j d g Q 8 f w R P L 3 w q d N n B I V s b m 6 i f X I x A F F D c W s Z P H c d 5 9 d 5 b J U U + G i R i G a E Z 2 V D l I / q I d P G h c d l B W t b s g x t r W 3 4 9 K c / T Y q w A a t W r 4 X e Y M A n P / l p f P n L X 8 D D P / g Z 3 v 8 n H 8 L H / v I v 8 N W v f R 2 j Y 6 N Y v n w 5 X n n l F d x 9 1 9 1 i W V B O j 2 I P 9 9 7 3 v B c 3 3 3 4 P L O R J p q e n U Q i W 8 M r p w 7 h z 5 4 1 Q U T y o M S m Q I C 9 7 Z O T y A Y R X A s f m q 0 m h p q N y V F o k w W O l 4 K Z w n l i G R y v z / P h h n Q k e T h K g E K B I 9 0 k Q / f c q d G g A l b G H / q a 4 / S 2 N o X i + D B 4 i n a U H z B K F 4 I p L k E K F q S I G R y M w G a n i K / S o q S G 6 x g v / z E J B L 1 E o y n F 9 a w r Z F C m g X o 2 e X V N o v 7 Y S q Z J f r K 7 H m Q l m k x P y v I Z i j i w y a m 6 V I 9 o g K 8 C 7 T 4 O K T j 3 M D h O C 4 x H Y a y z I l 9 L I I E x H a O E 9 r E T 9 Z q k z s v s l L 2 y O S r h W U I B F X m K Q Y p b 0 6 R A a d 6 q h A 3 k O m Q p T 5 H W m y J M 0 u p c T n Y x A q V O g d q 2 k H A w O 6 I P 9 F M 8 Z o 4 j 7 N O J N m r c 7 x H A A j g d C R I N 4 e D 0 j N J x B J h e F o 9 4 i J t V k D B y c R v M W K T v h 7 A u D a C U j M H o s B m e L C n 1 5 F 9 1 X h t 6 z w + g + 8 w J Z 1 r W k 1 G 6 h 7 K q s F Q a j p D C c 6 3 b s 5 H F s 2 r Y K E / s S V G Z 6 Z M m C V 9 F t 7 f V m E Z P N B 8 8 X y K N P m S Y n M n H R + O J U 1 O B r P / k q P v H x j w m F Y k w N T K O y e S 5 z g o e C j 4 6 O o a m x S c z L V 4 6 Z g g M x M f 6 I G 4 k Y R 4 + d J i P a j w f u v w 8 3 3 / w 2 Q X 3 3 7 d 2 F 8 f F J P P 3 M s 4 h F Y / j h D 3 + A X / 7 y l 6 h x 1 4 q 5 H D 7 y V x / B w 4 8 8 B I v Z h M 9 / / s v k i a W J a r x T M / B U O h F K 0 D v M B D E 2 O I F p n Q t u q w n G T A D P H 3 k O 1 1 z b g e H B a R i a H x D n v F Z w I w w z 1 m t b i M L 3 x 2 C q 0 S M + n Y Z K p Y b e o s e B E a K g d q U Y l z c 7 e F x g o y F G x i T 7 v 6 N R Y k v r G C b 9 H i h H J 8 H D l n s O D K F 9 q 5 T R z R 2 y B o W b Y p W U y M 3 j N Y L Y c 2 V 0 P s y c y c G 5 X A W d 0 g K t X A q C u R W N O 4 O 5 G Z z X r F X L T H S 9 A R T S K p h a M 2 T t t G h Y V Y v + Y 4 N w 1 N i R l P s R O U d W i g q r c o k F j l o p O f W J J 5 5 F i m g t d 5 y y R z 3 w 0 i l s u 3 m d 6 N g 9 + 0 I / b J y + R F b V U 9 k q 5 i x / 8 u V H 8 a 7 3 P 4 C Z Q T / k K T c S x m E o I 2 q o q u 0 o R c n K N 7 u J W h I N I g v P 6 w Y M n Z o k B c z A 7 V o K f X u R v J E c u w e 5 p U n c n m h u i g z F z 9 F e u R T N q 2 u g s q k w M T 4 B M 0 9 F r C F B 1 m k x P D Q K x Y w B H d d L c / Q x J k I q J M 9 M k o L P 0 U o S I U R y k z A p K s l 4 S f u G z 4 y K T u z J + D D 2 7 + 3 C h 3 7 / X W L / x R c m s f S m u S H 0 j B 9 8 / 0 d 4 4 M H 7 k a R 4 x 9 4 y 5 w E 5 B k q F 0 2 K F e Q b f j x s q O H T j W a a 4 r B i L k 1 9 5 y R x F Q w S 6 T M W l R d H K E G l f P E p 3 l o I x o m N E v 3 U F D J 4 b w Y X h b t x 9 / 9 v E G C p u b H r i Z A Z G 8 8 L s 9 t c K p n b h o T S s n O 0 h K 1 E s K 8 e e / i s 3 4 j A q y I A q 7 v / Q J y 9 P j v 0 d g k p R h M f u R y m v R 3 G m g O C 0 H 6 0 b 6 x E t j S J T i E G d t R N v p h d P + s W 8 E i P H q C K a E p B T 3 G v 0 K G B V 1 l / K 8 G a c f 2 l Y Z K 1 z z p t C p p E E p 0 M O S 7 M c k e E 8 C a e k q L Y q G 8 a P x 2 F b w h 2 Q B X g 6 O K 7 i s T h S T T Y 0 N G D l m n V E l / r J i j 6 G K F E f q 8 0 B j U I L e c a M o j q G 5 o 0 1 G D 8 b g E p u Q U I d E P O / X R y 8 i E h x W i S e 9 o 7 2 I J 2 O 4 1 f P P E E 0 a J v o g + G F A d j q y x N k Q K w J d O s r M B F T Y S i k F D S k j A b V N C w 2 N T Q u J W x O G 3 r 2 T E A R V 1 M s k o S v J 4 4 L 5 w Z g 1 V L c d + 3 C Y Q l m o k m W O i P F T o P I + i n o t h l I N m V i I C c n k J Y x d i q M u l V u 2 K 1 O n D p + B h Z P I 8 x 6 J d w t Z k x 0 T y + Y 1 2 L V q p W i p e 8 X T z x E 1 L G J l F l S I N F C m S u J Z G I G 0 z V u O O J E W x 7 4 W A Z n N U x 3 z U B u N 4 r h 5 w o 6 x q i T J h F N h c g 7 z O v s j U 9 k o L H O 8 6 5 U K K e C e j R X K + F p c G P p k j Z o d J L h y V K M a z R o E U y + s a a C Z k c e o 1 1 + K K t D K M R 1 O D B 2 e Q f 7 f C S y m t 9 9 D 7 W 5 h W I h G T d s 6 D G 1 X 4 Z M m p S I q F G J L I a 2 M Q J 9 0 Q 5 N A 1 m o E l U Q 7 Y v 2 g Z S D h E + e h 1 k 2 1 3 j B 6 N 0 9 j b Z r m W p J l R m Z i R F N S c P d 6 B I x 1 8 y I H c 2 N B j F c f p y E J h m O i V y 0 y i V O G O R u D J + Y F F y e H C I p j Q w r N 6 x A R h 5 E d K C A f N C C 6 g 0 a Q Y 0 G D 8 6 g a Y t L N G W n E k m y k G b 0 7 i J D s M M h R r M G J 3 N o 2 m o T w x 8 y U f I a F P R 7 m i p Q S p A 1 J n o b D 2 Y p B p K E k q e Y n g / 2 h v z 0 3 N 1 T O T o K N c W n N e u 1 2 D 1 g R L W 1 i C W u u Z Y y X v G + c V U D A o E g X n l 5 F 2 6 6 6 U Z o t G r 8 / O e / F J 6 M n 1 V F H k t n c M J q o A B Q n k Q 8 x a t r 8 P V V W H Z 9 O 1 l 6 A 7 y R H J 5 9 9 C d i M s g H 3 / M g e B 7 E n q O j M C 1 p Q Z V 5 r q W Q F S Y 6 k c W j L z 6 E 3 / / 9 9 8 7 u Z V o b h a 1 h r m H I d y E I 9 1 K 6 n 1 Q N A q M z c p h j R B N r D c j 4 E j B X z w l v b J y U S q M W H t t Y z U N a Z n 8 g z B 8 M W Y b v X A j d O g + u a c x g I k z P 6 r + 6 V 3 k 1 t D h z M J O h t D W b x c j g w / G F 9 7 k S f q c 9 V K U x S J Y q L v q X A k f 1 F K f o o K k n 4 e a J R 0 x 2 u P N k k U 0 U j 0 F F 9 K s S 0 b N x s q g O y K w p G G W V V F 8 L L V N g J A x H g x T s h 4 e S s F Y b Y S A L z d D I L J g 6 4 i U l o 1 i u t Q B L F X m K g A o N q 6 u h I Q / D V t z o 0 u G J 5 5 / G + m W r U b e C v J x c h 8 D F N F F D M 2 x N 5 J n K c U Z P S A y t G D + c R X A s K h o W u L U z 7 d O T A p d E g w M H / 9 l Y l p 6 b V + 7 Q w G A y o K j M Y / D o N J D T w V q r o r i x g A p 6 P G 6 x Y v C C G d / / 1 w 9 g y w 1 3 I n L x G X R u a U V O E 8 d 9 9 7 8 L n T V a v P T U z 9 C 0 b C t y i S g + 9 O E / Q E a W E 5 3 c f / p n H w G v Y s 6 D 5 c 6 e P Y + 3 3 3 4 b B f y d W E L W v K 6 t F h V 1 N h J K n Z j t 1 V J t o x j J R e W h J S E f w 6 O / f B w O o s a F d A l r l 6 0 h Z U g g 6 k 2 i d r k T / t N e e k 6 j a E / y 0 T s b n T q o j X L y x M N o q C d m o J 6 d o 4 / i / P l e R g E y P N q S a K w o w 6 A r i b F h B f L O P G m m 1 k 4 R s E J 6 b / Z g i W C C 4 r c Q n I 1 m x K a S I t e O k Y 0 W R N 6 f 9 2 x I W t q G r p l P 5 + G H H n 1 + F Q L J h U 3 0 r w f B p A J T J Q O c q R R O R z U o z N L h V 8 P v t I e 6 p s U r B g 1 a G 1 X w H Z a j a W M l V F r p p Z i f 8 3 D n v M 1 P V Z a H P u v H x K l 2 q J 1 x K C j e c N c t H H L A Y G F t 2 u A h O p B H I a q C y j L 3 6 m x d R 8 + N w 9 Z J t I S o Y G S Y Y q b G h c O 5 8 0 S 9 x k M 9 2 P X S P v z e 7 7 1 X t M g x + v c E U L v O h K R P g W f 2 P I q b 1 j 5 A g X M P l t 3 U T h V M B 9 B t m P 5 w C 1 h k t I T g e I A U U A W r x w L / m B 8 W p 4 U E T h K Q C 7 s G 0 b F T G m L C H b q p P L d W S T G L h m T D r S N K F w j A T c o R S e R I k P Y Q B b 6 R j M U p a C 0 V S G h b U G / y Q X 7 u g 3 A 6 j P D b / h V x U j C e I N R T 4 R J x R V n x y + j f E 0 F N h w X T g 2 H k S k F U 1 d b B Q B S K w f P S v f z y H i z p 6 C D q d 5 y U 9 2 5 M x T S o s e Q x N h R C T W w S q q Y m 5 L l j j x A m e r V v 7 w E k Y 1 O 4 + c 6 N s K g q R Y b B 0 O l x k d R c H m X L o 6 d 5 W R R O 8 y m D + 5 g U H M + N 8 p w Q J k x 2 + 0 T 5 V b V L D T j n X h h C d Y t T j C z g Y R 4 8 2 x M r E C 9 y r b V q M B 1 R Q j 0 T p n P 1 i O c V O D r 6 x j z T m 8 H C k v 0 d Q m P F N N I k T J k g W T k q t L p t R o y c G U H 3 n i G R M c w 8 n A c Y s p e o P b 8 R j r 7 b y E q 2 w N y q h C K t h 7 w g V f B 8 6 G w y Z O M 8 D D 4 A h Y U 8 R i k k E l 4 Z P f u G Y Z 0 d Z s S j p w w N c x 2 U Z a h 0 x M l d M u S K O W R 4 s r l L k C E x L c N P n v 4 O 2 p a 1 4 Z t P f Z b o q B o + b w i f + e x / 4 c t f / Q Y e f e w J M U L U U i c j J Q k h 5 k 0 g 1 C e D n 7 w m r 6 p X h l J u w C g p / t n n + j B y M H J J m R i 8 f O p Y j L y c u p a + D U R T r d B 1 3 o n x u B 4 p x 1 a E l C 0 i + 8 M 3 e R b L H H v g w d P Q U 0 x X X 1 u L V 1 5 6 G b F 4 5 D J l Y p h d e b F Q X c N G K 1 o 3 N U F h m D u G k 1 3 v u O N t a G 2 u F x 2 n 3 G i R 8 v W h U J K j g t j C W M G J Q K y I g R O j C M 8 k w O M z J 0 c v 4 u 4 7 b 0 e C a N y x Y y c w 5 u + G j e K 2 / q 5 h P P 3 c L k T G E 2 K Q K O f 8 8 T y C Z a R y c i Q m u C P X L A w Q T y 7 D y s T r Y I 0 e S s H 9 5 f c j 6 k + i b 7 e f a L U f Q W 8 G k 4 M z F K c m 0 H 9 k C i n y U j z T E U 8 5 l h 0 N z V 7 1 r c X v r I f a 0 N a L w A E L r O s j o n C 9 B 5 S o 3 l 7 C x J G E G G D I U H N S Z L o X x t 5 r x N 8 v H i e j R 1 Z u 8 4 e l o R j B P g p Q 6 F y 5 J w r f M T U 8 F J e k S e I 0 t T E h W E Z 5 l U R J C L x o s 1 A M y 0 0 I 1 3 y O t u l C E R P U M j M m h / 2 w u 3 X E 6 / X 4 2 c 9 + g X v v v Z P i O C m 2 m e 6 e g X 8 i R P F G m / i b M X x y A h U r K B Y I y G B 2 6 0 k I 1 W Q U 5 G R V C z i / p x u d O 6 R J / s s Y 3 B u G 2 p V C e D i H Z b f W E c U l y n I x g w G j E W k S s t K i J u 6 r g W M L c g Y o n v l D r N D 9 T P y d t A y i 8 R o j e Y k i v v e d H + J d 7 3 q Q 4 q K 5 u I w 9 M 3 e G z o 9 x e M C l p W Z h v B C P J U i h 4 q i o q M D f / c O / Y N s 1 W + D 1 z p D X c + P 2 2 + / E 9 3 / 4 f Z T I M K x c u V L Q y 5 b m O n F t B v d V m Y w m f P 0 b 3 8 O f / e m H p A e d h 2 y 4 h N B 4 E C a X F X E y W u 7 y o 9 B x v D p G P p e j 8 l P A e 2 4 G j i Y H M R B O y Z K L b I p 8 m o y h j w z c 3 g 5 U m P x o n y U V L / Q 9 j / j y z U w O 3 l K 8 J o V i q r u l M Y 2 j I x r w 7 K m / b a x v G s L 0 2 Q A q l k n x T n I m B 2 O l U o x V 4 o 7 V 7 n 2 9 a F 3 T C b m O C 1 q G C 7 + g y i u k x e S V F D I Q b z C i f t V p 1 K w 1 I 5 o f J y X M o G V z l f B G e Z 8 O W p 0 R C T 1 5 J L L 0 j P 5 D Q 1 h r k B b l 4 h m X G h 8 4 Q Z 4 M m D k h x 9 I b Z 0 f j z W L v v k P Y s G E V t B o d 4 l N 5 6 M h j 8 Z A S k 6 I J y W Q E + s o M i i E n H E u 4 D 0 q P m c l R L N k m T Y o y c G g K j b y 6 x r z W t D I C / V G o z S Q k O Q t m f K P I h I j G a K 3 o c 8 7 l v L 1 W 5 H s / g 6 b k v 4 p t 9 9 0 n M L N f j 9 a d D q T T K e z Z v R 8 3 3 y I t J F B G I p C G g e K P M n j Q p U w 3 1 9 j A y F E M e P z 4 a X R 2 L I H N w T l 7 0 j D 7 s Z N + n B w 5 j D v v v k 0 0 w v C g T c 6 I 0 P A 6 o Y v A K W H P 7 3 s F O 7 d v g d 1 u E w r D m f O x s S z k 6 g J y q a J o j I h M J q C x U V n k l f j l c 4 + K D u d Y P C a m d K 6 q 9 i A Q C l M Z y s Q y o f 0 9 3 V i p + D v I S n E y k s C 1 q 6 R 7 R V b 4 R O N E l 3 p 2 3 d K 3 C L 9 W o Z q 9 f u i q k q K f h C n Q 3 g M B F I x W F A 1 G E m K m X Q q x b h N n 6 f 4 m o F d n U J n q h W u J k Q p J g Y K M F C W Y R Y W j Q W Q 7 M J L h F H g m 1 6 n z I S T j S Z E E m h 5 e L 3 6 L E Y P g J S x X 3 v E o t B W d y B R j i M 9 k x N p O 3 J k r o 2 c t 0 b N m B o x w t 0 v 9 E x d e G o I 2 s l E s s n z s o q S U W / 9 4 F E N 7 o m j d M b e i B S M Q m c a L z + / B 8 n W N 8 F h a E I n P o K m + X f z W s 3 c c 4 0 o q F + f C + M 0 2 1 A O L l i y + l i x 8 i 1 0 k z C 7 G 9 E k 5 P G s k 6 s f x Q S Z e x P i p K F x N O h x P v 7 F + l D W 1 O U y f G 4 U 2 a 4 Z 9 g 5 R v 9 o t v P 4 v 3 U f y 3 e K 4 7 7 n D m 6 c R E b D I p g 3 s 5 z 8 6 6 M K D n m Z r 6 B v r B S 2 5 y K h M z B w Y n I n s 6 9 d B Z J S U a O 5 x F 3 W Y K 4 i l e S y b J i O X z Y i 4 I 7 4 A f 3 W P n s W b N W u x 5 e S + u 3 b A T K p P 8 s r 4 m B j s 3 v v z U 9 A x s B r u g 2 2 q t S k z W w x X M U z R r T R q c f n g r M p F e o U x O 8 m w G e q 0 9 w X / A l p 1 3 0 j V k O B e p g Y K o 9 l u F y 0 0 l Y X t T G s a J U V S N 9 s G 9 O Y X A Q A a D R 6 Y x c d a P j c v M u G 6 1 E j v q 4 7 i + P Y M l + Q E 0 z c R Q 6 + s m a Z 5 L E n y j 8 C R 6 x C S O B p l b t L w p s y Z 4 7 M 2 X l I m h V f E o X D U a N l R A q V K j f V s 9 V r z H K 4 J a N o x c G S c e v U f M 5 8 c e L D r I S 5 D w J P R U e R R 3 m J V V C E 1 I 4 2 7 G z k 3 C 2 W 5 G T P Y B D E w A d q o U t j C 5 K F 9 v N m m M E C m O C W / n s H h w 1 3 0 3 w 2 o z I y P 3 i 8 5 T R u + e a Y y 6 G i 9 T J k a o s R 3 D l V U Y 0 1 d i k o w A p 0 k x i s i L B F x G J k 0 u c R b c 2 K G z K J H B N A X v R S x N S e v k v h 5 w e 8 n Z o 5 O Q R S n O t E V h V d V C A w v + 4 I 8 + j H P n z 4 u m 9 P m w 1 O q Q S a S I C a h R t V a F 4 c N h M Q f g f P B z d Z 0 + C 5 3 R j M d + 9 R T 9 r c T D j z 6 B 1 m v d 8 M d D + N X j T + L u e x / A f X 9 x H T 7 y 0 Y 8 T T U z i u e d e J E U s 4 N a 3 3 Y E 1 O 9 a J F d 1 1 R A m L P L 0 1 O d 9 J / z Q p j V d k S u R n Y 0 n 2 W j w 0 g z 2 d 3 W a F S k / v Q 9 W f S i T w y N O / I B p I 9 W h U 4 8 C 3 K p E M 9 Y r 6 r n a C F J 3 e Y / s I 7 n v 3 H 8 P j 8 c D l c s C e I A V 8 E 2 B 2 t h h c t t x t I Z e V s G v v I I 4 e G 8 X Z s x M 4 f 2 5 i o Y d q c l B w G h y H p 8 k N 3 2 B A D B g b O R y H t l k J U 1 E N c + 3 l l m T 4 Q A I y Y w j 1 K 2 v E S h W + g R B 5 F C W m D B o Y 3 H b Y x w L I U c A 7 V S C v p r z 8 / P m o n R h A 3 X o b V Z j U E s T o 3 k W U a e d c f 1 J 4 O A E r T 4 0 7 i 5 7 d p A U F F R o 2 W c Q E / U e + y 8 3 l Q J R 0 Y c O f n B D H 5 O h 5 r D a X W D W D 7 J 7 Y N 8 T L y U Q K Y t Q r J 4 k O 7 o k g P y n x B R 4 r x V 5 u 8 5 9 0 k S L m o C j q U J J x B n K O F F t B C s d J n 3 E M d H l R Z a h G M a H D Z E m F X G W 1 q N x f h 7 Z g E J 5 V K m F x e Z 1 g h a 4 I b b G e P B T d d B b e I R 9 y P h s 8 1 Z N 0 T R U G B 0 n 4 5 E o U K h b 2 r f 0 6 s J O p N k R R 7 I 6 J f r A y e H E x b p b 2 U E x U B m c h F L I F 4 T F 4 p U Z 3 M o D Y c 7 9 C 5 r Y / E W O m l J Y S U k S t f O M B m C 1 2 H D l 6 F J / / 4 u f x 0 v P P 4 p o d O 0 V n N 2 e l 1 9 X W 4 a t f + z K m e q K 4 6 R 3 b 8 N M f / g S 9 / X 3 4 x j e / j r / 9 9 P / D u j V r k C Z Z S W Y T 0 B n I 0 5 D H 4 6 w T n k j l p V f 2 w 2 w 2 Y c c 1 G 3 H 0 + E l 0 L m 9 H K D G J M y S 0 N k c V 1 h L N q 2 5 x Y + 8 3 K k m g C 0 L g 6 4 h E c L H z 4 n K M + F S G D I M G u U Q O h a Q S + 0 O X N 1 D 9 O v T 2 e L F i m Q f y Q o 6 U P o 3 h 0 T B W d x B t J g M 3 H e C l l Z g G F 9 H a 7 o E s n 4 G C j A T b g w U K x a u q M w Y O e 9 F M X L + M y X N + V C 2 T E j s j + U l 6 + i I s q h q R j M n W h O e 3 C + f G h B U s g 1 e 7 4 + U X e a U H r U k r A u 2 h g 1 H U b t C D 5 / c + O D z b p E k S G B v r x 0 q q r F J R j s b 1 V Q h 7 w 5 g 6 G 4 P a U o T e o i a P J c U x p Q x x e z V Z z V m r w S 1 9 w w c i I o 2 m j G I h g + D I C x g 6 + W 9 Y e u / D d J K C 4 i 4 7 z j 4 3 B I P e g W w p D G u l H l X t l e j h m X E C t Z B Z 4 1 A T L X J 3 F n H u F 9 J 8 f t 4 Q U L H i P W j f 8 W n 8 9 V / + M x K J p G j I G J 8 Y Q 0 f H C g Q D A Q S C A f z H f 3 + N 7 p k T 8 7 i 1 L u m E P 2 e F P z q n G F e C b m Y E l b q U G D B X u 7 Q a w Y k w Y r 4 M B e Q h C u q l K a Z 7 X p k S W e z p Q h i 5 p A I 2 K x k k q r G B E 3 5 M O a n s u U J f / T Y L w C t C W v v H 0 H 7 9 H I X l o e P Z T A b V 9 S 1 Q 8 Z o / h A A p A U k R z M 4 K 8 m x Z Z M m 4 q G f D u G B / n G i d A f 7 Q F K w V 5 D n I k O m d J K w k D x x P 8 W f q 9 A y M x L 0 0 L j n y U T m G z 0 w s G K o f 9 A a R y h M D g p m 8 D q 9 0 O G c 8 r w Z e F I A z K 9 L R L P R 6 C 3 Z / j z N W J E 9 R y 6 9 D E l x 3 1 7 S o H w H 6 O 5 v I 4 m J P B j M m a W q 5 N 4 L D R 4 Z h J C a 0 b m U F h Q t S 7 h 4 r 8 K w j v S I u K R Q n B f J 4 + 9 5 X J s R S / + U O z x E K j g s X v a g n z 1 F Q p J E q h G A i y h T N T 8 B / V I W W r Q s p D l v v F A n B 1 L E s q p s q o J 0 X g v Q f H S a a k 0 M x r q P 4 x U g K F 4 S 5 u Y R p f x h d Z 8 / g Q x + U V t c r Y + Y 8 H a 3 2 Q V P Q w 0 6 0 b J a y C 3 D l 9 R 8 a h 6 v B g p F T X q y 8 T U q x S R R 9 I i G 2 S J 7 F L K + j Q k h j 6 k I Y k e k E C S Q p S k M n 1 t Y S p 9 f m s X t A j Y 0 V Q T E X e C p G 1 H A 0 j u S s l 4 o m g c p N n 0 D j 6 j 8 g n 0 Q W N J 5 C v L 8 A f y S K a E M H z F q Z W K x A R p 6 r 3 l 7 C a F i J e l s O Z 8 Z / f e e f Y v A C 2 u y 1 S O S 8 o r G E B U G l 1 u C r X / o m K q o q c J 4 o 2 Y 5 t 1 8 B k M i H O w 6 / T R L k H B 8 T w / o b 6 B r S 0 N I o O 2 n A 8 D V v n X b N X / f X g Z S u X 2 6 P w n m H l 4 U X M M n C t l G H P 3 n 2 4 + e Y b M T w 8 L l r V G m u b i G b x m r N J 0 b r H / U V O l x 0 X e i 6 I B Q m W d X S Q t 5 e j F F X A 2 W i l M p h X M V c A r y L S u r U a k f G 4 6 D y e m J w Q M 9 i 2 t r Q i O p Y E r x f l W T m X i c 9 I z Z R E g w 8 b Y i V 3 w M 1 i 6 o w f F / Z 1 C G W q E b I l g 3 V F N x y t N i E f k R l 6 v 5 4 4 s v k o t M Z q D J v f u E K 9 E c g e O e g t l e Q 6 k c J u 6 B 9 C + 7 X V R L M m i G Z V I 5 q W k e C U E K U Y y W g 3 X O r I Z A w e H 0 P T u j m P x K v + R d l 7 0 Q v K 0 l q Y D Q 5 E v D H y B n P N s W e f G 4 R n m Y G s c R q y p J 0 K 1 Y / O G x s x M + P H z 3 7 2 E D 7 0 g f d D T 3 S P x x O Z H B Y x U x E v 9 z 9 8 0 o f W L d V S z z u V 2 s X d I 2 h c R 8 p q 1 K L 3 w B j 9 V o P u l y f E 8 p i O G g r g i Z + X Y 6 6 B v W E Y W 1 Q 4 G 5 + j O / N h N 5 A B G C C P I d O h R f 0 S z s U 2 I D 6 2 g R S W r H T z c V i J 0 s W 0 P Y i q q h G W z X n t N 4 O W 2 D j y c S V a d s y 1 4 P F 7 c f D M U 3 j x 2 q 6 V S 1 w Y P T u F u u V S P x R P 1 5 w n y + 7 r y p K H T 6 B 6 a S V 6 j w Q w R j T o 9 Y I F T 5 P N Y n 0 N e 7 w R 8 v Q 5 p K 1 h L O t c h h / + 6 C e o q a 4 V I 3 y d L h c p b h e 2 X r M V 3 m k f u i 9 e Q G 1 t L T Z v 3 o B U K k G G p B X m R T O 6 L g Y b P p 7 / c P R 4 B F q t k Q L g h M g H V B u U e P S R J 3 D j T T t h J e 8 b G o h D Q Z c y V x s F 8 8 l m s t A a L r 8 2 e y l e d 8 p / 5 k N Q m T e h o v M v L n n Q M r g s + b 5 n z 6 X h X f z j b x m K j 6 7 + 3 N / r x z 8 L V c s n 0 L Z E S p / x D 8 W g r 7 a I B X o Z P A 1 X 7 2 4 / w u N J s V 4 s T 8 0 V H p D B V j / X E 8 0 B v 1 Z h Q S 4 k x / T F E M w V B h T 0 E d E H w x P 4 5 y N y p I I K 0 R z M X q O U U 4 r f L D V q s c 4 O j 2 h 9 9 r n n K c A 7 h l X L 1 6 N o C p G n C x J N s 8 D Q k C E r T W 6 / p B S z r u q b 0 y g o k 8 g W Y / D 3 p e B p d k q z q J r V i M U o 6 B 9 L Y + x 0 G I H k G E Y t r f D x Q s n z w H E F u 2 0 9 h X R s N P J G K 8 I m q m x 3 K 1 Q x w L H p Q S j t v 0 c e L Q / H + h R 5 a x c G I 7 8 Z Z W I E N W b o I 0 G 4 x E h U L m P J w n M m h d a o w Q x R F U u 1 G i a n X s z j Y K 5 W o H c f W f U J L W r W 6 W F x m z A z 6 k d g e A o p C 1 n g 1 5 A S s x g m k x y V d G r R 6 Y B B r k J i J I t n 9 z + F D 3 7 o / W i o b M C y J U v R Q f F L U 3 M j O p a 0 Y X R 0 B D d t u Q l a K u N l y z p E h + + T z z w p 5 h D k + K p M t 9 g 4 c i a K W k W F S 4 I d 6 C N P Q e c Y 3 F T 3 2 Q j q V n q g I o / D H b P r t i 3 D Q 7 9 8 G G v W r I L O r h b p S d y A w d n k L F 8 5 X v o 1 o 0 R 0 g j x O k p S / d w j K r B I v H X 4 F 1 9 z z d / j g X 3 0 B d 7 3 j D u z e v R d 3 3 / M O 3 H f v O 9 B M M Z Z C o S a l 3 w h 9 M Y O J z K + n l L 9 J K H 7 / V v x 9 o V h C t u + z i E 4 d Q H z m V u S L K V S 1 z I 1 C Z D i p 8 u 3 1 B o T H 8 g h P R p B O x u F q X q j 9 v D I B t 7 4 5 a q z I x J S i M 4 / z 6 S b O E K 2 a N q F m i w q 2 B o 2 Y q 9 x e r 8 f M y I w Y O 8 T H 8 y o Q H Z 1 L q W A L O P b y K e w / f B g t H b U o y t P C + / G I 0 o v d 3 R Q Y Z 0 U W M i M w k E T l W i 3 U c q O 4 T w 4 J F D R x W B 1 2 h E b T G L d e v r Q / 4 7 G v f B Q P 3 P M 2 j J 7 f A 0 U m j P o q G y q s K s Q K V K m V F s h j e f R N T M P V u Q 7 n x p y Y D F / e z P 1 m U Q p O o 0 a U 3 0 K 6 x M P d p 3 u C C I 7 F M N O f g M I S w x i V X y w Q Q s d N N W L I / 8 z 5 A q o 6 L a h a Q t z + Y h A R K u f X C + 7 m 4 E 7 w f r 8 C P p k e S r M R G z s b 0 H X m P I x K C 3 r G L 6 K 6 u g p 6 H T M T B b 7 1 7 e / g 2 h 3 X 4 x e P P I T / / K 8 v 4 N z 5 C z h 7 g a j p l u v w r e 9 9 B 5 v I a 3 3 t a 9 9 C T U 0 d e b U L a G 9 r x f 7 9 B 8 T g Q 6 O b 6 k i n F v U W n A g S 2 6 E I q l K N o I / C h 1 Q l K l u l G L i n f x D P P P s 8 m t x t e P r g Y / j r v / + / F L N p s X H n G l x z w 3 b c 9 8 5 7 Y K S 6 P t R 1 G D a 7 D f / 8 L / + C C n c F P d u 3 8 f B D D 4 t R z R a r B S 6 H g 8 y U A h a F D d O c M c M u + S 2 C Y u d q / L 2 J 7 s l B b o q o y P K 7 P k 3 c O k 1 B 6 Z W F K D g a R P O W K t j q T B j p G s P 0 + S T F / V k x B q n 3 w C Q U a p 6 Y x I S p 8 w H h q S x V O j h r H Z j q 8 c H T Y h d 9 S z 1 E K e 1 1 R r H i Q u v s g m J l G O F A + + p W L F 3 S j h / / 4 J f o v z C O 3 o v D m P S N o X P p C o y M D c E 7 6 S c F V M K Q q o C s Q D R Q n 0 M e P O y 9 Q A X u Q Y F i m 4 H u G e Q c 8 w K 4 W Z A D w H 2 3 b E b A O 4 l 4 N I w T x w 7 B Z l S i 7 + w x n N z 3 D F q b 6 u D 3 j a K r 6 z S K q R B q G t s Q T 0 u e + o 3 g a l V p N 2 Y R 8 f X j 9 z 7 4 R 9 i 5 8 z p c s / 1 a / O C H P 8 a D 7 7 8 N n / z n v 0 X 7 u m Z s u G E 5 P v i n f 4 T b b 7 g F 3 3 r q W 9 j c d i N u f u c N e O 7 Q 4 + j o 6 M R D D z 2 C H T d s g k 6 d Q j D z + l q y i B G J t Y i b n A W 4 T U V M Z 7 T 4 1 0 9 / G M F w A B 2 r l q C 2 r g Y n j p z G + O Q 4 X n z x J a x e v R r L V y 1 F J B p D b 1 8 v j h 4 9 i j / 7 w 4 8 g i x R e e u U V J C i e 4 0 X c 7 E 6 X m I b s n t v v R 1 W V W z Q O n O u 7 Q N u V o l X T N x i E r c o i 8 g N r G m t Q 0 + 7 E d H c A g a E w 6 p o q 8 e g T j + M f P / s P O H j o I L 7 0 h S / i 7 X f c j v / + / J f w X / / 5 O X z 0 o 3 + J M 9 1 n M D Q 6 h M b 6 J n z 6 b z + F z Z s 2 4 g M f + D 1 o l W T I L Q 4 s s a 1 G r b U J u p I e Z v L k Y z y x 6 V s I 2 Y v / K e g m R r 1 A 8 / X P Y 9 m q Z a J V z 9 F s w s D h E a j d O T S 3 d R D n l Z q 8 J / u m U Q z Z U b N h Y R P 4 h T 1 9 6 N h B Q W Y g h t S o F b H s A F o 2 z g 1 s Y 2 Z z c e 8 g N H I b 6 j d z A w M F t a T F 3 E E 7 H 9 5 B H w o p J V l g y W o V S U n + 4 q N / j S W k Y N x R e O T w I b H q 9 9 Y t m y n e M o o 5 7 u 6 / / z 5 8 + t N / h 0 9 9 4 m 9 h y V V C q z P j 3 O y Y m N c K 7 l f Q q W V I Z U r g E f n E M M X q 8 + P h u b j x j W B T f Q a H R 6 5 c q X Z V G g / c Q l T 3 W 3 v x y S 9 / h B T k p 0 S D 5 X j 3 e 9 6 P V 3 a 9 g q n J U V x 3 / c 1 4 6 Y V n 8 J G P / h 9 8 9 a t f I g t s x 5 1 3 3 I G / + q v / g 8 N H j 2 D z x o 0 o q c i A F e e V 9 R t E p Y V M U k m G q a F J r K 6 U I 6 9 K o b q 2 W s w r w U m 1 b r c L g R 5 i F O 2 c N Z 8 T Y 5 V 4 5 U R O 4 v 3 m V 7 6 H p c u W Y O d 1 2 y 9 l i X v P B 4 l f k 7 K m p r B 8 2 T K c u 9 C N K k s F G V h i E M E Q 1 U 9 R L B b A C 3 A P H i e D 2 + i C 1 q 6 A y c W z v O Z E H 2 M h T x X B M R F b f A L H R 9 z a G R v P w V y n J q a U w f j R J K x N V G 9 K v Z i b s I z k d A 4 X s k a E i d b / t l B v y 6 P V J S 2 s x 3 p E U i 3 9 w M 2 P F 7 t + g S e f e g q T w 9 M 4 f G o v e l N d e H H P f j H g r W f / E H p 3 T S E 8 l L 1 M m T J E 9 d q 3 N m H w A M V O 5 J 2 y M u 9 C Z W L Q O y 3 d 0 Y S m b V L f F g 9 h j 0 G a o H 0 + u D O v q t O G H M V Z D I 1 a T 4 L 0 Z X z k z / 8 U v / f e 9 + L m W 2 7 G n v 3 P I p F M 4 R M f + x g u X u z G H / / J n + H / f f K T e O K F J 2 F q k m F 4 o h + F x O t L j u R + p 1 i K R 2 U C C Z 4 1 j L 7 f j D I t q e A l Z Y C T 4 w v L i l F e F j a c 5 5 H A R a S y M 1 i 6 d K l o Y f v p z 3 + O B x 9 8 A B t J U X x D Q U Q j E T z 9 9 M t i o T E G C + v d d 9 8 t Y p j b b 7 0 F f / R H f w z f l N R R / G Y x F Z H B F 6 V 7 O K r Q l f X A N 5 D H l z 7 / D T F o k S f m 5 N Q i Y 6 1 S 9 D c y t D Y N v v u d H 4 q W w P v f d Q + s d i d + + f C v 8 B + f + z w Z h d / H C y d f w v / 9 z K f x M O 1 7 + r m X o d c a k A t L L 8 / U 7 I n H n x b d L m I I h k E F T W M E R q e a j O o k A h M h i q e y w t q X l Y n B f 3 N n P S f z d r 8 8 j t B Y B C 3 X 2 k Q Y w Q x l P p S m E t b V Z e A x z o 4 R + w 2 j 1 V E Q y s R g l W V m K X v q 3 8 j A U Z B e 1 j D + L L 3 t a X L L U i r P j 3 7 8 I z E p B o M 7 4 3 h t I L Y S P D y 8 j I E D v A K g S 7 x o 7 x 4 v 2 n b M B f A p s j C Z 0 v S C P q r z r / T D W m M j 4 c / C r F y Y a z V C 9 M 7 R K q 0 w a F Y u z K M r g y s 2 K 4 s i m Y 3 i m Y f 3 Y 8 f N q 3 F 8 T 7 9 Y 9 r / a U Y 2 K O j c O 9 B W g d 8 7 d 8 6 3 C u t o M r L p Z K 0 X g l c i P X M V D M Q w a G c w J n s R S I w S H g 3 t W s n h O i W D v K O o 6 q j D V R T H t a r L a s 7 8 z 2 P A E J 4 M I e 5 M w W N T o p l g q 1 7 p S / P Z 6 w Z l Q 5 / f 9 E p 3 b H i D P X E K t K Y G 8 T E f e i u 9 V h D U R Q N f A a a x f t Q F K Y p Y a p Q Y z d 2 + H 8 W f P w T f j E x n l 2 7 d t w c f / + l P k o X Y i k 0 q L X L 1 V K 1 Z R f P V t f O 7 f P 4 s T L / 0 T d r o + L + 5 X U D j x k 7 7 P w B 8 I 4 s F 3 3 E f x d R F 5 d Q Y V 9 a Q l s 8 6 E 3 2 / g 2 D D y M Q 3 q 1 l p F g 0 V o M i z m S e e J W C L j W V S 3 O W G u n S t b 9 l z c z M 5 D Y f y B A P q G z 6 P B 1 g h V R Q m 9 U z o k 8 t U i H n y z 4 E f k 4 f G L w b U u m x 4 d L e 3 / 0 R I Y V B S D s E L R z q 0 f 5 j n a i P 6 k U s S f X 8 b m b d u J n x q R D C d F Q N m 9 e w R L r q 0 X M + 0 M H p u g O G i u 4 2 6 y d x p V b R 6 6 l r S m a j S b h J m 8 z H y I J s 3 d Y 2 j b b h V D r x k 8 o 6 j 3 f B o t 2 x f 2 R 1 w N 5 e u X E c 6 N w i S v x n S / D / Y G D 0 5 M K J H O v 3 U 5 X I x m R w 6 N Z L X m g 4 P / P Q O v z u M r j G T p S K A S o Q Q Z E 6 m B Y b x 7 E j m / g Y y U E u 4 O G f Q 8 u n A e u J x 5 v s G O 7 V K W u + + 0 C h P T 3 Q g 0 d Y q / X w 9 M x J J O P f c N W M k L y g o F 3 H b b 2 z D l n Y b X 6 0 O C Z 0 4 t 5 S l + W o 3 H H v k l 1 q x e i S e e e h r / 8 N f / g O e e e x Y 7 b 7 l G L G D A C I e i e O z x J 3 H d z m 0 o B k q o X 1 0 r c i 3 7 D 4 4 j O b o d d W R n O 2 e J y 3 B F L y 6 e 7 U O l 3 Y P G N b V I h F O i n 1 O u z Z E i 5 9 H 3 0 1 W 4 f o 1 0 b H g 5 y S M J J h v s M n w D A Q T H U m j f w b P S z u 0 f O D a K M 6 M n B V X t W L o E Z w 6 f R / d Y D x p q a l C q 2 A S Z 7 s r d J 6 8 H J g 3 P 4 b c w L a s M x R 2 N / / 3 3 q 9 5 1 h D T 7 z 5 E r J m B y O + F u u U / 8 y K v D 7 T 5 y B m v W L M H 0 e T 9 S 0 1 r E g h H I 8 0 Y K Q o M I D u R Q v b 5 K U B v O Q p 8 4 P 4 n a j k r 8 / K F H x Y h Q h o 5 4 b Z L n F Z h n G L g A g i N + p B U m i o H U u L h n Q I x 7 4 d U y X i v m F y K D B w U q Z C r M D E S g r 0 1 j O D D n Q d 8 q W M l 6 c 3 / e f C S y c k x E X t 0 q 8 j G j K R W 8 M g P 0 3 j D y 6 S z 8 I x H y 9 J W w V K v Q v 9 8 H V / N c f 1 7 X i x f g q n e i t l P q g + r d 7 Y X S F S I L b 0 M d s Y 3 x 3 O U 0 8 9 X A Y 6 i a O 9 d B 4 + p E S 0 c n I j m e i s u N r u M H U b 3 6 7 Z B Z m j G V N F D 9 r E d R V 4 P f v + M 6 X P Q n c e r c G S y v b 7 m U 3 B o r 6 q H 0 r I M u F S C m M Q G q X h w + f A S l k b v I s 5 I 3 J s X l l D B / T A 3 7 i r 9 G f U s N M r I 0 H i f q 1 9 z W A F 9 v E K 5 K F 8 7 + s J 3 q F 2 i a 7 W I r G N a h p J 1 b 1 4 v B S 7 0 6 G 8 y C M g 6 d G E N g L C q G y k R z V G 5 1 b W j r o O f S a K g + K r B m 0 z K 0 t r W i 2 a P G Y G C u k / i N Y n v z / L F w C y H b / X m U O G 7 g G K L 1 + h E k v e T y N + o x G R j G M 0 8 d x 4 d + T 1 I u n q i / b p 0 N g 5 M Z q E a L q N 1 0 e a v S + Y N d a F i 3 E s 8 8 8 Z i Y 9 4 E 7 B 7 n P I k N u + N z Z s y K p 8 Z 5 7 7 i X P x n P x a e C f D K H d n k X a U S 9 m b n 0 1 n D v f j c b G e h g p d m D v N B 8 K i j 1 4 B p 3 h g 0 k 0 b N G L y T n 2 D r y 1 3 o n B S 1 l u a 1 p Y 2 B e 9 5 D l + j U I t R t X k W X R c 2 w p / f B Q 2 f R U u 7 O 4 T M z E V T R F M H o 7 B r G 2 D Y d W E O H b s S A D u q i q x 2 D W v o X T u p T 7 U N a 3 A W Y 0 K v P r G b w s 7 3 B n 0 n + t B T X s T T C 5 J S H l s 2 o l d J V j c F u w 5 + w L S q S w a s 3 8 D D i k q y T G U + 2 l 1 K y / C 1 T j P U x B j 6 e 3 r h 4 W M 7 8 D L q 4 X y s Z E m o i H g u n X h O l Z X A o + 5 + t E P f w a T 2 o L 1 L R u x 7 E Z p y M z i F e m Z h b 3 c d 3 m H c R m V 5 j y m o l d W O n a Q 1 7 V w e s x C + Z s P x f t u 5 n 4 o D s J l K B j f g 8 r l W v z 0 o U e w a u l K b N 4 o r c X C j Q 6 O e i N Z g n H U N 1 k Q G I n D X n + 5 Q m m 1 e p g t W n R 0 t K O 9 v Q 2 N 7 a t Q V 1 M H 7 + Q 4 b r 7 l F v R 0 9 4 i W H f b f P 3 3 o F 3 C a n M I S j p 4 K i 4 7 Z q 0 O G b 3 6 L + 0 G u w 3 / 8 x 3 9 g a H g M B w 8 d F S + o N + k p 2 D V j c n w c h k o l 8 k Q h p + J E E 9 7 g T D d v B h 0 V u U u d 4 Q z e O j P 5 + r w F I z 0 x i a K 3 i K q W K k S 9 p E D 6 a k z 0 j g E z v J 5 v D I 0 b H R j Z n S U v H 4 B B U Q 9 n s 1 4 s S j Z w b A h N 6 2 v h H R u D O R a B O R R H 1 G x h d z 5 7 Z Q k s r C x Y b w Y j c Q W s m T j y u h h k U S 3 F t X 2 Y 2 b O d Y s j v w a P 4 G k q 1 n 6 L 4 a g b 1 z j u R S z w t 1 q R i O U P 7 G c j N M i S J k n / 7 x 9 8 U H b A P P P g e 3 L I 2 h s F 9 7 x W P y h + m h 3 z 8 g e y 3 s a x z q Y g r G Y u Z S R m c H O D z z e C + B + 9 E 3 y m K w + t N 5 D F l i G h L 4 L B J M 9 v 5 z a d X G 1 N i C I p W r a Q Y l t h N e g I D J 5 4 E L / T f 0 3 U I S 1 o b E c l c r l R c Z E 3 O V 2 / g k D 3 7 7 7 J S z c b / Q O 3 y 9 1 E h l 3 C q + x B W L l l H 9 G l O E J h S s L F r 3 S 4 1 N v T u m k D b z r k G A x 6 G 4 O 3 3 w 9 P C S 3 J e b o 1 z m Y L o z O e F r K a 6 k h Q n K B E e y a F h g 5 R n x d M 8 x Q a G x K p 0 x b Q B R V k K O q 0 V R X K b C l M G z R v q c O T I K S q w a S w l X t z e 3 o 7 9 B / Z R 8 E u e T q X B m b N n k M n l 8 Q d / 8 p f Y 9 8 o z O H v + P J b f 8 p f i 2 m 8 1 y g n G j L N T R O N i r 8 8 7 z U f V 8 A C W N m U R / d p n c X 7 D h 8 W K H 8 4 a h 0 h E n t x X h G e p G f Z K q f U v N B 1 G l C x J / e q a B Q s l c N a 4 f 4 A E 4 R q H C K a V C k m T F s + m 9 H p h K 0 3 C b d Y g R T T 1 K 5 / 5 O N 6 x 9 A f C E 9 0 k t W X h K 1 3 / j Y c e f o z u K c P j j 3 w H X / v C 3 + E 9 H / 4 3 f P w T n 8 C 7 7 3 8 X s q U 0 v v r V b 5 A i a N B e O Y N r G o 4 J R e c P K x P j j P K H W L d u L Q J + P / b s 3 i N a O O 9 / 4 D 4 x t q r c O D M f n M D M C c t O q x M / + d n P 8 O E / m M s N T R X y O B L y Y Y e z C s 8 / 9 4 o Y b M m j q C n O g T f k x 9 a t W 9 F 1 7 g J i 0 R C W r 7 k G a V M n d h K 1 C y W U G A h x N 4 o c n Z 4 c M Q Z J s e c j k 5 e J M Y F s 4 G X h o O + S r c r l s 6 J P Q a c x I E U 8 n h c T H j 0 1 T c G i H k 0 r 6 C V 4 6 l d C 9 8 t T W H L 9 X O s c V / D M A S 1 c W y V h M i k r h E J y q 8 v 4 0 Q w q 1 y i F R e T V 8 n i x 6 e 6 9 A 1 i y X c r q Z v A D 8 K C + W E b O 7 y e W E u H J 2 x m + o R l k f B S H 5 b 2 i a Z 7 R v X s c d o + T 4 r 0 i j o b s Y v I S j g M 4 p c h m K M E b l d P f l 1 7 r L c W y y h w 8 J q l h 4 s 0 I r Z k I Q I y K c 1 X l E A q x E t T O A j L j G i l u X W E W G Q T + C 3 l Y q U h 0 d P C F F y b g W q q F k 8 d j a X n s 1 5 w l T y f S i J C y V b R I D T 5 T p O T n S d n f D F z G E q z Z E R z p 6 o Z z 7 H 6 h T D w m S U c W n + t 6 0 P 4 r 7 C I l u G b L d m z d s I W e U S u W / B F T w J G 3 C U 1 G x V p W T R u r 8 f z n H a Q g J T G W r Y L s g 0 y m h H L d Y W S y W Z w 6 d Y b i K h s 2 r N m E N P w U K 2 W w d / 8 B O l 4 m j C v H 6 r v 3 7 M e M V 1 p F 5 W 2 3 3 Y K B o 0 O o 6 a x E Q 8 v l f X P s N C Y y a c g T R W J H K q S K J a S n M j D E Z R i t S W O j T T L y 8 x G n G J d X 5 r g a e D J P X j a J W y Z l p 5 7 q L p W U S T R t q C G r f x D X b N 2 C k Z N e j K d H w E v s 2 y y 8 9 l F G d M A p Z 0 x o u a Y C f Q d H L m U 4 c F Z 3 P M C Z F S Y k C n 5 o 5 W a h T G N D Q 8 h N a d C 0 5 f L k z X g w I Z J t F 4 N V g M U g R h 7 L R J a A k 2 2 l Z n U Z + v Z N k + / T U s G N o G V r t V g 6 5 l x a i 0 j q c k v 1 P w X B s V s l o 8 J D K / Y M v D G F 0 q t L S A 3 u g s 5 R A b P N g x W N V o Q j E a j J z W v 1 G t H 5 P d Y 1 Q 3 V Q i 4 k L A T S u 8 y C f 0 i A x W Y B n B S n K n C 5 d Q v + + G a o 7 q V n 6 z X q n M v h 9 c 8 9 Y K D Y u E X 0 C a l g W q R L r 7 / b B 7 w + Q U U 7 D S v X E y 3 m q Z 2 d 1 W o z + w + M o F c J I D 1 8 n l H I q t w n n o 2 / D l v o b 0 U a M i G N r l U p B 9 1 A h X Y h C D S M p H N U 5 3 T u f z 4 l V 4 j m L w 2 w x C S P C 4 9 f 2 P X E E 1 9 y 2 S f T r z Q c r U 3 I m I 0 K Y k b E E A h W N U N G l K t Q x M t g q L K k h i h m b g l 2 h g o c o Z L X W i A M h L x o 1 V o S G h x E h D 9 j f Q 2 E L t 4 S + + w G o K H y x q s h A 0 H U l A 0 b + u G f s V M m t q x J z T a t k K p E I e z W e y s i R 5 R 8 + 7 I O z V Q W D U 0 0 a H k F 6 V A d 3 s 5 U u J 8 0 z M H p m G v W r i O + X M v R 3 n h 5 a U h 5 O d U l P z K C i + b U 3 X f o G g g g M J q F U 6 z A V m k G 6 q R 1 y D Q n E q z z j / z S 4 Y e L Q s E Z 0 E r 8 R m I j 3 J w d 2 Y 8 X q N T A 5 P B i 6 c B K t r a 0 U O w 6 h p a X + U k d n M p b C z L k 0 1 Y W Z K L Q f 5 h W A U e m + Y v 3 5 B 8 L I h S 1 w r c z D n 5 D j n P e 1 t 6 i + G v L P 2 o h G F t A w S 9 N a 3 i E 1 I K S S a R w 6 c g g b V 2 + C z q S 9 x G 7 m g 0 f l 8 k r 3 n M f J L c R 7 T u 3 F + 3 / / f d g / r M W 2 h g w m e 6 Z R 0 1 G F 4 N B j q E 9 9 C v K 8 H 5 E V 0 r I 7 5 3 d f J K P q g c Z a w j g Z 7 5 Y N z b B X S D Q 3 S P T 3 + V 0 v 4 J 3 v v F / 8 f W p C h Y Z s E A q 1 D M e T T u H d 8 j y 4 i V 3 p F R C V T 0 E r 0 + H a O g u O Z 4 j a q g x o 1 + q u Z K c u g y z g m y q x F T h 5 8 h T W r J E a I U K Z U d g 0 d f D 1 h + B u s c H f G 4 G M T J C 9 V n u p s r 7 z 7 R 9 g 8 7 Z N m B i b w q p V q 0 Q 2 R b y n h P a d F c L T Z P J R + F N Z W L R S Y i s P Q S / T w P n D Q B a D 5 9 n 2 x 5 V E K Y p k V c M Y d l N N / Q 4 r z 5 X A T 3 v l q n r t 0 J N B Z / p k U E m t T l z 3 T G m 3 N K T F N g 8 v i R W m o Y M D K Q Q Q P u Z A J D y F i j U q u N z S G K v 5 4 D 7 D k a 4 J p I M l 6 P U U s E e i s N q q 0 J + L o O B 5 4 x 3 g p d h F V P f y B D d y L H 1 w S l B P z 1 I T H J 4 K n O 8 5 C Y + h F r Z 6 4 2 U K x W v 4 f v v b 3 0 d j S w 3 s l g o x Y H P d + j V i M k 6 W s b 7 9 w 1 C a y B s f X y l C g O v X S u d 1 a U 9 C H n J B s T S H C p M O + w f 1 M J B H 5 / V u R 0 / N E P 3 K o 2 W 7 G 6 F Q E G q K x / V u t R j 2 c / T 4 G Z z p 6 k J r B x k p Y l 0 z k 3 T 9 m u v E N e v 0 M / T 0 R W m c V j w C 2 / p 2 b D I 7 c O 5 C D w b 6 B n D j N d e J S T R / H b p i I c h G J s + V w t 4 0 6 u u l z l m m U G Z S A q 4 A n g L X 2 s g u V v y 0 A L x A V y G o Q z x c x I W e M y L h c f 2 6 V U j l Z G J d U g Y P N A y m U q g 2 S v F W a C o K 2 7 z x U Z e j h G h u C m Z V F Q 7 t D S D h u X K m x O 8 6 m p 0 5 k Q d 4 + E 1 4 q d c C l l E 2 t N w Q 0 n N k E B a H U X D 5 i e 4 o L J p K V G + Q G k R 4 f B G 3 0 M o y F q S y A d h r T K J T m M e N 8 b x 4 F Z 5 W Y h 4 5 D G V j K N X O x b a v B 0 v T 4 6 h o s 0 F O X o A H E t r q z G I i y s e f f Q 5 r b 7 s V l V Y V b E a F 8 E o s T / F 4 A j M z P i x Z s l Q Y B 5 l M g Y s H / F i 6 V Y r z A v F h X P z p B t F I w T 0 q 3 M n L 5 1 H k g 8 e 0 M 2 L 7 K g 4 G 4 b F T u H N 7 K 1 H F O c o X y K b h D Z k w G V H g e q L l l 5 r O Z y 9 i 1 + W w s r Z E Z V p C g s r i 0 I A R T c 4 8 m h Z 1 1 P 8 6 y H o u n i t V V M x l Z c e D S Z R I K Y x u b h a n 4 F E M b a 8 m v r y Q j 0 5 N j M F d N G F 4 i F c G n B v q w X S i 3 K D A G I t 6 U W N y U Q H I M X j U S 7 H a L D e 4 I i h 2 i K Z R I P c 6 G i x g M v q b o S W / T e g 4 3 s l K F o d j n 4 1 1 G S E E D G 7 h 4 5 a + 3 z a M J B u b 6 t I 4 + 3 w f b D V m E m y 7 k J O Z M w q K R y d R y O T F Y g c p b w 7 V a y q E M J b B M 1 n x o M Z E K I k Y / a 4 z G j G a p 5 q v X D g K 4 N d h a 2 M G R Z 6 O z D O X F U K X F n H W 3 j 3 7 M Z V 1 w q a O I x u f w Z r O 1 V D p 5 H C R 3 O W K K T F Z a R n 8 P L 2 H / g 5 T Z 7 4 u m r u 5 L B 1 k g 8 0 k C j n H O + C v / A K C W S O u b 0 v g 5 d 6 r y w f f l + / P 0 K p z Y i E J T g M T f 1 P M V 2 f P w 0 V y e m D e o m w 8 a p 1 P 2 d i Y h J Z n h Z n F 0 N E p N G 5 4 b d O R y V 5 5 6 f l S T d s 6 R E 5 O Q W n M o H 4 F K Q / 7 W E K 3 l w K 1 C k 6 x k B 6 E v Q 8 / D F s 3 a 4 U J o e w Y Y q c 4 e 9 w k K p C z e m 3 z 8 t i C 2 R G o Z R Y Y V R K 3 7 d s / i d Z r r j 7 C l O O v 4 8 N K 8 l K q N 0 2 Z 3 m p s I Y H S z 3 r m M s a H Q u j O v b a K e L O o H h k G U X 0 K 4 k m Q i F Y X q C x r l l v E w n T z w f m Y i 9 f V 5 Y a B l k 0 1 u P j y M J Z e 3 3 C p H i J U D 6 8 V 7 C W Z 1 S w e P V D G 9 E w E 3 T 4 t r u 2 U 7 j 1 y L A T H C j s Z J A 4 F 5 u 5 z / k w A k 3 s 7 R P M + K 1 P 9 r P 3 1 r g 0 j S j H 4 f L A C z J 8 n U k v l z 6 I b n 1 U c B v c N 9 q f D W J H V o e h Q w a 4 v X W q U W a u n U K a Y h b X O h I l k A h f i I S z 1 a V B j D m H I a 0 X j e s n R q O I B Z A 0 8 F 6 H 4 E 6 M h h e i / c u g l 7 x U m V m d U 5 4 m 2 h i G v a l 0 P t 5 E K Q p e B r r U R U / 0 + z A x L U 0 y 1 2 t O I E y U 4 9 / w o B g 8 G k Z g O i o s y b e N 1 m O z a O t S u N y A c 4 7 w 6 2 j 9 P m Q L J D L J 5 F b I l o h a z Y G V a P L 3 x f I w M J U U l / m 9 R p p 2 t G S F I 6 f 4 n L i k T L 7 X f f 1 j K o q 9 p J A o 0 V 7 e / V X g b 6 z F Z U U 8 e v g A n 0 X Q e 7 Z r R B M j o j S C Z D 5 G S S J X P E 0 Q u R m 5 2 U h n D 7 B g 4 j m H W N x Z w X U s S L Y G r Z + 2 z w J e 9 8 b e + / h O c O t N F J 8 v R 2 z + E / / v h D n z 9 m 9 / B 9 T f e K h o A P C 4 L f F 1 P i u d h p O u M i J O c 8 S x S j L H z X v h 8 k 2 I R A f n m l 4 S B 9 t i B v N w G y 2 0 n 0 e 4 Z E s f N x + J J V 9 N k 8 O c r E 2 9 V W S i G 9 y p h r V U K Z U o G M 9 h e H R P 1 Z q v R 4 H j a J Q y Q N a l G X b E R N c t c F F S 1 X V K m a Z L 5 Z w 6 f x Z N P P 4 f / / K 8 v i X 1 1 t s I l Z W L w m r z n L 3 S L q Q R E P 1 T v A R / a t k o X O H f Q B + c y j + j b m d + J 9 c d / + l G c P H k S T z 7 5 K 4 y O j O E z / / Z Z f O 1 r X 8 G P f v J T 3 L L u d r R t r i O r I p U u x 2 G 8 X O O V 0 L N v R M y j t x j 9 g e T / S P 7 d m 0 G T L Y Y m l 2 R d x 4 5 w f 5 s C y n m 8 n X H i h X G E G q Q 0 m N 8 G t L E u K E t 5 n D 5 1 X J Q / e 6 b G + l o M D 4 / g l s 5 7 Y V 4 d Q c F n F n P b 8 e x K l S 0 V C A y m U N l p R i a V g U a v x W T f O A w N R W H I J v c A D T t 1 Y i C o X m U X h n P s Z B g T n h o y k A s F + J W f / i P R t k r U d W 6 H M T O C f / / 3 f y N P 3 Y 0 v / p k 0 n 2 E o q c f f P / t B 0 T m 7 c u U y Y U w 5 V k 8 S r S 8 Z Y q R g F K O s k R h L m F c 9 c e q o H B P o t 1 d i e V U O b g M J 6 G z 6 F C s Y x z 0 8 Z + R A 4 N e n c 7 H C s C e 6 s T 2 D 6 F Q S J s / l m T 3 z k f I V o H M r 8 N O f P 4 w l S z t g t 1 p w / P h x v O O + u 8 j z F u k a M d J u J X I 8 K t 2 q F H N f X A l C o b j P h F 3 M x J k J N K y + M i V j q 8 V U g P s X g r E M H n z H P b j 3 z n t x 6 + 2 3 o K + / H 2 s a N 6 J 1 3 d X p X D Q 3 D b O K s 9 D L b f Y S 8 s U M D u 2 L I l P 5 1 g + 1 e L P I T R 6 i m M C H m u o q n D l 5 C t f d e B 0 a 6 m p m f 6 V 3 9 s d E / 9 x v q t / n S r A b Z T C p 8 s g k y Q u R w H a f 3 o P W 9 X c h X 1 I S F Q F 2 t I Q 5 M I F a Z U H P x X 4 c P n Y Y y 5 c v E + t D s Y F 8 x 7 1 3 Y r r H L 9 Y l 5 u k I D o 1 q U f T t w 3 U 7 t o m Z j e a D h Z h z E 6 8 E 9 s T c B 1 c s E I U 6 V 8 P i R J B d a u Z + 6 o l n c O v b b 0 S y E I B J 6 U H Q 6 x e N I j Y 9 3 U P n J G X m O f Y U u P D S G C b r 5 h a J U 0 6 P I u + R G s y 0 9 J 7 p n G S w N j d I X R O v B n Y K P F g 0 P 7 5 f T C 4 z 7 f V i / d o V s 7 8 u R G Q k C U v 9 w o z + V 4 N Y s C J b g N o 4 V x 4 D B 8 Y g O / X c 2 V L j q z Y U X I 6 h o B K 1 x v R l U / U O 7 g / C u s Z J r v X V m 7 Y y + S Q y R A U D p 4 n m 2 R o u t Y T N T A X R 0 u T A + H Q M L o e R X P p c Y M n 1 M 7 v 5 O w X O P G Y u 3 3 9 o E C 2 b p U w O F m y m y M 3 X O H B m U i X W Y / 2 f w o a 6 L M z a u f r I p f P I Z b J i v d j 5 4 K W B B i N q o i 1 h l C i A 1 2 l V O L 7 n S b z 7 X V J f T h l l T 7 E Y n H q z Y z Y L 2 3 / + P y F X O 2 B v f b + g Z V w + h w 8 c x Z I 1 m 6 D X x K C W G x C P J 8 k 4 h 3 G C P G t N T Q 2 m p y Z w 7 a 1 r Y E A F d g 8 t t P 7 r d H 4 c T 0 m t f 9 e 3 p f B y 7 + X e h m O n z Q 0 p + M k 5 X v R K v y v 9 R 1 B V X Q O n X g 2 7 2 0 w y x E 7 h c t k 8 H w u h 0 8 g p G r M 7 X g X B w T D s T Q v n U k n z M q c 5 B d k F J e Q G h 9 T K M X C Y p w C b w / j s y M r 5 G P Y r R I E a Q t N C m f 5 / e 1 c e 2 + Z 9 n h / e N y l S E i n q P i 3 5 P h L H c e L E 9 p I O 3 V I U W Z a i a A Z s 2 L / 9 d 1 i 3 D t j S D s F Q o N i A D W i 7 r s A w Y M C A Y U 2 B Z k 3 W u E 4 i O 7 5 P 2 Z Y P X a S o k x R P 8 b 6 5 9 / 1 9 p C j K l C V f q V L 4 A Y g o o i R + / r 7 3 e N 7 3 9 x 7 s b V a j p E y L X p E H g S f i u I Y j 0 C u s 8 F g 6 a t L K z U 4 b Y h k e v 2 s E H 6 N 4 5 0 K I h W N Q E P + f n w 1 i e m o J N 2 7 M l a 3 f + j C o i 6 L y + 4 t A p b 0 9 m Z Q q J H h W I P f t s D I x f p v K x F i t T A z v z a I o A 0 o s J c G 7 b T n F z U g F c / D m 9 E i p 2 6 A 2 O Z A o G t F 1 + M + E d + U X 7 3 j i T C B X C T Q Z q v F D B d z 3 x T / H M U z T z r 8 Q y s R M R C U r w j 3 j g 5 e 8 H 8 c a 3 G b D k O W B n p 5 2 v P 3 W m z h 0 8 D l 8 / e t v i E P p Y i 4 E y 1 k z / j g t v R i s T M 0 U 5 2 9 3 Z O o q E 4 P l y B 1 S o U F b 9 a r 5 p k N Y z L f C y r E h X X 8 9 Z W L s A 1 3 M J p S J w a P r 1 k J r 0 Q h l Y s j t f V b R O N j 3 Y p W u c b p 3 7 Y N g d D f x e Q E J b H k J M d 8 w z / k 4 U l x 0 x v + v K p A i K o k 6 J M S M u d X 6 x p S P w Q q l H 4 z h w q S W a E k t p W B w E Q D X 8 x F V h b 3 N B p P V h A J R g d a O R n T 3 2 Y m L t 6 / 8 X c 7 g H O y 4 v 9 G L m / y 4 W q G t o Z o Q e W o o X 0 x j Q 7 / Y 3 9 R / u E r 5 t g J Y y M + 5 q 9 S o 4 w U 1 7 n 7 m g c G u F 4 u i F e V d u U G f 9 O / g g T Q L k R J C K Z X o 3 q 3 g 0 w k d D F Y 9 o r N x D D m k 5 1 0 P M x E 1 b n k l 7 8 d n S + c u X E C L v Q F / 9 L W v I F O M E 6 1 T i k P + q D 8 h B J z n h N B N F F 8 P / 6 Q H F / 9 z l 5 C B t W D D d N f 3 Y I r H s n d + T X c 0 K z o F G U h 4 s 8 i l 8 m R E U u R l p B i P E Q i R l / Q E 4 f E s 4 O K V E T L k t a y r A m 4 R m p t f R I q c x v i E G 7 / 6 8 O P y O x J 4 X i B D 8 Y 3 j 3 / r e 6 l K g S I o s j I E t f P k b d c A j o S p o 6 F A L J e N V L b w E u m d A B 7 V W T Z 7 k N l x u j 7 j A 6 b F 5 d L R 3 Y 3 J i S q z i R P M g / E n i n h u 5 m n X A f J 1 b k L l E p y g L Y T Y s C U U F S 3 T z u Z G s W F S L G / q o + N 9 f j 6 H H a Q C 3 q f O w E B 4 I o t G o i V 7 w 6 n 3 p 7 x 4 k S j V / L 4 2 W 3 f q 6 X v F J N L Q 9 L n J F m b i O y u v A g A W u q z N o 7 L S I 6 g t G f C G B k K 7 2 P q 5 F k 3 I Z M j I g F 3 x S h X s 9 5 J a u I j A z g p H R K V y 9 c g E h E l g t 3 T O t j h R S K 5 0 b J f I B 5 K J y a A 1 q E l T e 8 6 R E J p 1 F M M j z G 6 8 L d s I I k D 3 0 W 7 9 D c n K / 4 a 0 H z o m x f Z u b C c F q 1 Y G X X b L n 6 m i g + E y v x G m P H v M 5 H e z q A g w W i T m c v 3 A Z n T u 3 o 9 P R j L Z W h 1 D s e u B y r 3 v 3 J j H Q v w 1 N T R Y M b q t N N C V 9 W W g s q m q 1 O V 9 I L C s j z y B f q Z b e C P l s H j M 3 l t B 7 s B W h x T C s T m u N 5 0 w W w v D O L q O n u w / D w 6 f E g P o / + d b b V b f 9 C A r F 2 R t N L o W M q t b 1 P 4 3 A n 0 c g R 4 N x 6 M 0 6 z M 1 F 6 S Y 2 i k 3 o 0 V g G J g P d P H r y C T J M y u Q y X I t J H N p h R i S e x 6 4 e L c o b M p / K d T 0 I f E f v V + t a 7 E r O Q 9 e q Q m A 8 h 8 Z + p V h N + s k Y L w L f n O B 2 5 c P w K N d X K k 5 O s N G L R R P I F 7 K I 5 / 3 o a K 4 u p G O 5 k a m K Z I D V S A S S y K t K 0 O h l 0 K m N + P y n T a L i X N f 8 K l q O / h f O n P h n f M 3 + Q 3 H I y 3 h f e z / r u E b G o b f T D G 8 g D Z V K h j a n C W a D B r E E G c B y e 3 5 / U 5 S M i U l 4 q y O t U T E / s o I z Q S + O N N 6 / N W U j F I l K y d c k b m r a N 1 i b 2 a J X S o f q w X 1 l H s 1 9 F u g b d C I r s x q 8 8 k a 3 v Q 0 O U s h k u X q g p u G O g v U J n x 8 z 0 Y 5 H U i Z D e o J o Y C + m Q 1 L 5 S A W f k N B u J E R P C 4 P 2 H L I 3 / T U L C y r Y a E D L R g g t S Y v F 7 H Y D J l w U T y Y k y t 3 V z g K j I m + p R C q V E y + d x Q T 3 p A / 2 J h 1 U o k K b Q n B N / a y V I Z v E 4 V 2 S I L j O L d H f l G O q 8 c l S 1 d d 7 k v j w d h H t B i 8 G u k 3 Q K g 0 k g D I s j i 6 T N 2 8 Q R b H G s t W J E w M 7 d f o k N C o V M r k s 3 v i D r 2 D u T g C O w S a c + z e 7 a E 5 8 t T x / Z r V C M V P I k / d l c K y 2 R M p p b z a I e x Y O x a C n e 8 J 4 u S d N M i 2 + F A Z O X c z h y E C u p q Z 0 J E L P M G E k G l x r q O u B 6 y m i 2 Q V Y K N 7 k o T A F Y k S a R u k 6 a h S K u e u a m s r 7 w T 9 N v 8 t F r G u 3 r L P b 5 r X 9 6 y E e T E B N r v b 0 1 P 1 d p J t B i z G L 0 P R l L J C n 4 4 0 X 7 3 z z L V H N M f e Q L e Z P E u w x G e y h u d k v l p Y T F Z V o w x m X B u k 1 Z z c P C y 4 8 E M c a T x i v t k X F r M X 5 a 0 m 0 H Z A U j w 3 q M M W 2 j w u H Y p 7 o T y s y I T c K m m Y 0 R q I Y n b + O V C a F 5 w 8 e J B m T k 0 c q o L m h t o r E d d 6 L 3 s N V T 8 E G + L O f O E T r / P 4 B U i C 6 F 5 8 2 S w r F u 5 k q t L u C V C w p k i c m o 5 o 8 h 0 q M d W A 4 z f R Z x g L s x q L Y + s I H w F Z d A Q O q C I y O a v n S x J w f A 6 I H 5 c F I B l L Q 8 c Z 5 k m G e w l S k W F N B Y U F W V j 7 Y L f / c C r h k S C s 3 Q q + s b b O Y v h x A 9 8 H 7 p x I N n z o L v V a H n d u G E B g r w N J V R I O z d p T z x J l 5 D B x p w 4 3 h W f i d x D 8 f Q a G 2 G r j C m T N X D H 7 4 q 6 f y M L 5 o u v c w M G U T G D S k E Z h N i O r s 1 b j t V W E x + u h G q h Q c R a v D h o y m H Y p 8 F C q N D k O O J N L F K P S K R o S 9 y 0 Q z p T H d P G a b m Q 4 b D T Y e t f e x h I s 3 b y C u 3 g u Z Q i u q y t m a s 8 H i b O L a U q S N Y C d F N + o 0 u D V y E c l E H C 8 f + 0 O 0 W e W i 5 6 p Y l I u q I L O 9 y i h Y I V m J K 1 i m 8 M X U a E M 6 H Y f K r C U v m 8 V v T p z E n n 2 7 R X i g o z h R 8 d d / 9 Z f f K / / 8 C l K F K P I l 8 j Y K K X f P 4 G 1 2 3 K d f D 8 1 2 B 6 b c 0 x i 5 N Q K V l W i d Z w r 9 f T 2 Y u j I N X t / J A / 6 d 2 5 u E i 1 1 2 J x E 1 r 8 + / L X S z O E P H a X u e Y r q V s c 1 B t K F 8 i W y t 5 m 7 7 6 Y F U L d 5 W S E i s h 6 x C j R 6 r A t l c j C x s A c G s i u J D S U D Z k j / O t c v 0 d s S L J q T I c i c L a t G J 7 Q 5 p M N g s s R d e p 6 N v 1 V I M R T F I O W y o s K / A b A h q k 0 z U 9 3 F c b z L o 0 O f Q 4 R / + 5 t s Y O X 8 C H / 3 8 Z 5 B l w 7 D 3 v r B C 9 x i b k R S V z g y l W o 2 M Y Q h 6 x y 6 E 0 h r c P v 8 R u C o r E o v h 4 v X L 2 D F U P V T m Z A 6 f b / H R g l w p Q 0 a Z g 8 l q w K 1 7 d 8 T c / p m 5 W b x y + C X Y G i 1 i W 6 I 3 0 1 j f Q z H Y S z G 4 E t i k t C O 8 G I f V W T 1 w i y + l x R D 4 1 e A 2 g U p h L a N Q o M C T y 2 G I s 7 q u L W D g e a n k K O g P 4 H q 4 P m d n C s U H h 3 w z t z o q d K 8 C + f U P U d z / h v i a r 7 / e A e h W A g s h Z 0 s r d J V H I q d j O d g o 5 u G m v G D i 0 b 3 U e u D P Y 8 q V D A b x 3 g 9 / A L 1 e L y w 9 7 7 / i 1 o 6 P f v U B v v v d v 8 P 1 G 9 f x 3 n v f x 7 v v / j 2 O v 3 I M J 4 c / w 4 9 / 9 C + 4 e u 0 q / u c X H + B v / + m / 4 V u W 2 A G D F Z I T 5 K u V b C P w 8 w u 5 l m H r t U C 2 M I t S a 2 2 1 T t i 9 D G O L X g z O Z I g h p G T k u c S L u 4 X r o a 5 C c X a O 2 4 0 Z N n U X e A t d 9 9 5 q b 1 L I H Y O i P S 7 O E / j 9 C q b O U G D H b d Z l c P D m d 0 W Q C K f Q 8 5 x 0 z h X x R j B X a o b 3 M Y a X b A U 0 G o q i q L j N U h D N a y 8 8 v w 9 X p + J I y Z v Q 1 U A C E l I + V s r + i w I L 1 a L b B 2 d P b b X M 0 l Q S N w t P q b a S r E 0 D x T C / / P f v Y 8 Y z j e + 8 + 4 + 4 f O Z j / O k 7 b + P m 6 C 3 s 2 y N l I G 6 e v o N Y + 1 5 R l T M e 0 Y t k 1 2 5 n 7 p F G s z H U y p K o R 9 x O z I K r N 3 g i 1 d H + D G K 8 r j I l Q 9 5 O s V 0 Q M L T o y D E o 7 m u K Z L A x 4 K r 2 1 c j Q 7 2 j K 0 Z H s 5 G 9 O l H K 5 P I w m E 7 q 7 O m E 2 6 R H M T I s 3 h T J d D l L c V I 2 l o v N J F J q D I i l h U 3 O N V f V D J 8 8 v i I 1 8 r I x J c s s 2 X R e K h Z K 4 M J 4 M 6 x r N U P z 0 4 K b B Z k M B g a R U k f F l A A v k l W s 3 x N K C 2 2 O T S M S W 0 d 0 3 h I R J 6 n 7 e 6 m i f d W H o t e q h P o P j m N h C B p e S t S U 2 T w I c O h / p y S B V n E G j r p d Y T F Z 4 F Z Y i 9 j I 8 N V Z R 7 r 2 L z q W h b 1 O I s C E y F 8 O 4 R m p + f L 7 b h Q Z 1 q 1 A O h b y E z z a Z S O H M 8 E x Y C d / i N L S y N M b G J m B v 7 c Q u Z x + C r h i 2 H d s 4 I b E e k s E M 9 I 0 a y F z e y y W r u o P c m A b 3 x q d w b / Q e d j o P 8 W E B Y p E I r B 2 k Y L Z O 7 G 8 j n j 2 Z w r y x h H a b H w a F j W K s a k z l T d y D I d U B U 5 O B b k q u z I F L u P n R J E p G H Q I t 5 U 7 Q 3 4 F k x G p U x k d x z d q X x Q i s R Q f F A u Z 2 o k v J P I p K I y b U t U m K J 4 k u a x i e s J X i 5 L Q o H p g e d 6 F 3 a J u I Q b 0 + v 6 B T B o M e S S w A C z Y 0 d F f D j G j S D z 3 J 3 b D H I D w M 1 1 E y C 2 J 1 3 G w C i A 3 g p R k N r n 3 8 M x w 4 8 i K a W 5 o o l m S H w Q + P X w 8 v n 7 x f j f w Z 4 v 4 E Z K P u o D g c b j V m o F j T e u C N K g S 1 y U a S K B o N y M u m x T / A w J N s 5 P U T F J k k 3 S i 9 9 I / j 3 q r G b j t O r 5 7 t / T u m U F 8 W a F R Z Z N a M a O Z h J T w + 2 n P l f b G / i b d o 2 B x t + P T k r 7 F 7 z 3 7 I 2 4 6 V f / L J Y b A 5 h z G / S t R b H m j P w T 8 5 J y Y H c 8 q + E L q F R p s N F r M N M z E d r B E f j L 1 y 6 J V W k j r p m M Z z I Y b O Q y a K 6 Z c R 0 9 p g J x r I h v u C R 0 f x T f l D H g B W q I r y V S r W + X s e o u j c x f s g 6 Y w u J F D I 5 m H t l j L Y / k C Y Y q k 8 R m / f h c V i x l D / L s h m x 9 0 l Y 6 N e W I j V i P i W 0 e C o p r 5 Z 6 7 g d 3 q r i 0 v z 1 + a v 7 f J B u T g r O H T Y Y r X q c H H u m T F s V L E h 8 q M v P N l O g + G 9 e h S v p 2 u O O p w F u z g s S r W c c 6 1 / G x O 0 Y 3 A t X k U p k Y d D p M D c z h 3 f + / E 3 R s H d t v l 3 0 1 u 1 r q y Y B e J 4 5 p 7 o n T w f R e 8 R G l E 8 n W v D P r K p Z f B Q c 6 0 9 L H b / 5 H I x K K R H B r C N P 8 X 5 4 f g n 2 7 V L o o / J N I e e o n b 3 B y q x h p V 8 v y 5 e K p p D S V q i d U W T 9 d A o L v e r z 6 m w x j s h 0 D h 3 m Z W S a u s m S R D G x d m j g M 4 X 6 w q C i 2 I L T v r w Q z E N x Q z 1 0 N p B F v j c L x 2 G O X b J Q + J p x K f X 0 m z x X H 8 r u d m Z x a 1 E t 4 i e u 0 O k K x p B X B T H G 6 4 9 W F a p 2 k / f g K n e T R m q N Z / A 8 C t 7 f 3 E B G n r 0 O G 4 g C e b r N x l T 1 U G n H u R G J Q X c t D d 3 + F n R Y q y f r F Q M U 8 S b h X V 7 E 0 K C k W J X h R C s K F c s v Q S 3 T C + V h + M b D Y o r N e u B M I L d g M N g d n z h x S q z 7 T 6 U y a G p q x G i A e H h Z y 1 f w T K G 2 F N p 9 L s h J A A d e d d K j k S F M g f n V / K M H 5 p u B R Z f D r p Y i z q 7 j T X a k / W j d I 4 U T r i s L W E 5 q E e S 5 G I b q t K y D H R S e K P 3 w X c r D a K E 4 q 6 + I z 2 c b R D z L d a i c Q e b q C E 5 A b B b 8 e 6 w U r K w H 2 u / v Y K i A i x j 8 w S D a n E 6 Y d G b s 3 j c o R o l X e g B X F C q U n R F Z O 7 l C B S 7 r c V / x o + f 5 6 s 3 l 3 U U B V w K Z O B k O t Y K U K I m 2 H U 1 Y u B l D / y t S E M s P h c u X b t 6 Z h 1 / Z I 7 6 3 g m f K t O V w w O i F r b V B D F c J j E V x S / 3 0 B 8 q w F W d 6 x k b 4 k / F q r W F f a Q b t n T Y o d Q q R Z G C k C s u C F T E 8 N 7 y Y 0 H X j S N 8 S v L d i C E 3 8 K w r x n + L 1 8 r y + H M z 4 Q F v d 5 M h 1 f s f 6 M 5 t K V u w n B e L r 4 r F v n C w R y S W S V / Z U G y H p y 0 H v q D q O F Y X i M o 6 I f x 4 T E x N i C C G P Y d 6 x Y z t 6 2 z o w P x J H z 8 t W + o y y r y 3 D f T a E l h c V 8 N + N Y z Z t w k s H y L L Q v U j R A z r n X j P i 6 Z l C / d Z h c o + j 0 V p E V B b H n r 1 D K x 3 X 4 Z l l X E 0 / X N f 2 k 8 Y h Y x i m 1 g c X p l 5 5 / 9 t I + n 8 u v I h 4 U R j 2 0 k 6 g n A P D m e Y o f D H p 6 w p a G 8 J Y i N R n W i 9 2 Z 4 Q S r Q V P s O I e M q a Q m 0 E + W 6 B 7 K c W E s k X P T G l + J I p c p g i t W Y Z 0 L A n 7 b i e a n Q a M j o 5 h 2 1 C n G D 7 J G R Z O r 1 c w c X Y e z h 1 W U R U 8 1 1 Q t 1 1 g X z x T q s c B Z M V 7 M x u A H r U 6 E 8 X + u B p Q 0 6 w u h L B b B s T 0 q U f I 1 f 2 c Z 5 k 4 V L B Y T T k 0 o 0 a F 0 o a + v m 9 h I H t M 3 I 5 j U P n z 7 w l r w E 9 7 Y p k v g Q 9 r K Z p K j f W l E 5 y L Q t F h r u h M q y B R i O P 3 j v h p F q n z N t X b H y 0 d + 9 7 o C u O 1 T C + r H h + r 8 P s d U X H M 5 6 u W G y a o M c u 8 a b 8 2 o B 6 7 P Z A d T m V O / A p b h d c 5 G + O w u l 8 5 B d u n 9 0 d K 2 4 9 V z h 4 W 7 Q V h I P w z K R l I k H x a v R 9 E x 2 H b f D I L x 0 w u Y c a y h d e v h m T I 9 F g 6 b Y j A 4 i Y r T s x w f n s W O 1 0 g R i l K g P H k m g G m z D Y 4 l L w l X H o V s C T q D E U X b A p r 6 p b i D J / E W C n J M e 2 Y x 7 Z p G P J V F q 6 M Z k e U I v v r 7 r 2 H 4 r g x 5 o v r r Y W p i C U a D N A 5 6 O 3 d 4 5 4 q Y n Y v C 0 a Q n J S L y p t J i Z G Q W / Z 0 W m E 1 q c S 4 j e 4 C i M 7 h q 4 d V e K T N X E f S j H X G x S 7 c e P v n R E H 1 W S H R D s K L o y b H Y b X K E + n 9 J 4 c V R i v 1 J Q e p U p r D C c Z E r v 3 O c D N G n D 6 C A Z m 2 J F K n 6 N y r 0 t I J K J r w k O s 2 r i Y r V k I W C C y V u S x Z Z P L k F 4 Y k s W o Z s y B Y S S J d i 9 B C L 9 H 0 z p k / F s f 0 1 q f 5 u / P N Z L D j 7 V 8 r j N 8 Q z h X o s H N S F o W / S 4 M r N 6 2 I 8 m N 5 o R I y U w W Q 2 w + N x 4 6 0 3 3 8 b n w 5 / j q 9 9 4 j l g E n + l k E M t L I w c 0 c l I u e o Y 8 G C U d z u N S 6 O E P b b M 8 4 y + T g 7 X R R H G F j K w / Z + k k 6 / 8 k w Q K 8 R x + C y V E N F x Z 8 s + h 0 d C C b z + L S f 3 R C t v 0 H G N z 7 T Z g N a l F Y e 2 l G X b f q v D K m m s H i p 1 P z m V s R h f A k 0 v o B L K e k 9 9 a i 4 o T 4 v z w f 5 T m K r 1 i B 6 T u 4 d P k a x i c n 0 d 3 V h S M v H 6 r r r W T z r u k S t y F n N C E x Q E O e 1 I P 3 D a 0 G l 9 h P n f W J Q Z X + 6 Q C U r S l c d T / E r L l n C v X I 0 O T S e I X i B L a O 0 2 d j m M M d 7 N i 5 A z O e G e z f t w f p d A Z J E v j F R S 8 9 a A d 0 O h b G 1 f e 7 h H B 2 R n w 1 M d u F a O H R U 8 p f B P j K N f 7 T G L 0 9 i n 3 7 9 i K Z T E F X N O D w 7 0 m 8 r l I 4 v d O Z x V S g l s Z V 0 G 7 J Q J H y 4 t N P P o Z G r c W R o 8 d x + e I 5 b N 9 z E D n o Y W 5 0 Y D a 0 v k x W K G O v L Q + n p S C a R P n g m Y e Z c n z F V T F 3 v M q a s 7 E K Z D 8 / v 7 y i Z q p 4 G N 2 F L C A v o H 1 v g x i r y 9 u 5 M 8 k c A u 4 Y t D o N j L s S u O a u t j N v i G f K 9 N j Y L f d D S X Q k l 8 q g Z a A Z u S I f y M p W J g h V 4 L o 8 g 9 6 D 0 g y 7 1 e B s G R + 2 X 3 T f v 4 B s q + L 1 b U y 1 S s S G 5 m A / o E C D o Z q B 3 E z m T q 8 h M k p u N L V K 5 v m M i c I c Q e 1 O T a q R I L n W G z Q o U R z J o 9 P Y 6 z I 4 B c 7 9 V l w n m M p V v V 8 l c 3 j J w 1 5 R h t c H M 5 j w K z H Q n C / / B P D / w E x E e p E P K j w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 M o n e y   L a y e r "   G u i d = " a 0 3 7 d 6 d b - a 1 e c - 4 d 2 c - b 9 c 7 - 3 9 8 f d 8 8 b 2 7 6 9 "   R e v = " 7 "   R e v G u i d = " 9 8 1 c 7 4 6 1 - b e 3 d - 4 5 8 9 - a 7 f 3 - f 9 d 4 4 6 c 9 0 2 e e " 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t o t a l P r i c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. 7 5 2 9 4 1 2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 N a m e = " D i s t a n c e   L a y e r "   G u i d = " e 9 4 2 3 d 8 0 - 2 6 a a - 4 9 5 d - 8 b 3 5 - 8 1 a 0 f 1 1 9 9 b f d "   R e v = " 4 "   R e v G u i d = " 0 a 7 c e a e c - b e a e - 4 1 6 2 - a a c 0 - c b 2 4 e d f 6 c 7 e d "   V i s i b l e = " t r u e "   I n s t O n l y = " f a l s e " & g t ; & l t ; G e o V i s   V i s i b l e = " f a l s e " 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 N a m e = " k m T r a v e l e d "   V i s i b l e = " t r u e "   D a t a T y p e = " D o u b l e "   M o d e l Q u e r y N a m e = " ' T r a v e l K o m m a ' [ k m T r a v e l e d ] " & g t ; & l t ; T a b l e 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5 8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f a l s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e 9 4 2 3 d 8 0 - 2 6 a a - 4 9 5 d - 8 b 3 5 - 8 1 a 0 f 1 1 9 9 b f d & l t ; / L a y e r I d & g t ; & l t ; R a w H e a t M a p M i n & g t ; 0 & l t ; / R a w H e a t M a p M i n & g t ; & l t ; R a w H e a t M a p M a x & g t ; 0 & l t ; / R a w H e a t M a p M a x & g t ; & l t ; M i n i m u m & g t ; 1 . 1 7 & l t ; / M i n i m u m & g t ; & l t ; M a x i m u m & g t ; 5 9 3 . 2 8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Z z W 7 b R h h 8 F U G A j l r t / 0 9 g O 5 D k O D H s X p I i 6 H V N b i w i M m m Q V B z n e f o M u f T Q Q x 6 o r 9 D h j x X J K R C C L Q t Q B 0 o k l + S I w + / b m e F f f / x 5 8 v L z 3 X b y K e R F k q W n U 0 b o d B L S K I u T 9 P Z 0 u i s / z O 3 0 5 d n J C q v X v r z O 0 r W P N m G C g 9 L i x e c i P p 1 u y v L + x W L x 8 P B A H g T J 8 t s F p 5 Q t f v v l + h 1 G 3 v n p f n D y 8 8 H z J C 1 K n 0 Z h e n Z y W T R H 7 o + 6 S 6 I 8 K 7 I P J Y l 9 6 c m n p N j 5 b f L F l 4 B O b k M m 4 k W F H 0 d O P p 5 O X 0 b Z L i 3 z x 7 f h t v p r 5 2 F X F t F m 6 9 M Y I 9 7 7 7 S 5 M N t H p t M x 3 1 c V e h + x t K L L t r j p Z 8 W x 9 s i 1 P p w r n d o J x K a z T 0 u J r O t l W t 4 w S Y S m n l j I l J b N O 4 Q 5 i / P r w 8 r j C R Z b f + b I M 8 T K O 8 1 A U Z w e I T h Y / 7 D 1 p h 1 0 k Y R s D U F H m 4 G D y u U h e p M m 2 x T 1 Z / J 8 7 j h E 3 g M 5 O F s + A L o 5 u J f Y f r e O f L O q b j + / L f 2 Z q 7 e 9 C j p v X k y a i n e Z a c U 6 1 5 N S 1 J H F i J H N c c q u s t d r w j i R d V W B 2 6 U g I 2 q M d j p z d j e 9 H D B e E M s G E p J R r q 5 Q 0 D T V z S 4 k V 3 B r L G D e O O w 3 O O h X Q F b C M h Z g a 6 m C s r H J f J N t + v M y r B l Z / D h p Y 1 d j m S h C 0 c n y M 5 k 4 4 q U R H Y h o 4 S R h L 2 R z g H Y y i V 9 H O x 1 n e l y N Q 5 I z W D g X C j A I d b f E Y R 4 T G d m y 2 p u v M 0 2 I Z S e 3 s 0 Q 7 G z U X e S o 4 e s k B q o r m 0 T F D j L E i y s m G G E 6 m s c I K i n 3 F h u W U d i 6 c C 8 z E P S b Q Z C T + H g I e j a L Y W s 5 X N s 0 f f s 4 Y 0 J 5 h 8 D L q Z U U x W C u 6 p h D A v S a 4 Y F 5 x J w 5 m G s O s 0 / 1 x 8 + z 3 / 9 j X k Y + F p D 3 c w l i q S r E v y M O N 0 x i + w v M z D D 5 L 7 g 9 8 W P 2 r u S s v + V B p u k m 1 1 Z I 8 6 n Q t G j G Z C G A 6 1 b s R e v 8 8 N I w L N 0 z C h u a B S 2 6 7 8 r y s 0 I y G / x T o Y 8 6 u s L B 5 8 2 l M b z j m K 0 x p m B H y V s M L Y V r d D N F o U K z N M a W c h 3 7 v q 9 g r P D n h G Q s 9 3 u I M x t M b d i H v y g 9 6 p D N y U E V Q 5 a k F C L R A d 5 j 5 M e 5 S r R t F 3 V + 4 1 l p F w c 9 W C H Y 6 Z P P V o l a + z v P p q + u b s n M 6 W e n b O Z p Z W v 1 f n 9 R J 7 6 1 U n 6 t V X B w O q 4 O N 7 X + z f Y 5 e P S Z k c n a t z R M I c p l j n n M L D 4 h R j l c u u H x T D i V A G 8 Q k 8 H h U K x d x x i n 3 j A W Y k z 0 m L d b j H J E M 0 B v 7 f J l H P M n Y E / o G i j p X g H B m J f n I R V h I G w l q X x 3 h X I 7 G u I E 0 q Q C P h 6 B D w Y E T N 1 n J m 1 6 H 4 m P U r I + m I E Z V p w B K R S R 1 W 1 U m j g g t k x h n l K h 8 o u + q U X 5 F 7 h m g z H j 9 + C H g w l t b Z N r u 7 S X q W k k Q Y 7 B z T T k i n D Z V w d 0 + d D h M k 7 K A 0 q K / O h X S F 5 B l g R p O Y H O A d j K D l l 9 n a z Z z L b / x j 5 H v G w R L h l j I W 2 R X V o s 7 t G 6 K k I V o p 6 9 A O j a 0 m p K 7 Z 1 r I I A J T E q C k / l n z r G e b B G H t V 3 P v a p 7 O + V Q W 2 0 P K o 5 h T q o U m 0 6 r I S B I G x M M 4 h P R b c q a 4 R 8 b t 7 n 4 6 n q v Z o B 2 N o 7 W 8 y S I j 3 I Y 9 7 + m i m C L U C g Z f B a x S h u H q K U W D V E I T h B R h X t k k k O 2 q 8 K 3 8 / q Q G N R E M c 4 B 2 M p 1 V W 1 J 4 g A V l v Q h 6 F 2 + x T U m / 5 b g 8 c O / A A z e 9 j k 7 C y r V t Y q n o k l o 2 d w B L W A q a i 2 b 7 3 E t j C 6 + 2 2 X r Z n O x I x / 8 J X 5 L c h L f E n j s 7 X 2 V v M h S Q O D d x Z B s v J 8 K 4 C H q L u D R o 7 o J H q L t 5 5 w l 2 2 a M b T H I 4 Q / y c P 3 u K y e h v 7 7 N X + 2 d / W j a b / F S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1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H i e r   s t e h t   e i n e   B e s c h r e i b u n g   f � r   d i e   T o u r 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b f e 5 d 3 9 - 8 2 6 9 - 4 f 7 4 - a 0 6 e - 3 8 f b 7 3 3 1 8 9 3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 5 3 . 0 9 1 7 8 1 3 2 8 8 3 2 0 7 < / L a t i t u d e > < L o n g i t u d e > 1 4 . 0 2 9 7 1 6 2 9 2 3 9 2 6 7 4 < / L o n g i t u d e > < R o t a t i o n > 0 < / R o t a t i o n > < P i v o t A n g l e > - 0 . 8 7 3 3 0 0 9 5 5 8 2 7 2 1 4 9 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8 n S U R B V H h e 7 b 0 H Y G R Z d S b 8 V c 5 B J V U p 5 9 g t t T q n 6 d y T E w M z D M E Y s E l r G 9 s Y Z 6 + 9 t l n b a 3 u x W X 6 D s T G Y M O S B A W a Y P N M 5 5 x w k t a R W z q U K q p z + c + 6 r J 5 V K p U 6 j w Q 3 W p 7 7 9 8 q s X z n d P u O f e p / j Z g e M p L G I R i 1 g Q K N P T R S x i E Q u A R U I t Y h E L C M X P D p 5 Y N P k W s Y g F g u L F R U I t Y h E L h k W T b x G L W E C Q h j q 5 q K E W s Y g F g u L F Q 4 u E W s Q i F g q K l x Y J t Y h F L B g W f a h F L G I B Q R r q 1 K K G W s Q i F g h K K O j / x f L f p q z 7 1 G 9 C 5 3 H n 3 L Z Y 3 n p R 5 l i 3 W H 6 J y 6 l T J 2 D 7 2 l d y b l s s b 7 0 s + l D / z V C d S m H i k 5 9 K L y 1 i o U G E y s W z x f L L W t h h T u o N c 9 Y v l o U p i z 7 U X V Q U i T i U 8 e i c 9 Z X 3 r B L b s t f f S R E R q B z r F 8 v C l E U f 6 i 4 q p Q 9 u h + H + 7 X P W M w k U y Q R 2 P P E Q V J H I n O 2 3 U 8 S 5 F s v b V h Z N v r u o p B I J 5 B F x 5 m 4 j x B P o H B 0 F Q q H 0 u t s r 9 2 1 c h V Q 4 L G m o H N s X y 8 K U R Z P v b i q E V J J E P m v 9 t J k m T 2 + 3 J G L o o k n w i 5 + n / w m 5 9 l k s C 1 I W o 3 x 3 E Y I 7 7 y f h J 1 / p R l D e / i t L t V 0 V p I w f 2 I e E 0 S i t X M T b g k U f 6 i 4 q 4 f s e y O n j y O t 4 m r J Y 5 2 y / W c E b r / H / K B k b w + S f / 3 X O f R b L w p R F H + q u K 4 z 5 1 g F V 5 A s p E s n 0 8 q 2 V 5 L E j g o z 6 V B K h H f f N 2 b 5 Y F q 4 s + l B 3 U U l a L U L w s 9 d P r y N c o 5 J S q + b s c 6 N i 7 e 5 C p K 4 e O l q E a m 4 d u v a 3 P j Z n 3 W K 5 s 7 L o Q 9 1 F S F R W p e d y Q x D r J i j 7 8 K + g f P 2 K 9 J K E f C r + d 7 8 3 9 / H x O N y n T 6 Y X F v F W s e h D 3 U U l Z Z Y 0 1 J z 1 6 a m M 7 O 2 Z p b e 7 E 2 N Z 6 / j 4 y D 2 b c 5 4 b 3 / p 6 z v V v R 9 l J R F e F Q j m 3 / b K U R R / q L i s s 3 P O t 4 2 m u 7 X K x / d o H 8 H A k g h g t z d 4 G h P r 6 c h 6 b f E Y i V P b 6 h S 6 K P / o 0 + m k u a e A o Y + 5 9 f h n K o g 9 1 N x X 2 b x j Z 6 x n p q R D + 7 O 3 p Y r x 6 G V d p N k x l e j 0 d w c d M P f t d J H X 6 W f t z K Q g G E W l a M m f 9 Q h f F / j 0 3 v P Z f l r L o Q / 0 X w F X d C n t p K y x F r T C 5 W m F 0 t s J Q 0 A p 9 w X I h d D p H q y j a P K k w S s q W i W n m 9 l o 6 j z 5 f O p b P o U 5 J 5 F F T 4 d 9 g p P x + s S 5 O Z I t u 3 i r W Z c J C Z f T z / y o t 3 A 6 S H G m 8 R d C + T p r 0 P f M 9 a f m X G I u E W k A o y S P V 6 Y 1 o q m 8 U R N G T o L P g a + w k 7 L Z W q K y t U F p a M T 4 O e L 2 k N a a A Q A A g J Y E Q l X B Y I g R P u U Q i V N L r + s c T Y p q 5 / d p I C q E Q F T q W z y F D r V K L 3 + D f S u 4 6 K Y 4 p H B l B 7 A 8 + J 6 6 J r 8 1 W Q t e j M Y h t i T w O W 9 w e l O 9 6 F H X r l q e X b o I t 6 2 C i S a R p q b T 8 S w w S g c W / 2 / 1 T K p Q o c + b j v t X L s H 5 Z K 0 r L J d I o z M s Q 0 9 S h b U g n i B I O S c I f i S Q R j X J J I B a T S 1 y U e F w q s X h M L D P k d a I k 4 k L o 4 w n O 8 Z M w a z s V P p a n g m x U U v U t 0 7 8 T 3 f 8 q U g o F r L Q + V N o o r o m v z e e j / Z Q V Y D 2 j S W t C 1 n T W 4 l b k 2 6 z i H j P v O f s v N T S I 4 J p 1 G W v m / 0 v F Y u I a / j v 8 L f p Q t 1 A q i w q w Y 9 V S L G l c h v q a Z V B a W z A Y L s W b V x U 4 2 p l C 3 3 g y T Z o E E i z g g i x M E E n Q 5 Z I g U n B h k s j z c k m S W c S F S c H T B J f 0 N g a v Y 3 B b E m + T 9 5 e L R i k R i p Q e i u 7 b i l J r B B W 2 C L Q n 9 i J Z V S 9 u J U 4 m o X x d f I 3 h v / k d c Q x f e z i c J C 2 X E k S b T F a J e 9 T k L c O 6 Z c t Q W r 0 M 5 v y S 2 c + E J s N f / P K s d b l K 6 s J Z V N N s 7 9 4 j O b f / s p V F k y 8 H m i p K c P + a Z d j Q s g x r l 7 Z A r S / E n n Y V L v W l c H W I y S P V / p l E k a e x u E S E b I H P L J w A m 2 J / h 8 q c b f T 7 y W i U 9 q H 5 9 D 6 8 L p W S t j G h i i 0 x b D r 9 f T z y q f u x v W Y K 9 f p 2 5 I f P 0 R Y i A 5 X 8 + 7 e j L j + K o a v 7 U R y N w L 5 t g z g 2 L 3 A S J u 9 J N D k j c J p i S D z / T S S V q l n 3 w I X v j e + R S c Y V x s A Y a b V o P p x F y 7 B y y T J o d h 2 T r k m l 4 p + 8 I Z I f / Z B 0 T / 9 N c g g X w + Z U r C Y j m W 8 t R K I W 3 L O s G c V 5 F r x 5 B T h M w n S 0 K 4 W 2 Y a 7 Z Z 2 s Z U Z K 5 i Z N N l m l i Z J U k k y R r H S N z W Q 6 a p 9 Q c a q A p l / F z u P S P f 4 u O Y 8 d o S Y H i 4 l I 0 1 N e J b V E q V w 3 k G 9 G x G z e u F + v M H / 2 o d J Z E F K t a 6 2 l b E s X m K B y x K O y / 9 T + w s y 4 o y g 4 q R b Q + 8 x 4 l g k k k G / Y k c e o 6 + W x / + n E k 1 R r y C Z e R q b i M f L J l U C i Y X H O f r Z 7 + D 9 7 / 0 J z 1 v 6 x F S a Y t P Y z / X o U T t u 9 p r h c E u n / N E q y q r x D m 2 2 u X g A M d w B t X V Y h m E S i T M N N E S W s a M Z 9 B A r E u B 1 m y S 5 o r s y C t m t l H q a A p r S n 5 6 h + m t w B l Z a V I D g x C v W K 5 u B + O t o c n 3 G I b i / X a 1 a t w 6 N B h c d 2 8 r v / s G T F t X U 7 m K t 3 8 9 c u H Y d X F h F + V 9 6 d / j M m g Y v p + m l z R a Y J x 2 V Y T h E o x Q 7 C t 1 V P g D v T 9 z 1 8 S f i E H T Z b k R c l / X A q 1 j S q k 5 S 1 o q q 4 W 1 x X / 8 P t Q R P t O / P 1 n Z z 3 / X + b y 3 8 b k U 5 H U 7 V z Z j H t X t a C 0 p A V H e n R 4 / T L w 6 k U F a S P l H A 2 U S R y 5 s I D L U 7 n M R x w h w W n k 2 j 5 v o f 1 V A 9 f F c W p l C m v L I 2 L e 3 9 M r t n G x W C w o 4 O t Y T R o o f V y E w 4 Y E 8 U L J F N u 4 c Q O 6 e w b E / n 0 / f Q F 6 I p + M 1 W v W 0 b 3 S 8 T T v V d u g I b 0 W T y Q x 6 F X g j T Y d u i e U p H 2 l e 2 V C b 6 k O C X K p i V h v n k + g g I 5 b s 6 k I G g U 9 M / I H T Z o o t l Y F s K p B A e O T j 6 E 8 T 0 P P u g m p y 5 f E b 6 j T 2 v W / A 3 7 p C b W l t R G b W 1 u Q M i 7 F r j Y F k S i F 6 + P k x C O G O J G I y Z N v i M K o i a P C H s W O 2 g A J 6 F w i c c k m E x c h M Y T s 9 Z n l d h H u v A y z N o l S W w I G j S T 4 4 w U z o W 0 + J Y c q 9 K 6 8 6 d 9 3 P / + 8 m G W T 7 8 1 2 v S h d k R q x L v H 3 L 6 D k 9 d 3 T 1 8 N E D V + 5 L C J 8 k y P d M O i U p I U 4 Q p X C v f U h V O b F c f S 6 V p D r 9 a v S l E s 4 R s d v y h c R O 5 0 q g V W l I f L h A q S p i J D h M C b o f P 1 q 0 u 6 8 T O Y k X R 2 K v / E 1 b G 2 p x s 4 V D e J d K L g a / y U G E Y p v 8 J e r r K q v x i Y i k d L S g v 3 X N N j X n h L m i V Y R I 0 G I Y X 1 5 E O s r Q u Q z B E T N 2 1 I U w b r y M G o c M Z z q 1 x B x Z h N C L j J u t C 0 n c u w / b 6 H d X d o A 1 l d G U J 0 / 0 9 m w Y W R E T K V f I n K n u 7 P z E X z c y a 9 K K U R V T z 0 J r S p N f O + k W L e G t J x B I x 3 J O N m n Q c f f / b 2 0 f 2 U F / H 4 / a d o U 8 k 0 c g Z T u b 0 N l G D v r R c 4 F I U X P K o S V p R E R L P E / 8 L T Q Y N L v 8 F Y l D r h K x P k K v v 2 M q K R 2 5 b u E S W l 8 7 9 M I h k n j 0 z q t M k k W Q i P u W 7 U E S + s 4 E T j 3 + / t F L r 8 0 P l S e 2 Y j W p m Z y l J t x e t C E / W k S x U l C E l Q U q T j W l I W w v j w E v V o y 6 V h w 2 N Q 5 3 C 3 X w l r 4 Q p J A c Z E g z W e W + Z C 9 3 3 R J b 5 8 P S w t j c B i T R K I o U l o 9 q v U k u H R c M h 7 F s E 8 l j l e T 7 8 P T m a s C t C 3 N 0 g K h c m B A T P v + 6 B u I x O m B E F K v P y v 2 s + l Z F 8 1 c z + q y K E Z f e x 3 Q 6 c S y 2 W x B M B g g c U i S P y b / A m k 7 4 v O K k g j t z w P D p H B l M I U K W t / 6 7 L + J Z e l 8 S c Q S d K 0 c m a R t 4 r r p 2 c a 5 s U u j Q S g U g k b J z z s d R a T 9 f M E 4 S i x a 0 l p 1 u G 9 1 s 3 h 3 u d 7 p L 2 L 5 h T f 5 W m q r y B l u h g f V O N t D Q h D l i N y M E 8 1 F p 4 5 j Q 0 V Y C E y c X n 6 m G b O r X Y c p c l N Y E B i x B I m K E B S 5 i N V z M H s f q d w q + M F v r Y n g n i o S 1 v I o S s i 0 W 0 V C b t E l x T U G j x x D V 1 c 3 y a M G R V Y p s C B D n m e K G L Z u Q S i q o H v Q w 0 / L Y h u f n L C p m m 7 q y / 8 b K r t d L M s Y 8 a t w b V w t U o 6 c 3 / k u T p N G D s V I k x i N G J n S i P v o Y X + N N Z A 6 h T w i + t U i B 9 q + t x u q T 9 w 3 T Z r M + 9 U k o 6 i l q e k P f 1 + s 9 5 0 + A 9 Y / V R M j w n 9 i g m W + D z 1 Z C d w W N j B J z z s S w M r a Y m x c 1 o w d K 5 b K l / 8 L i 1 9 I Q p k N e t g L m 8 m k a 8 a F I Z P I R o j F W B v l D i w E S L b 2 k u n H B N r d I d X K s 4 V i Z n l m n Q T R v y V r e / Y + t w I 9 C e f y k q g Q 9 H v J l G J h N W p J Y A 1 S g 6 0 M P v P V H / 4 I z q L S W b 8 j 6 R i p M H j K H X c P X a f 7 o X k O T 2 f i C K 3 X k C m n y w h G M A o t C d Q V x O G g e f u O z W T G x X B h U I u u C R b 8 F D w h J c r L y 9 D Z 1 U U / I o X t W S u p 7 r 0 X 3 l O n k R C D Z H L F Q 5 V X R N K k B w v p W m m d 5 X / 9 u V g + s U M i n g y Z U P L 7 Y G 3 F y y 4 T a T X a P 0 E 3 o o h 4 S B h j I p h x 7 8 q l s J P W k p G 3 u g X V X / 5 S e u n u x i + U D 1 V V 6 I T G 3 o w p Z S 3 c v r n a a O a F S e b c v B E 4 w u x 1 Y t U s y N v Y V 8 i 1 / X b A v s k G 0 k Y F 5 u S 0 L 8 O + S j Z 4 i 7 a h Q T j 9 e o 0 C F y 5 e F O u 4 8 B N g 8 D w f y w Q 7 P y z 6 4 A q 4 q C Q z G l r p s s U 6 x + / + t l i O 0 w F t o 2 p c G i Y t x M + H 1 l 2 b 0 C J A G m 4 t + W t a V Q r 9 H h U 6 S X u 9 / N o e 5 B X X Y Z i 0 2 f j P X h Q B k H J H C o U 0 9 R w Z F h U T m 6 I a r Z Z P L Y Y / E 9 e Z f m Z c L L / + 4 V n L H I z g 9 x I m E z A W j c 1 6 V 0 w w K N U I R 2 J k E r K f F s X q + j L y t 5 r h b L s s z j 1 W V E z / z 5 W J u 6 3 8 Q v h Q j T V 1 5 B s t R b f f J Z J B W R v N F + b O f I m Z G Q m M z G 3 Z y N y W a z t d x h 0 i J X w Y r t E z g x 3 s q 2 T + H m u b L h J m 3 Q O P w E X 3 M T I 6 i s o K 0 g 2 0 L R t 8 L B N q R W W 6 4 g h O C a G L l d d N n 4 9 / l / 8 3 b d 9 K W k c h 2 q o a X H H U O 2 P w X G k X x 9 c 5 4 x i b k r L P W H N V O u I Y u f Q K H n 1 o p x D s y w M J X P j Q r y N G L 6 F j j K 7 N a s U S x x g 2 l b n h M M S w 9 2 o c A V 9 Y p B Z Z v / Q F n O z T 4 v I n f 1 e k J R X 8 v 3 8 W 1 x H i s C N B u i Y y D 4 m E S i K + u O 5 p Q t H V p O g B U e F 3 G Q j H M e G N k A 8 Z R u R X 3 i O C G 6 v / 8 s 9 y y s b d V u 5 q k 6 + s v E E 0 G F 4 d 1 o I z r 2 + o j d L T z C K Q v Z y B O f v e A J l 7 O M 1 c Z 2 e D 9 6 C S c U 5 x X v p X T Y L K J t / Y l A r h d M A g G 9 z e U 5 M f g 9 4 i m a S l J a V 0 T 9 K v p s 8 s i v z C e J 7 P d F 9 D G F t q J a m N V d S J a Q n 7 X b Q D 7 7 P 3 m g G X S S u x r 8 U r N U R G + 9 J G L H W P C q 3 l C y t x f l C N A 1 1 6 / P T l f d D W P C q O c 9 k 1 2 N l E G p P m x 3 / r M x g i j T S 0 q x 9 W q w 0 G 8 r e M O g W 2 N i h x t k X K I D e 9 / 3 0 i e D F E f h m D N R G H z x X J M L 2 3 G E L B o L g m R i I R h 8 / r E e 8 x F o v O e o d B 2 o / b u 5 R x P 9 w v v S w a q k t P H x f r 2 B z c v p w u 6 i 7 G X W n y F Z a R c 0 p E 6 q F a M d O s k w k k l 0 z B z S y M 6 W W x N I P s / e 4 E T A w W 1 8 x z 8 e l E k X a Z h l m X w k W q E B i s B Z h Y u R C O K U i T S C Z b k n v d c l q Q 3 S a W 5 S N Y q 3 B h y F N G x 2 c / K / b J f 0 D q 7 z R I w s 9 I 2 B y C N G z W H e r W Y v c 1 q X 1 K L n v I n 1 z d Y k f T + x 8 W p m 3 N C v J 9 6 C Y 4 U H N 1 R C 0 a e L k R d 8 e / / i W K i a T b 6 6 R G Z h l s x s V 8 v u n r Y 1 O S Q y D F r 7 w I n V 4 v g i o 6 n U 4 E J v Q G 9 r 2 k Z 6 V Q K G E h Y v L x S q W k r e T C + / O 7 1 h u M u P b O p 8 C e l H r J E n i Z g L E I C W y c i N V I h Y m c W 3 7 + K 8 t d p a E K y 5 Y Q k Z Z g c F z y j 0 T I O 0 2 k z A z r z B c g F x n Z y x L m 7 n f 7 m D m H V N K r b w K y X j A R U C K a 4 A c + P 3 g g o / G A A r q t W 4 S A a s k 0 i i U V Q v A Z v I 6 7 t r N u P J o O R D C u u 1 V w m 0 v E + q u l G 6 S V a Y y + J m V c y K B H J 9 K u C k x J I k d Y a L c O W q / 8 z r + J + X s b I i J o o h 3 e h U Z X D F W O B B o m R + G b H M P S o p i 4 7 x B 3 v i J E I m S O u d 2 o o f n i 9 s t i 3 Z 6 S C m G e G T a s F 8 u M a 1 Q p Z j 8 v c 3 G 5 W C e B K h L P p F j 2 T E 6 m t V Y M 7 T v v l 7 T T x I h 4 5 3 q 9 Y X p b g i q b V C J C p G q g s k Q 6 z V 2 C u 8 K H M h T k J h J H f 6 Z J x F P x Y m Y X R v a y j J n 1 6 R W 3 h R Q J H o v p W z k H o F M D W 2 r C w u n P B Q 5 5 M 2 n 2 X p N S f n T l 5 e k t w D 5 a x 8 g + k g M c L R O j Y j 4 Q V S L 2 x G / D T f P v + v V t U J K w z Y c K e 1 y Q y q R N Q p 2 u S n m i K i k R 8 x z R O 9 m r x h D q h X / q 9 3 m F H 8 o 3 z 9 1 S u M 2 J N Q 1 f j 3 7 c j V c 5 9 Y m P d z p F e 1 O C P 2 R g t 4 v 3 1 T O p F u H 5 2 g K p C 8 u J P N J 1 9 g L 4 2 9 t x j v Z N E X l G / v f f Q v N 3 / w c 2 m 1 0 8 Y z 1 p N d Z a r N G m j p + A k X w t F V U s b D r K F S u X K b 9 f 8 p / Z X C Q / S 9 J Y J E M 5 Z C u 7 N K 9 a i n X v f z L n t o U o / 6 U a y u S S i M R t g D K R M g M N m S l A M + S Q C i N z f h p Z + 2 S j 8 R v / h M f W W 6 T q m s A O / p J C S Q h L b X G R e s N l W 2 1 Y O O z z n O a W M R V R Y F + n n k w o j Y i 8 y T j Y p R N E y j w 9 m 0 L t w Y J p c 4 6 1 B h d G W C H t K + / P L 8 9 P 5 2 b f h s E d 5 K 9 Q m e 9 y O U x f k Z d A P m k n F v a 9 Z P 4 d O e s T q U r i Z G l s q Y 3 h / u W S q S m b Z Q w O k f P 1 j d D v c V p S W 8 t y P O Q h M 4 y 2 8 W + q S M g 5 G F F 6 5 T z v L t K X H P q w u M e D L 1 w W p m P s 9 V d w d d 0 9 w o w j e x b D n / s 8 B j 7 7 z 7 w k o C V z L z A 1 h U v L V 4 l 2 s k r y 8 5 j Q q n Q Q I x w O C V k Y D R m F f A R J c I S s k C m Y i A a x v b U O W 1 s b p Z P l Q M G X v i C e 7 Y n v P S e t e B t A h O I H 9 v M t e Y X V U F q W i M 5 s u Y I N M i G m 5 / m P J Z s L Q d 6 e C X n d f A I l o + 3 X / h B H a J r 3 Y D U a n W Q + 0 B N W 0 W W x F m k i M 4 c b d i W N k d 2 y c + f g 3 + j 3 q r C 7 Y 8 Z / y Q 5 O a N I a b N S v E H 2 a b A 4 O e k s Q W 9 K 7 b y U h k 8 G h a x l i A E w q y y p n n 1 d G l H 7 v Y L d O m J 8 M 4 V u p b V C t X S O e G z / 7 k y e k 8 f n y r D p c u H A R k z 4 5 9 Y i s i H R / J h M 8 q N 7 / n 8 J X u k S l v I 3 + p + P 3 N D a L 3 2 f T j D P a G Q 6 z G m t d w 9 B + 9 F 5 B o s S y l W I f 3 b M / g G / X b p h p P r / j 6 v S 7 Z D J x E n P k e o 9 k A x P k d 8 + 7 q N W c F p a E O T U m 1 v X 6 J D N Q y A 0 t J x N x M h P j 2 L G i C W s b O f Y o y d u 0 3 H 3 l 3 9 D 1 T / 9 C s 3 x 9 s 7 c t V P m 5 a y i V t Q k T P j 0 R i V 4 q v V W Z R D c m k n S s v D 0 T u d b d D L y 3 w u d G g T k h E l A 5 W C C b Z C z Y s m a Q t c P b C W 7 k 5 d 9 h I n P S K j R a a L 9 9 C F J 3 Q Q l 8 Z b r k 3 G t h X 8 h l p m c V C o D D B b z f h S G N 2 J a N Z v K B 5 H v i 3 x T Q 6 t D 5 h d 1 Q U k 3 P W m A N k Y s R v H I V 2 + 9 9 A F 0 d V 4 T F k A m z x Y L O T / 2 + + C 0 + C 5 t 7 Y X L u O J / c 8 Q e f n n 4 f 0 t O k i s F m E 3 5 V / J O f x u m S Y t G W l X f / T r S / + 7 0 i g n h d U Q h f W I E T 7 R 7 6 r R g u l V Y J 7 V Q 9 P o L e 7 q 7 0 + W h F + o y B w B S s Z C K y j H A y c y Q u y Y s 3 7 X / x 9 S b j E Z j 1 K i J W I / R a 6 X n U k E l I H g W i 9 9 4 v l t 8 u / N x 8 K I 2 9 C S l j E 6 l t U v 3 p r I Z M M k 2 T K P 0 y e C q / F X l 9 J n K t u x G M w 7 2 w d L d R H Z L C 5 P N S p n X 7 5 / 9 T a K V c O D O g F Z r k 7 Q A L N W d g 8 J S f z S H S H I x 4 k h Y I 0 Q r y Y c T c D M Q z k W a n M e S X T C E G 3 w + X + R 6 J g 8 g n g 3 9 T J h c X X U U N t L / + s f R W 4 O K j 7 x D B i t W r V i D f V Q L t l 7 8 i b U i D i c A / 4 0 o 3 J O t J Z n e S 5 r T 8 y f 8 U y w L p 9 3 P A W S y 0 W d H / / j O h R b Q P 3 g 8 / + U c c 8 + N g R k 1 + H F Z 9 C m v q b d D r D K R l E n B + k b Q I o b S i E m M j w 3 B P j I m o J 5 / P a D Q J W W H w M 5 w K S o 3 E J i I 6 B 0 x k U s V F 8 C K M j U s r U b 1 5 j T B N P W e v T M v j 2 1 X e d g 2 l z 5 e I R H 4 o P R T J t J i X S O l C / 4 l j p 5 c z k G v d j S H t v + a J Z m j f t 0 b y Y 4 r K h E B E / s + f z h H S 0 S m V I J J s G i 0 0 O I O b Q + Q z m d x S 3 h 1 H 3 W R w g i w T S j Y L c 9 0 t P w K 1 I o W x g A r J F 5 6 Z 1 l D z Q U e a N 0 J m w T E S 5 i N H j u E 4 T d u u t u P c H / 0 J y M D C w Y / + u n D + G T H y j f h c R 4 l o T K y u v D z x z h i D / / E V l N G U g y A V 5 0 7 N e h e 6 H E 0 C 4 l 2 T u X i k u k 5 o p 6 L v f x f n H 3 x E p E q x d v N M u g U B 2 B 8 6 V 1 w m t J P q 6 V 8 R Y X w R V i f T z 5 M q F O Y e g 3 + P E 3 l 9 X i + 9 y y R s R q W Q I W 7 X i l B t z e 1 f v M z a j n 9 7 / J l v I U H n r o 6 Q X 3 w D / 2 q h Q F L D L 2 3 h i 8 Z g h 8 L c J I b K y g 4 4 z E c k L o z M e R m 5 1 t 0 Q 6 f 3 l Q 9 q k C f K e W A o n m U m q Y q m 7 A V 2 Q m E o N n F o x f T v h C S q p R p 9 9 H 5 k + G 9 e 6 W 2 u l 0 V / l N i t 5 b 5 7 K P h i 3 K f V 6 p I 5 7 7 m f / X T z 1 2 W e d j V d P j I h Q / P p 1 a 0 X X + J U P P Y r q x 5 / A 1 H e / L 4 5 b t 3 m T a D d i U n H u H q 9 j Q e S p i r a 5 J 9 w 4 d e o 0 O v / 0 z 8 U 6 9 v N U R U V C 6 C P R 2 e 1 T D P a H j t / / k A h U l P d f R 5 w E X b 1 y B b y j I 8 J 3 K m m 7 L O T B n u c Q U T 0 N R / 5 4 3 1 d f g j I e E M + B Y b E V i G 4 s H H F k B K M K O n d A m J 4 8 y h C / 4 z A R y Z 8 w i S w M L p J s 8 d B s A b g / / B F o P v O X S F L l E w 3 7 s X 1 5 I 0 o L O J N x R l Y X s r w t o x 5 p 7 I 1 U Y x b N 8 Z N k U u Q q j M x 5 G b n W z Y + M c 6 b X M L R H 3 x R T F j / l S D 8 J d B L u n 5 A z T M v H S y r E Z V v 1 S b S W R F F X E B M m y C z w 7 y 9 A 4 f 5 A y W E 3 A h N h h H x R d F 9 y 4 9 y A R m g a L m x + b X T 6 M H B m E J G 6 Z r S f 9 y O a D K Q v g c 4 h z Y g i h 7 O 5 2 K e k x l W x R 3 p d Z l n 2 q x v x + K 8 9 S i Y Q C V U o h r a X L 4 j O g I m / / z v k c Y 3 O x x G Y H P 4 3 d 4 n n x B F D D q b z O Y v J 9 3 G 6 n F i 9 e h U t S e u c p L U 4 + N D R c U 3 k 5 j H 4 P f N 1 c l u R y W y G n 5 N p 2 Q 4 i b B s Z Q O W u 1 2 F 1 u t A y P g x d Q T 5 U p H 3 4 X A w e r c l q M M C w f h 1 8 M a k h n K F J x 1 3 M F q s g O y c U O 1 1 S w K Z r X C W 6 q n h i R h R a l V Q h S C F 2 W Q Y G 8 4 s w Q Z V E w e 9 / W l y b S q U W / l W V 0 4 S W Y i m S m S 2 7 t 1 r K V j T B S f e T v X 5 B q 2 O T s 4 6 c l U Z h 3 n F f J O 6 H l K m R 5 C L f M B d G 5 r y M X O v m h 3 y + 9 G I a 5 f a E 8 J H U G 9 a K F 8 d m F E / 7 L / b j X h J e 4 X f Q y 8 + G n 5 z k a d z y N d w c 3 L h 7 L l E I U 7 4 e f R c H 0 a k u x p K i O J o V Y y L q d m V E D b V V C 0 9 R B T z f O o x e X Q H 2 d z g w f s Q L t 6 N O + A H c r p U N l c 8 N b r 1 K p H 2 a b I x e u 4 S + o V 6 8 c i G E M x f P I f Q v k q l r e P e T Y L G S B 4 B h X P n Y / x D b 2 K R j n R l c s 5 p X C 1 z 7 o z 8 V D b k X q d S l G 3 P r 6 + t E G x Q / f w 5 s M C l Z 0 3 n P n B G a r m a o T + z H w Q S G / E 5 F O J 5 n x X t L w Z a f j 6 b B X r G t 0 K b G Q D + P h D 4 b r M n Y p 5 L P U Z k X x Z V h t Y h g S i e T 9 p k Y H 0 W 3 w y X e 9 3 I O v d P + L I d c A q R 1 x Z i D V I F t W 1 a D t Q 0 c D b w 9 l K b T n 0 J j M x F X G a R Z F + Z P b W 2 E z 8 f d n 9 l X k k i U O S o Q 3 5 T 8 I O Q p I 3 O e k b n f z Z G b S J w m c 0 9 V G N 2 n X 0 I Z k e q e B h 3 M H / i Q a H l n 0 b E + 2 S r M p u B r 3 Y J U w 9 9 8 h g + b x q 3 + + p 2 A h c D v 8 6 M n M i k i i / u v a R E u y I N V F Y H W 7 Y e 3 M 3 B D / y 2 S H a 0 g y G 1 B i o Y l 2 F Q z 4 4 v J Y A M n S R r j 8 d U m r F m x S g Q F e P / L J H Q 8 L T p z A m 4 y R Q X S P Y F 5 6 G S e 1 r z + C q 8 V 6 P + a 1 C u Y R 4 F V Z J D X S b 7 Q G 2 / s E t p B h m 3 l S t T 2 d U N B J h i D Z U R M i U h y W D 1 b D k Q C c X p V S S l 7 a p L p m A m D i X 8 d G B k Z g t c z i e W l U Q z 2 9 2 H C F x F B C S a u z e 4 g T R R H D V U 0 f F 7 + T Z 5 y P i G D T U 1 u 4 3 z x Z y / C p F d i G W m r G U m + 8 V 8 J k Y k v M Z 5 f g M D 7 P z i 9 X s l d U H g q f u E t w O h s Q M r Y I L R S P M 6 + E r f G z 9 V E m Y W R O S 8 h e / l G k M + V X i R U O h K i e w S H v a t s A X R 3 X E Z D Q z 3 a 2 9 m t B q q + 8 E / i Q c j m D c h p L a u 0 i 3 U d n 5 Z G F J L B p p e w 4 W / 5 e m 4 d k y E 1 9 C Y r G g p c a H S G 4 T Q l 0 U a a y T A y g m 6 l H W e T L P 5 S D i B n i K 8 2 e M Q y c v g p j P s a I 4 j w s 6 B 5 Y 3 M 9 D B o F y n x j J E S S P + b r 3 i v 8 n f H 3 P I 1 h + o 1 g O C A c f 9 5 / K D 1 N E C G 4 x 3 C A + M A d A + W 7 z r 5 7 f f p 3 S p b O H V L 5 g Q f u E 7 7 M O I 8 B n Y Y y L f w M Y 8 Y 8 g + U j k y z 8 u L n Z g K O w m X L A p q N 7 g g 1 U i Y w m E 3 t g g M t V N H 3 O d c 3 F C C S M 9 B z I j y K z j w l b 7 R k X v + H n X E O + b i r c c C y y M P w + k t M E S k t L R A / i / H w H t r X W o d 4 p n X s + F K 1 c I u 4 / X l i E k d 2 H p J W E z e S X q d I p W W / J h 1 J a G k T j L F d M U t B h t n k n 3 w h f h P y Q 5 H W Z k N a l F 2 6 C X P s y i e r J 9 1 l B P t A 2 c u h N B i 2 W L l 2 C 6 u o q G B 1 l Q h t x i k + 8 Q h p B l Y t t S w H 6 P C o U v O f d c w S H c Y u X c 9 t g 8 y T s C c C 1 x I R E r x c O 8 w R K B t o x 7 q q A i f y D z a U + N E U G U R U d o h q 2 D / Z y A 6 r y S T j O H h Y a l r t g 7 K j l b I 4 I a d 4 + e N x j 4 l q 5 o t D 9 1 p M I Y R z N 2 u u 4 / 9 g z 2 F E X x s r 8 a q y l b Z u f + T a K C g v F i E k 8 3 A v v z 8 + B p 2 y i 8 b B j b f / + N X E u 1 u J s 2 k E k t E o Y e + k V 4 V M V H t i L 6 o N 7 p Z V Z s F q t K C i g m p v M K s 4 a l 8 G R P C Z b J t j 8 4 s C C D G E C E l h u J L D c 8 J 9 E R k 6 O H S V z j 8 H H c s X N 5 O E p 7 1 t u 5 / B 7 A g M e p d g u y x g n 6 f I 8 R / 0 k 2 U n B Y D T B S r / N M n L 2 7 D l x j l G F C u a S U i J W Q 8 5 2 3 8 J V z S L 9 L e H I x 9 g b + 6 b X b y Q y H T z f h j j f C y 3 P 0 V C J i x f g / M D T 6 a X c 0 F l L k D I 0 z G p T k g i U W y v R f + I 4 M Z + B 6 e 2 3 g P n 2 3 V g V o d p 1 7 n p + Q V y u u n n s H Q n u Z 0 + J F y R u m s 7 F f l T T v 3 9 J C N W + d C i d 2 4 I 4 T Y i 3 L w T Y / F x Z F h M a Y 1 V h A B s r I 6 S h N A i P K F F Q S z V s X w j F m 5 R Y o R 1 H 0 V g f 9 G Y d p i Y i K G r I R + V q F 2 J h D p T Q y x q W / A u L o h 9 K F d 0 b 3 Y R R 4 Y L d 4 Y S q v F x c u + t P / o n M v z A u f + B X Y P n U 7 9 A + C l g K x t B F 2 6 4 a T I j A S 1 u l g V s 6 q b A u 5 H l + T i 0 t z f B + 5 s / E M o 9 O w d O S r n b 6 X 8 L 5 D / 2 a e E 7 a 5 p s P + G 8 i A h i I j F H S q n 1 9 / a I h l v P 0 G C z Y D C a x 7 N d k g r U L d + 8 Y H x 1 B L B I l x R w W 4 X B x j j T B 2 V d j T c P X z V M G J + s y C i 1 R X P f w C E 0 s 8 Z J P x c d z Q I L l x 0 / a S c g R H c t T v u 8 h k 0 3 4 W 6 Y o V Q L J C L a 2 1 G F 5 j W R y M p x M J r q m p M W K s b 2 H 0 2 t J M 7 Y 2 4 s g 5 / o D Q D O b 4 U O q W V k x c 6 4 D r n Y 9 m r J 3 5 U 1 s b E A i b p 7 U S P 5 C c W i l d G J n z E n K T I y f m H D s b J / q 0 I m q X C 8 d 6 Z q J F L N A r y + i i 6 W X I Z 7 u w / h 4 x d T 3 9 b q x + 4 x W 6 O 8 n s a M j n r t 1 i 0 y 2 D k 0 2 5 H Y a 7 O O x s i A h T b P D c 8 6 j U T k E b 8 Y n 1 w 2 d 6 B B n U W j U m B / x o 2 z + A w i U u 0 r A 6 5 F V a 6 K W G M N H n R e W a P K p p V Q j x 1 z X U U p q N k Z 4 t a y i L t V g I E j 9 D 1 k Y h j M F K N T c / g d 4 T 5 2 B G K R S D o 5 B C B u Q 4 u y e E j 2 X 9 q / 8 J V d y A 9 l / 5 X X H / P A Y F B y T s f / r H 9 L + U 0 W D h Z 0 3 z Z H S I q Y J M J B m O 9 L Z b x d G j x 9 H T 0 y c 6 S m Z q J 7 k 9 i d u S m B h c Z M g + G A / v V u A q F C H w S D h E Z K I r p d + 3 k A Z k Z G o / G T q d p I n 0 N K 1 2 x I T V I o N N P f 4 9 B p u M t N t 0 9 / 2 R 0 k q k S C G o B n q F Y h B W V j w K u 0 m L b c s a U L B i C Q u 6 I N P 4 o Z P T P F h N Z D p x r o 3 e B R l 5 d I x i x y a x f o 6 G Y q S O n c P o 0 C A K d k g C J 0 A H p o z 1 0 7 6 S T C S + q F x F R u Y 8 Q 9 q e X r g h 0 u d K L + U C p w 1 t J x O v v m C u p x 6 M K e G P S L f H 8 s c m Y T 7 5 C S v G h s Q 5 + T W G O j g D D l j 6 5 S / B v E z 6 / h J j T 5 d B E G J Z S Y 4 I Q A 4 o u N s 2 T Z 2 9 P f A O + N B z W o p s O Y j o 5 n w 9 L A 4 z x t x d 0 K q t u H K I P B e 6 n v w K K 5 Y 9 V I 2 x y 1 4 k U l H E k k H o y v N h L z O g 4 N c + h C J T F A H / J H S p P H Q d 4 2 P Y u w A G L 0 i j G / F J m I B I 8 V T a x u L o H 5 P a j r h E / O Q n r t g i y G b 6 4 A f I / F B i 7 N X X x L J c Q u / 4 M P 1 P 8 y T 0 H J X j + p 4 b Y P l 4 G c P P / V i Q r + B L X 5 R W 3 A L W r l 0 t g g R r V q 8 S A 8 B k g 9 v E s m W D 1 z H Y T J N h s W Y M M k O 7 8 z F y X q E M l k M G m 2 S c Q J t K J u A L c 3 c Q 9 / Q 2 g 8 G Y 8 X s p q E l D T n z 8 N x D 3 e F D A z 1 m n x c j w k I h Y C s 0 Z i + F q o Y t P T g 6 t G R N E J h m t Z B a e P k / a m 9 6 J g n h S u o q 0 9 h 5 J c 8 3 r Q y m O n 8 U g h 0 M f 3 g m d o x 4 J X W 3 O / L t M U j E y p z M 3 Q M h e n h d p I t 1 k V w 4 c L C n M n T Z 0 + L p O D A 0 m g 8 8 l 1 e o z k E 8 / l u 5 h m g k 2 B R m c 4 7 c t q 1 N d N u o C f d C N D a I k O I n a e w o w 3 j U F e 4 k V B / c d w o P v e A R T i T F 4 h n w o K q h B 3 R Y n z M 1 l 4 l p s R R Y k U z G U t N h g 0 5 R B o z S i t M A E d 0 C P K 3 v 2 Q R E J w T c Z h P t a E L U b S q a v v 6 i 5 F F 1 H 6 Z y x A a r J t d C k 8 t F 8 X h p 3 I U 4 1 s d F u F I m o v D x 8 Z Q p 9 e 4 + I n D s F C d D I 1 S n R X Z 2 3 8 d P h a X E T x / O A s / c 9 J A j G d 8 v H F / z n f / B q g f M k e L y v 5 X 3 v k V b c A t j U a i b z 8 E Q 6 4 Z b l h O W G t R D 7 W K y p + J 5 4 P W s L n m a C 9 8 0 G m 5 A C a V n i f l Q M + d l w 1 3 o p O V c F O 1 m H 7 o R T b O P 3 H 6 P f Z c 3 G v y P 6 V A 2 P Y O r 7 P 4 C V v 6 x I O y j I 1 L T Z 7 W L / y 5 e v o L 2 m H r H R M a j K y r D U 7 8 E W M g M V Z K 4 2 E 5 n O X 2 A y U a V 8 5 R J c D 2 7 H Q H p Z 8 G b f h X Z + V v N C Y a p P m 3 d S E i I X S e B n C k O e M j L n G d n L 8 4 L P l 5 6 d D z z U 1 u r y m J R I m g a f f l f H T K 2 W C e 6 u s L J U M i V k s I o / n R 6 Y k S m 5 M S O D u / / c J A l 6 A i V L 7 F D r 1 H i z b c b s y U Z 1 X h z 6 / i m E f G G k V G T a k b t m d + V h h A T 5 X O c R r G r Z Q O Q y k L n g I y c 4 D 1 q F G a G p E N R k 4 v W c G R C p M 3 Z n P v K q 1 G S W G D A x G I D Z r s E w v U T f l 1 6 E z l U N t S G F c N S H 6 N P b y G S L w f j q C R h d e k S 9 S h j I F 2 N f y t 0 x h c j 7 V 8 H w 8 J M o + 9 L n M V 7 N u o Y I R e U + K h x C W E n 3 G E / G 0 V N Q w n q N v C k y d a n U p + 9 9 v 8 M F 7 k D P p i I P C V a d 8 U y O 0 T Y O Z N R l r L s V u N 1 u d H V 2 i / t 0 u y e x a d N G 4 V u x 0 H L 0 l a O w m S a f D D Y R 2 c f i / Z i A 3 B e L z T a O z v H + 7 E / J 4 H c o E l K z w A 3 m L S U x 0 Z M g E 9 / / w Q 9 h p G v Q a X W o K y 5 E c X 0 d K S C z + C 0 2 + Z j s v o c f Q / T i J R J + B Z a E / O I 3 m a x U K 2 H / R S m v X / 2 H v w f j n l 3 w n b o g n T i N e d u h t M Y 8 p A z 1 0 4 G H W V q J B T 9 d G J n T W e T J X p 4 X 6 f O l l + a D 3 Z A U D Z s q R U r k 3 B 1 I 9 y m S y c S h X x l V j r j Q N H x M N h R U e / J v y X V g N D 0 q 6 x R p h L L l d N 9 x M o 1 6 4 v O S i d 9 R k 8 8 L V c 8 o k k o 6 Z p W B H G g 2 s R K I B x S 4 N n U G T 7 z / U T I j N M g v s 8 O m L U b / 8 a A k I H r y a X Q + 1 G + q Q O P m K h Q 2 W g S Z G A k y O 3 R G r d A U l U 0 6 V G 8 3 o 3 p D A V r + 7 x 9 j K 5 G J r 9 f U r I O h n M c y J 0 L U 2 e G s s a N o h R 2 t J O y V / / E F 6 K 3 p 3 r w k A F y N c M Y D G 7 4 D F 9 3 w e c f E u f 0 f / J j o n 6 R k k y Y N j u r J T 4 q P 5 2 T U 4 8 d P 4 o e f / Z w Y U v n i X / 0 v n D l z F m N j 4 2 K k 2 W l t c Q O 8 / P J r W L V 6 J d a t W 4 u H H n p A R B h Z c 7 G A L l n S B J / P h 7 a 2 m c C H D A 5 g C C E m r e H 3 e U T o n A m W 5 8 i f R S Z G l A Q 0 l + y w 9 Z J N J t 5 v S V M j N m x Y h y 1 b N 6 F 2 e a u 4 n l O n z + D S J c n r 7 N 6 0 D R E i E 5 9 v c t f r e O 2 1 N w T R O N m W e w m 3 1 t a h d L A X y r 2 7 4 D 9 1 c Z o v 0 3 / 7 L 3 R k X w v U 1 m q E I i p u q p k h U a Z m 4 p 3 S 8 z I y 5 x n Z y / P h V v d 7 K 2 i i h 1 t o T u D c o B Z r y i V t F R s a w t l m 6 Z u 2 r K U 2 k U B 2 H h p D 2 X o X D n T O m I v Z W K 7 i G i u G s W 4 W K i J s s Y 5 M A Q M 0 9 i h G u 6 d g X V m M 8 N V J 5 D U k M N V H z y x s I F P Q h e u n x p D X G o F B 5 U A o 4 Y E + m o + Q V q r x 2 Z X V K P U Y O R 1 H Y Y M V Q 9 W V K N v 9 x v S Y e v 3 c Z Z z M I m 7 h K W 8 7 h / w C 9 n I U V O v H i I A k f L E g i u p q 4 O v t Q n B o G K O r 1 8 H 4 x B M I P / + 8 O H 6 K h H H J y A A u f u 5 f s e l v P w M P + Z F t z m K Y 3 z y I h M K G c i J 1 f 1 m V e B b s N Q Y d D p z / z F / h P e 9 5 C m 8 W l g m y N W Z p J / Y 1 W N j c k 3 S v d p s w s 5 g g t T U 1 Q i M x I T i 1 i H 0 o 3 j Y f X n 7 l N T x M Z G N w h Z O J i f H x a Y 2 W 7 T d l g m W I u 8 / n 0 X V z b 1 5 a A w 1 p o G D S O K u S Z Q w P D w s S c W N 0 N l 7 4 4 z 9 D 8 3 9 I m f X 1 P s n / G i Q 5 K S e L g Y 9 h g o t C 5 i q P q n v s a r f Y N x O K / R d n E 0 p h q k v 7 S r d o 4 v E 6 a W 4 a 0 9 t u C D 5 X e n Y B w O 8 i + 3 z N R C S D N i V S f l w 5 R i o 6 n k 5 P 4 c M K X z w N p U a N a C g A V 6 U T p 8 O z H 3 i x O o C R z s O o X 7 k G x 1 5 / D U t L + Z u 5 S Q y 0 T c B m t M B V a 8 f 1 n m v I M z S h t E m P w Q t T a H 6 w V B w b S f g Q S n p h j L l A v M H 1 4 y N I R r Q w 5 K f g r H L A Q 5 r D Z s 0 n c 9 N D z r I a 8 Y e b 4 f r 8 5 2 D 7 0 K + K 4 7 t d Z f R C o q K B t r L j C r S O I M Y O m 9 H y z f 8 J 9 8 c + A f 2 6 l R i g e z H + z v + A h 7 S A 8 v / 8 E 5 y 7 d m H s 3 n s R p A d j / d O / Q f y + d 6 D n 6 Z 1 o c B M t n 3 s d 7 q c e Q N n Z X v I t w r j 4 w D p U k n P O 0 T 0 W W 8 f J o 2 Q O 5 M H h y M M e O m 8 x C V H T u N Q G d C P w 8 + f 3 w D 4 K a x Q e t e l 4 u w 8 b m t J 5 c / O A z T o 2 D w 8 c P I T H H n 1 E B A J 4 b M L s Y A Y H D Q r F + H w z 4 G P l Y M Y 0 6 F i m Z m D K j z O D e t x T J 3 V z 4 W x 7 b t p p b + / E i h W t g h w y g g c O Y O D x d 4 n 5 B u / E N L l 5 m l n 4 m E w T 8 M A l K b A l g 8 7 I B 0 o l Z a g T J p 4 g U 3 o 8 B 5 l E c m F k T j N l O H O f G 0 L s l 5 5 f I P D 5 n t y U h 8 0 b p N A q B y 2 K b Q l h 8 u U i E 6 P u G / 8 p o n 1 8 9 y P v W I P y V U X o L 1 y K M 0 Q m + 1 A v W m I j M P T v F R G / / L i X f I 4 q 6 H x R P P H U 4 2 j a U k 2 1 n A u 1 j f X Q F K d w 4 V w b X K Z q F N V q M N Z J G m N T A m 2 7 O X j Q h 3 D S D 7 u m n M x o H T r 3 e V C 3 o Q L O F U p Y G 8 i E N W m R 8 G t g s B h Q u b o A 1 e u d w v R q / + Y z u P x m D z q P 9 y J O t g v f A T 8 y f q H q i A M 1 d K 8 d P 3 o O 1 w 5 2 o + N o j z j G 9 E d / j q F v / 0 D s F z Z W i n W 1 Z J r Y P / 6 r q F x Z h C S R S W i g M e l 7 U a n 8 C e S T 2 c j d N X h f O X P C Q V q G 5 / r 6 + l B K 2 q f h + m y h m Q 9 p G R R k Y v B H v I t d U u b H j c C E K C o q w t P v f k r 4 M O y I 5 I o M M p n k d i w Z u a K F Q r 7 o z 2 S 2 Y H O D B l d G t Y I E v N / B A 4 e o o r B j 7 5 5 9 Y p l L k I j c T 2 R K 0 b O t 9 0 i Z H v I 5 5 X 3 k w p w Q U U A y A 5 G M Y k t z H V 0 u E 1 P i E F 0 6 1 U r 5 F X O j e M T k W 9 J Q a W Q v 5 0 b 6 H O m l h c Z e u l b u p l H y C C f Q S J C 7 O / A g j P s 7 J Z / r D D m s P D 3 d 9 L S 4 F n 4 G f J / y o C h 5 I 4 N Y s 7 0 Q K k s M l e U V O P P m F U x O T K C g 0 k Y V T Y I 0 C a e O A r 7 h K N S 6 O K J J H n l V g 5 q t T k w K K 0 A D n d 6 A x p 1 O D O 6 P w 6 a R N N U Q m Y J q + o l 4 M g y r N Y 9 8 q 1 K M d k 2 Q R i s U 2 e M c H o 9 H 6 d n T v j 7 y L Z b e V w l r Y w o J e m Z M B C a / p 8 9 P D r U B L 7 6 w V 5 i q V Y 0 G 1 G + Q y K P S a 6 D v 7 R P 3 p C l 3 C x I 6 t + 1 E z C 3 5 O 1 y 3 8 3 n M a 6 l C I N N H G y m A u 8 s r w u V 8 P H t y r B k Y D j K f r l y 5 i p r 2 K 1 C S D 3 O n 4 J Q w b y j N t F s A Z 1 o M D Y 3 g x 8 / 9 R L R l c W T u x z / + K Z m X r 4 v t H B 1 k f y Y T r D k 4 R D 4 L 9 B B k W e O h p y e D S t H g X N / Q I M j K j c S c f + h / / g X 0 P f a E I F N D 2 q z N l H G e l a Y z F h s X 5 g j 7 V u x X b V p a h d a q E i F H S o 2 9 F j 6 q I a V I X u 5 w u F x k Z M 4 z s p d z Q p w j P b / A 4 G y E F a V R x E 5 7 h J D F y X z g z G 0 m j Q w e s 1 s e y m s i M G P T x x 7 9 Q H q O X t Y f S G H h 0 j L p Q p 1 k + n m 6 Y 6 j e b M F U 2 A 9 f Y B K O C v 5 S x S Q J / z C q 1 j q R X 2 l H n j I f x r o Y v F 1 R 1 G 9 3 I K m O 4 v p + L / r O j s N c r k T n h U 6 E / C F Y 6 q L Q k G x y K H 0 q O o Z E L C G E I Z z w w p v o Q / W 6 I v K 1 p E b a o k Q c x w + f g M a f j y T t I 5 u m F U t L E f H F y c n f I o I O 4 4 5 C j H Z 0 C f J E y S z k f b i c / c O v i v O w q z 1 + n e N 6 E i H V H / k 9 u K o L o N I q Y X D o 4 E 1 n G D D l O E T h + n / / J J b Z R / L 5 p i S N 8 R Z h M 3 D i 6 6 2 T q q a m G k 8 + 9 S 4 R P G A f 6 v H H H 8 W D D z 6 A 7 u 7 r 2 L f / I F 5 9 7 U 1 B N D b f Z M j B C j m U P g 0 S O h 6 g h j + I w K i s r M C p U 2 f E u V d R p T L 4 a x 8 V z 6 l h Q g p M y Z i R 6 d k c 4 J L J E a F 8 6 L n b y N L Y t L R G D C d A Z J p p q M 0 m k j h l x l S e Z 2 Q v z w e x X 3 r + r a D + u 1 / A U 2 T S F b 5 r p h G W w S P / n B 3 Q i l G A Q h / 8 t G h 3 C S + 5 u a n B i P z F l 8 S 1 C d P v 8 G t i v A V f / 8 y L M t h 0 M M S K U L + l E L Y 6 / t J 6 E o Z q F X R 5 C v R f G C G 7 v g / j q S E 4 / H U o q L N h c t C L p o 0 l 0 D d U w t I c I u G n c 3 n y M X I h C f 9 E C N Y l U Y y e j U E d s i G g G B V Z A V q F l N M W V / t w r G u v 9 D F o h Q r L y c 5 X q 5 V I l p Q L w u Q f u o i + o S h Z D 3 G E v F S B 0 L r K d c v h O b h f C E U k H B H d z f l + / K / 9 U B z D + 8 Q U U f S e p N + i e c U H P 0 7 / 8 x i A S k H o j k c 2 i 2 N 5 B D 8 + z v 6 h D w q / 5 I c / + j H e + c 7 H R Q b F Q k D O X L g 4 p M W E n N l + C + A K R z Y h O T d z 2 9 b N e O y x h w X R w n S / Z 8 6 c w a 5 d e z H p l h J o E 5 p 8 k b U u f U V F I W X R 0 0 9 z p c s j 5 L L p d + + 9 O / D 8 T 1 / A 6 O / + n r j 3 p s k x c a w k z 2 J W I H N Z l n N p n V R k Q k m k 4 v S y B J T c L T 0 X k b j I J 8 i c y s h e z o 2 Z 8 y w E O n 7 l d / A G T V V D 3 G k 7 N y K f / I x 4 S O J X w z M p K m Z t 7 u v g Z F N t m Z T H x 2 j / 0 R k Y 8 p O Y H J j C x T e 6 o d a r o D E q y Q c q Q 6 G 1 D n 2 9 3 R j 3 c x c B O 3 w j E f S Q n 7 G 8 d S W M S 4 L o P j a C v B J J A K t c C k R 6 D S i s z E f t Z j s K 1 g T g u a A R v l Q q Q D 6 T 1 U D E j W D K E 4 Q 3 1 g 9 f u 5 o E P 4 h t y + 9 D n J 5 Z P B y C i s w b c 5 E R Z S + 9 Q q Z X F 0 z k g 5 X k q 2 H K M 8 L i N K D h 8 n k E f W E M / c u / i n u 2 0 z X J K P F 6 p w n l L M 1 D x R o X U i 4 n 3 Y u k K X i A F 5 V G J U Z + 5 W M 5 Q 0 J + B o c O H 8 F T T z 4 h I l s L j Z b i q M h Y Y R N c t h h C 6 b y 7 2 w E T j U m 1 c u V K I s h 2 u C c 9 Q t a 4 3 Z E 7 J c a j A d o n N R 3 l C 0 a 5 m 0 Z M 3 K O a 9 m v 4 y M f E f M O c Y E u 2 z O b m Q m a Z J h a Z o s p p z U T q M 3 t H L v I J M p G 9 n B P i + P T 8 A m L q 2 d M i D 6 0 w H X z I h a n D k 0 J L 2 b b z J 5 M l r K + K Y F 1 F R H I a 0 y i d H E T w / H X k 7 y O t Q M u s p Q Z / 4 y F o D X p Y S W C 1 W i N K l 1 s x c T 0 A 9 8 A k 4 p E 4 i p z l W L d s B R L 6 M C b t 5 K z H N T j 7 2 g U S V C J e q R / X D k k v K O Q P k 3 m n g n c o C E + 8 D 3 F F B G X b V e g 4 1 A d b m R a + x A C K K 0 s R 8 y s w e j m A o i U 2 W M n X S p m m x F c 0 + H p 8 4 3 7 S c F H Y i 2 z Q m X V k X t q g N W r Q c U D 6 D Q 0 5 8 q Y 8 E + K j I 4 I 8 k 4 P S W B C K h i Z o t 7 8 T v S R 0 o p G A + 2 B N + u E 6 t B 9 m 8 0 y y M O N R M n V 4 n P N N H d 3 I 6 5 4 Q j a p 2 0 k p y N 4 m 3 C 9 x 8 w e 2 Z V 0 c 1 Y p A a z h K / X Z j e 9 6 t Q 7 5 E y 3 7 u 6 r p O 5 l + 7 q Q u B U I 4 Y U R g c C a Z P v 2 H U t L n M z B M 2 b z p 7 E S D q D P R v z y T x P e V a a z h S Z V E o O b Q r t R N P M H W R k z j O y l 3 N B n C M 9 v 9 B I V k g 9 V / n 8 j o d F J 4 O 5 U K r E Z / 9 5 H 8 N v P y 5 W M Y + 4 a z s P j s I R Q B 7 M c s l 6 B w w W N U p s Z B 6 Q 8 E l 1 G W A p T m C k 0 4 O y L S q o F X r E A i F E R 6 X M C X O e J G g m S x 4 2 r d m J r f d v x r r H V + P V Z w 8 j 3 E l m Z l y H r k M e J K y T 8 P R O k Q Y w I p n g L u 4 6 B H s 0 q N 9 U D n 0 x V W B R B Y K T U f p 9 P f R k U o b G E x i + 6 o a l T A P j e x 9 H 3 G Z F K p i C z k q m 7 G A Q i Q j f N Z F s 1 A d L v l Y 8 g K m J A L p P j M F J p g / 7 W e x S 8 D 3 b 3 v k Y l v 7 o 3 1 F 9 Y B 9 K L r c j x V / Y 0 C i g 8 G t x v G 0 f 3 t y 1 G 9 1 d 3 T h 3 7 o J o W O U w N 0 i D h 9 2 d I s n 0 3 N k L t / S e 3 y r 0 p A C 5 R z W / D 5 c l h R G / U p j v 3 H v 5 Z k N X d 3 7 8 N 7 D 3 9 d e h e E r y e x 9 8 8 H 6 8 + a a U R p Q J 7 i L C G e Y m j e T H 8 a d W C 3 v J x D v d D r e q l u 7 X g G d / + J x o r M 7 G / L I / m y t C I T G H a F 4 5 3 e W C d 0 v v I C N z n h Z m L + f E r e z z 1 h E 8 6 h O p M 4 r J c a h 6 Z r e 0 b 6 7 m z 1 e S t X e Q a l u a K k 7 u E + N y Z 4 N N h o A n g L w V C f Q d 9 2 P D g N T l m u v J Y w 9 8 E I V 1 d n j S m f k l r S 4 4 m s m 8 O z O K 0 e 5 J B L 1 h D H s T m I q P 4 h p d S z g Q x a + 8 / 3 2 Y C k 3 A s G w U l / 1 7 c f l U F 1 J x L a x V Z A a o F B g 5 F Y O u g h x p q r g m y f R z m M q g t y t R s D o J U 7 M X J o c B C n U C m p Q F J f / 8 V 6 i 9 s h t H T h 0 S z 9 N S Q r V t U o G h j l H R k G u t 4 F F k 6 U U G 1 K h e 6 + Q 4 N Z J U w m e O i / e o e e Q p h M h k N B v N U J I P Z i s h b R 5 W w j M S R L G i A V X G B i g m D C i x V M A c c y J C / r j Z Y h Y + S j w R E / P 7 9 u 2 X b v 7 n B P a x C i 1 J 4 e t w 5 j 6 n l g 1 6 2 W a Y i 1 B H B 8 a f + 7 F o c I 6 Q 2 S v j 6 a e f x I E D B + f I I D c 1 8 F g U H K h i 5 B s T a C y 3 o E z T L 7 J Z 3 v m u J 0 U 3 k 8 l J e r d B / m j 5 z P E 8 n 3 m 6 u d u k Z Z 5 G 4 y k o n j 8 V o v m Z l Z l T G d n L u T H 7 h 9 9 u K M i R V D 9 c K x o i V 4 y N z U r X 5 z G 1 + e V M f u v r 6 P r j P 4 K K H u i W D F u Z x 7 q w 1 C 0 V G s f T d h 5 9 Z 4 f h a F X g d M E K I Z D b O O J D 9 n d m M n 7 / p V G U N U u p O j E y / Y b G A s g n o o 6 f S 5 J J Z k Q k 7 s d Y Z w A m u 5 X I a M F z 3 3 o J j / / G O k E g 9 w k T a u 4 p Q C T p h 0 5 p w b X 9 o 6 j b 6 o I 3 I f V x G j 9 q h G O l F d 6 2 C V S t L K b a L o W h 0 z H k t 8 a h U q h F H l x h Y S G m B m I I 6 7 z Q G 3 Q w 6 I 0 i H 2 6 i 0 4 t V 9 y 7 D l e O d i H z l K 8 h / + f v o + s 4 z q H c 1 o q i 8 B G a X j j R c i D + 9 B G v 5 T I f B T A x c G I a F r p v v n Z 9 J V E M V T d 5 s 0 / B W I Z s + c i B h w U F C d i S / U I T 6 b Z / 8 T Z j / 5 j P S + g x w Q O X p d z + Z X p L A I e 5 Q N A m 9 T i d k h Y c t k 3 v 8 c h p V D A a q K E e E 1 u a e x D v v 3 S E 6 T G a C K + F M y M u Z U 9 J Q k i C + J T L R P r e y 2 0 I i l e d E 0 m A W k a v T 5 E t k g t s d O I m 2 4 m M f l s x D e s m Z u H q o A + d 8 k z h A R E z 5 g l D G 7 Q j 3 6 r C N f I m G 8 y f Q P R K F 1 x 2 A N z 1 Y i 7 c / i K K l N q 4 y E A 3 H o C G h K y q 2 Y / x C A u F 4 D C o j 1 Y C l G j T s L I E x T 4 G X n n t V k I l h U Z W h a L 1 0 n q G j Y o K S F R Y k U q Q J l E W w q S p Q 2 G S A 3 a B B f E o F / 2 h I N I i W r t F i a i y M N 1 7 f K x o O X 3 v 9 T Z y 5 d B K h 4 S g 0 I Q u C / Q l U F V e j v r E G R v I X 9 A k t E n u k V K O H H 3 4 I c R + Z p 0 Q m x v i Q G 8 M 9 o + R 7 c d P t D F 7 4 6 c 9 w / X o P D p 0 9 h O 7 J D t K E O g x 5 e 6 F X z G 1 U v R n G 6 F l + 6 1 v f x f e / / y x G R 8 f w g x / 8 S K Q i c X b C Q u I Q k Y n v S m M w z C E T / 9 5 P f / q C G L O D I 5 W Z 4 A D L s X 4 r g l O S n y V 3 S G R o t T o Y 1 X H x + a D y 1 g f x j i c e F 3 J / 7 N j x 9 B 4 S e J Q l H t d 9 + i M O a a H P n C p + e j J I 0 9 k b Z G Q v 5 8 K t 7 P N 2 g Q M M y f V W M W j I y p N H o R c t / D d G I p Z E 9 9 l e R D 7 8 J J L D / S I K t o q I 5 C a H P h G l m p U M + 4 n u E A p K i s h B n 4 C j w g p P p x q h 0 B g K a 0 o w 0 e t F y U o T 3 P 0 e a M n f 6 D p 9 H a 0 P S q P g c J + m y R H y m 9 Q e m B 1 6 m J S F w n f K R D w a F x 0 M W T s x m d r 2 D K N 0 J R E s l h C 5 b 5 x 6 F C P S e s Y 8 O H b h B J 5 4 x + P i m l j T 9 V 4 c Q G W r 1 J N 0 w D u O O F m 7 l q Z 8 D L R d g F n h Q O / 9 q 0 R f J v U r p x A J h m B Q O 5 F X o 0 B e q R 3 + / j D 5 Z 3 q R y 5 a f n 4 8 9 5 M x v 3 7 E N W o 0 W n m E v L C 6 T 8 P U C w 2 E c 7 O x B Q 7 E W Z e V l w r + 6 W e i c / Y + D B w 9 j 5 Y r l u H y l D T t 3 b h P r u W / S 4 c P H Y M + j 4 0 l M u H f s n D S h 2 8 B B h 0 u Y 8 / y W i 7 N y C x n n z 9 N z M J M 1 k C E H b D Z y x o x U p c 3 G + O g o D C b j T A C G d 6 L r 5 E + U e s M a 8 c F u b v z d t G k D j G Q + 7 2 6 X E o 9 l j b S 5 N i r G T s z U U I q f n A g I R v y i k S k T y Q 1 W t F y f E K F x H l / v Z i D v Q 5 h z 5 9 K 5 f J Z n T y N K h n v T x k L 0 n R t F 9 b p i t O 8 f h M 2 h R W E L 5 2 W T 0 A w H o C t K 4 f o B N 0 x 5 B p S 2 S O M C D V 9 z w 1 V n Q y T l Q + + B A D o m L m B 5 a z P 5 T g q M n Q K c q z l 6 S C a a M o / M N 6 0 g S 9 + F E f j d U 7 A 7 i h F N u k V 2 e 8 3 a U k E 0 B t f 2 L P R y r h n 3 p 9 K b t R i 6 6 k Z h v Z 0 0 p I Z q a M m k c v d P Y u D q G J o 2 V + N a i Z S R U d 7 b J b o k y G A z 7 O U f v g p X p Y s 0 W p 2 o i W U h Y I T J X F U p r O S 3 J B H 2 h W G w G T B F Z s 9 3 v / s D 0 a j a 1 d 2 N o c F B k a X g 9 X p F F s X O n d t F B k N p a S l a W 1 t E 9 g E X J u D e v Q d w / / 0 7 0 2 e X w G b g 1 7 7 2 D X z 8 4 x 9 N r 7 k 1 s I T 1 T a o x + N 7 H E D t 5 W J C p N A e Z G J F I l L S U F / k F z u m g B n + f S j S N Z L g E 2 e C O k H J U k M H P h p N t L b Y 8 x M g C + c 6 3 v 4 N 3 P / V O n B w u F N c j 7 8 N o L I y L 4 e q m S c W E + k U m E 4 P v R b 4 c H h S f H d s b o f / S E K x O M 3 r + 5 n O I f + d f h Z Z a 6 y Y f i w 7 r u z y E i m W l 5 H e E S d t 4 U b G S 6 3 w S a v c 4 D H l a K C I G x I M J x K Y S s J W b 0 N P W h c q m G g x f 9 W C 8 x 4 / S H Q k o V U r E S N u 9 8 v 3 D W F G 8 D Z Z 8 D a r W F g r t x P 7 R c P s 4 K l q l J M / w F N V y T J a O c f g H U q L / U z w a w 6 V r l 7 B q d T P K W 0 q J W M D F 1 3 q x 9 L 4 y x J M x 0 i q z t d 6 V 1 4 e g o M o k + e Q K t m 1 g e v 0 0 L g 2 e R V 1 j M 9 n 0 U f T 2 9 k F r L k C t v Q T F D Q 4 E y c y d 7 A 0 L U 1 i p o 0 q o w o W p 3 g m 4 i K x M Y j a Z L p y 8 h I b W O p E K l A 0 m a E d H h y B T J n F l s D m 1 e / c + 0 W U j k 7 h X r l w R W d 7 s n 3 E D 6 8 2 g + 9 K / Q f u f X 8 f x v / 8 S R t / 3 i C B T + T x k Y v D w a 7 u O t c N R 1 i K W 1 1 d G h e m f C R 5 z 0 Z I 1 k O l 8 C b b c / Z 4 7 L P a 5 y c S M D u N E v w k G y 8 z z k O + N O 6 F y 2 x c v K 3 5 8 f G r W 2 W 9 O l J + v v y T M u t v 4 P a 4 t + O t 7 u d B z c Y h 8 C y 1 C / i D s T R G y m 1 0 4 v a x O 9 F 5 d f m E P T K W 1 6 D n s Q 8 1 G p 2 j / i Z h H M H w 8 i c a N V W J 8 B 6 U 5 C p 1 J J 3 0 C J x 2 v m J r 0 4 + r R L v i 0 9 N Q V K S S G 9 M J 0 K 2 w m / 6 6 H h E 0 Z Q + P O C n z 1 m y / B o Q 7 j n e 9 9 g s y i K + g 4 1 Y V t 7 1 k O k 8 K J / Q c P o L y s E q M X f F h 1 z z J 4 A j 6 c v 3 Y a 7 3 j n w 6 Q 1 J P J M 9 c c E E f K a d N N m Z P v e I d R t K U L Q E 0 b / 1 U E k 3 3 E P 1 S i r U f P y j 6 H R a k S A g c 3 Y n p O T M J W l E I 7 p o D N 7 U F Q o d U B k t I 9 K N T h j s s t P J q I F e 8 h v 2 / H A d r H u T s F y 9 P L L r 2 D 7 9 m 0 i h 0 4 G 9 6 f 6 6 f M v 4 O M f + 0 h 6 T W 6 c r G 2 g C / L g X p r / J p W V V M q u X o L K N b f b B Y O / X t / t n m m I 3 l b t F + Z z l L Q W 9 9 b N H G F p K q K E 1 z c F l c 6 M I q t E O E 6 1 4 o b i T P A A M W z W M 1 F Y B k / 3 q a c / 2 y p D J t W O + o i Q i Z k w l i D K 3 U U m x q 2 Q a e U / f E q k J D n + 9 j e E 3 T s f K l u K R W / Z l g f L U V p Z j Y p 3 P 4 K n a D 2 L 5 6 V l O 5 C Y N E B v l B 6 g 1 i a 9 n K J 1 K j L / + p H S h 9 B 7 f g x x 8 n V G L o 8 T k Q K i c V Z h C 6 H d e w E u l K K 5 v g n 1 z V X Y 9 t R a 6 N x F 9 E J V K G / O h 4 6 E 2 5 F S 4 u n 3 v h s v / O h l 0 V P 1 3 R 9 8 F 6 Y u 2 M h k 8 6 L B t B p N J S v w w A e 3 Q K 8 z o c B p x 0 M b H 0 P f e a o A w n F 4 o 4 N E d h V c S 2 1 Q 0 9 X 2 H g 6 h b e 8 g C j c n y W Q M I R l U 4 X D b P m G O F H / 0 / S J z n c n E U G l V I s I 4 e i W A s k o z p t o N u H 7 E L z I s Q l N h m C c n M N n j F b / D X R I 6 j v S i t o T 7 7 L 4 1 8 D N 8 9 N F H 4 P V 4 c f 4 C j z U r w e k s w P v e 8 2 5 c u 9 Y p z M B c G P y X L y B O Z O I U Z x 6 d i W 0 E + 1 / 9 x S w y y X L B 3 x P m n M 1 Z Z K o l j a H R k F m v A H + z V y a T L N 9 m 0 l q l T q P Q O s E o c K p X J R q 0 s 8 F k o h s R i d F M m w r H X N m S z 3 m w S 0 t + r U r W U L d C l J 8 v m f g G b v X n n O m s C a 4 7 l k 6 M z s q G y E S Y B E h v 1 o u A g B I a 9 D m l D n w c h + J h V X b u e Q M D k 0 4 0 b i 9 B I D m K e C o s A g e M o D 8 E n V 6 L w b Y R M s N 4 + z C i X h L u n j 6 Y v e W Y c F 9 H 9 c p y O K s K 4 C F T s e + i B 8 v u r R T B B I 4 q H r h 0 A O 9 5 3 1 P k S x k R D J O m c d n h T w w i P K K B z q I T 4 4 P v 3 r U X T 7 + H K T 6 D 7 i M + V G + U 7 s / T G R Z t W l p 7 C p F Y F I P 0 G 0 Y t E d Y S Q m f v M V g / 9 O u o P N m N p D o B e 7 k V 4 2 3 k T z R a E f C E Y M 4 z i g Z T b u P p O T K F y o 3 m n O b P u X P n U e d s h r F I K Y j m q J 7 d Q / Z O w O 0 7 U 1 M B l J f P D M 3 F A r z r z d 1 4 8 K H 7 h W 8 m g 7 8 1 d S b d k 5 i 7 5 O + h s o Y I U d P D 1 J q N Y 7 2 6 2 c N m Z 4 E b j H O B E 2 v l 7 i G c T G u 3 S 0 0 E T A 7 W V L m 6 j o w M D a I n W i 3 y R b N R U 5 B A T T 7 7 U U J D 3 X 1 k Y t z O z 4 0 d n R k s / 2 K + 9 D K y 0 X 1 i W J C J R x h i D B 2 L Y O n 4 8 P T v s E d z e s f 9 c F V J 5 o l J 6 R J k 6 j n m x f X j Y z B S r c + + E Z O J j C 8 k w m p 0 X b g O D W m 1 B P k 1 j e 8 g w T b o E I i P k W M f I X L x K A x U M R C 7 d V o r P v E b H x X + U 3 t P G / Y e 2 o M T 5 w / g t R c O i s 9 u B s h f M 2 s s W L F y u X i p m X D U z i y P 9 v i o e i W f y 6 6 H z W k l P w Q o W a f F 0 a 7 D 0 P V K 3 b a t N S b Y K 6 z o 9 6 j Q 0 + 1 B K p E S Z O J A T M + w V M M y m U Y 6 J 6 Z H h c p E x + V O m E p U Q n v k V S x M Y i z 7 T N z l g g M a f H + H D x / F 3 r 3 7 U V R c T O b f S + K 3 O L l Z d K k h M v F 9 s I 5 8 k Q p 5 h d N k 4 i 9 v 8 O C k / C F w 1 l C 8 f C N c o c o q V 5 5 g J m F k M j F Y q / I 2 D k h w 2 1 T m u y g s K Z W G o c s B D q f z R + N 4 d 8 V z x / w z R + X E z 5 9 M d w S q s f O 3 F A g t l d L r s T w 9 8 D w j P B U R A 0 h 6 e q Z g J 7 O H s 0 N 4 P D X G 5 d I K J E N h o a W 4 K 9 P q L 3 4 b R Y 9 s p d r f B 4 U u i s q V x b h 2 e A g N W 0 o R T k x C p 7 Z i c L i H N E 8 C E + f 0 M J r I X 9 q U E B r P o p r p T d p 1 s g c 1 a y p F N O / q g T 4 s e S y P N J o W r 7 z 6 C j Z v 3 I z K a v 7 Q i 4 T J w U m o q Z b D h A l R T R A n T 5 + G Q W c Q 5 p F B Q 2 b H m A t J Z Y j 8 I i U s F S q 8 8 M K L a K x Y g k g 8 j E J r C X x j I Y z / / W + j p P 2 8 G B y f 8 w n r N s 1 u m 2 O 4 P T E 4 7 J I 2 C P v D i O s D R G S J + A w e n T U 6 m o C z f m b d Q o G j h v y l j p U r V + A n P 3 k e m z f f I 8 w x E Z x Q a j E c 1 G M 4 / b u s m T q / 8 g Y i y 9 e L 7 2 Y d 7 9 G K U X U 5 S 5 1 z A M / 0 a 0 n b K q h y p H d 9 A 9 n k 0 W Q b 0 / 5 h N p g s s v 9 z I / B Y 6 R w B F B F X 2 n 9 v h 5 Y q 0 L n H 5 Z t S p K n i s w l l N S h R a J v t d P 0 i c E m G 4 e u f h c L v E e a i 6 3 c + C U 3 a 5 p 7 s C y O v X O o b F f E k 4 P P 4 Y L D p E Q s l S E j V u F r h F E m k X L j 3 z 9 r z 1 2 E r k 2 o x b s g d u T S F e E g N 1 z 0 h Y Q a + + o 3 j 2 P L 4 D t j M W n T u m 0 T r w x U Y a h + F x W J D W + d 5 2 E v s q K m u Q 8 f + Q a r t v I j k s 8 n j h 6 v A i Z W r V 4 q X 4 + 0 J Q J + v g V J D V 6 u J Q 6 O U H O L x 8 B D U y V K M n R s k 0 9 C H o N 6 N d W v X 4 u B P T q N w m R X F x U W i B T 8 0 G c E A k T 4 R j + H s 2 B E U / P h Z F L y x F y V X L 8 K V / t x L N q b C p K 3 0 M 8 J w / e Q I 2 Y A K 5 J U Y 4 Q 6 M Y 3 B w C K 2 V q 2 E p u / O 2 o v n A 4 X T u J P j Y Y 4 + K s c o v X b 6 K L V s 2 p b c C + 3 / 9 j 6 B 8 / p t C M 8 V d J W h 7 Y f a I r A y O 2 N U 7 4 y K D 3 B N S k P + k n j c 9 i b G K N E r 2 m B L Z Y M 3 J Y / T d C L I p y B 8 n Y A 1 2 c p Q r q 9 m k q n A k 0 E D X p j j e t C L V 9 8 0 D Y m W Z Q 0 0 P d H Z I 9 h c N y o w U I 0 2 h F P L m S o F N H + 7 W z 1 / E U y h J 6 4 q 2 K J q n b S d b W h C + c k V o q Y o z L y G / c h l 8 R E J H u R 2 X 3 u h F 8 / 0 V u L Z v A i U b y W n f N w K l M Q F d I h + m Z R 5 4 L 6 i x Z E u t 0 H r c I H j y + G k s a 2 7 B i 2 8 e R D k Z k m U t e U h 4 D L A 6 t A g G g i g o K U Q 0 X x o I c / R 0 D H V r p E b I 7 N p y t H s M O i L c D 7 7 / I 3 z i E 9 L n O t s P 9 U C T y o N z K d W W Y Q M C u i H 0 n B z H u g d X o P v g F K o 3 m 8 l 8 i u P F l 1 / E E 4 + / k + 6 R G z Q l g Z v s 9 y B o z k e e z g c v k T x K g j T Q P g I 9 v X O j y i i G O S u s d K H v h B e u e i I 3 P a N k h G p x 4 p Y p P 3 f K 0 u 2 C x 7 u r q q o U J h 9 / 9 I 2 j f 6 x h I r E k T h Q V i X Q i F u 3 L Z M J n w 6 B J i S 8 9 5 g J n q 7 N p x 8 1 4 q 8 s i O N a j E 9 F e z n S R B + X J R N / A K H S q B A p c R V S 5 K Q T Z O X S e G Y 3 M B j 9 X H s 6 Z s a u d K 5 y 5 5 j J D q b 1 6 F r X r Z 0 K K v / B w z j S + x U Z G q A Z P 1 1 A q I h A 9 j y Q t M 5 k Y L H A 8 X / 7 a a + I Y f l w 9 q x 8 X A 5 e Y n S Z M D v v p Y Y f R d r I f l l V O q O h t m 2 1 G 1 G 8 q Q f 1 W F 4 b P h d E + c k m M v c A v Z G R i A B v u W Y + + s 2 4 8 + Y 6 d G H I P I D K R Q v X 6 A u T X W 2 E t J l / G k A 5 0 9 B e g a l m F I F L 7 b q m D G x O + 9 2 g Y 4 U A Y r m o n x i 9 7 E P O S r z A V E t v q N 1 b A 4 + 9 F 3 + l J a P O S 8 F 0 h g V d y F H A Y c Y 3 U P s M v n c n 0 + u t v Y m R Y O i 9 D T 4 T e R R p g j N b l O / N R U V 6 B e + 5 f h 1 W r V x G R C q G 2 K B A a j h G B o h j t G 8 W U J 4 D r F 4 Y Q C y 6 c j V J X V 4 v n n / 8 Z x k b H x F B h 3 J 7 F v s p x I h M T i Z 9 / L j I x u C l k 2 J 9 b G / H 4 9 j z U 9 d a a s D A N + c N 5 b B 5 S 3 T k H P D y a x l J E Y i K R q b + P K i n S U B q N R J b 5 w M + 1 q 0 P 6 D u a 9 D V F s r s l N b s U R k i u 5 o 7 j 5 0 3 + M s n / 8 B 0 y 6 3 W I s N D Z N p J u O i g Y 8 t o N z N e T d L e D x + r i i V 5 K 2 i I 2 N C e 2 j o B e n t J m h S C p F g I D H b C C T H c k Y C Q r t r K a n 7 v N O 4 P y P z y H 5 s f u F l l p P f k j A G 8 R 4 t x c q e k G h S S I j C W 5 c F U T 5 K h e 0 K R 4 n T o / + / g G o w u R D V b v Q f z y C i o 1 S T d 6 5 3 y O 6 B X i 8 A y h p c S D k i U A Z N 8 M / P o W G n Y U I D i f Q e 2 U I j T t 4 H A I l h i 5 6 U d x i w 9 X d g 1 C q U q h a 5 0 S X z y j M m V T X F W i m v C i v y 0 P e U i 3 0 C Q f 0 B j 1 O / u N n U f K x d y N w V Q O d j b t e 6 F B 7 j / R V w E x E Q h G q N u I Y 8 / X C F i 7 H t e G r W L N e + t q 7 S H d K f y K Q 2 2 u i L G w R M 2 l G s Q q + g Q i s p Q t r s f h 8 f k G q B x + 8 T / h U c S I / v y f W 0 1 f n I V M u 5 I r g Z Q 5 5 I I P b h v g r J F w t z L Y B S A Z I t j n X k E l t s 9 n F 9 6 M 4 a 8 K R P 7 c x W w a P c s u D b n J f L u b H m V 4 1 3 B l t U y o y J v 5 a d t v M F a V Q k Y 3 / z H P P C V v x Z y / 8 F K + 8 9 C I m J 9 0 Y H h r C 1 7 7 2 F Q w N D e I / v / o f u G f T F j z 3 o 2 f R 2 i q F n u 8 G a O m + O P q j I u I k y e Z l 2 1 c M B G 8 0 0 w P l 4 E o 6 w E I P m S N 2 q v R 4 c Z F I C C q z G t 5 / / 1 f x 0 H t I W K 1 / 8 H 6 k i E x l 1 W V i H P K x X j e K 1 3 K 7 R A r q m F k I I r e u j 0 y M i M 9 l G g p S 6 D 8 / g p G 2 A N R a H W I K j + i m b l I V I R i Z g M p A L y B u w U T X F P o n / C i q 0 g g z t O + U h 4 Q + D N + k D 6 P e M L T N t b g 0 q h f f + u V L V b k v w u J S 4 + y F C + j v H a G K z o T n v v R l f O C z / 4 y 2 T Z / A k h 0 V s L l s 0 B e b S R g m M N b m h 6 1 Q q v T C s S k k F H Q N e i s 8 7 X E U L c n H y N g 4 X M 4 C I Q z d J 0 b g K J O s E y b i n j 3 7 U F F X I m p s h s 6 q F u T X m H O b N 3 c C D k Q s X 7 5 M C P P g / Q / x w x d k u v C D U 1 D Z b z 0 Y w p V N R Z 7 U j s X v f L 6 R g / l 9 d 0 2 o 0 U 2 F v 2 1 s 0 f F T l c D W g a i A S Q 4 4 e Z b v m / 0 p D p R w a F 1 + D g w m H W s p / p 4 w + 1 I s S z w w T F 2 p S Q y 6 K o + Z o e T O 5 P w T n F v A 1 i a f b E l x I Z 7 7 z j O o r K x C I a n j Q w c P Y H h 4 C E W k J v m H H n v 8 C T E K a G 0 t x 2 P u D r B 2 E t P 0 u 1 d n D G Q Y 4 0 8 3 p v 0 m J o J 4 i B k 2 c P d h D w r K C 9 B 8 7 l R 6 D R 2 v T s E X k M a l 6 D w 4 L B 0 X 1 x B B C j H Y N o 5 j e 0 / g + R + 8 J A Y U C S e 9 G L u o h q 3 M h K K l R l R t N K N u Q w k a d 5 Y g q h 5 G 1 Y o K 5 B V a Y S g J o n Z b H q o r y K d y W j B y N Y S 8 Y j 3 U S j O q V 5 Q h V L 1 U d L D L B G e U 1 9 b U k g O / H o U l 9 0 I f M + G 9 j z 6 M c 7 R t 2 Q N V 4 n 1 M j E 0 I U y c c I P P P F M H e 5 0 7 g + r l + h M Z i 0 C Z N I i w d 9 H A P W a C 8 Y Q V + + N w L e O n F N 2 F r K c W 5 3 Q M k 3 J I w c C c 9 f v / 7 X j o k G m Q Z x i I e f k v M L i j i Z 8 k i 8 P r E W O v k v G D F + p m R q m 4 F 8 h f y G Z e G Z w T / R r h M + 4 n Q f L 8 W M T l S R / f G I 1 m J Y Z j J A p N 7 + L J C 4 f X D p E A 4 0 4 L J x B 0 V e V 2 e o 4 A s N Q t c x A d O 3 9 p Q N e O n i S h f / D c f R t n p g y h 4 z 3 t Q 9 f n P z 1 K N i Y K 5 4 d e 7 E b p 5 k h / l Y Z Z 5 + G W F x U 7 m H r e f S 3 8 y T v z 0 E p l f R a J n b F u L 9 G L Z 9 K t 6 d Q j m 1 Y M 0 l 0 K 0 3 4 S 8 S i P Z + Q Z R u 7 7 6 3 O t 4 + O k H x X m u 7 B o S 4 5 O 7 q v K F 5 u O c v f 6 T Y c S V f h h t a g S I z 2 R c o H F b G W I h E v p x L x z l V u K 4 B m 1 7 h 1 D W 4 I S x R A U v m Q 4 n + 2 Y L B 3 + x 3 h X s x 3 V 1 O X 9 o A 3 q q B 2 r 3 f R 3 j n / o 0 a s k 0 f e 3 V N 8 S w w o c P H M G G z e T o G 0 3 i m o a 7 y P F 2 a H B g / x H y k 1 o R H o 3 C T 3 + B r h j 6 x w a w d t k W q n 3 i K F 5 i x s i l G K o 3 2 e C + 5 o e p U E f X H c P o K G m y E j t M O h v 8 f R F Y y h f O 9 G O r Y Y + r R H w h n j 2 X 6 y e 8 t z U q U i a K L Q k M z e N b 3 Q z 8 i 1 t r w 1 S 1 8 g e t + R w s Q 7 O v I z M Y w W D i 8 b 5 y E I m T c a 1 W G 6 s 7 7 G r T c T W d g u p L L 2 P o q F c M 9 c v g 0 8 r i q R o f h i I w t 3 v w 3 Q Q V a Z 9 M 8 B I 3 o j J U 3 H W A w C 9 R S V q H q 2 n u b J e J 4 q U m B M e p B j c E s X p k Y P r e b c s 5 6 0 J 6 m H Y y q 5 h M j J h b i T W P 1 G F w Q O p f 1 L i 9 E E W 1 T r T v l 5 a 7 j o 6 i f K 2 B t F Q x S p Y 4 U b / N C U u R F m P n V U i k 4 v A N B u j B E 3 H o n Z j I v z M W S y / I G 5 W 0 Q i b G p p Q Y d V P t G V W I 4 a S j d P 0 X v / 0 9 k S X P a G i s E w 7 + f Q / e C 7 N J G v S e z x s c V k M 5 p U O L Y x O M g V L U r a r B y l X L 6 b p c 2 P 6 u D T g 3 u h + 1 G 1 3 i a x 3 K R h u G L 5 H Z W 2 K B z q L F w J Q V l 9 p 6 4 A m N I J K c Q s g 0 j o O H D p M 2 v P M h x c 4 s W Q Z b E Y + A G 8 d u I h O D b Y T y i d E 7 J h P j T s n E 4 P e 8 r 1 O P g 9 c l L X 7 l S h u 9 U 9 L s 7 C 6 k p S B 7 G G n O 7 2 O S 8 U C X 4 k N w R C Y x 6 C W p 8 Z 2 N 5 C v P q H M F V H / 3 D S T N M 7 0 U e Z P Y H A p A T 8 Q S 5 C L H 9 W 6 D O u t 9 i C g e X T j b u S o t + z 3 S D n E y j f g B K V T k Y 4 m R c T m z O 4 G E X 4 l Y 3 j C U V r o 3 d t L Z n q b 9 z x Q v J / 7 F + M m I J N P g c B x x n w Y 6 8 l l P 7 u k Q 3 2 h l 9 K S d 6 a Y d U v c J b Z k X Q 9 d n v j X L m B p S w t m a E L m C R V X l Y s A X 3 5 g f Z S s t i L o V 6 B 8 Z Q 8 d I b m d 4 z C 6 F 1 o f J H O T E z s D l K 4 J Q V 3 b 3 o 6 q q C o c P H x H b M 1 G 2 3 A x b u R E 1 W 8 i / K p p x 4 H l c u j x y w O + 5 Z 0 N 6 D Z B H m k t v T G H s 7 A i u 7 X O j o T C B x x 7 a i m J r H c J T C b z w 4 9 d R o H H h x R d f E V G y 2 0 V s f B x h t h T I d L K m y c R 2 A H / h g 9 z d / 3 L w s G N 7 O k 0 4 e v K 8 G G 1 2 Y m K C N P / r O H j w E F 5 5 5 V V 8 7 3 v P 4 p v f / J a o U N g k 5 F Q p F c k I t y 3 y u I W c A 8 m B O w X J m + J H R 3 3 T l C r L V 6 P K R g 7 y 1 7 4 K k F a K L F 2 K h m 1 S Z z E O N M t c D R K D d e X S 5 + h z R f 6 8 H o / 4 a J b 8 G U g G 9 0 f h Z 8 c / d r M B O G 4 H 8 n k z k U y 3 v 0 i a i L Y T g d j 0 k / d T O p z k f J K i T 5 L W I u d 8 w H 0 B h k A F P I F e O I u l f D P + h A u b f X U v f x 2 m N c s w f E h D J t t M J s S B / Q f J 1 N q M 4 J A C h q I k B k 4 Q 2 V I B 8 k M 9 m P K o o F e o U L b K A m u B B X 3 n x 1 H e O p c s 1 0 / 3 k e b U w V G l R 9 y v w 5 n 4 7 C 7 X 8 y H / s X o o q W a v G r h A 1 o O J f s O M k 8 d P Y s 0 6 K X r H 8 A + Q m Z a O 0 P l 7 o 7 B U z D T W c s 9 W N l v k d p f B 9 i G Y D E x A K U D R t m + Q 7 l U S f B k 8 / s a h 4 0 e w l e 4 5 8 7 3 e D D x 0 8 j F X q X j 2 3 G j L u X n 8 z V / t M 1 9 H 0 Y M P C M c / V 3 T u v w p s z j d S h V K Z D n g w U b h i 5 m C K n 2 T 9 j d f f R G 1 t D S o q y v H m m 7 t p e w z r N 6 x F c V E h P U + y E L I J Z U 8 N o 7 F B q h H f / P T v w / z Q g / j q M 8 9 g x b J l 2 H f 4 M N 7 / 5 J M i 4 t R U X 4 9 j l y 7 D U e B E 0 5 K l w r a s o 3 U c D T x z + h R W r F y F 8 d F h D A 4 O o K G h A S M k 0 E w 8 O U W + t X U Z l i 5 t F v P c H S L B D s J t Q q l I g X g x C 3 w z f C b u f c q J p L w s + v 0 Q c S J p U q n o O h Q m P Z I x O g e p o g G 3 N N D H 6 E E 9 m W c u T L k D u L x 5 K x L D f Y J U a y c u o m 9 / E k 3 b i o i s M T J V 1 J j w D e L 5 n 7 y C k s J S q u 0 3 i e y F q 1 S 7 9 2 c O Z k 8 v w t H b B T 2 R f u m 9 5 W J V P B U R 3 S / 6 L g 6 h v E X a d 2 o 4 j J G O M P T W F K 7 o b 8 1 n 5 a 8 3 o q + P 3 n g Y x e s 0 O P r m J d z / w H 1 p X 0 B C a J S 0 a 0 o N 9 + A U S k g T Z o J 7 2 f b 3 9 W P J 0 i V i u e f U G I o a b M L k 8 0 + Q L 5 V n E s 9 M h r 8 v i m d f / y 6 s 9 n x 6 n 3 V Y v k w 6 7 k b g B t N j 9 H z 4 m b N E c T I Y x / F U 1 V U I f / s Z n D h 5 G t u 3 b c Z I 2 A o v 7 j 5 f n Q N c n P q U L Z l M M O 5 8 y Q N u c n S Q N d q h w 0 f x 6 C M P C T N 2 D n g U U S 5 h O n A F J 4 y 6 X D B Q r b R u 5 U r 0 D Q z g 8 I k T Y r 8 l x F I D 2 Z N u 9 w T O n j l N 9 u e A C L F v 3 b Y d L / 3 s p 6 Q y D 4 h o C f d A 5 Y f L E a n d u 3 e L T G M e Q 4 0 v l A t n Q H N Q g b U N m w C 8 T k N + U b Z v N I 3 0 6 m w y M e S b T 1 t 5 A m z a c Q O v 2 s 7 j Q p B Q p 4 c X Z j J x O 5 B V V S Y a W w u a t O g 5 P g E d + T X F z 7 4 o / w x 6 / / G 7 V G M X i i 7 u U 4 l h h F K T 0 J l V e P q D D 5 O 2 D o u I Z 9 / R y G w y M e g i 3 J W 1 G C y r Q / u e E Q Q T 4 9 N 9 m U y W m c R T c 5 E e k 7 4 e J H R B q H s 6 0 m v n B z 8 j 7 i p g y 9 P A U W Q R g 3 A + 9 P C D Y o C R Y P r z / o x o K A 5 9 o U K Q q W P P 7 I 5 5 / E 4 6 u 7 p F / h 7 D W W l G / 0 V p H 0 u + R f S 9 C n q l c 0 1 2 T 0 F h V u J d 7 3 o H C l z F 0 L z 7 3 b C R B j 9 y 7 B Q 6 r n U K c v L 5 e K h k z i z n m p z X n X i f N M y 1 / N V E r v P Z 0 q k + d V x 8 H + p X P / A + U R G V W U J C k 9 1 t 4 I p + F 2 l P H j s w E + y n f o C u n Y c G Y C 1 f U V G B R + j 5 v / j i y 1 A c p X s d / 9 y P E L 7 n A a G h m k v V G O i X h t T i k U h 5 h F Q B I g 4 P 2 5 U h p + I h s U z z N J m O B o 4 M D 5 P 6 c 5 I r k p O r A v z Q + W I y a 8 C b Q R C B b p B j D X G q l Q 1 6 H Q l W 5 t V I Y P L w a j k K w z 6 S i p g n L z P Y J G R w N C w e J a 2 w u w / x R B B 1 m w v R d q A X B i d p N L 8 L W t 8 5 d D z 9 h N B S a 8 Q X K x L i K 4 T R 1 B S m 6 B F N k U M 7 S X 7 A 1 N I V V J 3 d x D m m y q m W a j L u z l G 5 w Y T e Y x 5 U b 5 b a X T q P D 6 J y h Q s e n x c F B f l o 3 z e A 3 k L y M t I J v L n A t 0 O n R K M r i s j 5 C d R t k 0 L 8 J 0 + e w r K W F j K 5 J e J G y J V j n 6 + N z l l Y n g d b l Q G c B 8 h 4 e d e b 2 L l 2 m x h q z F 4 u m X 8 J v x Y q i + Q n n S H S c D d D 3 1 A f m e k q 7 N q / R 4 w X c a K o D I / Q + t E v / n 8 I P v w Q r n X 1 i f f S U F u B E F W W 3 F 3 + y t V O V P 7 O J 6 e / 2 7 u P y m o q 2 d + Z 4 n v g r H D u 1 3 Q 3 4 5 7 q C I w a l s L 5 M U U V t S C U v J u i P Y j l Z M / f C C k O T q T n G V z j T L 9 2 e s v J / E L R J s R a 5 + 0 A X y u b c H E i O N v f m e F v J h O n k 8 i I x + g 6 N A r E 0 g O j S C l H 0 t 0 q 6 S 6 Y b C y 0 L 5 6 l B 0 H r y s m M S i j 4 a x R G D F 4 f g 0 l T h I 5 7 C 8 R R q 8 f P i y H A J s f G M d W W j y 7 n r T d C y m j 0 + D H p 7 0 D L z i W i M p G z w j l A w p 8 V 5 S G W Z X D q z 8 l T 4 4 i X N a T X z A / O c 3 M N d J D Q h 2 C 0 G p G w x l B I l Z o l H W A K u U M w O A w i 7 W r y u g / m C g M C U w E 8 + 4 M f 4 Q O / + j 4 Y 9 a b p j A k Z / r 4 g L i y v w k M 0 H / 6 / / 4 D g B z + M U C S E s 1 U 1 I t b J 4 Z d c A 6 X I 2 E d k Z C J x a P w 1 K p w G 2 5 R j / x O 9 W n j D b 5 O w L D A a n T G U p 3 2 r X G B T U H S w 5 v q K x S z v L 3 5 t V n J p J r T e S W h 8 k 1 C Q J m L S y K f l R y G E n B f 4 h E y 4 t / H 5 z N B F I U z H B J F L B l f o T B I R u U s l y K Q j n U L C y h n l j C R V v F x S c Y l k C Z U a C R J s r l 2 5 K 8 B 1 j w p 9 k w 4 c m t S j 2 1 a O s Z F O t I 6 d x M r R s + g 9 7 C G T z Y 3 z 7 o Y 7 I h O D y d 9 6 X / O 0 Z m Y y X d r d J d q u e s 9 L I f d A z I 3 r 7 R 3 w 9 I W w / d 5 K F P V L i b Q 3 A i e G 9 r g a M F S 8 H G Z 7 I Z S j F g x c G k Z n p 9 S P K O q T n h p r I v 4 e 1 G j 7 h I g M 3 r N p I 9 w 9 n j l k Y p w l M j E Z + J O i V x u f Q t 9 p M t G 5 9 x + B D V v V b / 2 m m M + F v S Q f D N Z O p o 9 + B A 8 + + U 4 0 k p b L h e r 8 3 N 0 r 7 k a 0 j W k w M i U 9 K y Z P N t g K U l 6 r a g L X Y 5 k f A W F S K K Z m t 4 k o Y x E S x o g I n Z O K E M R K p M 0 o / p + L / G j i 5 P z H y Y 5 + u 8 A C y d q J P z z M U Z g I F T b j W A M p 2 b w j I k m X x m 1 O 3 K I g R Q K V W g 6 j K / n y k e R M 1 5 t g p L o J P X t V G G t X o H R 9 P k 5 1 v r W u 4 V 2 B c Y S I l J m w l x o x 0 j m O 2 n X l 6 D k 1 j O E j C t g s T p Q s c Y h u 7 v q s H r U 3 w 4 D W j F 5 n O W r q m j B y w S 0 a H n m 0 W R m c s 8 e 5 m i t W r B C B I X O x C a / 9 Z L f w e W R w O w v / K l d V 2 v v u R e V G C + 2 n w M m m R h H u 5 v V D T 8 / u W S z j 0 k c / w d I m 9 k s Z D M j 7 7 D + g 7 K v / A Y V O M k G z w R 8 t + E X C m Z 6 U k D m O B / A o T p m f + + G I t 1 L x / e P o O u o D i z / X 4 7 L m U Y R D k r Z K S m v C T C A x R 7 W T e 0 x q k 6 K a i L W V / E j 4 e J 7 n / V J k w 0 u i T O v o A U t z C w d B Y i I W h z O Z Y H y Z 0 U h M O L c c a I i E p X C n X P t K p C L N Q J e R y G q s u x F G y 2 r Q r a r C i a 4 y u g / B 0 l t C L p P X p O A n M 3 M O T 6 w f 1 k q t + G R O h M z T 4 G Q S M c M Y R i 4 H M T n s E V 3 x 6 z Y V w t Q t Z T n f C A V m 6 S 3 w Z 2 r Y 1 z z q U S P Z t J 4 q g w B G x w f E N s b 5 8 + d R 1 l J C f q 4 U F r e S W b j j v p 0 i S f T g / k P k G 0 Z x w F k i E Y K K 8 9 n v Q U U 3 M / 7 P 0 q C S / C u 7 P / f P o h t G N l K x G E Z / 8 l N w w w M f W z E w / 1 d S Z H B F f + t P 9 b 8 e 3 O b E 3 w U + d O g I m p u X i m A b j 0 n I Q z l z x 8 n Z Y X N z H C s c n I o h a R t Z 7 H g H r l / i V O 3 H r X l Q e W d q 2 a T Z R u Q x I M X j j F P N J i N q s Y g Q r r A r 6 T g W a D 0 P e v F z A P 8 W 9 0 3 i X r k c 3 V P x Q P k p i e 5 s D v K H B D L x 0 q m F z w R p L Y m L 7 x F l Y 0 d d C B 0 H + 9 C 0 T R L I Q N S D o a M p 1 G 3 N w 3 j v B P K K 7 X N M s P Y 9 E + g t m d 0 u d K v Q I g T 7 + F U 4 a x 1 E o i L 8 8 P v P 4 e n 3 P Q V f T 5 j I r K d p h K Y 6 D L e P o r + n H 4 X 1 + e h c t V Y Q y v 7 Z L 2 K P Q y + i e 7 v I J 5 I a U w D 9 p X M o L s 6 K a B J 4 H y Y H R / W q x X D W s 6 n C k U G G N 8 O X O t q j F Y 3 V C w 0 e g J I H Y + E P R F j 0 S R Q Y k / M m 0 N 4 u + I M T m Q 3 S L O O j o 6 M i h D 7 7 T k j g U 6 y J 8 p x C 2 2 R D 1 P h M J n p Q s r Z i 0 1 C Y i H k F o k O f v F 5 D J o Q q G B D h d j G k V Z Y Q L y R y a T + F g t N 5 q L Y m k g v N l Y g J n 4 t W i 8 a 7 t x P 8 T d 7 5 R l / a c 8 0 A 3 Z K Z j m w m r R 3 V m / N w e e 9 1 Y f p l k 6 n 3 Y h / 0 h v k 7 v t 0 M U R g w W r A S 1 z q V + O a X v 4 N 7 H 9 g h x t 3 T 5 k k S w V 1 a n v v R T 2 A h 0 7 N r s g v t R C a m O j 9 R z 9 I H B J n e c J W I 9 i O + o 7 L R f p w 6 f V b I Q i b e T P t N f G x l d 4 e Q k U w c J j K 9 m p 7 n 9 C M G n 2 N D Z R R b 5 u l b d C e o c s R F 1 w 7 u r 7 S i N I Y a 8 t G c Z F b y 5 f D 6 A h M 3 + v N 3 q u 4 s T M 9 J y J l k Y r D v Z I z Z p c F J 0 + t m g z Q L J 8 U m S P P I 4 F u W y U J P Q m i v h D 1 / e h 2 T K k Y s 1 R O p F G Z J A D R 5 U i i X Q 8 W c s T t X 7 B c G m Z E + B i + z V u S 1 T G j + R A u b L d y o z C k j m Z H A h U S V I y H I x M j 8 e E E 2 u t w l C P t n h I g b q O N B u u 7 Y X O I E R x S o 2 K D H y l T u E X x u F Z G C c p R u / w g O v 9 G O y H h K D O 8 8 2 e 0 j H 8 A r x n e Y d H v w E J l + D C b O 8 G e + i q q N d k w O j o s 8 S L 6 y 1 N 9 8 B l / / 2 j M w G g 2 z U p C G f / q C I A e T S V 1 R A W X W 0 M 0 8 h D K D N R c b r + x 7 c 7 7 c 0 N C Q + F p G P D K F a k M f / B 7 p K 4 R 3 i n u q I m J c + x u B S X Y v E a v I k s D y E v 7 q I J m m 9 m n J z g k 5 y K a m y p k 7 M + a C p U w H X y 9 V 2 N m Z E s v J D M h G i t S 3 i h 4 Y / y y f m w / I N A c T e i N U G V 8 L V B c U k C a Q P h r G X c P 5 U 5 X c K S 5 b 8 H / e i M c 4 a M H f C Z q t f x f C 5 O M 7 2 1 k f p R p / h k h v t u V 2 x G V U x b w o K U 2 R v z S F 0 i V O 9 B w N i D Y q B q f 6 T P T 5 U b G s C E F f C I M X J 2 D Q F e L K A n X w 3 F a Y R M j r x 4 s n 9 u N 9 7 7 x P R A D f o E q 0 m r Q 3 3 0 H 0 R 4 d g q d P h 0 o o 1 U h c L g u v k N T J i T G j r u g B P d B L r 1 q 2 F 2 W T C 6 6 S d x D 4 k n f V s 6 m X g A J 1 T Q e e U z c U S M v e 4 U f 8 n R E I e n 3 D p k i b s 3 r 1 X J A C E r c t h y i d C p q O g t w M e L Z h H D b 5 d c I R X r l 8 5 E Z m 7 z 4 x N S b J r T o S x u i o O j U E N 3 8 g U r O l + Z v P B 2 8 d J z 7 c A E X y g B y P m q f C P c S 0 m G z W C T P Q Q Z J 4 n y c F l M 4 x N L K 6 5 + I v b d w O Z O H 8 v n k W m h Q I / E 1 / G m G 2 R j P 4 6 8 + G 6 x o a + M 3 5 B J k 9 s A C q H R 7 R J c R f 4 v l M B m G p j I n D R d 2 E Q d f e U k e 8 x h I r h m d G c 3 g r 2 j S h J c F J Y 2 7 o G i a h k j n P 7 H r 9 T z V / 8 A w y V K g S 6 S D v R M q 8 z v d w L R 4 1 V D D G 2 a v M K r F q 1 U n x h 4 1 W S D X m f b D I d L K 8 W 5 2 T J 4 e 1 F Z M W M j 4 / j + e d f x M o V r d i w f q 0 Y Y u z J J 9 + J + 0 g 7 v m t T E f Q 8 a M 1 t o u Q O y c S Q y T R F 7 4 6 7 y r S S 1 m I N x u b h h i X 0 L I h M j E S I 7 / L G U O t U t 0 Y o G X I b F F 8 D 1 7 3 8 E 9 M / Q w + O t R b 7 U S m 1 X k S N 9 H o t q U v y Z a Q 9 F h y c r 8 c j u Z J 7 B P 7 m U z a Y 1 L y e 9 0 m R 3 o 4 k p N y + t w O c N h X O G C f u Q O e t j R z U V 1 q O E y 9 1 I T l u Q r B f i 4 6 D I w h M B l G 6 V Y H r b w S g m L S g d h 2 H C A B H f h V 0 D q o 1 b S M o u H 5 N r J M h 9 1 6 9 H X S r 7 Y i 7 w + J D c a / Q e + V 2 I x b 8 s k 9 9 S G i N a M g o 1 i n I N 7 C S T x I J R n D t o G S W c R Z N 2 f / 6 S z H P p l 7 D s J R d w / 4 p f 3 X j 0 i d / B 4 l A A B x K Y V k p I 8 3 E m o e H Y l 5 B Z G p v 7 8 T k p J T 2 x D 6 I 3 D t 2 a 6 1 k U r E p d q v I 9 U G 9 + R C a i I p + b / z x B / 7 k D 4 M r f f 7 u 7 o 2 Q V 2 X B Z E c A g Z G w 6 H m Q E w k i l O p 2 7 V a 6 U z Y K + R a Y Q P J 9 p 4 x m q J w u I b x q r Z L c M C V t I 4 3 A A h 9 P i i l H 2 F j I F 0 q o k 1 S 9 K N Q q c u S p p q E p Z 0 b w w + H z x y L 0 e x H 6 X Q U 3 3 q p v K + R 9 J + A M e s 5 Y u B N 4 6 5 Z g p M s N N f k 1 M Y U X E 9 f 9 s G i c a N p e L o S Q h 3 S + 9 N o A X K 1 x G F U 2 5 B X Z s e L B c q w 0 D U q 1 K f l t 8 v j k t 4 u B v G q c G i 9 k q R J k q j l + R G j J d z z x G C q b y t F C R F j S c U V 0 s + e P z t W l 0 6 X 6 v / d 9 J M g C Y c K 5 v v w l R O l 4 b p v h n L 7 P f e 4 L G P 3 e D 4 R s M E 1 c 6 U Z d b q f h Z o 4 z Z 8 6 K F K Y j R 4 7 l D B C x d u C v 8 X N p L Y 6 h z B Y X y c A N z h h W l k b F g J O 8 b D c k R f b C X P B 7 k A q P + 8 4 d J G X o H F q M a q 2 w F J k w R Y T m Q U m Z S 1 p i P W e S M N n m Q 1 6 9 C a Z C 8 s e 1 q l n 7 c Y w g 0 E 9 + Z p E G i r P i U Q K 9 P z y N w h V N O X 2 o n I h G o P S l m 4 P J 0 V d T L c Z e V j K m E B E 1 t U o r 0 n 4 Y L O T T u X W x u G g / 4 l / l v n u i b U h A 2 s 7 s V / P g E H c A v g 9 R e 3 D K B J 0 / c b P 8 u j Q W K m y + o T I G s z 4 p x r k O 3 8 G X z X c 2 z H x U u / N E L y b 6 x 1 D c U A R X d Y E Y r y L P a Y W j d v b Q y J 0 H R l G 7 x X V T f + 1 G C B N J q t J N H k y g U D A E n 9 8 H b d A k v j C i z O h w x s J z 8 b X r K N J 0 Y f Q 9 7 x f f J r 7 w x X + B 2 + 0 m L a O D M 9 8 B 6 8 c / I d 4 q 6 9 W B n / 0 U V 6 + 2 o a 6 2 B h 0 d n b j n n v U o K S n B r l 1 7 s G 3 b F v E 1 j m y w Q M a p g t K o y d 9 N K u A N K l F g z t Y K / L Z z Y / J a E M Z C D c J E J r l L i i x f b I r r 6 L w J r x o q I i q D O 2 / y M A A c X u e p k v x g H l g n N B G B V q + H q Z i I M k 8 g y 9 M d h L 1 6 J m V M c V C h S B n p D v j y 7 O 9 5 D 0 q / + n X R r n Q z c D Z 4 i l s Q 6 X c 4 g s a Z C k w m b v P h W o d N v e l + S f y E e F d 6 + C K b g Q g V J 1 O M 2 1 e T d I P C t 0 k T i a 9 D C n 8 w 1 S S y i b a k X C 2 l B L E / R x E 5 d + g 2 G m w z s Z D t U G Z d S t j j d 4 q m w j j K 0 l G n W D w K d 4 8 X O q U L h v w I 4 g Y / j B o H P Z m Z 8 3 t 6 Q h j s G U A l m Y V H e u 4 s v B 7 e a J P C 3 U e u w t o o R W a / 8 + 3 v 4 Y E 1 D 8 H Z N P f T o G x G 9 5 4 b R s o R F Y N j L m t p F u + W o 6 h 7 C 0 u n y c R d 9 P n d c 9 c e z i h g s 4 7 3 4 f f P I x 7 x x 9 G m 2 7 P o 9 c X C S V w n g y k 0 E s C o Z T b R a g p C u J 4 a g p 1 q Y b V W i w q N E R 1 B / t C C F T Z a 7 p j y o N 4 s V T b n A j 4 s p / V z o R A N 3 5 y d 4 b 7 m g 6 N u Z h 8 m F Y f E 5 0 P Y S 6 Z e m O Q s k I K t 2 i D u l 0 e N 4 q w b 9 p 1 k q B 4 5 6 v v r y Y / 8 C R L f + C c 4 l i 6 B f e c O K I N T U H D 6 y Q 0 a Y h V k F j A R 5 B B 0 I k o n 0 / L 4 z t z t Q v o B K c l C o g i 3 / / B F y J q K G c / 9 k W i F I K C s l X g r U 4 m J x 1 P O x c t F J u n W i d R E p B g b n 6 y V 7 h A d Q z M h 4 L c K H k H U T T X q n Y J f O E e a + i d V I v u h M 2 R G Q c k Q + k 7 6 M H V d j U j M B 7 P N N F 1 j 8 t g R J Y 1 O B L v M U P Z 3 w U U V 0 2 Q 0 B G R 8 Q O x m M L t K U X 7 / f c h / Z I P 4 R I 5 O q 0 e B K 4 / e q R K 2 w t k k 7 e n p x b m L Z x F G U A w B w C M Y c W C B T b k 3 n c X i / T E 5 q y 6 d h 0 9 j Q j I 8 R Q J n w J V x K 0 r y V O j Y M 4 S p 8 T D c 1 9 3 Q a 8 3 Q p Y w I u 6 N i V K i B o A 7 d X j 0 C u r k V w 2 R Q A 4 0 p g P V 5 B S j i Z h C 6 / 3 K j C f q 0 F Z L P P b P T K C L 7 7 R i R u S y r / W 4 y p E J + u n 2 Q K 3 C d W f L b G L m M o n g o A V 9 / C L E p 0 l z E B z O Z i f o 8 0 l Y k s + L L / K E U d D Z p W c a c s H m r x Q c 1 C f j 0 S q p N k u l 2 B B n k l Q g f S Y Z s 0 i W J r s x Y s Y 4 E n Y n A L 5 7 1 X 2 a t y v s L C 4 O P o x v h c / F h H M J k 6 4 L 3 F 5 q M i C J H 5 7 L B 1 5 e M 0 3 5 0 / j v p n J i J l 0 7 f Q d 4 h X T u D z Q c 5 o r e F H O r 0 V 2 T e k g m W j T X l V G U E v J g c 8 c P e o M L E c R 3 i S T I P Q W a 1 N Q B H q Q 0 W p 2 T a 8 D j u 7 l 4 v k n 4 7 Q u E g e p w F / I D F t h u B / b D o V A z a t J D x + / v u 6 + 1 Y v 9 S B u g q n 6 O P E 2 S e X r 5 3 F x l X b E E 2 S x l E Y E A l G y X R X Y H c J + X t 0 H G s m z T d / B I V j J T r J D W D 5 y Y X e Y 9 / H R z 7 4 R H p J e p + 7 2 g 2 o J 5 + o Y 2 x G 0 B k 8 y C W P U 3 6 M k w o 8 x V h f G c H o l S m 4 l t w 4 j H 3 U P 4 k N l h k N y 2 N X s K 8 b G 5 g i M y 2 3 N p 8 a C S E e i E N r 1 5 A F l o L J d X N r L R P z t k O l / B 6 o M j 7 s K x O L O w K K w E O 6 R Z + Z z u N z 8 x 8 T R Z h z U d I u Z B K y v y k 0 j y A Q U 4 b Z k h L r R L 8 l J g P t y 0 E M v g i Z F p K p y E E N I i l p K I U I c M w G H x 9 L 3 b k m y M Q d E S q N 2 o I 4 3 K R V V m c M + d u + t x 9 9 J X X i n h Y K 5 S N X E S e T S G 9 X 0 w v X i Y F h Z F x 5 v R 9 L H p j 5 V E z / e T d K m q W v E b J Z s u f 6 z U 3 B + + r 5 i 4 b S O 1 E E J Y c 7 x U N p 0 U v c e y W C D e T f q f x W J C 0 c f J l 5 G / 0 n g z j / a B 0 U Z N a x Z v I 0 r 0 X k i y 8 g k d Y O K 0 o j O D c g f Z t 2 P q Q s P V D 4 K 2 E g k y t E p h d X U g y z N i n G M 4 8 k q O q I T q G 6 h M y 9 t L X S f 9 a H s h U 3 H z K g 8 4 A b W t K U B Y 1 U 2 Q T j 9 B t G x C M J m M s k 0 k 5 e m 4 K B N L 4 m j 7 Q Q V d 7 y p 1 b v F H M k U h U m c 4 H A Q 2 5 x 2 1 P C J t n U z A 4 l 2 8 T 8 R / f L p O H P X n L t J M b 1 5 u 4 S 9 A J 5 H R O E G w o 1 R B x + 9 K y 9 m I C s a W Y C D k Q 4 9 q P o e E 6 e z S Q M a y Z Z o z G Z W C g y w S 9 5 o c j 0 V s B X W O 2 I Y 1 V Z R E S I u k 5 I X V 8 a t p f B e G 3 m I 2 N v F Z y X 1 l f Y h K G K J f C O + s l R 1 p J Z 1 0 P P Q X o u m W R i J M l U 4 y 4 h w 2 3 S e I J M l u X a f n r k a f M h B 6 6 f G R B k 6 v / q 1 2 A t r x K F w e / U E r w k B s x M 2 n 0 Y O j a J Y E I K R l 0 7 T H 5 U U g 3 F x g f A H f y 5 h a z x 0 g m 8 c w f 7 R R I p z u Y g E / v f M u 6 t D 8 F C r 3 J b m R + r 9 C G 0 h A a w 3 h Z D c 2 w c S z R R 2 E k J V a k i K D R G B J k m O q a E / J W 2 W u b I R S 6 U L r d A o f X D Y N c h r 9 Q E t S U p y M T R v Z h b B W u F E X o n e f p q 1 V s i 0 8 j F C b g 7 / b M 1 1 P o L r 6 L s 0 c 0 i J M 5 I s K l H D 5 T B 7 S x C W x A 5 M l N 3 Y i K i R w + V / v h E v E W e 3 g h s y v G O T D 7 W X q z d Z K 0 n Q z 4 P h 8 D V O k l j J U i I 4 i L R d e H w V j R U d q K k D C b 9 7 m u 3 7 s f c C j I D H r X B q 7 C 7 7 H A P u u n Z q F G 5 r A J t p B m L q h 1 i R F N X i x m h c X q T x i h p N g U m O 6 K o b C 3 G 4 W G b M K 2 z o Y + F s G m J A q 8 V u L C U V 9 B 7 r h g f E d G 7 8 Y k J V F d U i 3 B x I h I X v z f W M 4 n 8 S g v 6 j 0 X Q k U 9 + z d F 9 m P y 9 x 0 W b E 4 f S r x L x H K S k e F T V X O B R X D k S u q Q o B u P E J P K q J Z M 1 G w e H h r G 5 O G u 8 C b p + H n h G T R U L N B H S 2 l p R G e T C w O k A S l e Z R B M K y x B D G m f w F q P Z 8 + D M g A b L i 2 O C H t z b 2 K Z n F 4 X t q g w M b H 8 M 4 Q x H T k U a i b t p a K J B U Q N z B Z e d B 8 e 1 h K x N 5 B q D i S c j x 7 s T 4 G 7 p P K y x m K e a h 2 u d b M i / x J F D 9 q n Y v F x o M r 1 V T A R m C 0 z P m R F R O e z t X F g y M T K j h w V N F b A V W 1 C 7 p g Y 6 r W T n 1 2 0 r h K 3 S i P y i f E S H t D j t K 8 f p 4 V q 4 n C V o v K d K f C N r Z 1 0 Y m 3 L k o 5 U V U 6 V I p z f Y 7 f A W l 6 N s T M p 6 6 L h 2 D R U 1 L i G M S X r + A + e p F q Y d T W V G m i p h M N N v k 6 8 2 R m T i N 8 M N u V e O u K F R J w S Z K v N y t 4 / J z Q r t A 5 i X T I w W 1 d y w O g u G h b u 9 s N U b k 8 g U H E y Q 3 M 0 I U d e J P v S S x V D Y I h E n O C 5 Z X g w e t J O b V 3 j Q 0 V y 4 l a D S y t I Y / G Q J C F A N F S X C G s h E n X u k i V Q p m X q 8 Q V a o C Z 8 P y Y k x u q q 5 4 W X u o s E 3 w r f C L 0 S E u N M B C 1 6 X q z Z k Y v D j Z L N Q a C q e p 5 f D f h G b f 1 y 7 8 2 H T h 7 I / R r Y 1 9 7 C 9 X U i v b Q b s A y o V 8 5 s + t w u D R j p X / 3 n J D K p c W S g E L t d 9 L y Q s e j L r O K J D S A W k x t Z A f 5 T M D i 8 M + T q M e m b 8 3 z c 7 9 N M l G o 7 A 3 z 8 x 5 7 t J 1 8 Y 1 a B t T Y 1 t n O 5 Z d P C W 0 7 p A 7 i u H R S e h V N n q O Z K 6 T Z q p a 5 8 D Z I f p N x Z Q Y B F P v I O J t l z Q I / z 9 x d F C Y T 8 k 4 X V 8 0 g p 7 J m X e m p v f Y l P V B 8 W o i x S R / m T E H j k y O Q Z W 4 c V J w 0 C t Z F z z y L o 9 y F R g L w 9 3 h F 5 V a x d q i a R f D S u Z e Z E y S h h 7 + H i 8 n B N C 2 e H i 2 2 R g I K 4 W 2 k Z E g + e Q + Y i y T m e i g Z 8 X 7 B Y c S s C V D y C P f k p F B q N k S E L P n i 0 w I X i v / p D q d R c w X y 7 4 S m 2 L g r 1 r Q j T D j 2 a R n n 4 f B A s U / Q Z t y I P 3 j J H i s q d g f Y 9 K w 9 m N h 5 K t i j c g a j w n K 4 f V b b a S V w S Y q k 0 e R 1 o I y O P 1 I 1 q g L A V b 5 f j e Z F a 1 z 2 2 v e T v B Y d n u v S Z H E / O U q X D / m I b / H h L x a m 3 i m P b r c / a f 6 T 4 T g r M x D v m l u 7 d z n U Q v S y Q h 5 + / H E Y w / C F x 8 W g S L 2 e Z M p / i q g F 1 q F E Z q Q G o e X r R A y w l 5 c 5 6 F J j M E M x U P 1 e G y 9 A + / a O l u 7 8 F c H s 0 c Q Y i L r r d J 9 c I B q o k N K R 2 J U G C w i 2 n g j 8 N D a m T A 5 9 X D U W + A o n P s + d E 6 q m E m e z J M + 8 I h a 1 y c 1 a P f o h U L g 9 Y G R E A K T I f h H Z g g e o 1 l z G W l B r i R Z c a R N K V 9 I i Y O d W k R I O 5 s c c k Q X + P 8 B V w n s p 3 I Y e c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 N a m e = " S c h i c h t   1 "   G u i d = " 0 d 4 c 8 f 7 a - 4 a c f - 4 5 b 4 - a 3 8 6 - 4 c 9 f 5 5 4 3 9 9 b 0 "   R e v = " 7 "   R e v G u i d = " 5 2 5 f c 1 b 1 - b d a d - 4 d e 3 - b 9 b 0 - 5 b b 2 d e 1 e 6 4 4 a " 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t o t a l P r i c e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9 9 4 5 3 5 5 1 9 1 2 5 6 8 3 3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6 7 2 1 3 1 1 4 7 5 4 0 9 8 3 2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 N a m e = " S c h i c h t   2 "   G u i d = " 7 3 9 c 1 e 3 3 - 9 2 c 8 - 4 2 b 1 - a 3 0 b - 8 7 c f f f 2 1 8 b 8 b "   R e v = " 3 "   R e v G u i d = " 2 5 2 c c 5 1 5 - a 6 5 7 - 4 b 3 f - a 6 a 0 - 8 7 0 8 8 c 4 0 c 2 9 a " 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 Z e r o s = " f a l s e " 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 N a m e = " e n d P l a c e . l a t i t u d e "   V i s i b l e = " t r u e "   D a t a T y p e = " S t r i n g "   M o d e l Q u e r y N a m e = " ' T a b e l l e 1 0 ' [ e n d P l a c e . l a t i t u d e ] " & g t ; & l t ; T a b l e   M o d e l N a m e = " T a b e l l e 1 0 "   N a m e I n S o u r c e = " T a b e l l e 1 0 "   V i s i b l e = " t r u e "   L a s t R e f r e s h = " 0 0 0 1 - 0 1 - 0 1 T 0 0 : 0 0 : 0 0 "   / & g t ; & l t ; / G e o C o l u m n & g t ; & l t ; G e o C o l u m n   N a m e = " e n d P l a c e . l o n g i t u d e "   V i s i b l e = " t r u e "   D a t a T y p e = " S t r i n g "   M o d e l Q u e r y N a m e = " ' T a b e l l e 1 0 ' [ e n d P l a c e . l o n g i t u d e ] " & g t ; & l t ; T a b l e   M o d e l N a m e = " T a b e l l e 1 0 "   N a m e I n S o u r c e = " T a b e l l e 1 0 "   V i s i b l e = " t r u e "   L a s t R e f r e s h = " 0 0 0 1 - 0 1 - 0 1 T 0 0 : 0 0 : 0 0 "   / & g t ; & l t ; / G e o C o l u m n & g t ; & l t ; / G e o C o l u m n s & g t ; & l t ; L a t i t u d e   N a m e = " e n d P l a c e . l a t i t u d e "   V i s i b l e = " t r u e "   D a t a T y p e = " S t r i n g "   M o d e l Q u e r y N a m e = " ' T a b e l l e 1 0 ' [ e n d P l a c e . l a t i t u d e ] " & g t ; & l t ; T a b l e   M o d e l N a m e = " T a b e l l e 1 0 "   N a m e I n S o u r c e = " T a b e l l e 1 0 "   V i s i b l e = " t r u e "   L a s t R e f r e s h = " 0 0 0 1 - 0 1 - 0 1 T 0 0 : 0 0 : 0 0 "   / & g t ; & l t ; / L a t i t u d e & g t ; & l t ; L o n g i t u d e   N a m e = " e n d P l a c e . l o n g i t u d e "   V i s i b l e = " t r u e "   D a t a T y p e = " S t r i n g "   M o d e l Q u e r y N a m e = " ' T a b e l l e 1 0 ' [ e n d P l a c e . l o n g i t u d e ] " & g t ; & l t ; T a b l e   M o d e l N a m e = " T a b e l l e 1 0 "   N a m e I n S o u r c e = " T a b e l l e 1 0 " 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5 8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0 d 4 c 8 f 7 a - 4 a c f - 4 5 b 4 - a 3 8 6 - 4 c 9 f 5 5 4 3 9 9 b 0 & l t ; / L a y e r I d & g t ; & l t ; R a w H e a t M a p M i n & g t ; 0 & l t ; / R a w H e a t M a p M i n & g t ; & l t ; R a w H e a t M a p M a x & g t ; 0 & l t ; / R a w H e a t M a p M a x & g t ; & l t ; M i n i m u m & g t ; 1 . 4 & l t ; / M i n i m u m & g t ; & l t ; M a x i m u m & g t ; 4 9 6 . 7 6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H i e r   s t e h t   e i n e   B e s c h r e i b u n g   f � r   d i e   T o u r . "   x m l n s = " h t t p : / / m i c r o s o f t . d a t a . v i s u a l i z a t i o n . e n g i n e . t o u r s / 1 . 0 " > < S c e n e s > < S c e n e   N a m e = " G l o b e "   C u s t o m M a p G u i d = " 0 0 0 0 0 0 0 0 - 0 0 0 0 - 0 0 0 0 - 0 0 0 0 - 0 0 0 0 0 0 0 0 0 0 0 0 "   C u s t o m M a p I d = " 0 0 0 0 0 0 0 0 - 0 0 0 0 - 0 0 0 0 - 0 0 0 0 - 0 0 0 0 0 0 0 0 0 0 0 0 "   S c e n e I d = " 4 5 0 a 1 5 d f - 0 4 b 8 - 4 d 1 3 - 8 c 8 7 - d 1 3 9 8 a 5 b 6 5 d 7 " > < T r a n s i t i o n > M o v e T o < / T r a n s i t i o n > < E f f e c t > R o t a t e G l o b e 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 5 2 5 0 0 0 0 0 < / T r a n s i t i o n D u r a t i o n > < S p e e d > 1 < / S p e e d > < F r a m e > < C a m e r a > < L a t i t u d e > 3 2 . 5 4 1 0 4 1 0 5 4 4 2 3 5 3 < / L a t i t u d e > < L o n g i t u d e > 1 7 . 9 5 0 5 1 2 5 2 2 6 3 2 5 4 < / L o n g i t u d e > < R o t a t i o n > 0 < / R o t a t i o n > < P i v o t A n g l e > - 0 . 0 5 8 0 1 6 2 9 4 9 0 1 4 0 5 4 1 9 < / P i v o t A n g l e > < D i s t a n c e > 7 . 5 8 6 2 3 7 7 2 0 0 4 2 5 3 2 8 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B D A S U R B V H h e 7 Z 1 5 c B T n m c a f n n t G G g 0 6 R g c I S S D A y I g j 2 I Z A 1 l 7 w m a w 3 u 8 m W K y b Z m F Q S Z 5 1 s U q m 1 t 1 h X b V x b D k m 2 y m t S y a a 2 t p z E R 5 x 4 k 8 V 2 U a l g b j B m u Y w Q h w R C N 5 L Q M Y L R S J r R 3 O e + 3 9 c j J L A S H P s b 4 I / 3 1 / X S 1 9 c 9 X d X 9 6 H m / o x v t n S M n M 2 A Y R g m G 7 J x h G A W w o B h G I Z T y N X L K x z C K 0 N 4 5 y o J i G F V o O 1 h Q D K M M r k M x j E L I o U 6 x Q z G M I r Q d x 1 h Q D K M K b S c L i m G U w X U o h l E I O d R p d i i G U Y S 2 8 z g L i m F U o e 1 i Q T G M M r g O x T A K I Y c 6 w w 7 F M I r Q d r 3 P g m I Y V X D K x z A K 0 X a z Q z G M M k h Q Z 1 l Q D K M I b f c J F h T D q I L r U A y j E G 3 P i S Z 2 K I Z R B D s U w y h E 2 9 P A D s U w q m C H Y h i F a H s b m t m h G E Y R 2 t 6 T L C i G U Q W n f A y j E B Y U w y i E U r 5 z n P I x j C K 0 f Y 0 s K I Z R B a d 8 D K M Q F h T D K I R S v v O c 8 j G M I r T 9 p 1 h Q D K M K T v k Y R i E s K I Z R C K V 8 L Z z y M Y w i t A O n W V A M o w o W 1 G 1 I n t 2 K m G E e J i I p p N P p 7 F Y d g 8 E A s 9 k E l 9 a N U D S e 3 c r c L r C g b h M K n X n I c 7 h h M y T Q O 2 p A h T O J c x 5 z d u + 1 a J o m 5 y a j h o f r U u j 1 + j H o C 8 h t z K 2 F B H W B B X U L q X T P w l D A h U J b A h Z j G q 2 X z X h g Y U T u S 9 O d e b f T J p e v R 2 j q 3 v l x W E 0 Z K T C j 0 Y i B 0 S A G f B P Z E s y t w A D x x 4 4 j p z H n w O 8 + s M 1 g 0 J C x z E e v z 4 n 6 s j C 6 v Q Z 0 j x i v i k l w s E s X k 9 O W R p F j K v X L s 6 S R I b F l 6 B 8 R 6 U w a y W Q S F S 4 7 7 p 7 n v v o b F r 8 X 9 s u 9 1 / w u R 2 6 D b u u M 2 z k U x t C D X 0 T F r t e v r h c X O J E w z E W p I 4 J g D D j U Z c U D i 6 L k O L R C p N I a 9 n f Y p G g E E 1 E D R s N T P R y Z j D g L p D u 1 D F N a O F 1 c 6 R T u q i 7 B S 9 v b U b P l 2 4 i W 1 1 x z L R y 5 D e 6 H u k n M f X c r d p 7 x o X 7 + A t S W O L C q M o y O K 0 Y p g g d J T A c o t R M i E n G Q B D Y d L Z W E 2 Z i h 0 F 0 q n N B g y t 6 5 h S V J O R c O J c 6 l a Q Y M + k 3 4 y d d X 4 8 r 3 X 5 H 7 l v z s n 2 C 7 0 o + 5 + 9 6 Q 6 0 z u o N s y k 8 4 4 V E W S N O D s O I O T L + 7 C E 1 u / C 1 t m Q r b c C e E I R F 1 o u h s J c b n O v q O v Z K l 0 J b C 4 e B y r R / b h n q o Y q m Y l s W 5 B F K n t v 4 W F X E p g M p m E U c n z u P 2 d K G j Y g 4 q + F s z S o g i S 4 9 l + 8 h z 6 H 3 q C S n z w G j n U B d e h c h y i J a 6 n Y i k W / v c m z N u 6 D / v a L R R T D j Q p p E m E u A I L 1 u g r t H N 2 Q R I L y 9 J 4 c V s b h m r u g s u W w a J S 3 Z W M n / 2 S n K f H R + V c / G T m z B G Y C w p o p x G J V Q + j I M 8 O 7 7 K / R I O p W h a 4 e 9 N f o e 6 X 3 7 v m G j n U h X b w b O t 1 t 5 R R T Z q E E U z P k 2 l Z p S u J / n F j d s 8 f R z i X U c u g z D K E w 9 v 2 Y m T 2 C n y u x o J + 5 2 L k Y x A r P A 3 A 6 n V w O P K Q i M U Q D I f k s u i n s j 7 1 G Y z / 1 2 4 4 7 Q Z E I l G M j P g w H j f g h W 2 d e P s I 1 a v m L M D A o 1 + F b / l 9 2 V 9 j V M E p X w 7 C 7 N c d Y 3 I 9 a l h 4 t Y 5 z Q z F l 0 j L t K 3 j 1 a S R T o G P L 8 e l Y M 1 Y t X 4 G a e f l 4 p C 6 B t Y t L c e W H z y A v L x + + k B F m s x k F 5 E q x 3 / 8 G h t + / j s x r B + D K M 5 O 4 j L B Y L L D a r N D C o 3 j p y D P o X / c 4 k v k F 8 C / 4 B N X p R u g H P 3 j 9 H B 8 9 u F E i B 8 z Z 8 2 t E 4 2 l Y h 3 q g G W 2 I x z / 8 i I a F n V v x 1 n v n 4 d / 4 o l x 3 W j M 4 + 5 l / R 3 r H F q T N F r l t e M v 3 U L 2 n B b F o F C X 5 a X R 0 d s P j u Q z X h m / A 9 I V v y D K i D + v S p X 7 Z P y V E Z X P Y 4 Q c d T y 7 2 6 f R j S N n z 8 V g p d w a r h u t Q O Y j e x 5 + G z W p E Q e M + T C Q r Z C O E c K c P g 2 f p B l S 9 + x Z q n R 7 U v v Y E F r i T e L D 7 1 5 j 7 h 5 / h O z / d j r G x M V R s + h H a f r o Z q U M 7 4 W 8 9 j z s W L 8 L c u Z X Z M + h k 0 i m 5 z X B 4 N 9 X j y M V M Z r y z 8 T / w g v N h / L 2 h F Y Z k D O H K 2 h m v n + O j h 3 a w q Y 3 r U D n C 5 h n G c P E 9 f 5 a g v D 4 v v r j G K Z e H h o Z Q X l 6 O V 3 a e w e c G 9 q P w y X 9 G I B B A U V G R 3 B 9 P J G W K q B k t a L t s Q p n J g 9 J S t 9 y 3 b / 8 B n O j P 4 D l z K / y f 3 Y i x 8 X H 4 q C 5 V c X Q 3 t g f K s O o r n 5 f l S k 4 f x M j K 9 X K Z + f g Y N J I V T + q n / I v n E a q 6 V w r p R m I q b z m Q X Q L c x W 6 0 D e r D h w o L C 5 G h J G J 5 p Q N B S t F E 0 7 g Q 0 / 5 2 K 8 Y j G m K J N C K e A Y x t e R a / O t B O R + i / 4 w / 4 c f / 6 d d B m V S G 5 4 V s y 7 T M Z T b Q 9 g D 3 O O f h r l x d 5 A 1 3 y O n 0 r 7 8 9 e M U 9 K p v e a 2 t m h c o Q / S Q 9 0 t j H i R v x g 8 w 9 w 6 I 1 N c r m v 7 x K 6 Y w t l P e i B R T E c 6 T a j d G g v S u p X Y G D r 6 / D e / 6 w s J 3 D C i / l F c R S V l O B g p w 1 / U T U O q 9 U q z 1 F T U y 3 d M R g M o r 2 9 A z 1 D P q w 4 v Q P h r z + P s X A S V Z f b M D F / a f Z M j A q 0 9 5 p Z U L l i L F b 5 o d O 9 9 b U h 6 S S i 5 N k B M 3 x h I 5 b P j q N p y C J b / X 6 4 Z T s 2 x o 8 j 8 Q 8 v o L Y k p R + U R T S N 2 + 0 2 P P / b Z j z / p W X Z r T r i 9 y d I U D / a 1 o E v r 7 T C M z y M N b / a D K M t D 5 2 b f 5 c t x a i C B a U I T Q j H o D e a J l J p n O 8 d R / W c p V T F o e 1 y 6 7 X Y B l s R n V O X X d M R h 1 N x S h x 0 x H F L y s X r H C a E 4 h p a W 0 + i r u 4 e K T D B k C + C 4 n y D d K T + / o F r G i Y 8 H o + s f y U T C U S 7 2 z G a 5 8 K Y b x R 7 m / z 4 Q 3 c G W 7 6 2 F D Y z N / K q R j v U 3 M G C U o S 7 Y Q + 8 q x 6 B l o h j b N y G l L N c O s S N M N J z v X 6 B L p L r m R y i N I k Y d S 4 G y o q B s d Z 0 A H e 4 Y 3 C 5 C q Q L T r 4 n N U k s F p P b R 4 c 9 i N J d H h 8 b x 7 6 z f q Q i X j z 6 t w 9 l S z E q 4 T 9 R C h F i E m T M F j h c 9 j + Z 6 r m P U b q V 3 T 8 p p p n K 1 1 c k s k t A T V H y 6 q j z W F K D 1 9 t H 7 m S R 9 T Q h 3 H N 9 Y V w J T t 3 S c b 8 f + 9 t M G I o V I E V l k i n x B n A S o T C / 6 Z s r t E P n 2 K F y g T l l g i d W M q m Z G S k v S K G e U r q J i S C c z v z s 1 i m m u 0 4 k o c F u z s B P I n G 5 X H J b n z e B a v e 1 b / U e 6 7 U i T O m h G J 0 e i S Y Q i 4 Y R C U / g j l k + R I J j e J d S P r / P g 8 0 N / w m r Q U O y e h F 6 n / h X R M q r s 2 d g P g 7 s U D k i F Y / 8 S T E J h J g E M 4 l J M D 2 F E 2 I S p M h l J g m n H b I l c D p r a 2 K 4 M / 8 i P l U d J O d K 6 J F I o r F X Q y J O L k X r K X I z R y K K C z / e g d Z N P 2 c x K Y T 7 o X I 0 2 Y w R e p D / e G p V Y K O 6 0 K g + 5 i + R m E r r p u P 1 e r N L U / T 0 9 G a X g L q y x I y v y I v G i F R K v M U r x B S n e Z x + I 4 5 I L I 7 i 0 V 6 U u R x o + u U J p K 1 5 0 6 6 Y J x U T O 1 S O 0 A w G c o S p h g Z T J A D 3 i b e z a 0 B 1 Y e r q i I e Z B C W 2 F R Y W y b q R S P 1 C o Z D c H g y F 0 X K + h c Q 2 I t 1 K t P h N b 7 g Y H B y S x + 6 9 Y J B i S s R j V + N U b x r 9 l k K U V V d l S z O q 4 b F 8 O Y q w 2 U n 1 l y m X S t o L 4 F 3 9 m F w W l D l T i E T 0 7 0 c E J q Y + r C J E M u L z y R H k J p N R v o 4 h B J W X l y f F t X b t J 7 G k f g n c 7 h L Z b y V J J 3 C o W 3 / H q q y s F I c 6 j S Q q E l E s K p 1 J L p O 4 4 7 G I v K Z P 3 F 0 / 4 z V z f P x g h 8 o h K 8 v G 5 E M s + q K u p 2 d w D J c u X Z L L 5 W V l c h 6 l l C x N l a K S 4 m K 5 P o k Q 1 e R c D H S d j h R Z 1 Q Q S K U 2 2 5 F 3 + / n O I k x v F Y x T C m U h U 8 a g Q k y 4 o I a z r W t c Z h d C d u k 5 i H M p i Y i K A a C S E G D 3 I 1 / d H d Y c q y G X c + N 9 D n b j Q c k F u s 1 r M 8 i O W 5 8 6 1 y H W B a P q e x O 8 P f K C v a W B g A D a b D X e X D m N X i w b 7 0 8 + i y B q W w t F d a d K Z w v J a x H j A m a 6 V Q 0 3 w V 4 9 y G A Z 3 D R b n 9 y N G D 3 I q Q e n d Z L M f z R 1 X L i L 0 b 9 / C f N s 4 7 l x y p x T G 2 T N N C F M a u H T p E r 0 c E Y / r r 7 s L R q J T C Y U Q q G h C r 6 y s h O i H E k J Z P X s M I y M j 6 B 5 O S B H F K b 0 T Q p o U U z Q c x N 9 8 / p E Z r 5 V D T X A d K o d h j I Y Q G B 9 H G Y k m H B Y P d V i m Z Z Y I r Z f O x 9 D 6 7 2 L J U q r P E E I Y V l e 5 3 C 9 p e E / O 3 K O D c t 7 c f B 6 1 Z f l o 7 + j U 1 3 v H S E g p R C m d m 4 x w O I S M Z i I x C R F l X Y m u I R o J I h K a k C l j W X n J j N f K o S a 4 D p U j N N H f Y 8 9 D U 9 c o r E m f f K C l S 9 B D H j L Z y W F S C N T f j + M D h b K V T s R Q q g Y n P G 7 Z t 3 Q y L l I z 4 s 1 f y N m y Z b r w 5 t V U 4 6 2 3 t q H W b Z F v 4 p 5 t a s b F i z 3 o 7 O x C I p H E 4 Y 5 k V k w h R K Q r 0 T w 4 I R 1 r 1 i y 9 Q 5 j J H d r h l u 4 b d D 8 y H 5 V j b W P w / d 9 + 1 K 5 c C H + m B D a H E 1 a 7 g + p J V g o L j J S m G Y w U 5 B z X 1 o 3 0 5 T V z f H L g a 3 P z O d T X U x p I Z V L k S q m U 6 K B N 4 s I Q M N t B d S w q L s p c 0 R Z R i i g a I S J S v B F K 8 c J B P 4 K B M d k i + M 3 v f E W e l 8 k d X I f K Y X x q c S G O 2 p d h / e v / I h 9 q 8 X B H g g E 5 F C h C a Z h s s J C h p 2 j i 6 0 W J u N 7 M n U r G p O A a G x u x e P E d 8 r s U E U o b I 1 Q 2 H I 7 g u V c O o q 1 v B F 1 d 3 Q i H w v C k a 3 U H F I 5 E Q t L F F K B 9 E 1 K s 9 6 1 b O + M 1 c i i O I x f Y o X K B l k n j x 1 t b 8 M w G / Q W + b W 8 f h M N Z C H t + A b m O H W a L D S b Z 1 2 Q h l 9 L 7 m 0 R n s O 5 U I o D M w A H c d + 8 a h E h I V o t V p o l i g K t w q V O n T q O u b j G J L 4 E Y i e 0 4 3 U b R R B 6 d T P d C o t 4 U k M c 4 y B W / 9 t Q G e U 4 m t 7 C g b i J v b t 0 L R 3 4 h p X 7 5 s E h R W U l Q Z k r H R O p n v C o o M Q k y N K 1 1 X s J Q N A m H w 0 E C N M F o M M p 0 r 6 t n A M V F h V Q J p j o T C a r h Y l o 2 z 1 s y I X j H y M n I m c Q Z R A f x U 9 8 W X 4 x l b g Y k q I s s q J v I / / x m O 7 m U C z Z 7 H o l K u J Q u K v E N P R G a G F 1 5 1 a U y W D E 7 B r M h L Z v J + / r 6 U F R c L D u K x c c z m z r 6 U V 3 q l P v E s K I 8 Q x D B U A g j 4 6 L z V s u K a a P 8 X e b m o B 1 l Q d 1 0 X n 3 5 T X I p S v 2 E q L K p n 2 y g M E x r o B B B o r l r r h j c K j q F 0 x j 2 D M v x f 8 K h W t o 6 U T N 3 N r z B B C 4 O J 2 U r X o k 9 h E v e l D x e t A A + 9 Y / s T D c b 7 W g r C + p W 8 N r L W 8 l l D L D a H N n 6 l E V P / a S g x A A W P e 1 b T g 4 l H C k W i y N C 9 S O 5 n 6 Y 4 1 Z 1 E Q 8 W Z / g z S 8 T C q X R E 8 3 L g X n a 5 q N N R 8 E l 9 9 8 n F 5 P H N z I U H 1 s K B u E a L f 6 O W X 3 p B N 5 6 I + Z T R d L y o q R C 5 V V x Z H N B q T 2 0 X H b y K Z w J X L X g x F n H K / Q L i S G C 3 x 5 D e / j N m H 3 o b 3 Q W 6 E u B W w o G 4 D j h 0 + h e a m 8 z K V E 8 L Q R F 1 K z I V L 0 d 2 x m N K o y N e / D y H q S 7 Y R D 9 Y M t O P V q o e u C m n Z 8 n q s v f e u 7 B m Z W w U L 6 j Z C j D T f 9 u Y O + b 9 l i N c 4 h I B E T G d S a A t j I w h U 3 Y m / + 8 K j 5 F x 6 e s j c e r R j b S y o 2 x W h p U w m j T j V n 0 h F s F j M N B P p Y L Y A c 9 t B g u p l Q T G M I n h w L M M o h A X F M A r R j r d z y s c w q i B B 9 b G g G E Y R n P I x j E J Y U A y j E O 3 9 D k 7 5 G E Y V J K h L L C i G U Q S n f A y j E B Y U w y h E e 7 + T U z 6 G U Y V 2 o r O f B c U w i u C U j 2 E U w o J i G I V o J 7 o 4 5 W M Y V W g N X Q M s K I Z R B K d 8 D K M Q F h T D K E R r 6 O a U j 2 F U o Z 3 s H m R B M Y w i O O V j G I W w o B h G I d r J i 5 z y M Y w q S F B D L C i G U Y T W y I J i G G V o j T 0 s K I Z R B Q n K w 4 J i G E V w K x / D K E Q 7 x Q 7 F M M p g h 2 I Y h W i n e o f Z o R h G E e x Q D K M Q F h T D K E Q 7 z S k f w y h D O 9 1 3 m Q X F M I r g l I 9 h l A H 8 P 4 w 8 o 2 S F j l Y x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N a m e = " A m e r i c a "   C u s t o m M a p G u i d = " 0 0 0 0 0 0 0 0 - 0 0 0 0 - 0 0 0 0 - 0 0 0 0 - 0 0 0 0 0 0 0 0 0 0 0 0 "   C u s t o m M a p I d = " 0 0 0 0 0 0 0 0 - 0 0 0 0 - 0 0 0 0 - 0 0 0 0 - 0 0 0 0 0 0 0 0 0 0 0 0 "   S c e n e I d = " 5 7 0 e 9 f 4 8 - 0 3 e 3 - 4 2 7 2 - 9 b c 7 - 7 5 8 7 c 0 7 4 c 5 8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 2 . 5 2 3 3 2 9 6 0 9 7 1 9 3 0 6 5 < / L a t i t u d e > < L o n g i t u d e > - 8 6 . 0 8 1 9 5 3 7 6 0 1 8 5 0 4 4 < / L o n g i t u d e > < R o t a t i o n > 0 < / R o t a t i o n > < P i v o t A n g l e > - 0 . 1 0 0 0 0 0 0 0 0 0 0 0 0 0 0 0 3 < / P i v o t A n g l e > < D i s t a n c e > 1 . 9 8 8 6 8 6 7 0 0 8 8 2 8 2 9 7 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O w S U R B V H h e 7 X 0 H g B z F l f Y 3 O 7 O T N m f l s J J W A R S J Q g i E Q O R o M B j b Y M 7 m i O L g D D 7 D Y b A x 2 B j 7 b L A x Y G x s g 3 3 + M e Y A y w h E U E B I K O e w C q u 8 k l a b 0 + z k 8 L / 3 q n u m d 3 Z W i R V o Z u e T 3 l b o M N 1 V 9 f V 7 r 7 q q 2 v T u o h U R p J F G G j 2 C D C 1 M I 4 0 0 e g B p Q q W R R g / C 9 O 7 i l W m T L 4 0 0 e g i m 2 W l C p Z F G j y F t 8 n 2 J K H n k R i 2 W R q q A C G W i I C 1 f h l Q E W h P m p y V 5 J S N B X l q + I G k b P C Z h / u e V g r 2 b o / H 7 X t v R a V t a T q y Y 3 v t s V d q H + p K Q s 3 s T 2 o e e q q X I X D C Z 4 L B b U Z i T g 5 w s B 4 r z c i j T h i a X H 3 k 5 V n T 4 T d j b Y k J H U z V o V 4 S 8 z Q i H w y j c v B Q N o 8 + U c 9 h r 9 8 J b O o h q l m s Y e G N p H W 6 a X C r x N E 4 8 0 o T 6 A v D i u 5 t x z 1 W n a C m F Y Q P 6 Y k i f I n T s 3 w c U l s I b s q L I G U Q k E s H a A z Y 0 d i h C d I c B + W G M 6 R M k 3 p g Q v v 4 0 H H p 1 I w 6 5 M t H v k e n Y 8 8 Q / 0 N 6 w F x 3 e I L L s F u 2 I N L 4 I E K F W p w m l 4 Z Q / P o b N 3 3 l S S / U c 7 v 3 T d i z 7 + W X I y 7 a h o d 2 E s u y g a B a X D 6 h 5 7 H b 0 e e L 3 c F o j Q i Y d 4 V A I p g w z x V Q e b w q E S U M 1 W b C v x Y L M j A j G 9 w 8 g 3 x F G 8 N I K Z H 5 Y J e Q K X l Q O 6 / w 9 8 P n D m D j z 7 3 j l 8 T v h N D W g s Y 6 I m 8 Y J R 9 q H M s j m 2 5 / E t I d m J N x 2 P D J 1 / H B c f v a p + M n X x 1 L D z 0 A k 4 E O h z Y N A I I B g M E g M a U f B 8 o / x 2 e 5 M h E J h e L 0 e I R o L m 2 y R S F h I p o g W I R K F M b z Y j 1 P 6 + O A L R u D M D K K 6 m X 5 I O y Z E J A x Z L E S m I C z m C E K Z T k z u 3 w Z / K A c Z u R N g K 5 q E w k E T u 1 x n W n p O T O 8 v S W s o I 0 x + H w Z 8 8 i a q L / 6 m l n N s y H b Y M X V C B Y J + v z R w b u g 6 K X Q N p A I V b 7 9 0 F H I + 2 C r b d t S b M L y k c 3 V 4 A y b Y M w 9 f R a E f 3 I 6 D 9 z + H A S X Z w I q F y D h r m m i y 3 8 9 Z h R 9 9 d T R s d o d o L 5 a l e x 3 w h y 2 w W j M Q b N u C U M C j n S W N n k C a U A l Q 8 s N b U P + j v 1 D p 8 G P n 6 D B l w h j k W E 2 i f d z u D m q w t k 5 E 6 u j o I H G T Z g q g o K A Q N p t V G r j n 5 / 8 F / x 0 P I y + / U D s T E A x F s G i n F S E y I D p 8 A Z h d j e R j B X D 9 l N J O l 8 R k z c g g z V d 3 E G c / t R A v z p y O 0 y r K Z N v G 3 Q 1 o w w C U 5 o T Q 7 D b D Q a S 0 k j v l 9 h O R I v S 7 Q Y s c m 5 l p o Y d I N Q L u e j k u j c 8 H I t S a N K E S Y N I D F 2 L N c / O 0 V P f I L R u D y Y M i Q i R u 4 B w 2 N D Q i L y + X S G W V f T x + w G b h Y o 4 I i R j s I / l 8 5 E S F Q 8 i 0 2 W H O z J T t H e 3 t y M r O k X 0 Y 3 3 z m A 9 x + + V T Y c w s x r p 8 f 7 y 2 v R Z 9 + A x E i f 2 r a c K + o u w 6 P G 1 n O L H z 4 8 l 9 w U V E Y 5 h v + D Z O + + y + s / P 5 p 2 F h T j 4 k T J 2 B + l Z 1 / X c 5 p z j B h + g g v l u + z w x 0 w R 4 n l s P n h q q u U f d I 4 P q R 9 q G 5 k z a / n Y d I P r k + 4 j S W r Z D g K S s e R y W R C U 1 O T + E R + M v M Y J S X F Q i Z d O 1 n N I Q T I l N T J x N Q y U S O 2 O x y w Z 2 X D c + i A E C M S J r + I 0 q 2 t z b I f o 6 h P O T I d e T h 7 s I 9 8 p g g u O a M P K l d 9 o s h E W F f V i J W 7 M / D h k h 1 4 d G d f I t N t C J E W D L J P 9 q 3 p Q q b K L V U Y m B / E G f 3 b U e Q M Y e p Q D z 7 e Z k O b J 0 J a N Y A 8 m 4 / 8 N x / a X B k w 5 0 2 U e 0 t 0 z 2 k 5 s p j m L E 1 r q O 5 g 2 b E J o f L R i E h v W w z c 6 A K B I K a V d x A P V G e A y 9 W O n J x c e E h b c O d C v s G E Y 7 g 7 X P C Q K c i E s T u c Q j Q G a 7 T m q y e i 7 I P N k o 5 H T Z s Z L e 1 + j O 5 v F g 2 4 b k M l 9 r i K y R y 0 4 N S h u R h c E I C D z s c 4 7 a E 5 W P P L y 9 H e 1 o p F 2 9 s w + Q c X Y / V v d s u 2 C B 3 b N x + o b e 9 8 L z r J O W R h b W U 2 m 0 V j h V r X y r Y 0 j h 5 E q L V p Q h 0 G J X d f g P q X F k j c X j y B C B M S b X T h c A / C W i 9 c e 3 s b s g 1 m m g 4 p W I 0 4 A o 5 r D d i I + h k V s L y x F N l E y P a 2 F h Q W l W h b y J + i 3 z K T W W g i n y w e u g / F 2 F f X h p d e X 4 K n 7 7 8 U 6 3 c 2 w Z F T h r q O D P i C 3 F s o u w j U z 3 e 9 B i O x + J w m M g s t Z j I D H W Z 4 G 9 b J t j S O D N O c Z W l C H Q n j / v N i b H q l T r Q J a 6 M L R 3 D 3 N h d b h L S R F x a L R T Q T k 4 q 1 g 9 f j Q W F x S b S x 6 / B 0 d M B q t 5 E G 6 P y y l T s x n O Q D 6 W h r a U Z u f o G K t 7 Y g h 0 x D J h R 3 a G S Q t u T z M p G 5 8 e u a 7 y s / / R h v Z C 1 B n 6 d e x N z t d j n 2 S N B J Z A T n c b b J R K S i i N J W m b C E d s P v 5 r G H a R w O a U I d A c 4 S 0 k r b t 8 D W t B + t I 8 8 l M 8 9 F Z C K D y 5 I p j Z r h I 1 L Z 7 O T 0 G 1 X B M a C d S Z N H 9 p g B L l c b a Y c s I U 9 g 2 0 Z Y R 4 2 T / O a L R y L v g y 2 Y 9 P A C r P r p + U J m R p h I t b + h A 4 G s f t j d e G y j I + K J p a c V u Z T G 4 t / J y j L D X Z / W V o c D K X Y q u L Q k F E v e B D L n A v C V D o X p h T t x H j n z S u u w G R U j j 9 W m u s g Z r F H i w a Z Z Y 0 M d O s g 0 5 M 6 J Q M C P E J l y + j F M H v a 7 W M s x u U K h I N w u l 2 h D b t D u 5 Q t l X z 6 P j 3 6 b t 8 P b I n l s E r r o v L s e v Q s 5 W R n H T C Y G n 0 e / F o a e Z u H f 5 O t g 7 c x l w W W S q K z S o i Q 9 f a M 7 y R 5 P j d w v D Z Y b l e e F D a i b M U w a G Z t B D G 6 C b N 5 x A 6 + t O Y g g N b r c v D z Z Z g S T s K i 4 F F n k I 2 W S 6 Z Z h z k Q w o k w q h o P M P b v d I Z 0 L r K n 4 n P w b 3 O H B J p 3 / 0 h u k 0 6 O 5 q Q F + K 7 + k z U D f v E x N U 1 r E 9 z K t X 4 a C o m I 5 3 / F C k a o z s e i P h F w G X B Z c J l w 2 C c s s L e l u 8 3 i x Z p c i k j V W u s D 5 y c y N i a U 4 K 4 S + 8 6 p o J / U O S R o Z E Y l N P f a J y v r 2 o + P 1 E 8 U g j d K A j o 5 2 I p g J p 8 1 8 X d K 8 P b 5 H k N 9 D F Z X w C 1 q T 9 A q W l v U l c y t b S G k 5 / V w h 2 5 w n r 4 b N p n w l t 9 u N M F X l 0 f p O h w N f r v G a O c Z p X b h M u G y 4 j C z O 0 m i 5 p U V J Z 6 + 5 l y O 3 L 2 m l c K m Y N / x E N o 6 l q y g J y D 7 c w P g d E u / D H Q R G 6 P 6 M E U 2 N n U c g Z G X l S N n 3 L 1 S N n 7 V U W 1 u r m H s M j u v w k R m o Q 5 m a Q L 8 f P R / V b A z u x V u y v x C e 8 k l a T s + A 7 1 n d r Y J e D t z 9 z m X D 9 + 9 H K e y F r K 3 S 0 G H 6 c P m 6 W K n 1 Y j h L x 1 N j D k Z N P N W g 9 I Y F X F T h j c Y Z e k e E D j a / 4 g l 2 O P C p 3 l 6 w D t d P n 4 A O 8 p e y s r O 1 L T F 4 S P M 4 n O o d E 4 N / 3 0 i m B V V 2 h O g 8 1 3 5 v O G Y 9 s x 0 R j X Q 9 D e N v 6 n E O 9 c 4 K u 8 2 C Y O t 6 y e / t S P t Q J I 7 i s V 3 I p I s O H l n A J p X b 7 c G q V a s R i i N d M B j C 0 q X L s X L l K v J 3 X J J / O H C 7 f O y 1 J R J 3 O B 0 S 6 r B 9 Z Y K E Z m q s 7 e 3 t a H L H i K K b m 3 W 1 B 4 V M j E o X m W A n i E w M Y z l w X J e o X + U L w p T N 8 7 2 6 l m 1 v E 9 O H K 9 b H S q s X I q v k F L S 2 q d 4 y I 5 m M 0 N O W j A i m D f d h w Q 4 7 p p Z 7 Y Y q o X j j d H N N R U 3 M I f f q U y b a 2 t j b Z n p 1 A A 4 X p v P U u C y p r L R Q 3 I c s a k S F G b r 8 J q / d b x Z x L h L M G + Z B j j 6 D d l 4 H l e 6 0 Y d t c g 7 P z d i Z / v p J R T 7 J r 4 / o y a y p I R I r W 6 T d v a O 3 H i H m t J g M y s U r S 1 q 9 E I i c k U n 1 a N K R Q m 7 U F R 7 h y I J x O j r K w U n 3 6 6 G D t 3 7 U Z u b i 6 a m 9 V U d S N c P h P m V z m w s S Z T B r r y z 3 A e a 8 E l e 2 z d k o m x f J 8 a N Z F j o 3 O S q e n S V d U J h i q K 2 G / p 5 a V r q k C I C 6 V I 2 3 p k T P / u h V o s d d B r C Z V p z 4 E v X N o 9 m S S t x T U E D Z z g 9 R 2 6 A 5 P s / P O n Y l j 5 U E n 3 7 9 8 f C x Y s l D h j d b U V y / Z 2 H U p 0 r J j 8 2 C L 0 e / E m d E y 7 B W a q y e 6 v q O c g Z W I o G C O p e J K k z 0 S E M n f V x k Y M m P c 6 7 E 2 H M P 9 X R x 7 N n 2 w w f b R i Q 1 y z 6 R 0 I O 0 + V 7 l 9 u C L r 2 i B K K G 4 m K d c H o s g A O t Z v R T H 7 N + H 4 B l G S T m X M U 2 L e v W s x A X 8 Q u Z t r n B W v I g / v X Y / x T 1 + L Q C z u I x U f f I d I T E P I q G 1 D M P g Y / S C R O p r A j v E v y 4 n H W f 0 z D 8 t 9 8 o q V S D 7 3 y P Z Q p Z 2 y 0 a 7 w L m d j M 0 2 L x 4 D l N / f N C m N B P T d N Y f z C T f B + J H h G D B g 1 U D n x b L S J k p n 1 e + E k b l P U b i w w e N f E F k 4 m h b l v 7 q 5 U d l 6 V o L C r k j s j g T m W e t + k z W N Y v x v L n i U y G / F S T X m f y Z e a P h c + n B r n q D a E T m f R o A r B f w z 6 O P l G P 0 e o 9 + i J 0 O p 1 Y 3 z x Q W 3 z l + M F K o G r 3 P o p k w D v i T G S z L 0 U Y U U L k 0 m A 1 R 1 D 6 p / u 0 1 I m B s a z i y 5 L L y B U a I P G x 9 0 1 H 6 9 g p C E 4 4 V 9 K p D M 3 y 7 h 3 i L B g M t z v Y a Q R E j E y d G 8 j h w L 1 9 O t g f + q L B 1 / l / H 8 2 X e O v N P 4 H L p 0 h d V R 9 7 s e w P m Z C 1 4 p 9 a q j N k A G c P o X P 5 6 W V K C W I 9 a + + Q y 4 q N z / P 0 l 6 7 1 o Y u 1 r R m 2 v / w i 4 b Z k E 9 P H q z b G S i T F E b K f 0 m V I k Q 5 j / G j A L 3 q N Q 3 0 4 f T T 4 v M O D W D u N K g 1 g S 2 0 m B u Y H M L I 0 J M u L L d 5 l k 9 7 H K P x e m H h E f B d t K K 0 d 2 d Y w X P 6 e M 1 B 0 P 4 r B c U 7 x G M d w K I A C + y G 1 I Q 4 m 2 n 7 6 Q 5 d j 5 b M f a T n J j 1 5 j 8 m X k n G o Y U v T 5 y M R Y H t d L N 6 / q 2 I l i 0 v y 3 7 s C a J J N M N 6 N G 4 U t l M j G q W z K l 2 9 3 r N + G C 4 V 5 c S K T m x V g E F m s X M l k 9 z R j w y r 0 S Z z J Z e r D 2 4 8 u T U z y I l / 6 i y d 1 1 0 O 7 p 9 1 0 g 1 5 d K Z G L 0 C k J Z 7 H n w e m P d 4 5 1 w H G R i t P s M r Z x g C q q x f v E Y d c v z W q w r h t 5 D j n s c 2 P d h b c f C C 6 m c N c h / 2 I 4 P n t K + f J 9 V N N + 6 A 1 Z M G e q T 4 w Y X x c j K i 2 E y B v 7 n O O y / / U W J M 4 y v A X o E x r K k u G g t I l U k Y k I g p B 5 A A / 5 G p t 3 6 p V j F Z q B B q 6 U K i F B 8 U 6 k t g Y y B Y u Y l 1 E 5 a + H m R v T / x + g v / e O I m v L U g N s 5 t U E G s 4 y D P Q h o k j t D l R Z 1 7 A B f v P v r 3 V Y 0 d a s Q 5 j 7 T g D o r z y n 0 Y Q r / X 4 s l A 4 Z / u x + 5 f J V 6 3 4 v O A S 1 i H 8 U 4 4 z s I D i Z l U L W 4 H s h + 7 B f u / 8 V / A + H N 4 S 0 q K a e 7 q T T 3 V p k 5 K 2 I t O Q U u L W q l V d Z F r T j P H 4 h r z 5 8 H w 4 i C G F M b I Y s S l 3 / t f f P C L 2 M K Z u h 8 1 + K 7 B 2 J f h R O T F L Z L O t q m h R 0 Y c z u f K M E X E b O M O i C O B N V d L w 0 E U F R U h g 8 z B T 3 Z 8 P l / u c D D 6 U z x i P 8 g T K g M + e n q H U J L X r m 1 J T a S 8 y e d y q b f 4 O n l i H O r Z 5 8 i O B k u 3 j d 9 I J g a b c 2 c O 8 m H v b 6 v Q N + i S N c p H 3 F + B M w d 6 h P g v z d 6 A N e s 2 Y e W O G L m e e O V N L R Y D j / + L J 9 P g g p D M 3 d L B I y j G l A V k O F O A b D w u B y Y h X 8 P E / u p 9 W s + j c 9 m K L 0 U S + I K G S H 2 Z S G l C Z e a f 0 u 3 Q I k O 0 R 8 G k Y g k e 4 d 1 t r p 1 8 p T F h B O g 6 C s 0 u D H h z M e b + 8 5 9 o b G z E q f 3 s G D 5 0 I F r D a v b v v v o 2 t L Y f 3 Z N 9 b 7 M Z D R 2 x z g j u + a u s 5 f U v g K 0 d Q 7 C j L n a N a 8 n n Y p w 2 w I 8 J G r l 6 o k u 9 U 9 l S X H r 9 R G u Z U N N 4 4 j T j y Q B + d F C Q m u L x q B m m 8 a Z d f P p E 4 J O d q t F 6 A n w t 3 S P n w q v w 7 v R x M G f n o v D F x 6 X h j R t W K i s N D V j 7 r u z z m 7 / P Q i S U u N P j W M D z t W o 8 X a f o 8 8 h 2 7 t B g c A d I T 5 S O X s a 8 H J m K U E i i u v Z j d Z R q w t / 4 0 u 8 1 p c R a M E a 6 y X X N 9 E W Q K B E + 2 6 3 m U S 3 a Z U M 9 a Q 6 + j M 2 H M i V v C W 0 b 8 t i v M N B m x q R H l 8 B G f s b l T / H Q n A x s 2 1 M P y 8 v 3 4 P S B f p j C I f Q t s G P y k M 7 + 1 Y k C F V + P Q J W 5 q h D 5 R y G P o D h Q b + l U V 6 k k K W v y s X Z K 1 E 3 + Z R G L h y 2 t P 5 A p 7 6 t 4 N V i G m 7 Q X r z l e / s 4 K / H L l f R h c U o x V v 7 m R L x L F O R l o J 5 + D u 7 x N C O O j Z 2 6 C t 6 0 e 5 e Z K t F a + A 7 / v 6 F 4 k f 9 n g T g k m k 7 Q 2 D k m C w S + n D r 4 I p K T J Z 8 n q R 9 p J L d O l y 8 m M x b v t O H 3 W K k z J u U V m + 3 6 2 e A l 2 7 9 m L I e + s l O 0 8 m L Z q w U c w W 8 w Y P G Q w r r 3 m M l i 1 B V p O f l C d a G T S f S m u j U Z Z b a 1 z v R 2 N T H h u Z s L 8 k 0 V M 8 9 Z U p t z j I u w Y T R r K 1 2 W I 0 c l O L I a r r R G D + h R g b D 8 / t m 3 d j k E D + u C q x 2 d h / o 8 u h z l f T d 5 j k 1 H X c s k A W f + d P 2 B A J j h 3 o Q f J t A 2 H / B g 2 8 M j 3 Y P Z 2 Y M K T 3 0 T Y m Y u 1 j 7 6 m 5 Z 6 8 S E k f K h D o 2 h G R L M j O L Z I 1 J B b u s O O Q Z R z q 2 0 K Y O K I v 6 n 5 w F 0 x N d b K P T q b o M K P j A J f T s c B p / T z D K v j H u H L 0 K B u B P J J C o l 0 k t 2 o N T p t 5 P s r / + D g 9 H L O w 5 q f v Y N 0 P X k u 4 7 8 k m K e d D m X N H d 9 J M U W I l K c F 2 u / v i k V s v x o G p / 4 6 a H z + g 5 S o c q Q c x E W w m F / 6 x a G O X 4 t C n g J z 3 A v l w C c A f a j t + 6 D / G 1 6 s k H M n A j t 0 x P 7 B k z l 8 x 9 u 6 p y F 7 w D t o r J m H N C w u x + / Y f a 1 u T B y n n Q 3 n l G 2 R d / a b k p J P C x h o r D u T Y U b t t K + o P H I C 7 5 f i + N j g s v x X 3 P P s 2 r j p N T c 0 f l B / S P g R H h G n 3 Y 8 L M w S j a p f y 2 E w W p J f r D v 1 p S u R C j 7 p w C V O 9 C / W W 3 Y u N L i + G 6 4 C v 6 X k k p p v l r t y R z W + s C r 3 l E d G q 7 k V T x B E s 2 n D v U h x 2 X V C D j i q / D c c s j 2 N m S i 2 n P X Y 1 P H v i X t k d i n D P E J 1 + Y b / f 4 c f Y D / 8 D a 5 2 9 E s 8 + O s p y Y C V d z s d L q 3 N K 3 v r h X y + 0 5 K B + K l 2 k L U M g + l J K A 3 4 t R 5 Q 7 w S r q p g p T y o S x 5 o 7 T x e n F I c j I x e J B s w 0 s 7 M P q B H 2 B o q R W m T X / D w l t / p 2 0 F 7 v v Z 8 w l H O e h + 1 v k P v g F r 4 S B U t z t F 4 z F C z Y 2 o v r A C A S J T / 4 + 2 Y M D c b T K W c H h x Q K a C 6 H O 8 j E O Z j h e d H 2 i x C 9 2 2 s y 1 h X S a r p J Q P J Z + s T f T u S Q u T H U F T J u b t z J J e P u e v H 8 a F Z x e i i B r 7 m D 4 B V I w e j 9 L s k E z d 8 H v 5 y 4 o R j O / n l 0 q e t W Q H w r D g 2 U t M 6 O d s l 3 d b e 2 + a i g M P f Q s D 5 2 3 H I B K T 9 g E E H q A 7 p D A U b f J M q k E F o U 6 z l I 8 F f B 1 S H f o J N e h n C 6 X Y + L 6 U 8 q G C 2 u D P V M f B 1 g x U z v w T V u 6 z y s p L F z 3 w M u 6 7 5 j x Z j Y k H w Z 5 X 7 s G w r B q U 3 z x S 9 u / w + l G W b 8 d 5 5 5 2 L J U u W y e i L Q X + d i 1 u H P o 6 6 G R U w / + u v s l 9 3 K H S G h W j H D a 4 T P l w j l 3 4 m H j X B i 3 0 m q s t k F d O C 9 V v 1 + 0 t y m O B G e a d Z u Q r a E z L F w P e n B p w C Z w z 0 Y W W 1 m j f F + d 6 q t 3 H p x R c j 0 6 p m 9 h r x 7 r 9 m 4 9 3 d W V i 6 r R 5 z q h 7 H g I + 3 a l u 6 g o u N R 3 j Y L R H x S 3 l 8 4 b y q z s t G H w l 8 P b z u O 3 + p R P e j x I c i X y r g 8 8 o 7 q b G j 8 2 H m Y f G H Q Q Y d M + z V J 1 G 8 b i G 8 9 m y s f / g V h E v 6 a V t P H q Q M o c w 5 I 9 H W F p v 3 p B M q R q z e A x 5 Z M W N U 4 s G 0 p 9 z x V 8 z a 8 W N 0 / P J N N L W 0 4 I I L p m l b u o I H s n L p 8 X S P Q 4 d q Z V 1 B B o 9 D P H q o A c p M p l C I O y V i L 3 i 5 U 4 I J Z Y r 4 M X 5 s H 2 1 / I o / P g 4 o n v g l b S x 0 O 3 n g / G q Z e i 0 j c Z 1 R P V p g + W b 8 t J V p c 0 F Y B t z s 5 R 0 e c C N z / 8 9 9 h 8 y u 3 a a n E Y G 0 + 9 + N 5 C E h j D + O 6 6 6 7 W t h w e u x o t I k e C X v b 8 g Q N F J r 2 n L 0 Y o / q J j O O j D V U t / g 9 p v P 4 6 w P f a 1 k S j o P B a P C 4 P e e R F 9 l s 7 G 0 l 8 v O G k J l j K d E t z r m 0 Y M R y I T g 0 2 4 y y 6 / F F d f f S U 1 7 M N P D + F 5 W n o P a n l R E K O c O 3 B q n w B K c 0 J o O + x 7 M S a V 7 j v p c U 2 0 7 R y v u e d n i F h t y N 6 8 D K M e v A x j 7 z o X Q 1 / 6 P j K I c O K e k N b 1 l A 2 E q / 8 w T P 7 u R X L k y Y i U W T m 2 t 5 t 5 8 T A W A c e P V C Q W X t / C A G M Z s t Z f v 3 4 j 5 s / n 9 f W A / f v 3 y 1 c b + + S G M L a P H x e M C M o M 5 E R Q v 8 3 n U h e h T m t I y z 7 k D w a 8 y K y r R l b l C m R 4 O h A o L I V 7 Y A X M 7 h a q X x O C O f m o m f F 1 b P j v V 7 G E l 3 J O 0 A Z O B k k Z D a U T q j O Z j P H e A 6 5 b X r C F 7 / 6 U f 3 8 N f / h w q 3 S f H w 4 5 u T l a T B H o 1 T / / V T 5 w s G D + J 1 i + b A W m T p 2 C c e P G S f m u W r U W f f v G f B 6 r 1 S o z k G 2 + a i 3 H C C a N q h e p G y 2 U q G z m r Y A n b I a / 7 x D U 3 v g f q H z p U 2 x 9 + m 3 U X v U d B A q U 3 5 Y s M C 3 c s F 3 u K 5 m R V d Q P h + q t 6 Q 4 J A / S X s k e L + v p 6 I U a e 9 t H t 5 q Y m Z O f k i G 9 l t 6 s e x M r K r R g z Z h R a m l u Q l Z 0 l J i P j 9 d f / j p t v / h r m L / g E 4 f 6 X S h 6 D y 1 / v 4 e O 6 Y d 9 J + V H c y 0 d + F H 8 R n y R I 2 m n I g F w i a b 5 2 Z P I i J T S U x 9 u 1 e 7 i 3 g p c N 4 1 E O x w p z R g b a + W N Z G n J y c / H O O 7 O i Z G L w l + g Z + Q X 5 Q i a v 1 y s f z K 4 Y O U o I c + 4 5 k + N W f k q g m V g f 8 X N O T 2 t y q F Y m S C U 9 U s K H C s M q l Z K s 4 N v o i e F s / F 7 H E q i X 8 x 0 N f D 6 f T G a c / d 4 c N J H W m T d P + U g M f u 8 0 b N i w 6 M e 0 G a e M G S 0 E 8 n p 9 e P f d 9 z B 7 9 h x 4 P R 7 5 k H X l 5 k p Y b T b p s N A h d W I g j T C J 4 / z P k M e h j z t F t P p M Z j E t 3 J j 8 J l / I N g I d H W x G x G b p M v S w N 4 D H 7 I 3 r 5 0 f A 1 Y D F i 5 f i 8 i s u E 7 + J v 7 L Y H Z g 0 H 3 3 0 M S 6 9 9 B L 5 p C d / O z j L 6 U R b e z v 6 9 u m D Q Y M H S R n q L 5 A Z G z Z s Q n a W E 0 P L h 0 b z 2 e c y / g 6 / p + L j o i 9 0 u d u c z T 3 9 5 a 6 8 2 A 1 o 5 h 6 b f V 5 E Q j 5 M P X e U d o b k h e n T j V V J 3 + o C 1 u F E q N 7 9 D q q 8 K B B d d d Z D p t i W L V v F n 3 S Q 1 h g y d A i y s r J k m x E 1 N T W w m C 0 o K S 3 R c o h k A d I U V G 7 s T y U C k z D R t t p D B 1 H W R 4 1 c + H S n D d 6 A + v Z W J 0 K x H x X S X u y y H 0 X n C p D / p N 5 F e T H t P P 7 w d X I j J X y o S I I B 5 s k G 2 + e Y f c s w L u H s s N s x a e I E n H 7 a J P K B H P K N 3 7 o 6 N d v X i J y c H D Q 0 N m o p B S v 5 R v G E Y b O O 0 d r c 1 C 3 R S s v 6 S s g v i 8 8 d 6 o H Z F D P r e P p G 5 z B B / t F + u e 4 k R 0 r 4 U K l Q F b 7 j m H 3 L Y N / L u L z Y 3 c + + j 8 o D L i 0 F u N w u 9 C H z j U 2 1 + v o G L V e B v 0 y / c 2 f i T 3 c a Y S O C M m o C p R J 2 a J 0 T R r D 5 x / 4 W m 4 5 M k i A R h F f C 7 U I e 6 Y V V c R 4 Y y 0 R S c X o q G u o 0 W Y U 0 V I L c p J P e C 3 6 w t 3 l j Z f D S f 1 6 O M f 3 V R 6 M b G h q Q l 5 s r j f y i i 6 Z j 4 8 Z N o k G Y W P o g Y j b h j g T d V x q Y F 5 I P D 2 R l 5 w i p + H g j H A 4 1 b I g J c n 6 5 B 8 7 M s I R C I i G O R i o h k k 4 s 3 q a k a 7 0 m n 0 j n U r I L P 9 x 6 M z Y f U p + z 0 d H W 1 o Z l y 5 a T x v B i y J A h W i 5 p s s l n Y c 2 a t V J o P N j 1 v f f m Y M S I 4 d r W I y P L p t Y J l D i R S j c F d U T J Q s K V E t Z I l G 0 N E b l 0 / 1 Y j k I R a W j s m v l 6 T U h Z t 3 p H 0 F p M 7 M l S 6 X X t D p w Q / A V k r G c E O f 4 m l F p M q i l F d X U 3 l E M b A g Q M O 2 8 P H + y x b v h w V I 0 a g p K T r B 9 G O F X q 5 s 0 g n B A k P u u W B s c E g S x D t 7 a 0 w W 6 x Y V G W S j o m A 9 P D 5 E P R 7 6 B 5 8 u O S S 0 7 W z J S 9 S o 1 O C K t H Y t Z v K i C c T Y 2 z B A f k 6 f Y Q a b 9 b t M z B 4 8 K A j k C l E 5 m A 9 9 u z Z B 2 d W g t H d R 4 F 4 c 4 8 h v X o k 6 / Z b J G T S 6 F r K T 8 S x W m 2 i n d h f Y t F N P T k X p V M B K e F D c Y U J e g m p j O B 5 e c V F h d L 7 N u v d 9 + D 9 8 / z D P l z Y j 9 q 4 c T P s D g d u / t p X 5 b 3 T 8 S C D P 6 S W A P x w G 9 u X X 2 G E 5 e M E X D c 6 + V p b W o R I Q x 0 H q e G p D + C F I 2 x V K B M w v l 6 T U V L C h + I P j z E 4 3 t t A 7 R Z h k x U F B Q W 4 6 q o r 0 K 9 f 9 7 N Y m 6 l B 9 + / f H x M m j J P O i u 5 I c S T w + y Q d X P J G c 0 9 I Q l J f W y M k 0 d P 8 s H N 3 u C R e X J g P h 0 U j k r b d a r V 0 q d e k l M W V O 5 P e 0 X C H y u A N K D O D h S u W o Y e p B K 6 0 + L v i E R K l 2 Z q W Z o S o w S e Y g P f p p 4 s w d e q 5 n 9 s 8 b m 1 u R h 4 R W M h E 5 c 3 g c t d 9 J 9 Z O P B K C 8 5 T / x P 5 S g D R U M 6 w 2 B y x z 3 0 b B s n n I a a 6 h p 6 E F l Y P P R G X F F E z 4 6 n U J v l q f X E g J Q j E a P X 2 J Q K p i Y 0 T i p 6 Y W T R E U O M J o 9 n T V L L w q 0 b T h 6 n 2 U a + k C Z E + + Q O I 6 W t j c o r I p L C z U c o 4 f X L 5 M S l 0 j 6 W G I h Q j F v X 9 s 7 g V 5 l H l A j Z R g U t X X 1 c k 7 L X e H G 7 t b r K h r p X y Z t e v F e V P H I i 8 v G 7 a 6 a p R + 8 h Y K N y y G s 2 4 f l v 5 h h f a r y Q E i 1 K 6 U a H I N H a V 0 N / z F c V W 5 O m L k S n 2 c P 8 y H T H P i + 9 2 w Y S N G j q y g s g m J t n A 6 s + T 9 1 O H A R G C z M F 6 j s c l n 1 l 7 g c l n r Z F J T 3 U M 4 u L 8 a R S V l q D l Y j c K i U u n h Y 3 G 5 2 u h 8 F p Q 9 + x B 2 l U 3 E y t G X w U P a L O D 3 4 J p r p m p n T 2 6 Y P k s R Q t W 5 i u h u 2 F x Q n R Q 6 j 3 o T o R j d z Y P i d 1 I 7 d + 7 E q a d 2 H i + 3 d / d O D B 4 6 T E t 1 h a u 9 T Y Y v k a 6 X M u V p G 0 x K 1 e G g a S Y i k R 4 q b a S b f k w k 1 W X e Q f 6 T x + 2 W 0 e q 8 b V N D n m g n 7 v 3 j b v P r r u t + s Z h k Q s p M g Z c u 2 C h 5 O D N 1 c b i p H v W u x B 0 N D o d d R k j w 9 6 c Y H H J D Z z L 5 v F 4 h B I P L s K E + N u 4 v O y c X T Y 3 1 R C R r d B w f f 4 T a 6 / X g 0 K G D M i e q s a G e S E L + E h G F 1 6 a I a i 3 K 0 + P 7 2 h y w O 5 z I o v N 1 I C + 2 n Y 4 R P 8 x Q l 8 k s V P o J c p N R t B 6 j 3 q C R + F 1 U d 8 v Y r T + Y e P A q 4 + y z z 0 R t X T 0 W L l y E T Z s q o + + q 2 K / h D 9 T N + u c s f P r p Y m T E d W g w E Y z g M m a C F R e X i d m Y V 1 B I e U Q K L n t i u 0 4 i / s o i a 7 g Q a b T B + W q 9 + X l b 2 / H Y + / V 4 Y 3 0 r O v y s 2 Z h Q P L A 3 Q Z 0 m o R x f v + l J C G 5 g X D H q f U Y M f J u p C H q 4 d 4 t E L 3 8 Z D o c D w 8 q H 4 v z z p 8 r H p H m s H 4 9 E r 6 7 e j 2 3 b t u G a a 6 / B W W e d Q X t 2 L r V M 0 k z G i Y Y M J p X e L c 4 P M u m Q I N H J x M L E t J G 5 G N Y 0 E W 8 f V u T E H 8 P v Y 9 m G + 3 D t p j f g 8 h K R a 4 r x 3 B v L t D M n N 0 x L t u x O i U c 6 3 8 S B x m y p R H Z 8 j T e V y l q L m 3 7 8 3 e X Y w j h r 8 O E H v f r J N O O e t 2 3 b t m P M m N G w 2 d R U d 4 / H I z N 5 8 / N j 6 z t w + Q l B M j I 6 E c b Y E c H m G 2 s j / l S p 8 q P I f 9 I m F P I Q J N a A 3 B m y d B c g E w z J d 1 L r 8 n l x w w 0 X 0 b l T 4 9 G X M j 4 U d 0 S x h u K K 5 g b Q W 4 Y i J X p U t P s y 4 D c u 7 Z A A V m s m n E 4 n l Z X q a N D B W m z N m n X Y t 2 + f d C A Y Y S S T i M F H Y m l 3 t R M Z v U S 0 k H Q 2 8 H b l J 7 G E s G K P W U I R r i u J B + k h y B V I P 5 A C k j o + F A u b I F R B U l l U w b 0 B 3 T 0 3 P t 1 1 d M s l d 7 h c o n m M m D 5 9 m o y 4 4 E 6 M t e v W i 2 b h a R 6 K O L G u c i 7 n m J k X Q k F B E Z G D S R M m k z K m z Z h g S o t p R I q m i f U U 7 1 K P S S w p 4 0 M x y g q 5 h 0 l V l H J 0 F V J Z W x 3 J m v 3 b Z w e 1 W G K Q P t d i n c G d D T z I d t T I C h w 6 d E h M O G X 6 q Y d V t A e P t Z B G H P G p J J 8 0 l N c n q y T x u 6 e Q 1 o 0 u x 2 p a K R y i u q J w w M D Y + n 6 p g J Q x + V i s V q p w q T B V 6 f q w m N 4 K X u z y G 1 M 6 j + 2 r n 1 G h x S A m H S / G E g / d Z 2 L h r v L 8 g g L J 1 0 m k C K T K W J E k L N 3 n v F 2 Z e 3 6 s 2 O u W V Z C s V j t a W p r J j 9 L q h U S t L c G k C u L c a W c k r M t k l Z Q Y H G s U R L i i V W V x Z c f 3 + q U q + u X F N L K O t Q e s C M b d f s n H 2 9 F y s f p u 1 P 7 a N p S X q + / t x s N I q r b W V t H y X J 6 q I 0 I j l h b y e y o 2 9 W K m X R i n D 3 b g z 0 t b c M c / W m Q m 7 5 p q M g W p X u S j A V w 3 r P F o / 0 R 1 m M y S W j 4 U S U E u m + V 6 x T K x m F R H s I t S A A d b E w 8 q / W S H H U t 2 2 6 J d 6 U u u v w L 5 H 2 2 D 5 9 K R W L H T A 4 + 3 c 2 8 g l 5 V R m D A 8 j 2 n R o s U y w 1 c 3 6 X Q t x S M h c n L z V b 5 G M A a X / z c m O f H b a 5 3 w + n j Z M D p G N B N r K a W h h o / k 2 c S J 6 z F Z J a V 8 K E Z h H j 1 J R T s p M o l J Q t K b 4 Q 6 Y M L / K L j 1 / 5 / z f b N i v H A 3 H B 9 v w j V 9 d h u w s 9 Q E 1 n T z x I U t W l h N T p k w R L c V E a G 9 v k 9 E V 7 C P x d l 0 z 9 b / 3 M p j r a i Q u 5 h + F X p 8 P Y 1 / 5 I d W F p p k 0 M n F 4 9 u S J 8 t u p h J T y o a L C Z p 9 W c e q J m C Y V g 3 v + 5 l Y 5 4 H m 3 U k i x + s n / J y Q x k k c X I Y W Q R c W 5 / M 4 7 b 6 q M C b T b n W L i 8 T s n 1 T 2 u u s m v P + e 3 m N f o w O R H b 1 T H k / C 7 q d c u e Q q R Y A D f f f s + j K p e S Z q K 1 / 4 j T Z a o 7 p J c T M u 2 7 0 1 J e 6 h y h 4 8 q P R N m S y a F F v D n V 7 g R 8 D g 0 v n e K y H 6 p C H t m B N 7 D L E v m 8 7 q R 3 7 a M z D 0 P L r x w e i d C M W L E 0 v N D 8 r K 3 s n I L x o w Z I 2 k e t 8 c m H p O m t b W Z / K Q s 6 Q n k l 7 j / 9 v 8 a c e 8 5 d o w u j q C u L Y S q W p 4 O z x 9 Y U y v F f m v l K x h Y l I 0 9 P z z 8 t 3 2 T E U S o f S l J q E 3 b X D B l E J E y r R q Z D K T i f 0 y o F C Y V I 5 P c q k A 3 i p k / K F C 1 v U p W j c 3 N y d G I o w k R j H t I e f V Z f h c 1 d O h g 1 N U 1 o K y s F L m 5 u W L i 6 W T S h c m 0 + W A H h h d Z J N 7 Q 6 s G j s w 7 h 6 2 f 0 V S M j R H z w + z z y x c J v 3 3 E z S t 9 5 C W W z / o B N f 1 q Z 9 B M L d a S c D 6 V j 8 A C 7 M v v I v O h s u 6 t O C v 6 X 6 u i O T K K R q B x 4 T p P T 4 Y i S I k o o i j c 0 N B K R h s j Y v u L i Y l l F K T s 7 S + 2 n 7 c / i 4 w 4 H L f 7 a C j e + 8 3 q j d E D 4 2 u r x U c P v c N e c R 7 W y V 5 8 B 5 f q 4 5 H I 1 + b H u u r u x 8 d U 1 c O 7 a h E m 3 T U R m a + d V b J M R p m V V q a m h G O s 3 t y g t R W a f i K a p e C 4 P a y o O G a n 8 4 p f Y E / f o Y O 0 T w f Q R H t F A 3 G 1 u X E x F N / P m v D 8 H M y 6 e E S V Z U 1 M j c n J y K c 7 k U d q p r q k d r y 5 v x c x p R d K D x 8 T i t S R q / H l 4 a Z U J X x 1 O R O K V j z z t 8 N J 5 e f 5 T O B z A d + 6 8 W b u W e P C V J n d d m J Z X V a c s o X b t a U e r i 8 e K a Y S i J 7 K Y f g Z C i U 9 F h O K h M q k I 1 k Y 6 R D M T c Y q d I V m Z i O d E M V n 4 5 e 3 H H 8 / D x I k T U F t b h x 0 7 d s r w o 8 x M t U 4 H d 0 x w f n N j E 5 p b m j F + / H i 0 t D Q h w 2 Q m k 7 A W D 8 8 1 0 / n M 2 F n d j i s m F s F O Z c s D b 1 k b 6 b 6 T v v 7 e s G F D M P 3 i K d o V p R 5 S 1 u R j l A 9 h 3 0 C Z G 2 L 6 0 V O U X y j q 5 g o L P 3 H 1 N e J S C 0 w e j U x M J L o / m d 5 C Y b 8 c M r 3 o 3 n k + V M 2 h W h w 8 W C N L N f O D Z d C g A Z g x Y z p 2 7 t o Z K y c y 4 Q o L C j C k f I j M n e L J h U 5 n N i x E x N I + / e S 8 3 r A F H n s + b v 3 X o / j r e r f S W E I o N a o 9 F P S L y 5 r K Z G K k N K E Y Y 0 c V E o n Y j 9 K e m H p c 8 6 l 0 v 0 q Z N s n 9 E l g 0 k B C H R W k j j u v 3 p s I w 8 u x q V i 0 P i n V 3 d K C s T x m V Q 0 i + x s E T B 9 n s G t C / P 5 Y s W Y a W 1 t b o e y a W 0 p I S M e 2 U 3 0 T l R 8 R 5 + m I T 9 j c F M C L f h K t H P Y 2 v j Q R m b w u g q i U j S i b 2 o 7 7 2 z e v U h a Y w U v M 9 l E G s N v I P W E s Z y U Q h a y q u Z O V g M 7 F 4 s K Z y u I V Y 1 O C k Q Z I k A / Q H A f / l u K 5 1 F Z F i D w w W 3 Q d a v n y l f J m D 7 / m e P 2 6 Q P B H a h 4 l 1 + u m T Z L z f s m U r V D 5 p q v X r N 8 D a 1 o I h T 9 8 t a e 5 O 3 9 5 S h B t O z c K Y Y i p w K s c A 7 T t j c A B f b V i A O Q 1 9 x O x j 8 z E 7 x 5 m w j l J J T C t 2 7 E / e R / I x Y N n K / T D p v p T W O a F 3 o 8 v K P u x X U S h x 8 a u U b y W F x D 6 W i m h n O 0 n A G o k p p P 5 z h p B J y K W F 6 q F g i J P m O n + Y B z U 1 h 1 B U V C j 3 p s i m v X O i f f Q h R C x M r v X r N u C K V x 7 B z p + / S T 5 p B 7 x u l / h d Z / 7 0 D s z 6 j 9 d I O z F B 1 c p G / L B 6 a 4 8 D 0 4 q a Y A u 7 x X f 6 / s o / o P m V u V T + h 1 9 l K R W Q 8 i a f j r I S h 1 Q 2 m x / K D N F t e 9 Z a S l v p J g w / j W X o E j W m m P m k 5 H A 4 U X S L E c I g e u P X G r 5 M r u T r 1 o X T I r x d z w / j n C F q 1 a H t 2 6 u E h E o r K Y 0 l p h 2 P u Z M 8 J V u 3 b M P o M a O w 6 c m / Y e T D N 2 H 3 r l 3 S m W P J t G H F o 3 / E V 5 6 / T Z W Z R i b W R l e U N c h 5 1 N r m Q c y 5 / Z e 9 g k y M l D f 5 d B k 6 t I g a n Y F E B j L F G g S J N K Q E o d 5 A K W 0 0 B / U G T n 9 Y P 9 C P 9 T T 0 c 2 p E M p B J k Z 3 j O n G 6 I Z d o n B B s 5 i B M t C + / J 2 p s b J R t O n E S S b i 5 H s M D b b L u B L + X W v X D v + B r r / 8 U T t L q H e R 7 b T p o w r M 3 / R 7 3 v 3 U v 8 p u r Y 2 V K p L K G O + h 3 f P J F x M n n n p a w T l J R T C t 2 9 g 6 T T 8 e i z 3 Z K N 7 p 0 p U d N P 0 M 3 u m b 6 s c m n T E F l + s W E l D q H U n r q n L G 4 x B S i E U a n h A F c 9 I m 2 M U F j V N L J p D I 0 U n G C / 0 u + S u u E k 7 R I j P A c r y j m J Z u D + O j j u Z h + w Q W S 1 3 k G b k z k A U J E H P y j 2 7 B 0 8 n U o P P 8 S I V m 7 J 4 D p / 3 M X l p z 9 d S w Z M I X y + E E U w N W r / o L S 9 h r 8 + v Q 7 S T P x E C O / z A 2 6 c + a t c g e 9 B a a V O w 9 I N f U W 1 N e 3 Y f P W W v G l Y n 6 U 7 k t R q P t R R l K x P 0 W t Q / e r F I E 4 r U Q Q R z K G p I 3 Q k 3 E l T s 1 d i 2 m Q J J M g m h B S x E J F E t 7 E x 6 q 4 C p X E a U 4 t f f Y T 5 2 D n f 7 + M Y c O G k h Y z + E x x Z J J h R R q h N m 7 a j B v + / j Q 2 P P I y e J k K 9 p P q X B G U / e 3 3 a D j l L F Q W j x T T j k m V 1 1 6 L R 5 Y 9 h 5 l n P S R a 8 r I r L 0 L 5 s E F y 3 b 0 F v c a H 0 l F S k k v t m u 1 7 N Q y G T c C Y G c j v Z 9 j M 4 6 e u w a 8 S Y T N I i 8 v U k N j 2 q I 8 i + R w q s 1 D y R S h u b L g c 1 0 X b N 2 q + G Y / p F J J o 5 4 6 G e p w k a p L G i f h F L L Q P X v k I p 8 5 + R b s X T d h n 0 m R t d Y a E q n M h h G X L V 8 i y Y 3 + 6 / F 6 c 9 t S 3 J X 8 D m X m 7 6 o D F F 3 w b P + m Y p J U j + 6 V + 1 F q y h E w v r f g l c n J z e h 2 Z G K a V u 3 q X h t I x f / 4 m e p z E a y m l o T j N G i q m n S h u 0 F K i j T S N J B p K 4 o R O W k r P 4 z + M a C Q O s e J n h R J N s 3 L R 4 q J p V I b E J V 8 0 T 2 y 7 x L W w s 6 m n 0 u c M 9 k h H R M X T d y H 4 h w + j B G c S u 3 0 h W M 2 8 1 l 8 Y D / 7 v F v z s p u F R w v F 2 D q t 2 7 M B t b / 4 M v 7 j h d 5 T W H i z 6 w 0 h e 3 q r B r 5 z H K y c 9 / 9 k z W P + / G + T 6 e h O I U A d V r f R C z J 2 7 X r r S d T I J s d i H 0 o i l f C p F K k U u J p A e M n F U G C M V h / x f h d o f 7 S + B 9 4 s H N X g J 5 C + D i a G l o 9 s 4 g 4 m h p S S i k 4 W j v I e e D m v 7 a s K k o f C s g R 3 y B Y 6 8 / D y U / e 5 H O H j 7 Y 0 I o l g f / s Q 8 z p 5 e i f y 5 p K C I P 5 6 1 a t R r j x o + T N G u m r Y d M 5 D 9 F 8 M h b d + P H V z 2 r i B Q l l N J Q r K 3 s d j v u u F f 5 T R O + c w b W / X G l x H s L T K t 6 M a E Y H 3 6 0 V r 2 f 0 k i l y B T r p B A i R T W U I p d O o h i p O I / P p u V J V G j F E f m v w x A V R A t f I 0 s s q s W 1 k N N 6 v v z j f I 5 r 6 W i 8 k 7 A G 4 q P C O H u Q F 3 v 2 7 M H A g Q N R M P N K 1 D / 3 T 0 1 L R X D r q + o d 3 e 9 v z K d 0 C C 5 X B 2 x W q 2 g s N n 1 3 N Z j Q 0 K 4 0 F Z u 5 T 7 z 3 X T x 8 4 V N R Q u m a i R f L v G v m t / g q e y 1 6 n Q 8 V j x k X j a c n r A 8 B f s r q o j 1 t V T z 2 J N a F 0 5 2 6 2 v W 0 m E E q V G M G Y 3 n 6 y I x o n i b i i 0 W 3 s Z m l 5 U X j K t T z J W 7 Y P + p D 6 d t I 1 P E k 2 n 7 l B V 7 w K q 6 Z 1 k y 6 / i D q f v E m h j 3 7 o M T 5 f v 5 w c w k K n B n 4 y X z a L x D E g + 9 5 s W J P B s 5 7 5 g 6 s 3 G t C f R t r K b 5 H P 5 W T D 9 + f / i R + M e 8 H q s z 8 P G M 3 K C 9 6 / / 3 u b 2 q l 2 n t B j 1 b 6 2 4 s l w 5 y B S y 6 Z R K T y S m P R u 3 x 1 M q m 4 T i I l s s R w 3 H h A E W q g 8 W m 9 c S u y d C N a p 4 H a V 8 / X 4 y q M k Y b i h v 2 j v 6 X t E 9 t P 5 U U i Q e T b / D J 8 q L C g U E g U I I 0 W r N 5 F c e 6 c o f 0 o r 9 V N m q n D L T N u f 3 6 Z H W 9 v a M U z X 3 l B 3 S 8 R i U P j Q + e + y Q / j h a U / o 2 s h o m Z m 4 k 4 y 8 8 w W c s Q S l H F v E t O q 3 T W a T d G 7 w S b S e 7 O X x X y q q C / F o f K n j J 0 U M d N P D 7 k 0 O e R y 1 e I S a j + g U o Z 0 H N h q 0 y N a Q E a b i t K 1 0 R + V k l B L a y J 7 G t I i Z K 5 l m s O Y 2 I 8 0 C M X b 2 t q Q l Z U l c T b 1 I k S c 0 3 / 7 X 1 h 6 9 8 / E t G M i f v f j T D w z z Y 3 1 + 8 2 Y W 2 3 C O S V e O o 9 G U H 6 Y a K F o K y K V L e T D L z b / G d v / v I r K p r s b 6 1 1 I u X X 5 j l c y i A B X X T V Z N B V P h F N P Y t J W Y v 7 F N F X M 5 N N E N J U m k q d p B w l j 6 a g 2 0 b e L J t H F u E 9 8 W g u p Y c f S s W O N c T m O z q + b e t f 9 6 i r S K g F Z c 5 y / + q 5 M P B J e u J / f N T X W i U b i + + L w p + e 5 M O r l J x F 2 t x O Z 3 H Q O p Z 1 i W l u f 1 8 Q f d S P S O r I R n H Q e x s 2 c l r B M e 6 W s T m u o L n j n n Y W k h f Q O C g 6 1 D g o K Z S R F V E u x R m L t R U W p a y o u V s n X N Z L 8 l X R n G N O d q 4 C a a i y L t U 0 0 5 H z 6 K 5 v 1 e E x I n c T i C O O G 3 1 6 L T Q + / B F t W j u w v Q 5 B o m 9 6 7 F y a T 7 6 I X v 4 e n r / w f l d b I + t C s B / D 0 5 T + X N D 8 k 1 F c 0 Y g 8 M v l / u G r / j n l v 4 y t I w w L R 6 T 5 p Q i f D O W w u o C T K J Y u Z f d E Q 6 E 0 u I x C T S i B Q l G B N F C z n N J 9 N D / q s i G v S E o Q q 0 K B N A R b R Y l C g c 6 v k q T 4 m x u z y M I m c Q 5 Q 3 r M O 7 v z 2 L l I y + L C V j 8 1 s s 4 d M 1 3 l I l H 4 v W H s W V / h H w q t S o s k 0 n 5 Z 0 E 8 / s E j e O y C H 2 p a T 2 l m J i z f c 3 Z 2 N r 7 d 7 T T 2 3 g 1 + S 0 l B W u L l u u u n Y 9 z Y I W T i q G 8 Y R U U 3 e z g k M 0 h 1 Z L A 5 Z B C t l 1 C 9 n 6 G n u m Y q i l A 8 9 r R X z r 5 R 9 P 0 k b T A x E 4 X R / e L y e E J l / x w v F t e 7 Y K H f k K 9 n k O y / 8 j Z M + Z 9 7 s X I P s I p k w 3 7 A R 8 Q y X r s y 6 X z y Q O B 4 w K f u m c n E H x C 4 6 O L z i U x f T 1 h m a U n B l W N 7 E s M r B u M r 1 1 9 A D Z t J x H 6 V a m z S 0 P z U A L n x c S P U C K S E G r d G h H j p 3 P C V v 6 P y V F z y D L 5 Y U P f B 9 H 1 E W 2 h p b b / Y u W P b 7 G Y / t t U E M W p U h T j J Q b p W J h W L m 8 R J 2 z u 9 G h D h B 4 R 6 U P C i l d 8 7 + 0 H 8 c u k z s h / 7 l / z C 9 q 7 7 / g 1 j x q p 1 0 d N I D N O a P Y c 0 2 + L k R E W f Q i 3 2 5 a K p s Y U M L H 4 K U a G x O R c N V T x m 1 h E k o u 0 j f w n a M c c F Z f O p o B M o R 8 t U Q U S e k P w u 1 w I v r L w m Y U c b s r z t a C n k r 3 B E 4 P b T d b C v R V c W M y H V e e Q X N L O R k c F m p G b i F p c U S V 5 v w f Z D T V r s 2 G B a s 7 d W l d 5 J i l P 7 F 2 u x L x / c 0 L w e M n 8 Y B t I w h E 7 d c i b B h m 7 3 J X R b I 0 e u K r 5 G W e C S t B K / y O V D M v 0 e u M 2 O 6 N F 5 v j a 0 2 n J k W 5 S m E s R I K 5 d H D 4 E 8 v w v B g l L J 6 0 3 Y d K B B i x 0 b 0 i b f M Y A 1 k s N p h 9 m c w Q 9 y a n / c I l U T 5 K b I j V m X a M s U y M 6 d R T 8 2 k S T a X 6 Q z 1 O 6 G 3 6 R 9 2 M T j n j x L Z q b a T v / M Z A a q o + U A t F p z 1 D G S V i f S U k I k v k 8 + n j 8 S w G S y N N f x w W k c B Z K O U E 1 N x 6 a K + U v n 2 7 Z u 1 V I 9 A 6 v N C i c R i 8 H N 8 L P F i 1 W D Z p F m q f J 5 g Z M 1 a 1 a r x t t J t F 0 T g L / G z r N p + T R q P 3 X M m j V r 5 I P S x v P I T l G o P D L k R C g h a T b / f B m s q T g t e 8 k / t U s 0 J U R q o t + t q q r C 2 r W r Y a N 7 1 B H J t M n x R w J f 3 5 r V q 7 V U Y i x e v E i L f T n g t i D l e 4 L A / q a Y 9 y e r G L G W G t X V V 1 4 h J D l a 5 O X l o f + A A V q q Z 8 H a y u l 0 4 P / e f I N S W u O U h q u E G + i c 9 9 + X b Z 3 B 6 c 7 7 6 r J o 0 U L s 3 b t H z m U 8 7 v 3 3 Z h s e J t o 2 w 3 E q m 3 0 j T q s 9 g i E l X o t N 8 n k D 6 V Z 1 j O x B Z c x C B c 3 d / n V 1 t V i 5 c g X + / v r r s k 1 H K D s P l p Z 6 L d U 9 u K H O n j 1 b S y X G 6 N F j t N i X A 2 4 L v D 7 7 f z / y s J a T G P H t 8 O g E + P + U r 5 9 I Y 8 z 1 A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3 7 & l t ; / X & g t ; & l t ; Y & g t ; 7 3 5 & l t ; / Y & g t ; & l t ; D i s t a n c e T o N e a r e s t C o r n e r X & g t ; 2 3 7 & l t ; / D i s t a n c e T o N e a r e s t C o r n e r X & g t ; & l t ; D i s t a n c e T o N e a r e s t C o r n e r Y & g t ; 3 & l t ; / D i s t a n c e T o N e a r e s t C o r n e r Y & g t ; & l t ; Z O r d e r & g t ; 0 & l t ; / Z O r d e r & g t ; & l t ; W i d t h & g t ; 9 9 8 & l t ; / W i d t h & g t ; & l t ; H e i g h t & g t ; 8 2 & l t ; / H e i g h t & g t ; & l t ; A c t u a l W i d t h & g t ; 9 9 8 & l t ; / A c t u a l W i d t h & g t ; & l t ; A c t u a l H e i g h t & g t ; 8 2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A m e r i c a   a s   a   w h o l e   o n l y   h a s   a   s m a l l   c a r   s h a r i n g   c o m m u n i t y & l t ; / T e x t & g t ; & l t ; F o n t S i z e & g t ; 3 6 & l t ; / F o n t S i z e & g t ; & l t ; F o n t F a m i l y & g t ; S e g o e 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U S A "   C u s t o m M a p G u i d = " 0 0 0 0 0 0 0 0 - 0 0 0 0 - 0 0 0 0 - 0 0 0 0 - 0 0 0 0 0 0 0 0 0 0 0 0 "   C u s t o m M a p I d = " 0 0 0 0 0 0 0 0 - 0 0 0 0 - 0 0 0 0 - 0 0 0 0 - 0 0 0 0 0 0 0 0 0 0 0 0 "   S c e n e I d = " c b b 8 b a 4 2 - e 1 2 0 - 4 5 5 4 - a e 4 6 - 5 3 a a e 1 3 3 7 6 c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 3 7 . 1 4 1 7 2 5 6 5 8 4 7 5 8 6 3 < / L a t i t u d e > < L o n g i t u d e > - 9 7 . 4 9 6 8 6 7 6 5 7 2 4 4 5 7 9 < / L o n g i t u d e > < R o t a t i o n > 0 < / R o t a t i o n > < P i v o t A n g l e > - 0 . 1 0 0 0 0 0 0 0 0 0 0 0 0 0 0 0 3 < / P i v o t A n g l e > < D i s t a n c e > 0 . 5 2 1 3 2 2 2 8 6 5 1 6 2 2 8 4 7 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l R S U R B V H h e 5 b 0 H m G T Z V S b 4 h / c + M z L S + / L d V V 2 2 y 7 S T G g k G 4 S Q W Z o E R M D C z s 7 s D K w H L D H Y Q g 5 k Z + E A w A 4 I x j E B I Q l g Z Z F q t N t X l T V e X r 0 p v I j I y v P d 2 z 7 k v X k Z E Z m S W b b O 7 f 3 d U h n 3 m 3 v s f d 8 8 9 V / H 3 F z N 1 t K B e b 3 v Z E f f z n c 1 Q z s d x 8 / S X s f P Y 9 2 L p 1 h l 8 4 N s / g M m u S u P T + 0 c h n 4 f e Y B D X U q l I v y + X y + J R K p W Q T m e Q z W Y R D I V Q r d a Q y + Z Q o I d W r 4 P F a o H b 3 Q 2 X y w n o i 9 D V r T A a j C i o 4 l C q 6 n B q h 8 T x 1 q N W r 0 K p U N I z h f R G C 7 h J F I 2 3 K y h C D S 0 9 2 / g 9 B l + j R q N p v L o / p H 1 F W A Z 0 4 n m h m o R e Z V s 7 5 1 / 8 5 e d R s e 7 C d 7 7 w F H x J F U z a O o z 0 G L J X c X 1 V j S d 7 2 9 u 3 W q o i H 6 r C 6 F F D q e b 7 2 Y h y r Q i N U j q f j E q d 7 k v R / t 5 m q N G 1 K d f d f u t 7 i z E V 5 q N q v G + y K F 6 n i w p Y 9 N K 4 4 j 5 V 0 I 1 R t y F f C 9 M 5 t d A q b c g U l Q i k l E i X F M j T 4 9 h o a c M 5 i n S r M 2 E N 9 v S W w U e 7 H d B g t 6 e M b 0 3 p 8 P 6 J H G Z f 3 C H a j H 9 m U S l Q p C / x d f F r + X H 3 U 8 v 0 L 7 c t v 9 o a / B 0 t j Z l S V Q G d m q 6 7 l V B v N 5 m e H S t C S y c t V 6 o I p 6 q Y i l n x 9 H A R B s 2 D H 1 M m 1 I O A z 1 L M E Y G M W w 8 K v s d 6 v Y Y a t z Q / p / e S i Q R U K h V d e 0 U Q m M m a S q Y Q i c a Q y W R F R 6 j U K i j p m Z K + p 1 I p o d V q Y T D o 6 a 8 O O h 0 N C q 2 G i K Q V x 9 f q d O I 7 x W I R G S z D Y 9 o F R W N 0 i H / X O l M h X q c D W a i s C h i M j X t u X F e W z v 1 3 3 7 i M H c e + D 3 3 O F T z R 2 w 9 f Q i 0 G 6 B 5 P O 5 G 4 6 5 L 0 v p n I x q d S K u r I J U t 0 H T Q Y z C w A 2 h H y 5 h B L K j D o q c P U Z U S p Q P 1 H A u l R M R 1 W Y 1 u 3 d G 2 3 g m p Y K 0 s Y 7 O 8 X r 6 W b 7 w z u j p u r 1 I Y 0 h n a 6 K y h V a D D T 8 6 1 Q R 4 1 7 B N O / 9 e + A l z 8 n D s 9 N y 2 T K V 6 X v 8 G s W K 5 q x 7 b j 5 f 7 8 s v d k A E 8 Z p q C G W 7 y x 4 G K 3 E e z B C N T r x Y f H c e A E a V e M F g T u d L 8 W s e 7 C j 1 m o 1 K J V K I e G 6 1 R F Y b P b G J 1 u D z + K 7 k M f A k Q c j 4 o N A v r Z 7 o d k F E m o 1 0 n 7 K l s Z Z h x q J a y U R s B O q p B F V 0 M H n W 0 V v r 1 s i P k n M k 7 N a b K O B 5 z L V h N b q B J a s G m U d 0 b k Y y m 4 b e i 3 S N c S X 0 7 h d d V F / 1 Z E q t J + X y X i 8 P 0 O C S Y O 0 P w d j t x 4 q T f t 3 S u U q t K 2 d 3 Y K L X g 0 O D 5 Y b r y T w 0 O N x G c 4 q Y S N N 1 U q U Y o 3 O p T Q 3 X n W G r P 0 + + Y 9 T O D W b w 9 9 9 7 K n G J 8 D s 9 x x C L Z U Q z 6 1 E J E a e t B + D X / H v B r 7 8 J p Q m C 7 4 1 r Z c + a E B 8 u 4 U w 4 6 4 y 5 q L t 1 k U r o d Z a 4 d 6 a 5 9 H I x F j f v t M h z Q O T i T E / f V f 8 7 T F X Y b J Y x f N 7 Q T 5 L / y E 9 8 m U F 5 s K b D 1 4 F a S d + y G B t 1 Q r 5 8 / W P Z F 6 B Q q H Q + F Y T L C V l L M a a W i N X j a + 1 6 l Z k Y j C Z O v V R j Q z M b D 2 I V H 0 Z / Q O 9 S F S W E Q 6 H s T A / A 1 f + I p b 8 E X z h H 8 8 h n q k i n v P j w n I G c / E Z L K d u o k Q D l c 0 V H g 9 d 4 0 7 Y s n U k S S t 5 5 w u I m r O i n d a T i c G D N 9 8 w B y 1 9 R k G m f F y 6 7 7 m I G v l K j b R 1 Q / x 3 Q C c y 5 S v S v R n 1 I U G m X C W K C p m d j H u R i V G p K f C v / v N J / I + v X c N C O I 8 P / e 6 b 4 v 2 7 L 0 y i S m T i o 7 N W 4 r 8 5 u g G 5 3 f n e h 1 6 Z F m R i j L q k / p E F U O u / j F H X x v t q 7 R e h o e 5 N p v Y f P S x e 3 N Y + 2 D J s f j w E o V q R T i X J J 7 I 1 X k m d P U + d O t E w K W T I Z + H 7 u J d t z O R g 1 I W / t B H y 5 6 2 o i 2 O S G U G m q O E + T N H N r q B Y S 9 M A k j p 3 P d Z f e 6 4 a g 1 H l J E I F y G f T Q 6 e w C 2 I x 2 M y x K A Z A 1 K B j Z r G 6 k E R o N Q v P B P l X J i O S 2 S 7 U y 3 k o N D v I x 2 i 0 V a O R b p M Z d u n N G 9 A a r Q g u X M W 2 g / + E T N R 2 y c 1 4 c Z s 0 4 A X 4 t 1 s 0 6 8 2 A W p i g m 3 2 N z W i 1 W i 2 e 1 x U 1 3 A l o s Z N 8 n 7 t B D X b 2 t P d l K 0 I Z J d z m G v b / 6 7 8 i b U t v U P s o l G p c + 8 M P Y + p 9 2 w R h G K y Z S t R + V b o A f o t t I w X d 0 8 j X r 0 t f a A E P 9 V d m 9 N j X X 8 b V F U k b O U n L x 3 M q 7 B 8 o C S F 0 h 6 4 r u U 7 Y c N 8 Q o d L 3 5 M r j I N N O d x n 9 5 C Q / K m L R C J y u r s Y r w L u 8 i M G h k c Y r C Z 0 6 T b 6 D f L o A g 0 U a H L N h B R G v 8 7 0 p 6 J 4 l k j R R r Z d w c t q C S b o X H T V q l 4 V 0 D / 2 c L T G y 9 J A u K G D S l F A j J 1 p N Z h Q j R i Z M t 2 U j A T s N K s Y s a c 5 h Z 0 2 Y W u t R L p a h 0 b W b G / W 6 1 K Y n Z 4 0 k V W v Y P j Q n X s u w o B / + X A w W Y x 5 G h R v l e g a f + 5 I X q v x l v P 9 7 n k D A F 6 G B o E Q h T R o w Z 8 X M a g 1 1 r Q U / 8 M F 9 u L D U 9 K v 8 C z d h d f X D b H U 0 3 p H A 1 8 n a g Y f I i d E Y 9 B q T e L 9 a L 0 O l 4 G v l + 2 i / W / 7 u u q Z d Q 7 Z c p o G r x 0 B j r E w R u e P k v 3 T R g C 6 Q z 8 T B B o Z 8 1 G x J g c P / + j N i M B O T o F C p c e O P / h f c f n 5 y 7 a x W t Y K E j 6 S J + T 1 + D P 7 l q 9 D 0 D e K l v z 6 J D / 7 A c + J 7 r e A e e 5 X M v 1 0 9 Z f T Z q l h J q H A 3 r M W I s 4 K J R h C t k 3 m o + L s L 6 Y 0 9 1 w o e W I 2 n j 4 J t N A g 5 6 v S o 4 A g e O / s y y h U a Z O q t I 2 a t 1 z 9 3 Z h U j R 3 s F C T q h S g M 0 U / F T 4 y h h 1 f Q j V 4 4 j m l M g n L Y Q Y f T Y 4 U m S q W l s f P v e q B P j E j Q g n E a 6 d + p R 6 l b R 8 J u B C S K R d K M J O H P W j 8 l j f Y 1 X E t g c v b m q p W t T 4 t h Y S b w n a y k 1 D G Q Q F k T E M V / S Y j 7 o x v b B O c T T V Q x Z R 7 B a u E I W Q j c K 5 R Q C s S 6 E k s P i d 1 s h n Y o j n w z D P b i t 8 U 4 T J 7 r z U N l K 5 J O 1 D z R / 9 h b 6 T L s b r 9 q R L c e Q K 5 r Q b d Z h N V m D w 6 Q i U n Y e c Z e W t T g 0 J N 0 j g 8 3 R o z / 1 P 6 l d i U g K a i / y X c / / x C C W f u 7 H R B t z F 5 s 4 + E A N K h O J S d X 7 8 h n S 7 G 5 6 J a F U q t G Y 6 j w g 0 k X l m m D h 3 6 v p N M + N F 4 W m e 3 1 2 o 9 a + B 6 G I T F t 8 + i B Y b + 4 9 D K r V q n C 4 1 + N e Z p x 8 C 7 7 r Y Q w 8 2 S 3 e E O + R a c H E 2 Q z n F h U 4 O t L e A K 2 m y X q w q T n W k F 5 k X N C x V U S o K n I l F X Q 0 S L g z i h U l v D E l a b k H F y 5 L 5 9 M Y f r q z O c j I 1 F d I s k r H V U J D z y V p b k I P a Q v J 5 / E X L s N A Z i L q S n L G l Z g O m J H M 9 Y r P t g I 7 7 k x 0 G Y V 8 D k s 3 3 8 D k g Q + 0 B W F 2 W m + h x z 2 B S l W x g R g X i R B 9 9 g Q G r E 2 B F M 7 P w q F j b V I X Q i 5 G w q t W V w i t N E l m + 0 p S h X 7 S E K 0 o 0 8 t w R o E X f + b P R G R U o d L C Z t T i T 7 1 / R B / 4 x M A 3 E 5 H 4 b y u Z l B o N w p / 4 M x x + + i D d T 7 M P v / D Z v 8 U P / v D 3 N 1 6 1 I 0 w m Z R e Z l B z k Y X K x 6 a e g 2 2 K T s B M 2 H 0 2 E x 0 W m v Y 6 V t b m i R 4 F v a a H x r B 1 s B m 4 F j o L N n w s K M p W R R k 4 R J H O u h I x 3 a 5 K v J x N j M z K l y N y T y c R g M o m / p G l M 1 P Z q 6 u A M S V R 2 u B + G T A I 0 0 F r B 2 q x c z 5 J v k K H n F Z g V f Y I 8 q + F R o p M R V s W Q e M h k Y v B c m k 0 z D I d 2 B N e W J g S Z 6 p U c f U L m a 2 p j + 7 K f t J d 8 i V Y y M f Q G I 7 Y f + n Y h M O 5 e + j p J e c m f M h U 9 Z O 7 S 5 w 0 y c U A m T 6 Y a 4 z B p F 5 l M H P B g d B s m U K y G 8 c a 8 d I 1 W f R 3 B b E G Q i e G x b m w r D m 6 9 d J 5 9 H z o H C Y U f f m E S n 3 r z F 1 A P + c T n T C a O c X D w g c F n c v z Q / w b b f z t H X 2 d B o h Z E 8 a W v i c + Z T O V S e 6 B E x k x E I 3 7 P J r y L r A x h Y 9 A b f d b O 4 3 l z Q j 0 u N h G 6 u 1 1 i I M q N / r A Y G h 1 v P F u P O l b 9 U m O u R w E x l D P U w U 9 5 k U O A b l g t C J a l 5 5 Z B o z D J H h V T r / i h R 4 m O t d F X a o W Z B g t 3 z r 2 a N l v p L C B 0 v f n G s y Y 4 G B H L + V B R F M X g f X 3 G A k / X I j Q K y Z d p R a r u p Q H b S + Z K H p e X N Z I T T 1 C o e Z C T r r a O S m 8 0 w J O u U 2 F y 8 B u O e S e o y N z e c e g 7 x P y a b + Y t X I + r E P c 2 r 5 M t g G z T S h N g X 1 S e e w z S w D Z p u v D C h D Q 2 m I y 7 u r V r 0 U X i R k f 8 + A e f Q F + X A 3 / 2 M 9 + G f / L H P 9 R 4 l 9 q Y N F a e 7 L F S C 5 k m X r 6 N r n / x c + g a t m H c u U O 8 z 8 T 1 m P a I 5 4 y X X n 4 V o V C o 8 U o C X 4 O a f E T 2 l Y L p h m V E h 8 2 Q 8 P S n O g v W T U y + x 2 f q 7 S G n z t N Q 2 f c 7 R 9 M J F X J W 1 V t k F 6 z 4 O G y 8 M c M h t Z I h i W S A t o c c b 5 W P n P R B G v o p o p Q 0 L 6 E u W F D X E x m I Z i a 0 + y f 3 Q o V s j 4 W r A U w e k i Y l b 5 + e h a J M A 0 T v h r 6 L r p c 0 k 9 a s g V a v h Y r E q j x x q 6 I 2 4 P 5 u v O w I b i v u P O 4 H N m n V j T m H Z C Q F W 5 c 8 V V B H s u y H U W 3 f h E C S L 8 V a i l G s J 6 F T 2 M j Z 1 q F W y p K o N + G Z 8 Q J O z b W b L 3 r S o i c a / l i Z B q e m M a p v r q o R k A f W O v A 3 n i N S / O X X b 2 N s 5 z 6 c G C 6 S K c b v N 2 9 S y j R R i a i j T i l d b 3 S B J 8 z J y y M f S q W r i + k B l Y 5 o S N 9 L + l M w d Z m g 1 n U + 5 + 2 g E q U f G B N n o N Y l v 4 g E a E O m 8 X v C X / r 6 r J j X Y n A 0 I B l P Q V 3 W U P / Q c R u B o + R q F r Z e E 0 L h M L p c L j F G e Q J Z v t f 3 T R b W + i p X U u A G + a w Z + i u d p R 0 d C f U 4 o n o y W n 2 n p c V 5 D A w O o 1 Q s Q q P V N r S W F G T g z I c o m W 4 W i 0 V k Q J S K J T E A 1 d T Y K v p e N B J C j + f B B j w j h W W s n q 1 g n J x 5 n v z k R k j D S 8 + s 5 K r b U I o q o H U 9 + P 0 u n c 1 i + F j 7 I H 6 Q k P l c R I X x L h Y 0 R O V a h U i 2 d W B F x u 3 T d 8 i c M 2 P y x K C Y 7 O W j K R s D v l L P Q a 1 o + i c s J F L V F V h U / c j W / Q h d U C G j j M E x u R c e O 5 m + l S j s m g F 8 a 0 q P a n w G o 5 N d 8 D g l 7 c i a h T W e h Y R M j c a D F L H j y J Z k m u m 0 Z Z h J y z z V 3 2 w 7 D p B c D Z Q R n n 4 T R s M A D u 3 q g Y 6 I w g i k l f B Y m h o 8 G 6 h C 3 a W E T q 3 A w q U g r L t 7 U S A r q k Q C q U d Z h d F R R 7 x E P m G t L F K e + H q 8 / k E c m J D I X 4 l H c e N 7 j 4 i 2 5 P k l h k w m F t m 7 i V 0 c k E h / 5 Q 4 W z k c x + r R L R B 5 j 0 Q S 6 u 7 q R 8 u d h 7 Z P 6 a v 5 M H G P H H c I 0 v X X 1 M t K G P a h q p K k Y 1 q T H R 5 u W V T S n x F u + R p C i g 9 / e g V C P T z u N O C o b 5 o M e F m x O s f 3 b C f P z s x g b m 2 i 8 a g H d R 0 q x T I N C k t B Z r J I W I p + B B k o G r K 0 a 7 4 f y R D Y t 9 O 6 N k p D H r O g v e v B z T k f y X Y h h 9 L h L + k I L e F J X r + / s r L Z C 7 g b O S / N Y m 4 P s f n D 3 1 D J 2 P D O E R C A J O N M w V X q Q C 9 V g G 2 n 6 S Q z 2 r V h r Z a s R G l h d 8 N 4 I Y v C J n s a n d K 3 1 G E o V G l S a f k E E D p 3 n 8 w W U 9 S F k i 3 q Y d J I g 1 F C L G d B + r x U y n n N o m K U V D a z q Z l C D B Z i h 7 h L n / s r X X 0 a l + x g s V i f U p J 2 0 Z P L n d E Y M 2 M u I Z s n Z t y 1 g 0 t m P 0 3 N a G G N z O H i o G W V k b e b P 3 m y 8 k t B v f g I Z f x W 3 v v T H 0 P 7 V f 5 b I R I T U b H s C 1 t / 9 K / g / v B 8 K O o e B B L G B h g q P d + P n r w q z X u M w I + C b F 8 Q c G R 3 G D T / n + B X X L K Z y L Q + N U i K Y P x j F 9 Y h b W E Q n i E y y P / j q r F 5 w Q + a H x C e 5 N y V s G K G P U T k 9 N j I x m E y s z T p h e L j d 9 p e x d D W M + J t G B O 4 k k A z S 4 B N k Y s e y / b Z N b s M a m Q p V y R T M J r K Y e S 2 C S o H O 2 W g z j k J p q A M 7 k Y l x P 2 R i s M T n g M J D T W q T x B a g a 7 F r B 6 A x a t b I V E p L 7 c 1 9 y A O a E 0 K Z T I V 6 H P U K a S f S U g y e E N Y r n J J Z V f Y h W V k R 7 + s 5 7 7 D m g J E O n o 7 S f d f J u U c n v 6 2 p B W U y 8 Z 2 w 9 o o m R r F 0 M S G S c k 8 8 / w H s H L I g d f s r p L m V G B 3 W i j m 5 Q X s d + / q r 8 E Y m y P w k a 6 S q w u D Y I I p V M k M b 4 D 5 i k s t g M v H r 6 R / e D Q 2 R i S G C D x / 7 Y 2 g + 9 q f I L I e x 4 2 t X M f q V 6 6 T R 6 i g / e R T Z 3 3 g d l i 4 j m Y 0 G + K / 5 U C S r h 8 m U K y v w R B + 1 Y 6 P 5 7 5 7 0 o l 5 q + k T T K Q + K 2 Z h 4 v p J q C l l W E K 3 8 6 M Q V 1 Q / + i 1 / 8 t c Z z + k K H b z w k j g y V R P b t 4 0 I m n Y L B 2 O x I G c U i 2 b c 8 Z 0 P X v l 6 D W X u N U P V F 4 e r u g Z 5 M j / n T U W i G o l D k 9 Y h P 1 R C b r s I + 1 C 7 Z l 8 / m Y P V o o T P p 4 B o 1 r v k u j w q R X U E i T c q y k N q F z Z 0 H h W 9 q G Z 4 J D / Q m P e b P h e A Y b J q d K p 0 S G R + 1 u 0 2 6 Z i n q q C A N S x r H q R M + D U t + t Z J 8 K B I s O q V N Z G Y w O H s 9 k I n A r r O i g D j c 5 l E i X o q k O x G 1 V q A B V o N O 1 2 y r p a i K N J k O k Y x J Z B M s R K U B G S f N U 9 C R z 6 p X Y T a s I c d e h V i u C t / 8 H Z S N d M y S U k R E + 2 0 1 E Z D g S W F G K K + B I l e B 1 U D m p Z r T r A C b r o c E G A k p e m 7 U O H D p W b J C u J / p + 0 y m y Z f v w D I 4 i L z B i o E h K 1 L R N N 6 6 4 o P 9 o z + G + Z 4 x X J 2 f g Y m 0 j M l s I B O T z r n H J L R Q t V I Q 7 g a 7 F N V K F e 4 x O w m o Z j / P R T S Y u f I y 3 E M 7 R V Z E T 8 N U X S V y c e h 8 P V p N v x a T 7 / G Z e o z H M e 8 k I 0 1 k s t w j Z 6 9 a J T + E / K 1 W 8 O 2 w v 8 Q m C 0 f D 0 m T m c e A h W L g G p 3 5 c m D O K u h r e 8 z n k y x l s O + E m q U 2 / o v + D s S p 6 X H I j K 0 T E m p 1 a D m j o 0 J 6 M y 6 F 4 l q h q O t 5 m a E 1 X 4 u M w 8 u Q v G L W b k y p b D Z O G 6 R b P 5 Y y I T C w H i 6 s 5 F 1 U u V u C 7 k o a + u 4 z e C W m y M r G c J U H R v B b 2 t W q K s i C G U d 1 M 0 + J j 8 o Q o p y 6 Z F B 6 h q U z K b u R r c S K d h g Z 7 W f x O R X d m V n r o + x w y l q 7 3 F d J G P A V Q b I T E G b 0 0 8 F b J V + J Q + + z p M A a e d u P 0 f H M S v l j I Y e H m S W z b / 8 F N g 1 O j r h K U U w m M H r O R i c 1 z U 3 R 8 + r + U i u H q d x 5 m m S T I t P O 1 m c Y v 6 P 7 o e 5 w J H w y H y F q R z H g O i a v 8 v Y i s l P D E + w b E e 5 w l s 5 w o Y t u A B Y k C j Q i 6 f j n a y E G i N 2 Z 1 d M / i J f K 5 D L Q k G N h / 5 7 H M n 3 O 6 E Z N q P V p N v 7 W 7 e p x k 4 j S j x w X u x H u R i c F k q r b M d c m 3 w 1 G 9 c O E O k r V F G h h 6 E T q v 1 S u I 5 K d Q R E w M k K G j J m x / t k c i E 4 P a h s k 0 c 1 m e l 6 G B R N d R J w O I s w / W Q 0 N n k U l y v y h W y Q F e b Q 6 2 T p D J J I P b I i v m j J r Q 6 N Q Y P e o Q Z F p 8 c x V L 5 4 h c 9 v Z O 5 8 h Z O p V p I x N D Z B c Q T A r J t 7 K p + 4 l I W n L y e 2 A g k 5 D / W p V 9 5 F 9 I / S m T i V O A q q l 5 I k i 7 0 G Q y M T g c b x 9 W i A H L 5 O L H i K s C n d 6 I H Q e / A 3 f O f V l 8 j 8 F z X K 1 Y i G r h P m T H c l y F 1 S v N 4 2 v J D 7 O Q t T D w X T + I H a 9 N N 9 6 V o C T S / d V f f k W Q q U x C Q 5 5 f q v a t I m l T i i U 7 j M R S E R 4 9 t Q U J 2 X L e J 8 j E B G I f i 3 k r k 4 l h M J q R i E i m 8 C v T e r E W q x O Z G K 3 c a W i o 9 6 5 2 e p B Q O 0 8 e y x O v f D t M n i r r l P w q H I Y R V I l I q Q I 3 U v N m + X 0 j p A G V x Q p W Q s P Y 3 i 3 5 a r G V O B w D k r + U J m e b w R q O d d F 6 t E r v T u i k o c I Z N d y W + 2 x 4 O r 7 3 l g + D e w Y b b 2 w O v p b F i z E M H b S t a e 1 S n j S N V t k x 0 4 S R K J M m V 1 t F W L 2 l e Q S S V R / U b D Y q u 1 A u V / D 6 r B Z G v X p t c l Z e e s K 3 f 2 C g B D u Z b Z 3 y D u U I I V s T t W o V G q 3 0 2 m E k A 5 S a R 5 5 7 Y j O r z x + C a 0 A F x 2 h D G 9 O x u d 0 2 S 9 x K J l O w 2 a x r Z J I R u a b G 3 u O 7 6 f 7 J F D Z q S R u v k u C t 0 T n M 0 J P J e z k R w U B K j x W F A / F c + z i b e e t b m N z / b Y 1 X W 0 P W U u I I j 5 N M r b l W j 4 r g 6 s p 9 k 4 n R O q A 5 + M B k Y p i 0 f S R R S f I q + t G n P 4 x + w x F o V E Z Y D B 4 o a l L o n j s 4 F 9 b C X A 8 J 0 y e e S C J X y I v B y U Q 1 1 w d F V L A T m R i B Q L D x b G u 0 a r J u 8 / 0 H b b x J u s 6 k p N H 4 m r Y C t 8 P o E R c K 6 S J u f n O W / K 5 V 4 Z d s R i Y G m 3 i C T O s g Q u c q j y A T Q 6 0 h 3 0 O l w Y Q I + R O Z M s u C T G z + v X + S T L 2 I 1 D 7 r y c Q w 6 i R N w S R f u H F S P G f w Q D 4 0 V M Y z j b k v X q M 1 8 Y w d N T K J O R r I o W q e F 1 p P J h Y S c x d W 8 M n f / 3 N Y z J 2 X e G j Y H 6 O / F X 1 C a K J y y I j Q W + Q z E p l K 5 T L 2 W b t w M + 8 S + Z b r M b H v / W J c M B Q k N L r m L 4 r n n S B 3 i e T 9 P S b w R J l N 3 6 I 3 H x E 8 k B 8 E 8 o D h Q M X S X S J j k f y I v B 5 V X k 3 W y N 2 S O V e u k u l E 9 2 5 Q u s Q 8 G K + y 7 e 7 u R l + P A w o y B V S O N P o n B h B Z j k o O b A t Z O 4 H n z x 4 U F 5 f u L y r I G L S T e C g + m L A y 2 X l S V A d N r h + + S 0 U s n k m R 5 o p i 7 q I P o b l Y C 7 X Z L / E 0 n r W D Z S 5 R s f F K 8 p 2 O D J d w K y C 1 p 9 I k T W r L q 4 P 3 c v S s g U x t F f G K j x 5 e J K p e H G v J v R 3 c d V x Y H z K 4 d T m I J Z u I j J K 2 Q i Y c m Y + G G m k x a W A z k q E k r l x N I l P X Y c 4 6 g u / 7 6 A / D 9 6 Z k C r P J K o P 1 m Q 5 O T P v j 0 C v s I g g R W E x i 4 n A / + U N q a D U a + n 7 j u x 1 o w H 2 u r h R x 5 K e G 8 R 0 / O 4 5 n / u g H G 5 9 s x K e / e h I f I 2 I 3 5 o o f D 5 5 v p I 8 8 L h Q f I l W J O 0 m j 0 8 J q t s G k c 0 F p q E J r V o g B n 8 g r R J Z A u r p M K t 8 E r c I i 5 h / a Q Y 1 I v l a 2 G C W T c R W p 5 f s T E G b z 5 g E J 7 l o Z L P C Y S F d 8 e h w e f j B f c / S I m y R m 7 Z 4 a q h V a p R n 5 Q h L K A S 1 G j l s x c t i F 8 c M D y D u 6 k Q x m 4 L u 1 2 v i m j D r y N W n q o A n y m e p c o 6 E u l u B Y d K S 3 5 E t o + G F O M t s Y r U H R x d e I C O o B W N X k n x I p 2 X S U Y T C Y 4 J 2 6 J J 7 v a i z J W A 8 9 n Y c n g 3 k e k K O C Z W L X 9 K s h X E u 5 4 R h 0 i v o R H O i Y i Z i o X a Q L M m u a f i f n 3 d X H U 6 h r M 3 Q M S W P W i 1 U s n I v D u C L d d y K x / l 6 b O P D T o z j w s z v F 8 1 i l j t X a R g 3 / p 1 / 8 F j 7 2 y T / H t Z k l 8 V r x t + d T j 4 V T h w Z L s J E k e S + A i 7 L I y 8 X Z 9 + F E V T M k S c o 3 6 8 9 f E M 9 d h g m S Y K S R q L v X Y 7 X w p n g / e 8 2 N 8 S O N e g c d w M e P n y F z q C u A S l y H s a c 3 f l c K a P C T p t F y 0 6 / G n r 4 H 0 8 C M x S t B D O 3 r v i 9 T O D G X h 3 3 c g K U 3 Y 3 B 2 m 2 E Z 0 p J 5 F S F p 3 1 x P x l i + 6 c P Q H i k S J r D J i F i 6 7 k U p q 8 L k 0 b 4 1 f 0 j G s 5 N x Z K t R 4 d z b V J K f d + u N 2 9 h x d D u 8 1 y I Y O d i D k 3 M 6 k S k u I 5 2 M w W J z 4 u h I a d M l + s H F K H U o + Y Q h E o S N d X A s U N g P K + Q z i K / O Y X D b Q e w 1 B N E 9 J E V f 0 6 U g k s W A e M 6 o z w 3 D N a F D x R S G s d w P t V a F c q G M a C U A j 3 l Q z N e 1 4 s m f G i V N Q 2 O I + o t b u U D S 4 + Y f E W F a r J R f / N T n k W u x G L h n x Q T 5 4 y L U o w Q i r v s 1 e L L F V G A s z s 9 g Z G y y 8 e r B E P G F y a F t S i p f Z A q 9 z u 0 I F J l I 3 C j S L b v 0 E 2 Q K d J 6 k l f P 9 U r e 1 Z H v T K M i 5 k U q t w t i l g N l i R T 6 q o M G R w d A B N 0 n A g k j C Z W S n D P B s b 4 / O t a L Z J a y p N M J 3 u I c 1 2 Y b Y c g r O o f t b 9 i 9 j 8 U I S I 0 d s q J A f p v v z n 4 L h 1 O v U + T Q A x n Y g 9 5 8 + J 7 4 z f y q J 4 R M G k u R a o U U b 8 k i A g w X p J R 9 6 t / U J w i y 9 F c S M a Q h / 8 8 3 X c S k g t e U b v z E i B J l N x Q J F u q H F 8 w m M P C 0 N c l + g g L s p G x w k d A 8 M l o W v x Z W P 4 q E V O N z 9 a 2 b e e g S v K n G j E E d G r c H y j d e p b Q 9 B b 7 C K i K E c c O F r e t + 6 3 / s z N 8 W c W y g 5 g I G S E u 4 x B 1 k m q 8 K 0 l c V a c J 4 I Z j P g Y t Q l T L 4 d R C Q V B 8 H o Y 4 l I C k z 9 8 W I b k X 7 2 D / 4 C V d l U b b y v p B / / 3 s d / T D x / L I T q I v t 2 3 8 C D m S 8 y + E Y 6 D a j N 1 j 7 d D 8 L k 9 3 Q N M V H q Y g m 4 o m y A T m O i V 9 T A h Z u o K 6 r U K G W S i i 4 a A K P U v J u f Z + q N B W x / t n M m R i v k K G A 9 o 0 f y t h E V l l 7 6 I k Y P t a 8 1 W n + r P B f E S 6 m j J P m l 3 L 4 O j d G C Z C A L a 4 + R 2 m z z 7 3 G Y u B I l I 0 u v Q q V G L b C c x f A h i e S G D + 2 E P J 9 c J x 8 i 8 / f N J e D e N 1 M Y P G D F W z 4 1 n u q X t G e N / m M v a u F 8 D K V x N 7 Z 3 V 3 D n l V U s 9 Q 3 i 4 7 / z x z D 0 S R n b l / / 9 E a R q U i a G v a G h W g v L 3 P j m I o I j 2 / F + G v j y l b O W m 3 7 z Z W w 7 8 G 0 b C M W / X b l S p L 8 K T D u s y K R i s D t c 2 M + W k L 4 u s h 2 m y Q + S x x 1 n n 3 g v p x H b V c d T J h u u J K O w a w 0 o k A + 0 y + I Q J i r n B T I J p + + s w u n S w m g y I H y N P v j V g 5 J G o u M w m Q o k b O a J S N z E P D 4 Z H / / 9 T z d W z 8 h X D / T Q d f 3 C j 3 2 4 8 U p C i x x 6 e M j L k t d j z c 7 e A p 3 G B a v 0 h y U T n z L l a z Q y E a h M n l B N W R A a h 5 d F 8 P I F j 2 4 f 3 I Z d c C g 5 U 1 n V F t J e D 6 O 2 m f + 2 G W S f h g 9 j N J s x e N i M 0 W e c g k z x Y B j e 6 w E U M g X k 0 3 l E l m M I z A e x c j u K u X O r W L 2 b g D K b w Z i r g i x J 0 n u h k C l t S q b k Y h 7 + a 3 G U s 3 W Y B j X Q d y t h J v J V K l J 7 3 P 4 3 / 6 L N m l N U K p i 7 O Q f v h T x W 7 4 Q E m X g g O 8 L e x j d 4 g E j X N H z Q j m F D B s n K K n R m J T 7 + H / 5 Q j L Z y 0 o 9 y w k 8 D U U X k o a P T / 0 U k x W / Y v Y o H 4 u L 5 t h N 9 g j S t V 8 7 L 3 I 3 W z h Z C I p S C Z y / P L Z Z g C f g w m F k S S z y s e s l m X L 1 E 7 R b x I k W C 9 3 o 6 T u e n I 6 v z g k y M / T Y X x g x G j C k N C M 6 F s H A 5 R u f m I m 8 K a B J q G G z d M J l M c H D y B W k c b p c C / X P 7 v y w K M j E q 1 B Y f / + S n 8 T E m k 3 i H U c e J J 7 f h k 6 S R 1 p O J 8 V g 0 1 G b m H t v M v F z 4 Q Z G l A W Y y 3 b v S T S f M v B H C x D N k a y t 4 A m 8 Z q + F u b O s 2 I F m W B o l S Q w 4 1 S T e e s O Q J Q R n C y 2 k 4 2 K 3 g u S h n f 3 s d h f X g Q E h W y S t F F T D V + 2 n A U 8 e t k V Q + R 6 O Z W / L T W v H W k h K 6 m Q X Y b L 0 o l O L Q W J Q w W k j D V E v Q W / T Q G f T 0 V 4 e Z 8 / P Y d r R 9 X V j a n 4 e p R y + E E 2 d O J A I p k W r F 8 7 G Z S A m 1 L J F K H c X K x 5 / F C z Y N E o 0 K Q w z 1 N 8 5 D U 3 e 0 m X i M 2 T d i 1 I 7 O x i t 2 Y 0 r w X S i j 5 3 A N + 3 7 0 0 3 Q b K q h M k h X w y Y / 9 K J n s d J 2 m Z b H I k U 1 l O a E 2 G U r D 5 r a I 5 0 s X U h g + 0 m 6 u / u G f f w M v f v B D 2 C U X i i H M X 1 6 B r d d M 7 W 6 h 1 m t e 2 F / + t y / h 6 A + / D + O N C k W 5 V B 6 h i l m E 2 X u t U r C k F c l w C l Y X H Y P 6 e T m f Q 4 Z M 9 1 3 0 W x Y a q Z J K z J f d n V + F 6 t R J T H 7 0 B 0 l j U j u T F V k o 1 4 l I / 5 O O 0 E p / 4 M c + 9 A L 2 b d v a W n m s h M r l p J W f R u N W E a 9 7 g y X + v c L U 6 8 E 3 I Z Y r 6 0 m C 8 1 p z a o w a G X z J 0 q p w Q m W k C y H o l X a 4 N G O N d y T w c v e n R z u f s 9 V 0 6 Y T l p W V 0 D 3 M G R Z 0 G k n t L j b c Z o R h c h s x G n b w Z e B 7 l 6 t d v Y W B f D 0 x m k 1 g a k Y 8 X o S a N w S S W F 3 C y d u e 5 N Z 4 K y G Y y S E w p o B 8 q w P f R 9 2 O M z E A Z n q 9 d R 4 2 E y J 2 F O J 7 c 1 q y x I E C X E S U y u B p k k L H z R z 5 J p o + S z k m E o e 9 8 8 u M / S v c k H X M z P 6 i c q 0 L D i 5 U I 6 V i W T P I Q 7 F 1 d S E Y j + P p r b + C D B 7 8 H + U K Q z P I u a L V 6 D B 0 h k 7 Y h 7 D g 7 g U P 0 u W y K C B T F P 3 1 e W s L D A n D p U g T 9 + 7 u F P z b u T k C r M N N 7 5 A s e s q F U K K F a r o m C P M H c X V i 1 Y z C o p Z B 6 g b S a 7 2 K Q z G H q J 3 M B y q S T z O M 8 K g N K f O Q T r 4 r v C N A Y 5 E D D b / y r H 4 K F C 4 z e x 5 j c v H c f A k a j s Y 1 M u V w W 3 q U F J O K S w 3 6 / e F A y M X j W 3 q r K Y n G a 0 4 U U C K a V w t x T k g S T w R O z T v 0 Y 8 t V o 4 5 0 m N i M T D 5 p 7 X Y / T 5 S Q i d U O P 9 u h Z J 7 D P 1 P p o B Z N J q i D E h N x I L B 5 k W p 0 W j h 4 H O d P s l J O W q J D m 0 p N k p f d 5 a o A f 3 A 9 2 u x 1 W e t 7 b 2 y v m B 7 0 / K s 3 4 s 3 U q P 1 Q 0 e L k k d C u Z z s 5 r R Q q O n 9 q P y b R 0 l g g Z S N P g r A r B I t Z G G e 2 o 0 6 D 8 5 M / 8 8 7 a 5 p O u r U m h 6 4 V I z w s Z Y u h Y R v 5 + 7 7 I X / a h p j + 0 b h H L B g d O 8 o u u j v + A k 7 9 r y 4 H a N H b W Q u G x D I q M X d v z a r E 2 R K x I J 0 7 i q 2 H a S x 1 W g W t g Z G y C / 0 n U t j h 7 t M 1 y M R n 8 k U m I 5 j 9 X Z M k C l d D q J c L S J W m B K f s 7 D W U 7 t V S z U M 7 H F A V 6 X 2 n F D h u / / H a / j w J 1 4 R 3 2 F w H 3 z y 4 z + O P / i Z n 5 D I J L 0 p / d 0 C 9 y S U Q d H e O O s x 6 t w 8 9 M v k G h w e J W f S K Z Z R s w T l Y A M v M C y T B O X Q p + x / y P D 7 m v b 7 g 8 B I p p w w i 0 j 7 M D h D u I Q M N Y Z k U 8 t r n / R w o k e / F 5 H y D H K K i J C 2 m 9 X f k 7 H + G t d D p 9 M j Q 5 q A v V a + P / 5 + 6 0 D b H B u J y r + N 5 X i + n e e b 2 g n H Y H L L 6 V W M q u L e 0 V W N i c 5 D 1 z O i U 4 n x y I / e v z k j P m P w K t T b j Y l a r p z E k 5 1 9 1 H 6 M 4 W N m x B a L Y s U x l D V 8 1 1 M 7 8 B 3 b e v D J n / 1 J 8 b l S 1 c y I C B E J p 0 9 7 Y e 9 v N 9 c 5 1 z E 4 H 4 F 7 3 A m N V i o 7 s H j N j 9 k z A R Q b 6 / D 5 v h f u h v D q n E G Q i C e Q M 9 k s b p 7 6 W z F n N b C 9 i P 0 N / 4 g x e 8 E r C D 5 6 g k w 6 a p P V N + P w 3 l z F n V d 8 o m a 7 f d S I + R t h R G 4 U S D v 1 i K p L P E k s 1 4 5 Q q / R 4 5 Z s B f O h P T u L 5 X / u y 1 C g E O 5 H w U / / m n + M P G v f 3 o H h k k + 9 B w u W d M s J l c I P y g z U a z 7 G 4 u t 3 U k F t H s 9 Y j C z L n 6 i 7 h I J e J T F I o m 3 9 f X y O U j G x 9 R e T 2 W Z X 3 L p 3 F j c 0 m R P B 6 E X p 3 E d 2 j 7 Z q I y X O / K V L y 3 X C C b m v l n f X I 5 O M w 6 c n f Y H O K 2 4 Y G I Z u d U 6 f m M H 5 0 W J A q u V i C b W T r B F v G 1 Z / 7 l 0 i d e w W j L e b e 4 C v t C a b x f A 0 O X p U n o 2 V U 8 L n 5 v 1 K O / C Q z S f 1 Y B h c i n Y M J z w 1 l o N E 3 S V b M F s V S G B n e G y H q U z r f S g 7 + O J l d u w 7 h + e E C w v M x z J o k 3 5 B r U 5 Q K G f R P 7 C c h S W Q K z J J v Q 2 1 B l 6 + 3 1 x C N + j F G 2 k 2 t l d q v t a y c D O + t V Q z u 7 s U y + Z P K c J l I r s f K S h r 6 g g p q a w U f + N 2 X G 5 0 h 9 c i T E 0 P 4 i e / 5 g H j e h g c Y f 4 x H I h Q 7 g r s 8 5 L O s D Z O 3 B x y k q J R p A N K A Y m 3 A q U V m s y S Z W r F y K 4 q e 3 W a x K I 6 X i f P s P G c W a + m 5 j j T T g + A u S c k d D U c 5 h y C 4 s I t M y q s X l 7 D v 8 H o i c l C + T G c O w o h e O n d n s q T r y 2 s 1 H u 6 F Q i U N n Y q F i k S E U r m E Z D K K C h f U V F h h 7 d + 4 P q w T X j 8 + j k H S T p p G c / X / w 0 W o r O 1 L U B i r 4 Q R 6 u x v v t x K K C H 3 3 d T / 6 D p j p W p Q i m L M a S 2 I x S / d R L Z D P S q Z Y o y 9 O 9 C U F 6 R i V U k W E 4 j X m G o p p 0 k Q 1 D S n x o l j j l E l m o a C B P T j R D U u X a W 2 i + O b p v 8 O e E x 8 R z x n D q z 4 y C V 3 C 3 O X + Z p M z o / B u 2 o b F K i + l s Y o C n P W G 7 z v t z U L j p V F h L W P X 7 i 4 h H J 7 4 3 z 4 j b v F f f f d x 7 N q 2 i 2 W W h A c k 0 H o 8 N K H 4 v O + f L K w V A s m X 9 F D m 8 2 T b 6 9 e W A 7 S C N Q + b f 4 8 D k X A Q X d 3 N c 7 C G C K + E E Z 2 v w r W D J J A j i z t z H o w 7 U v B 4 O u e o 3 Q v s k 7 X u C i J P 9 B r J V 4 r N F d A 9 v n X k b z N w d 7 E p l 6 4 E Y d U 8 e I 0 M x u 2 3 p t F r G y I f i K 5 P Q X 5 N R U W D n A h d L o s w e Z n N K N I q p U w J 0 d U M v D / 7 T J t 2 M n x x F u 6 G S b c e 0 6 s 1 b O t t a K q W k X E p G M S h n m a b X w 4 n y T d u + F 5 s m h L p F e U i R o n w C r q m g a c c p K n U q B S r H Y u s T J 9 a w V n S U A M 7 j o q V y 1 y W + 9 b Z L 2 L 3 s e 8 V n 3 e p c 7 A n g x h 5 q g + r s w H 0 T k j 9 y E v s G T K h u C 6 G U e 1 C q h i A V e c R C y a j O S / 6 z L v g n V 3 G w N g g W S J c E 1 G J Y G w F k d t G q O k 6 v X 3 D o i J s P K 9 a y 5 p / H L g / O 6 U D m E y t 6 N G 6 4 b t F k q l q F U u t m W j l W l b q F H o 4 n J 1 N h I d B G 5 n 4 + G R u u Q d 6 S P U r 4 K Z O 1 5 A p c G i b E U 5 n u 1 b K V s K N Z / f G U q w 9 k K I l q W d u 1 K O I B z c G N R 4 E r H E e l k y M X U 9 t I w G S g H X A Q F r K B P u w H t Z B A x x j J J l N a h g d O h h d e n r f i m U i k 1 w k n x + e / / y F T c n E Y D L d 9 L X 7 x V x 8 0 j J V E L + / R a b Y j X Q M S n V r R E 8 a k G O J N M a O u T B 6 t F u Q i c F k 6 u R P 1 i p a d I 3 s x b W T f 4 X V U A J v v f a X a 2 T a n S l i 3 6 h K k O l G k I S 2 T / K z y o 3 V v e l s A r G C l 6 6 n L s j E 5 Z i Z T B w R V C s s g k y Z Z A F R v Q H L F w q 4 e 1 f q 9 8 x t H T S V E g r D X R i L r K K 3 n n y s Z G I 8 t I Z 6 f i J J F 6 9 r S g w y h / w k S f p I k s j v c X q L T d G + f i d R k e Z r e D F b o x 8 e C O v 9 F Z 4 7 4 P U 0 I 9 3 z y F 1 z o u t w H q V q l g Z R P x 1 + v W T k W 9 3 i p P Q x L 4 n m T c g 4 Q 0 D V M L X W Y / l s F k O N i k d s D t 2 v n / c 4 u k 6 O A C Z T G W j r G h j t W 5 t 9 r 5 G 5 N 9 q i I U Z e b f e d O B o q L / F u B Q c q O N A j B g f 9 s 3 w 5 h 8 h k F v t s L m o X J e a v Z W C s W 3 H T y P 6 S N I S O 9 a Q B 0 j Y x M k 1 j 4 S g K V i O y 5 T w s G g P c 5 I O 6 P T 3 I V C q 4 E 4 9 i c N G J 4 a d N Y q 5 S X t j 3 1 E A Z y e t R l A t 5 b G + E x 3 n / r F q h B o X J K O r J l + k 4 3 A S x U A y e 0 R 5 E c k p 0 m + q Y P b M K v d a J R D 6 B i r a I P f v 7 U F H l o V d Z k C V N b T J r c e e V Z Z i 7 e + G c U G I h q d + 0 J N q j 4 K E 1 F N c l k K G r S 9 E X X Z 8 k w b m C E M P c W L j H k S 8 Z d v U A z K p u + l 4 d g a m o c H h j J G 1 F n 8 i P L b C + m C R P V / B 6 m s X Q K L L F E H k x Z J t T O 7 H P 0 4 q Z N 1 a w d D G O + Z P 0 u L w s 0 n N y y R y 8 V 6 J Y u O R F J p o W 1 8 T R L L 4 m / 7 U I 5 s 5 0 j n C W N c 2 C i J m 0 V J N h P T p F 6 F r B G l w u l f w g E J P G d I N 2 m w 0 L V 7 e e j l j 6 7 H 8 T f + V m 7 f n t / y 5 e t 4 L J V F g n p c n 1 o M F b x d R r Q V y b W q X z 8 V K a N A 7 Y u w W Z G B V V E r 7 K I l T 6 N P p y K 7 A V Z 8 j c J 8 2 o 1 2 P A Y s W T Y 6 M 4 3 N W D F 3 p H s A 0 G D A 0 M Q q / W o r S Y x 8 C y H i p z R r S 3 x e 2 H x b O C i d E k X C Q Y F Y o K 1 B o j b p M W u p y M w 3 s h h 0 y s S F q K / F g S X l o D 1 / v Q o n e U B D c H G F J J M g l X M X 6 8 F w O H d N j z b A / 2 P T 2 E x f O 8 y 6 M F s 8 E w V q 9 k k E l k 4 R j S I x 9 N 4 Z z P 9 L a Q i f H Q G o p N P u 4 G 1 j i 8 e I 3 r t x X r a V E W u E a N w g E B b r C b S 9 S w A z m o G 5 O t M m 6 f i W P X 8 a Y f s n g 2 A 4 O 7 h O 4 x O / K p A k J k Y o w e c a 6 V w W L w z L e B O o 1 3 / 5 N x e l 4 n l m T T C M Z 4 J I y u 4 y m i s w V L p w u w 9 N L b R T V 6 t j u E c 8 q S k M 0 X t / n + b r m A C A L T U X j I 3 p Y d b c b C 6 Q R G T 0 j O + 1 b b e 5 b I Q d Z S p 8 p o H 7 a P j p l L S 5 h s K b 2 1 H q 8 c I + 2 k b 5 G Z v 3 k W p X K W B q R a F O H k a B x H y u p 1 F b I h T o 0 q w q j r R i o d g G n A i L F d T f 9 z 9 k w I E 8 c l n 2 n q l A 9 m l w G V l A H O Y R K h Z L 5 p u N g + C a I y N b L O X h P Z H T L 8 d 8 J k f p q g S B l h a B x y 9 j Q d 7 8 S 6 y W Q C F 5 7 R a 7 r Q / U R V X F + Y t J V V o 8 X C 6 0 H s e H + f 2 O F E 3 j q U E Q 1 F 4 H I 3 o 6 5 c 4 6 I G I t n V l C h M 0 z P W j V v Z J M b U R s T n U u j b 5 c K N i w k E 7 R t 9 6 0 K p j E 9 8 4 b S o Z f G f f v R 9 j X c f D I q X d l t F g K M 6 c R D 5 X / i i 9 O 5 9 4 M W G D 8 X m n b 7 u Q P C K A o M H z C L S F S r e F G u R G F z T g U 0 8 n p V W t 5 h q m y W / c m R I D o c m S z 7 Y t M 1 l B d 4 b q 9 A Y 1 H C P u g R B u O h G u G r C d I g X A A K T q S h M P e S I L 2 d g m y B T 0 O l o W x z I + 7 I a N l k m I C O D F R j R R Q J B J 1 K X 1 P R X n X d g 5 X Y M I w e k T v C 9 l S C n W y K U 1 + v F 4 O C 9 l 6 U z H o V Q P D G a i x e p z a Q 5 K j 0 J l k g s g u R d n u z V o 1 z M C 8 3 K t 6 r S 0 O t c G r 5 / 9 z x G G o S y f P D D c P + b / y i e d w J X I o p E o h j u t S M b z y A Z z K F O C p R N W p N L i 6 S 3 C k u f C t 3 D T q Q i a d i 6 r T T 4 w z B P A J F b S e x 6 f m N d x L i f L I + C E c H V Z T i G b e h p W Q E Q v U v X p Y v C N d Y U q n N n w n C M a J B c y U N Z c W D 4 m E T K Z D K J + G w B w / v d J K I V w i q R s X g u h Z G j 7 e l M M 6 e D m D z R g z v J K H a S i c q 4 l I z A e q O C i a N d u B i M k x n Y 7 L M / / K u v Y t 5 P V g c 1 H q 9 G 1 t h 6 8 R 8 + + o K U H / i A W C O U D H 5 e N 1 q R + 8 N b 4 g S b g Q n F 5 O H i k e w / J Y J J 2 H t s W E 4 v w N 7 Y V l J L N j Z X / T Q r u S F I n Z P W y q V I W 2 n U Q n V v B d Z u W 4 b j 6 U K z t Q h y P p J q M y X o E Y f J Z k I l p 0 b / 8 5 w B x v v h 8 o i g 7 9 J h l G o y 4 8 g s 3 O a u I h I O i 4 B F q V h A O p 2 F z W Y h g q r B J Z I z S h / q V f o 9 c Z p z / r i g K w s F x t z J G L p 3 6 r F 8 J U R a m R x 9 d Y k k u k v k z 6 m p I 6 r 6 G C Y O t e f Z e e N K k T P G U v X B u 0 c C F y y x x t K w j z f 9 p e n X Q q I Q Y 7 L o w 7 7 3 7 V k T G j J e e W E 3 h h X N 9 T o T r z a r B G 2 G I g k z X U O Y C d + w 5 Y q L X J O h 0 W e z 5 3 2 Y e H q A z O g I x k 8 4 y b o I Y 4 w G 8 B p a L i U V y k B v Z T + p T H 1 V R C l t J e 3 F J b z S 0 D v U p B l L M P S o E V 6 K Y X g f 5 0 F K P 5 7 6 V h D b X 5 S O G U + X 4 b B o c P 2 1 e b j 3 2 O H p b g a b e L E g F 6 l h L O f T q F 2 l f r H Q e + t q b 7 z 5 5 Z s w W 5 3 k m / V i 6 V o Y f z G b w 1 9 9 8 7 R 0 j 3 L b i b 8 K f P h 9 x / D s 3 o 3 b 9 d w P h M m n X L 4 F 4 y e + n V 7 y M G 5 C M I 0 G W u 4 P r g N E M h l 8 3 v d P F M h L S a N Q S 8 C m H E Q w q 4 T D m I I / k U I P O c o G h S T B m + W J 6 1 i 5 V E H f I W r M 1 h b f B F y d t L W g I s P n 9 2 K g r 9 l Q T O h M N Q C r W n r P n 7 u I 7 A 0 X P E c 0 w n F l Y j A U R C a 5 z X g u i W e M O i 3 Z k B Y j c t 1 x T u W n s y u 6 6 R 7 j a / 6 Y q T 6 A U q E s B l Y 8 n h C a g j e v Z n + G N S E / S r k y 0 r E U y i E 7 o q k Z u C w T K C u S o v R 0 r V y H h m v h F X I Y P m q m p r 2 3 H V 8 m U u d X c 7 A M 6 N f y 2 x h Z u q T U f A i h Q B x 7 X 9 j e e L e J l 8 n c G 9 F J 2 s n 6 g e 9 F z y / 8 j n i + F S p k r q k b a 8 K v v X Q b e z + 4 S z y X I S b e z + U x d E z q l 2 Q o B W u 3 N B 8 Y m A / D Q + b V e s w S 6 S a e b Z 8 I n 7 2 8 g I m D z S k U P q 7 / S h n 9 B 5 p C d u F M G q P H J X M 5 G i f / y m F D I V O k t q M b t 2 r p f 2 o P + m z + X F S 4 B t P F L J x B c h l G J L J x c q 9 q t 1 t s 8 T k / t 0 g X 2 w 1 F X x E f + p W v 0 K f 0 y w Z 5 d N 1 S T q d d k c Y v f v R 7 x P N H w Q Y f S k H O o P b n D k F d 4 g I l j T c J 4 i k 5 p M V f + H v s P v G k c G Y 5 X K n V 5 J D 2 l + D s b y / w w Y 3 E P 5 o 7 Q z d G 4 t 4 y W B F r l F I V J o B k O v E x 5 S H C K 5 h 5 q b M M S a M p h Y / G g Y y t w O t U + H T T p 2 c w d K S L B g X 5 B q S z + P d N 0 J d o Q M b J h 3 I Y + c y d I R K W i K R a p R F c s y 9 T D k K r 5 c R I D p 0 b 4 T + l x e g z 7 S Z G K 3 i Q p e b J L N 1 D x u K 6 n d V b b k + k z S y c S Z F k t 7 U R Z Q 1 0 i R U y 4 c j C Q 9 Z f h q l P 8 t P q 1 F B 3 T s 3 C 1 m f B w P Z e z F 9 Z w t j + d j / q z u / / O n x / 8 + c Y b h B q W 6 O G 3 V K M d 0 f c P F i y G s 2 j l 3 w j G d y H v C e V 5 0 k T 9 C Y V S f Y V Z J M Z 7 H p W I n B r 0 j A / L + Z I 2 7 T 4 T g y e b 9 r 2 T P s q 5 q X z K Q w / 3 W z D + Q s + j B 1 p 9 n F m p Y w 4 m Z + D e 6 V a g P 7 l F A p e O n 4 1 j F 3 P b a P 3 O H i h x E w u h U m 2 p h I 5 E e 2 c P R 3 B 2 D E y S V N p V K o 0 3 l w u + O 4 E 8 F v f u I 3 X b / L 6 J m p n f t B 4 F E K d L B I 2 7 3 h / q Y f 1 m d Z j 6 6 A E X b j 2 U / 8 7 V J e / 2 n h D 9 L M E u p 4 n P v m X U O + b Q H a Z G D 7 Y R Q 4 4 N S x P s i 7 E 0 D P u E q H X + M I q + q n j Z b A J y O H 2 B 8 V m W q W k y I i s i D d m t R j k C d + j a W R T / T A a y R R V t s z 1 0 K A N p M h 0 I t P L e A 8 / K o + Q S H b l j g v k b s G m 6 0 V V l Y d W Y Y L 3 b A E T x 9 o H i I z 5 U 3 G M P b P 5 h G 8 H 2 g i f k Q u o F C u J B r F Y S 2 g w c s Q t M h L W g z N G 8 q t S v q C G B H h o J Y L h J 9 o F z j e O t g Q j H G 5 s / 3 s p b 4 8 L Q v J 4 4 k h p h X x Y H l S p T B o u M n 8 v 3 o 3 i 8 I 6 N c 4 W c n 5 e 5 v Y K u c R M J C g M G D k v E 5 o p D W k N 7 M C b i i 8 P p s Y l p B x m 8 E n j s G U n Y 8 v n 5 n h b P Z c j v a e b 7 z b 4 e g U J b R a G Q h 1 5 n Q O 8 e K w K 3 M z D T s H G P d G N 5 N Y l u 8 h l 5 o t r m l o g o x l m Q f M i V A j R F O 8 q q K I 2 / H g w + p R d B M s 6 o 2 P P P / 7 t E I H q I b B P x n K 5 N v O Z r p B F l s E J l d L x D h F o H 1 T f + B J q / / g 3 x v N U 4 5 G e D P / 4 x j P 7 4 T 2 H + z i y 6 d p F 5 U 6 8 g P W N D / 4 R D z B v J G m c 9 u J o r y V r 6 l C O D n d N 1 G J v 5 V H V R n J I c 6 q U E X M N m Z O A n 2 m n J f y O T C j p q O H a G 6 m J V 7 F p F p p b g i I y c + J 2 B f m E X 9 b 5 N G h c R K 4 J 6 R U k a d Y C O 6 y X a D m L 5 m g 9 D e z d q z L k L y x g / s n V K 0 c a r f z y 4 8 5 o f 2 5 / z k M y Q A h Y v H Z 9 c 0 0 5 d n z m H b h J 2 W 4 F r f q / G i x j x S C a W D A 7 2 b H N X R B 4 j l w V L r J D 2 D Z a J X E a k S Z t 5 S G i u R 2 A 2 j J 4 x T h W S z n / n l R X s f L 8 k g B Y X l z A y M o z r L 8 3 g y Q 9 O I u q N I b X E m e V 1 6 P Q m q G x x O P q t 0 B k l g Z v P F F A z x x H x q j E 0 0 C V I 5 L 1 Q g L 4 7 D + e g F X V 9 D p o q + + l 1 a M l 8 z p K m 4 t p 7 c x e 9 q B X V + M h n X x L k Y R K J s d N K K P 5 P o 8 O v / P j 3 w W l 5 t O V G r X j w s D l d P O O o Y Q p X f v h F 8 V q 8 Q / + o J 4 6 g / / / 4 r + R 0 k i q 1 l K D q T c K m k s w R 1 j A M W c s w w f L 1 m K h Q W k R K p P Z w c K M V n E Z S r G d h V X m w 7 F u m R t 0 4 Y K V l y R z Z 8 Y o t X j j v T i 5 c S T K P z q b H d F C F b d 3 S n A 9 n M J s 7 l P x i / 4 m D E G Z N F x 0 j L A I R 0 u + l x Y m 8 M J H 9 r x D 5 L e 5 R N x Y v h c U k o 8 G q J 8 m a I S f 9 3 k m 2 b x e h s t k c 6 o U a z C 4 z v k 7 m 2 L B S E h x K k v b b v n Z 1 z S x 7 E J A M E t f L Y 5 D h v R n C 4 B 4 p z D 1 / N k a N q 4 b B k x e L B 1 f 9 q x i d H A X X l A h c I 4 + z G k I u n 4 G i p M c T 3 z 6 K p e v L y E Y r 0 G v I j 6 F L K Z R C U N f t m H y B r J h U A Z V i W f h i s y d j 6 H u u I n x W b v / F q z 6 4 9 v G W O s 1 + 9 9 8 J o m 9 n D x K J J M x m M 2 l z a T y x y Z n N k a 9 p M Y v n e 3 6 S t R P f N 5 O I y N M g k l K t x 6 / + 5 P f D 8 R h J 1 I q H J p S 8 m I y r x 3 C Y + + y P / g C O f + Z v x H t p r C B f J h W s t s B c 6 0 N J l R I m l J Q A o 0 C B i F J S J o Q G 4 f L G v C t G u Z 4 T J h W D d 4 c w 8 j 6 w B C 4 6 y e k l G v q u a J x 1 q C l q W D x P p t 7 T Z d H w T A w p K i d 9 l 3 P E z J q m 3 x C K R O B 2 t 8 9 / y G R i 2 D R S g I P L N H P I n M n O 5 h F P E v J + U i u J F F w k 2 f Q t G d S b Y f 0 c 1 c a r b 4 K b V R 6 8 D 4 P l O S 9 p V R P O / + B B s U y D M f 6 1 m 9 A 3 p P 2 9 w A R q t T D n o y r 0 W M N 0 T C d W Z 0 L o n X S L s P z 8 q Q T G n 3 O Q Y I n B P S b 1 E Z u h H L l t x c r F K p a X r u D o / 3 K o 8 U 4 T P A U Q X o 4 g n y p C k X P A N l 6 B w y O Z y l F / h D R h E n 2 H z N D V 3 L g 7 N 4 2 x n m F U y V x X k k 9 h c E v W T t t 2 R J U Y F k + H s f v 5 h m 9 H m m z 3 T / x 3 a m + 6 I S K S k k z o k 7 / 7 A z D k S A j 0 q P D K T N N P f N x Q / c B P / s L a 7 h s P g g F n B m 9 M 6 6 l x K o i W i R i O b e j d J m k G T i L l 9 S Z 1 k m K 8 q 0 O + m q T B a V 2 L 6 7 M P V a i n S H f Y U V F k k a 9 I W Q r a x q 5 2 e U V 4 r Y q p X k k 2 r j A F O 4 8 2 z j j w D A y I 7 8 t R O h 7 4 M k h Y Q d N S f d D U o c K o s s K L 6 g q I 3 S n B d y 2 I l L + E q i 4 N G I s I 3 E w h P + d E 3 B d D w W 9 G N c R 2 d w U a A y e k b i 3 5 l 5 e W 4 H A 0 f a q t + P I o Z G L Y n D b c + s w f Q X f n T b p f E l 1 0 w P K u f w n 7 0 N b T E z K u L J T R 5 2 j 6 q B y 4 0 a q k g R d f L E F r U Y i J V u e I 9 B 4 P W j a v G E w o O W K Z j e c Q u F F G N h + C z d a D 1 A r 7 1 + 2 + 1 u J b K 6 g k L R g 9 7 B a 7 n x j M B t J G y 1 A 7 S r A 4 r H D 1 d y N H f n k m k 8 P I 6 A D U O j W 0 V q 6 Q F I X J Y R R E S Z X 9 1 H F V s U o 3 n a P 3 y a o 0 a h 1 I L u a o f x S Y 9 S b x 1 z / 9 Y f w k E f p 7 n 3 0 K b h o V s V B E b P u Z W F c z / n H i w W y B h n Z i n J 6 1 Y y y Z Q L c j I n w T u 3 V E v M + R P 0 a p k i X J s U o k 4 s o 7 R R S U U k U c G T q S L 3 l F B P q 6 k y Q I 1 5 p u S g 0 u Q F m s Z U j 1 S 2 Y a + 2 O t i D X K 5 r K 5 l w 2 X y J z I i U A C Q z b 3 Z B j o 2 A I 8 + N c R Y O a k D 4 H A P D R q A w w 6 M 4 b 3 D m L k g 0 a 4 j 1 Z h 7 t E g c D m H n i f M M B 5 Y x O S x M e S L c Y R N A d j 7 e B m D Q q Q x b Y W e h 8 x 0 f 1 C w 3 8 S w W 4 w w M Z m o m 4 Y + f R V q P b U N + T y F U B 2 5 W B 7 l X A X 5 e A H l f E V E C 1 k T 5 A N k e g d r G F W W 4 Y t t E g G k h l 4 f v c s n m 8 n R 3 m s h L J 7 N i Y g e D / j + w 2 p M H O 3 F 8 G E b h o 8 a 4 L s V w N y Z K K Z f D 2 D 2 n B / 1 H F k u g + 2 p Y S P 7 h s g q c S G 2 K O 0 R F S K t E 1 l o T + t K B u W i p C x 8 j W J s B T O z c J h 7 Y D N K b W 0 Z N A h f 8 q P v f 1 J M Y 8 T z C s x F N Z g r 1 c h K r a N v 6 O G T k u 8 H D 0 a o F r g t V Y R y e Q Q v 1 1 C + k 0 F F K e W V 5 R v p a X b V K P r 1 h 4 g M V d j V w y L o 0 A o u j c s + U 4 k 0 F P / l N U s y 9 H B I / p P Y u 6 g u t n H k I o o M n t F 3 N g p q L l 4 K w t S l R X x W R U 5 y W o T K y X s T n z F q n G v U Q q T F 0 2 k s T N 9 B a C G M V C i F 8 W c 9 8 H h G h W Y r g A Z X L S Q 0 H K k s o U 5 6 D x v p q g Z g a E i 0 o W e 1 2 D U q d Q j 7 J f 0 H j c J e 3 w z h 0 P 1 n t z 8 I 2 D z r h J 6 D R 6 m d 6 1 B a b b A N G + G c M M B E g k H v V s D o N E B j J J P H o R f Z J g q V A v Z + G 3 J W N d I m N W k e I 2 y 5 M m 5 4 N 5 J K Y 9 p 4 w v S K E g t X f G Q O h j F 6 q A / O P u V a e D w 0 Q x Y K u Q F V D Q m 6 d A E D u z 0 Y P + 7 C t u c 9 w k X Q G S 0 w 2 D b 6 M B w d N I 9 U M H 8 x A F v Z D H 3 L Q k V u 5 z q n b h D Y 5 O N t U B U F s n o 4 a n g 5 A E 1 j K 1 R + n 0 3 D H W S O J l I J L E e V e N 9 E A d 6 k D k 7 y f c t S Q a a 3 D Q 9 t 8 o 1 1 V a l j K p j c 2 4 1 k L E S 3 C G p U G 6 Y j G n L 4 4 j A 0 C k j G y o u o k 5 P M O z R w g f Z W c N o S 5 w C 2 I l l b I b J Z x c Z Y k k 9 F 0 t F A z 0 k i M b g q D W P h b B L O w x m U g n p Y d + b J J M s h N a N G Y j U u p T W R C R I s 6 B G / 5 U d o M Y x 0 o I j e A 1 Z 0 u X u g 1 Z M P Z N E i S 1 q T g y E 8 v 8 T r a f K V O J m j B k E q D m G z j c 7 m R U m R o E e S N G Y J 6 i p v w t a 4 i J o S h S C n I i W x f H O F B l l V b O y V W C 4 j 6 S s j 4 y + g E C b z h N 7 3 z y w h 6 a 3 D S Q P 9 U c H + j b M x l y b P y T B 0 7 l 5 o P v K T K I 5 8 H 1 L R 1 J q P w + C K r e G M C g s x 8 o 0 s T S H A G e V y 1 V Y d k c u U K W M 6 r Y D b 2 p S 1 c X 8 K N k 9 T 4 O W z B a T j c Y w d H I T F Z R J t V C V B x 5 W a R G L x r Q S 0 Q 3 F S b K T 1 L p P P 2 a j o y v D T d S j z A T j 6 7 U h m y 2 I X D w b 7 R L G E i b R q n M w 3 s h A s 3 e g a s i L m j 2 H 1 R g 6 O Q S N Z E h r U L b w S W x K u J v K t a 5 o M y s s 9 M P a X w e W W 5 W D K 4 p U l s j h 6 x e 4 m b I 0 u h K r w p v S Y c C q x l G 2 a t o 8 b 9 x + U a D H 3 G A e H F 2 D X E h k a t n + a n X / q G P Y F u B 4 e I 1 y 6 C Q P Z t Q I V D c x q N w 3 V z W + G C b Y + 0 r c Z V m I z 6 H E O I q e Q T D 0 D a T U 1 U a A V P I C 6 z d K 1 c F K l s p 5 A 3 c A F R 2 g Q Z c h E N R V J k q p E V C l R W Y B R 7 S Q 9 W h Q B C g X 5 X Z x O x K t v O W T O 4 X T e 2 U + X 7 0 U 1 o R R p S 7 a R r S N F 6 V Q a F m v z m r i p b n + T n A p t E i P 7 R 2 C 0 P j i 5 u J 0 5 D / V W U C 2 K 6 I + 5 p P t b i q s w 7 K g K 3 + b W K y s 0 M J X Y Q R q D 9 / H t b d n H l z P z e b n L Z s i F K i i Y 1 e C 9 p n l e k T H 9 W h j b X u j G 8 v U g S v m 8 S I z 1 T L S b 1 v H l N B x D F u S S R d R t 5 N M 0 B C X P l 7 F 5 P L s c Q f C O D / u P b 4 f / z S L G n 2 u S r B U 8 z P x e P 4 q L J j g n Q X 6 r D Z 4 D 0 m c F O n b Z F i T S K p A l z W e 2 6 W g 8 q e F 9 W U l + m F 3 k M 1 a U K e x 4 d p g s F t 6 Y T m r f i 8 v s I y v E v O h + T Q h X y h u T c h 8 X H p p Q X B x + / 0 A Z X t 8 s + n v H U F S k E L q Z w / C T U k M y O d I k v l m C 2 v W D d C a S Y C U n d I 0 9 g T q h V M 8 K r V S s Z 6 A j Z 3 M z s B R M K 7 0 w K 3 q J v L x c R A f e C 8 q I d p 9 l i g b d 9 h 4 u B E M S U L G M c o Y b n h q X q K G u 0 v H D N m h 6 S n T t S S T y S 3 A b d o p C + Q 2 B L 8 D S l w c H h / u Z W N r 4 I G Q Z c S 9 w K S + 5 3 k F D 7 r R h 4 d o i a i k r f S 9 L J h E v j N Q I z b g e P C g 5 l 8 5 / K w Z V 2 Q p j b w E G q 4 6 k M Z l B 1 B b h A A 1 C d 4 o k u B b D J O T q U 6 Q d U 1 H o H Q V Y S L O w A O H S X Q a t i w h B Z C I z X O N W w 0 o m Y D w R Q T m m g 9 U m m W O V W h b F a h w O j w s z q 0 U M W C p E s j J s v R b o J v r h N p X F s h e z s 7 1 / 5 k 4 n M H T I J O 4 h T W 3 N p r I w n w n + 6 R A K R H B V r I D h f Q P I x r P k a 7 U L o 8 U r f i j I z B v Y b 5 I K w r R g 6 W I S 1 l 5 y I w a s Y k d F X v a S r Y T I v F N B k + 5 G x c r T H E N C 2 L C 2 X b 7 p J 9 8 6 g x H S o C a r 5 J t L 5 c g 0 U J L A q d 0 j m P Q o e G h C M Z 4 d K U B R r 6 C m 0 p I 0 Y 9 O D z J t I C t Y u K x H K S 9 K y g k w x B I u + V 2 g u V L V i T u l e a M 2 K q L R s o i a D J e b 4 + + w i M b c V r f M V D F 7 n w z P 9 Q 0 6 e U Y r Q Y C n B r O w T P h N r S k 2 2 G 6 U Y 3 Z e L t F a A n F n q I I W G p H x P F N U l M p e 6 Y n B Y 2 4 8 5 / w a Z O s / e J 6 N a 0 I l Q j F R 5 F V a N l E n C 5 O B 5 m U I q h 2 y S h I t R R w P C g s C t A i a f b 5 p v r b i W S W A v S W c Z P J c z 8 a w T S x f y G H 7 a I I 5 Z i N Z R I e e 2 r q A + I h N P Z 9 U I P 6 p E P o m G B l e 6 I J l K L P m d p p p w 5 O N X Y u j e p U V m w U x t t 4 z R p w b J L J a m I D r N a x X C Z O p N S a l U D G n 6 Y k h o z N B V J V I J 0 n L v a 0 b X u I q u w U L X R + O K N w f v f V 9 + r f + K h R J 0 + m Z 0 k h d 9 J h b y c I w Z y W + O k g D K Q F W z k L Y K w V Q Y g f t o B v q 6 p H V o x J E / J Z H 9 9 s t + 9 O + 3 I T 5 d Q 9 8 h C 9 6 Y 1 + P p 4 S L O L 9 3 f V M L D 4 K E J x X v 5 T B B Z e n d K n c n b o g z s 7 s X M y R A m n 3 O T x g g J T V A q F 0 i i l K D X W G G q 9 y K Z y M D Z E k p u x f p K Q B z I i O a X 0 W 1 o F q X k p E f 3 s x k Y F T 1 i E p d R q x D 9 1 N T Z J B V b M c c F E M X G z R v B H c 7 V T Z m 4 7 B v x G i q p G E s J Z X J k N S 6 S Z E R I T a R X m B n q B J m r u g r 8 p I X H n 9 u Y I X A v b E a o + w G b i b s + s D H d q U w C S y 3 y 0 m h A 5 4 p Y v h T H t u e a A m t 9 x a F W c K 0 H H q j V t I p M J c 4 k 1 0 P j 5 I h f m T R K G s 4 x c v a n Y j j 4 A S n r m g t U r l x J k / 9 p R P d O z j z g A A C v p a p j J b i C L q W H i B m H R m V G P s 5 G f x E 5 d Q a 7 n h z F n V N z M J q I L k 9 1 I Z v I I + Y j 0 7 u k J 6 a o M f K 0 D W V 9 T E x 1 c F B J B l 9 b a / L w 7 P k w B v Z Y x L o 0 F r i 8 z E a Z d U O j Z 6 F p F O Z v X b M C S 0 u 6 2 f S 5 O Y w e G k e 2 r E T w U h g + T x + 0 J E S K i v u b S n g Y 3 B + h O m i n U R f Z w S Q 0 E y U v 7 L p B L J 7 N Y u S Y a W 0 9 E 5 t v B U W U B r u S T I g E E d A O u 2 r r J N d W h P K z c O m H k K q s k g k g D c f I K S u 6 n k m J 5 6 z y + D + O + K z X T D M h 6 h p S / U 6 r H 3 V l W R C H M x 5 k c C Y 7 m y O c K V + p N s K S B I W G 0 6 P Y x P M Q r Z L U v d 3 I c A F 8 p f Q + + 1 O L p z M Y P b F 5 c u x m e B B C r U + z m n 2 d t E 4 H D c V t X q 2 S w F J n M f H 0 o L A Q W s F 1 x X n C d I Y E S 7 l a x 6 4 e y d 8 S y 9 s 3 y W e c P R n B x H N S q t K d k y v Y + d x G I s + d j o l l G z J 4 H i r l J T P d p Y X J Z k S x W E F J 5 x f 9 k k g X Y d K Q g N J r s D o T Q G y + g t 0 f l M b B r E j X 6 h f k W N + H j G w + D Z O h 6 Y N m y F Q 0 k 6 l 4 Z + E q B k a d i F 4 2 k F m 3 + Z z S 0 l s B D D / V F D D X v z Y P 9 4 k J 3 A y 8 f Y R 6 a G N y M a a F v / g m q i F p c P X u k z Q L k 8 l 3 M y x 8 o V p V O j z v d q G Q c 4 Q I r Y N 4 P X g w U X e g y z A M 3 l r F o R m G k d R 5 n s y W 3 u N S 7 Q o G H 4 0 1 0 v q O 8 C e V G C Q T j 3 f 8 q y m K J P U M R C Z J 8 j H 5 W D P x e 2 y D 1 5 Q l 6 u w u a D R q V B Q 5 p P P S k n e u 5 8 d k 4 i v h j b w 4 N C E C L X Q P g 4 c 6 B x I y + f Z 5 l U d B K 5 k Y A 3 R O l t i t u F M t C g E 2 / o w T k 0 e H N p C J U c l J 2 p n L v T G J e L U y g 6 s 5 h T P t y + c 5 c X X 2 9 f g a m R g T R 3 v w x v n 5 x q s m 1 p t 8 d x b D m K 6 Y p J p 9 h S p 0 O j W i P q n N 7 R a d 0 G 5 T b / h E I E M m E 6 O e 5 0 y U z e P Y P D f I a U 2 M Z C K J l d s h 8 f 3 h 0 T 6 E T p s E m c 4 u d C a H d 2 q 1 j U w M R 5 8 B n p Y A z d u B h y Y U F 2 D h 4 o P p V a n T 5 I T G K Z J q l Y x 0 k 1 a V 5 B t w y F w O 7 T I 4 e r Y V M j T Y U 5 W G O U c D 2 T f j h b Z G B G 3 U a W B S c a L q e r D M j W S J P m S O M i y K I S I G m 2 f k 2 6 W 4 X p t 0 D V y r j y 1 L D p g E 8 9 e R L K 5 A y 5 O 7 G s l 8 5 Y g e g / 0 b k g Q i m 5 3 N v 8 U z C T F r 3 w l m w 9 t n l + t N e v h v R x q v g A u p M H a q 5 P N t J J K M u r k k j I s b f j U O D F T W Q u 3 M v W 6 z p G E 4 D W j 2 V B T 5 V J 6 0 o E M I H N Y Y D K 4 e d f z A s J g S W A o t C a 0 t U J f 7 s s 4 r 0 v D E Z C + e 3 q b B y l 0 / 9 V M F C 2 9 6 M T I g + T Q Z r m U + l c P 2 Z w c 2 k F 6 r 1 4 v f c 1 / K + 2 v J S G R X R a S 1 t 6 9 X Z E z o q U v U V T u K t S Q C F 0 u i V h / j 2 G j n b V K 7 e Y O H h h L m H E N e 9 W v e L o 0 f l 6 l d O D 1 O 3 J t Q H c w 9 G T p F F 3 q e a N q 9 v I H w d j I R e P s Y h h w 0 M K r d M K y b g / L 5 p U 5 b D 5 b O o p B L 3 Y N k J A n v 5 Q x 6 + 4 e g 1 G r F 4 r 5 8 o c C K o g 0 s v N l f e n N Z g 2 5 q L K E s W q + b H G O 5 u A t r N M 5 G 5 + Q L J j k X m z F z H Y X 8 q k i X Y s i T w 5 z X p 6 D B k y X f y q Y Z E J O I 7 z Q 4 k s d Q a 6 V r 4 q X c R 6 z 3 l z q T u C O R 5 + j I x k 3 d Z s 8 t Y + Z 0 A M n a M j z P 5 G C y G 5 E u S x p a T m R m 5 D R + 9 E 7 2 w K l 2 I l l I S R p e o x V / W T C 1 E q E U M w j B a u 7 i L W T C 5 O / G R f K w 0 d N 5 D A 0 c J A 3 0 h p b a d 0 U Q i 4 / J K N S T s J t 6 1 w S g y p R H v p Q U U w G r J z U Y O 7 y 5 6 8 B B k D N 3 s z R e O P N e O i + X D c g r H X A Y B p A I 5 N D / N m q p e x N q C 2 R z L l F 3 m i N J D J 1 F k t 6 8 2 w J D X T N D o W J / g G 6 K B n G y I q U f 8 b c d H p 2 4 Y Z 7 b a a / + Q 6 Y H S U w + Z I H 8 g 5 7 9 d F x y r H n L f I f J A 3 0 j + s O N X 6 p m 6 J H H Y i B L / l k K k 7 Y o e s x V 0 j Q c G q Y D M I k a R D L o S a I 3 n n N 4 3 a o e E u Q y 6 l h S K 2 A 1 9 I q l G g z O R W R w k R W z R t r x j o W D c 8 / b 1 x G b g d N o G J V q D r P Z F A 7 Z t l 6 K I Y M H l l o p m e P X V t R r K W G M U p 5 M 6 n E b + k 7 U o S W N K 2 + X q u c F V g R 5 G Y 0 0 w E l D 0 3 e y 8 T z K S Q e M 1 T 7 0 7 9 c i s V g i / 8 j e Z n L n i z H c O T + N Y q a E X E C P i W c d I r B Q T j W 0 O n X J 6 l w Q C 5 f 8 W L m c R 1 E d g e e g F E z S 1 C 2 i Z B i b 5 a F w Y I 1 c H C g K n C O f P F P G 4 G E T t r / Q i 4 X z c R H 9 5 e + H o 2 G k k x n x X Q b n V / Z G p e k K X v A o g / f q X X 4 r g s s p J 3 h T g 8 e 5 u X o r H o l Q N + j C e N N n e e 6 k f 4 e k 5 u V K o W U l S b Q C k 0 g p o n e c 7 c A m H H + b t + l P k U T k B F n Z v K u U y m Q u B K D Z G 0 C m q h F Z 4 Z w c 2 4 p 0 N b j W 2 F x h S a v Q Y a L X A J d N D 5 v F T O e R y M 3 R O h 5 U / E g k U y h T B 0 R j M T J x i L x M r M b D V P P A X J M G F G 8 Y x q S S z E S e 2 O T 9 i a T A B 4 8 G i 9 W J u T P t O Y m b Q Z a O j w v p f r p P 0 4 M F Q y p l y a 8 b c N B 9 t g Q h Q t f J t 3 H b R P B F i o x y B n c V x U p G C D 5 5 U p b J I h P G M + 4 m k y 4 k t P T 1 x Q y S g T J s R m k g L 1 5 b E j U u h v d 6 s P P p b R j Y 3 S e W r 3 M l q / l T K d R L G n I F v I i v J t E 7 3 o N l x w j 6 D h j 4 j M h F J G G q V z j Q p Z t E O p X F o H t S n L e Q L y B 4 j q 7 n i S g c l i H U G z 6 5 s q Y n U q 6 Q r 6 a D u 8 s D i 6 0 5 J x b x x j H W q K Y l y t M 1 U E m q 4 H 6 i W 9 T i 3 + U J w 2 G O i H L N j x u P R C h G b C l D 0 l v K V m B i h Z f C d F T p Q l V k O m l V Z u i U 0 g 0 b l H Y a n s 1 T c j 4 Z j z t 5 / w A e h K M H e m H Q k o l h k G b Y W X u 0 g q V n K h 1 D O V + G W b X 5 j D c P D J Z W / L C T d j M Z j V C n e d K Q T C e e 2 G s 8 Z q I V s Z m Y O t c F Q 7 U X Y X 8 K / t i 0 q I X B U p B n s B i m h h R v l X p b g Y n 8 O F F r n W 2 + D / B 9 a 3 X S 5 C n X u 5 u 9 P C 8 i l D 7 y c 9 y 7 6 X j k V x R z Z Y T v S I N O T B + Q / 8 N R W a 6 p z p A F l 4 w u E o K v X V j E 3 n E r 9 j y 9 E 6 F T O k y 9 F k b U 0 S M q L 7 F 5 1 w r e 5 2 n s G a s I n G x / b h C O P s n s Z x N U 3 j V E 1 1 d B I U t W x g p p t k J R 7 K b P Y y Q e z W L q R 7 8 X q V 8 4 j P E f + k 4 4 P / w k z P / u J 8 R v V G S k T B 4 d x s J l P 5 b P p 4 W F t H A + Q l q v g u R i s 9 0 T 3 i q Z e E n c e n U O y V B S + N b Z C m + s b U C 5 z B t o t 4 + t x 4 G t e + k + p G z C q 4 K q z m a Y d C O 5 B F f O M S N X 5 U x s B f k e 5 P + 0 z C 3 J E S y e Y + L n v A E w 7 5 g x d 2 k J d W 0 F A T I X d I p u n F 9 Q Y C X d v D z W E i x F z a o u 9 F v 2 Q a 0 m E + 5 B B Y y y i l q 5 g v R S M 1 N 6 0 k V E U 2 j J J N S T D 6 X C + N A u W J x 6 6 A 0 a M a H M 4 X Z e y y V D r 5 P M I i a M t B 2 P V K h l f n 5 B k N D r 9 Y m t + m M x K R O d S S l r q 0 f R W n r y W x 4 E U 5 f m U C i m c O O l R a z e i W D i 4 B h G T p A + 2 t E H r Z m E D f k V v P z C t L N C p p w K 0 e k 0 C r P 0 f s S J l J e 0 e 0 Z L p p p K m L o 8 Y J P L a T j 7 n d j V b R b K n c H T D K N P 2 1 C p G T B y z C q y y l d n O T u G T H n y d a f P e L G y 4 h e 5 l R w U Y r z l 0 5 A m J C u G 7 A D W Q o G T J Q Q + 9 V u I / K / / B D c / s B t X n 9 + G t 5 6 d w O K H 9 6 I e n G 0 b g + p r 5 8 X f c q m A 0 H x U T A 6 X y j m E F y J 0 H T Q u D q o R 3 w X 4 L 0 k X y M t H Y j N 1 m A 1 9 o i I W u x H V i o t G U h I r y X a f / n F h 6 3 m o + x g A Y s t P V Y 4 a u U q a S B p s M 6 9 H S P T k R D h X G v U K p L g 6 0 b o s i U I t J R 7 l h B 7 d X Z J v U K T G 0 m n l M L e U M S E 7 y e I 5 O + m s X R j 3 q Q X k h X 6 V Q p U c W z J H 6 f e Z 1 R z M v Y 0 Q u H w c e j 8 L v y A 7 d z a n M 5 U r J R j U V t J 3 U u R v 6 W w C w 8 e k 5 6 2 I k z n p W F d L v R W P K g s X L 8 c w c t A p 1 n c p F V v f 9 + V U H E + Z r Y j M x e F Z t z M h + y T s s x r B e Z U c E F i l w W 0 E e a n 0 b p b 0 s Z R 4 K q 1 Y J m L l l d A 0 a k f M n l 2 F Y z e Z i i Y T E g s h e C Z I 0 N C N c c j d m 1 C L A j D 8 t z q 3 i p E D 3 Z h + f R X b n m 9 k g d C F p 6 5 d x J 2 f / 0 n U i 1 K R 1 L U H / d P 6 m t H 6 3 j G L R g i A y p 5 D y P / m p x G Y J g u F 9 x c j Y 8 H R b 4 D 3 d g h 7 X p g U v 5 t 6 f Q X b n u 3 D n d d n Y S H y 9 + / q E b 9 N + j K w D Z h F 5 s z 1 1 Q c T T g + C B 7 M j O o D T r k o k j M P F 2 z Q M O c n U J z q C y T R 7 Z m W N k 5 1 S j h Q V F U J X i 0 j P N D U Y F y h p R W v E S Y A G P Z s i 6 8 2 R r S B r B k E m g l i c V l V J y z u Y T H x M h U 9 s N S M v M + H j c / D C q H C u k a l S r m L o a G f J Z j Q 9 e K L r e j B Z Z L C A a k O D 9 J v N u 6 w k p T a 8 n U u j t 9 a N Z D q L T E M r M K 4 H i r h A T c b r x V i 7 c r 0 M h q H e K 8 j E 0 J B h a 0 B X I 0 h B 1 k N J g U x R W p / E K O b r 5 D d p k f Y H h X k o j / 6 V l B q 9 N r Y g g E E 7 W S i T P b j w f / 9 b + H / p B E 4 e H 8 e p E + M 4 8 9 w k b v 7 0 j 6 B G m m t T E I v U k 3 v R 9 b P / D r b P f g m a X 3 o N Y y d f R e A f X 4 L v b 1 7 C 1 E d + B 3 M n 4 4 g r N B j c 4 y F f n a 6 n x w a D S R L A b N Z t f 7 5 f u B 7 1 s h 7 9 O 3 v E J m w l u t X w c g Y 3 z y z B b q y T Q B J f f 1 v w y I R i 8 D o W g 8 a J T D U s 5 g 4 0 j Q T Y v i e d I q J 0 8 5 V Z o f Z b s X T N j 0 D x B o y 7 I 9 D u m x I 7 K v C k r k q p Q q 4 m h W J Z I 0 l / O d V F e s 4 w 0 a B g H + l + U S g W U c k 3 z k + d x j t f m A d 0 4 D 1 Y s y s 0 M H i w U i M b F F 0 0 q A x C O 7 G v x t K 6 o G q G h b m g Y 6 c J V I Z Y W k D E 5 f u U z M G q 2 N W Q T R + O R g U C Q S R T K e T I L F x a 9 g q z c D 1 Y 8 f I y C + l 5 8 3 4 Z c r b I j p 4 y D f K N 3 c b m z I 1 8 F p M 6 K 7 r M V Y Q D I a R j d a G d V + m 5 k v 4 O 2 J R k e q W Q T P T h 0 u w w p g L A x a W m M G O w t p L b u q 4 q w W G 3 o 9 T Y 9 S / W 0 y 2 W r s S W 8 m 2 V r P p t V V x c 1 n A T C n T r S 8 i d l c o h M B o y d Q 0 2 r R q 2 7 / 8 E u n / 7 E i y f e A 3 m 3 z g H 1 + + / h g M n Z / D k / / g 7 5 N 3 P w j P Q D Y N d i 9 g N J W L n u o g g S g z u J w t A V Y W p y 4 5 U O I W + n Z K Q d h + m c 1 A D q I X r Q W 5 I M I n d H x z E 4 o U k h v f 2 Q 0 v G z 9 B e F 4 a O 0 T 3 k C t g / 8 P g m 4 d d j c 5 P v P s w 9 G a p y A W O Z H O y H Y v Q z B e L z B b g m t U h d 7 s H A Q Y l c t U o d w e s K l J V h u C e 5 d F M V w c J N + q R 5 n g H D k c Y z P r 0 c l G g H z 0 G x 9 m D / S 2 S B N 7 Y 4 2 Q p s v y t T O i I R N T i P 2 n W I z 2 a h G o u S M G B e K W C u D y C r C K J U T c G h a l Y Q n T 6 z g G 3 H H 2 6 P q 3 t f 5 d Y I T M V Q H N R i y C i t P w o k F O i h g S z j a j 6 N f S 1 p O r l c X p h m 8 x d i S A + 6 s Z e c / 1 a w N v S T j 8 T L O Z 7 s k w h T r U t r i j q B M 9 H v n l q B 1 d S N 4 a O m D T c 0 E 8 1 h w m n A 1 K u r I m j g / 7 V v h + O 7 f w K 2 J 3 8 I w y 8 0 f d C s r w z T g H S O y 0 R C / d w s m W t S g R s W P m X y c b n 4 y u 2 T c + R T Z 7 D n 2 F 7 x m Q w e F 7 d P T U F V s W D b c 7 3 C n G N B v H B l C Q 6 r C 4 4 J C + Z P J 9 e S d B c v R D F y x E V W l A p F 2 y I u z E 6 S A K i s a f T H j c d C K B n b 4 i k M H Z E I x H u d m s 3 d G G y 8 5 k k + n p f g U H n 8 s g 3 W g z R A q j F U 6 r x z P E l G h R 4 a h Q s 2 X T c W z 0 X I X + i B / 3 I J X L D Q v V u N 8 H y C J H 8 Z 1 n G y 6 e 0 1 o d a Z b 5 b a v f M D u c E L k S o M X d S I H Q i V 8 m e h 6 J N 8 B 3 a W O U j i L 1 w W r / s M h 2 j s K D F 9 0 o v J Z w b E e R 8 G j 0 q o 5 c s R D B 3 s E h O 9 b P z d I j / A O h + H 0 W x D L p v B S K M O u I w K O R i B 3 B S q t 0 Y 3 1 P 6 W U a p l E M z M I Z s a w Y 6 B z q Y s D + B 0 P o 7 w 9 T I C 6 j S e G h i G i r S x r j E d x i X G v B d z 8 O v r O H 7 A J g a 4 e D 9 f R i F T E N W M l s 8 V x D h I e k m w q c i w 7 F c S c X V i N U D S G 4 J x r I B 4 J A 1 H l y w Q G t k p Z H 7 7 T u d J + 1 v R 8 4 Q O u S R p 9 x k f B p 4 Y x 2 u v p f B f b 9 9 F N l d H R S n l a V 7 4 9 Y N Q E 5 u j y 9 L e W T x p X 8 y W k F W S n x g b w q V s M 5 / z 7 c I j E 6 r H S v Y 4 2 d p s q v D m V W O Z G b E i V p n v h m n / M h 1 G j c C F P H Y c l Z z G V o Q W Y 0 h l u U C 8 B U q 6 2 c h s T p R R D l + t Y O x A n 1 D j P I D z 9 a h Y e s A 5 g e y f l S p p Z C + N k s l W Q t 8 B H X T 3 S P v h G t w K X Y 4 c Y w 0 m T 2 x M 9 i z E 8 q j Z M m L z A p 7 b 0 m R 7 k D d 4 R e e w + b d A E m + 0 I f E e F p 0 I F c o o 4 T b z X B k R g B 5 V U r + c x d / K 2 V J V A a 2 q j j u v + m A 5 M C x C v b x R O A d n L m Y S G F k y Q D O i x 3 I t C n X G g 9 2 9 z b A + Z 4 J M n V n E 9 u N S v Q 8 O s n C d D i a l T d F e 9 q x U o f M 0 U r Y 6 4 e L J K R x 8 d h s K q Q K M N g O q a Q 1 W b q X Q T x Z I R Z n B 1 K o L T / a 3 T t B z x D c P o 1 0 a x L x K g J e V c I W i l T f I b H v K j f z N I M a f 6 Q K v 1 s 3 x z h + W 9 n 4 0 V P r W l u 7 s / O g f 0 Q 2 x C c H b + f B f a i S F S l g x u h 7 J i v j s R 1 z Q 5 T y w D d f g G n R I F a / I z 1 q 8 u Y w l 9 R h Z R 2 + P V m r F R n H N e A D t F E y R X V 6 g Q U 9 k Y s y b J 7 F k G B R k C J + y o Z 7 R w a Q c F g s O + S F N k k p w j z g x s X s 7 V D r S O M 4 s u s k W L g W V g k w y W L v U i E j 0 R z j U D H X d S i + r 6 H o 2 R Y 6 p B n N n I 0 h F M p L 2 o U e y 6 h O 7 f U + 9 s Y K F y w F M P t u F k a d d 8 J y o 4 g 6 Z C 5 y 3 x p 3 I K S 8 V I p C e T J W q 1 4 J S m M h 8 2 g i 9 S Y v Q G c m P 4 P p 7 M p l y 5 C M + K I J b 7 E P E Z G L w Z Z N b I Z J W 1 y t A J h N D r V G R D 1 Q V Z A q U i 5 j P p X H Y b I e 9 z w i H q Y 4 x T R f 0 y 9 L 1 V e W d / q i 9 t Y 1 q U P z g + T b e L j S d a W T s N 8 D d L Z P p b m j j o F u + t g p t N / k z d 5 O C T A u n 0 1 B Z y r A P k M 9 L / r N O a S V r Q y H m t s r Z J q k S P r m o C g n e S R 2 W z u V g U j s x d I A 0 U T 6 D w V 0 e 6 g c / q i R N m E z 6 W h d 8 S 9 K c Z j 5 d R p 4 E I G P u F A l U 8 U y G / E r a 6 t N F P t t 3 H X B h 5 / 7 t K K j D q O R q m D t P w s O f R z G i g K H u f k f I x O i s o R 7 C 3 F u P k Z B X z I M 4 B 0 z I B 8 k c s U e g m 4 y h R 7 + X T D s 9 D e Q C s t U 4 z G o X C t U k v S 7 B o u 4 h h v M A l A Z E P l Q T d d h Y K 2 V J u l o U g z Q w v O K z 4 E k D e p 7 L g + f 1 d X C J J M / F M 3 G y 3 9 U i i 3 y I H F i 5 8 L 2 M k p L 3 y U 0 h c t o O 9 4 k M / Z I c a 7 5 V k n J s 2 s T S C 3 B Z m 2 u v o s E A S o k q e r d v 1 G r 3 g 9 u r K u z q l f y c d T z p C C 7 J x q t r 5 5 e z 6 O / W i M H L A / b u r S T d U w 3 q Q S W 2 k Y n H E N M H B C 6 b Z R u R I o z h f A 5 6 p R k W E l C M X C m L p V N x 6 C 3 k d 6 m L 8 O y l 7 9 G F p E t B U a e D t S / P C T G J Z B + L d / o Y c j R 9 M w Y P z k q 3 D l 2 k L b J k a g 4 9 L W k S F o 5 p M p c r Z H Z Z u x 2 o q Q r Q m j X I B U g P l v J I c Y q P h 8 u N 6 U W f G F w 8 E R y k a 1 A i r 4 l g 5 4 E x B E r X 0 G 0 d o X 6 0 0 H j g V b g K J K J 5 W M 1 9 y O T t q C z 6 Y B + 0 I D K X Q N e + G p T k n 4 k i m G f Z z G 3 6 j I w 5 u t f x Z x w i w 0 J v 0 C O W 9 8 J J w n 0 x p s J s p L N v + L j x t h G K s S t N 9 u / 2 R X S b x 0 i l 5 8 h B D q H 7 a B 4 W f Y 8 w P b g o i k M 7 T A Q z k F m X E D t 2 M N H Y n 2 I k K i u o r Z j h H O Y 5 k r w o l i K y z 1 8 h 3 + Z 9 H L S Q r t M s l q h 3 l k B F c n Q 5 R U W + p y p 1 L C / n 8 N 3 0 o 5 z U k 6 0 N Z F Z 5 A p d I T k a R i q T d 4 L 7 W u Z s 6 U r 4 s f a 9 9 y T d D N k k Z v C w 8 7 i e f x k Y a o 2 / j A s q t C L V w O k U S N E K a m T e i l s w Y x l J U A a c i j f y y A 5 V K E X k S C M o i k a X O N Q F V o h R Y W V E h Z z 4 C m 5 F + O 0 D + J m m S G 0 Q A A 5 l w h X I C 9 T 1 P i V I F v H V m L F W D a j Y K x 6 g K z v 6 N c 2 l c Y D S R M 6 K v p W R Y u V j G z E n y Q T Q G G q g Z P P E d I 2 v X x 2 g l N E 9 i h 8 M R d H W 5 k E g m k b q j l j Z D a H y f N 9 L j b A p e i h I P k Y C 0 u l E y N 1 d d c x 9 w 2 D 6 + k M d 8 I Q 9 b V I 3 R w 2 a x J I i x P L U s + n N y 7 z Y s X C T L 4 X C 3 2 K N K V T c h l 4 9 h 5 / t b / G n q b g 5 g z Y b V Y m 6 M o 6 D v B N 4 W Q g 0 6 K v D G p U Y 4 P D 6 P 8 A U D x o 8 5 y R T z I k y + / s S R A X L 6 r 8 D Q y E L n y V 3 O M M 8 X 8 z D o O M e L 7 f y K I F r a W 4 R l k C v M k n O s 8 J J 2 s c L 5 d I o 6 q U q D m b R Z y 0 h l i b s e g c A q P J 5 G i J e c l X Q t I P I I R Q I o d 3 T j X r m 2 n 4 l 3 n q B j 5 p O k x 4 J Z 5 M j 6 U K n 0 K J S i I k i y d D E B o 8 l G k t 8 P 9 6 Q T F n K i p 9 9 Y J s m r x N C e w T V y R b 1 R B G d j y O e y 2 P / c C c x c n i L H m p x k t R H l Q g 7 Z b E p E 1 N g X c P T r x b 5 I m 4 E 1 0 e n z U z j x 9 I 6 1 g c n v 8 W 9 l L R X L q b B 4 a h F P f Z A 3 t 5 M Q m U 7 C N d E M E g S z 0 y K R e N C 6 l w a Z C o n l I M y J C o Y P 2 W i Q N 5 3 1 2 w E 1 d n l 4 H V g N / s s 1 9 B 9 S 4 d y l u / C g H 6 s r 0 + g / 4 M b Q 4 A A y 1 B f c 3 o H b c f T u d i I Y i M P W 5 a Q m r s N H A 3 j S X R G + Z + + T W m n C 3 1 R B Y o b M a w 9 p J z L L a h k F i o s e D B y W p z + 4 H 7 h i V B r W I b 3 Y e C E 9 2 i / 2 3 W 0 F E + P m S 3 N w j e r F 0 q E d z 0 u + 4 D x Z J 3 I O n w z e f / m d x t u q o R g T + R n U 8 m Y M k p n A c x y i A D / Z 2 0 s n S 9 B p j D D 3 V 6 E b 4 p l z B a x k 8 r X O N 8 l I L m X J 0 T S h Q F o s V y K z T q d o 1 K r w y P 3 Q + I f r j z f L M D P K 5 R I 0 9 0 j b m T / n w 9 j R A e F n d C L l v c B z S n b 7 R o m f K q 7 C q u s V x S X 1 W p L U e r p P M m k e B P l K H X r y o + 6 + E s D O F + V K Q h K R R D f R Y 3 4 2 i I p j E N u 7 2 / M M g 4 E g T L 3 N A c n R S t b m 6 X I E 5 S q Z 2 J o B e M 9 F S Y t I y c B s 9 t 6 d I Q t h N U O D 0 y k y x T m T 2 6 R y I h T y w T P m x t T p O T j 2 k F V g t 1 B v u o X J Z + k 1 I R Q J k X Z s z 8 p 4 8 + u 3 c O A 7 d o v n v G 0 r 5 9 I t n c 0 R S b W o J t V I Z s h i G e J 6 5 1 K b c G W q f C B M G q o s s s o Z n L r k 6 u f q R h q y I M g n K 3 t Q I j 8 w d D m M b c / 1 i E g g C 0 c O 6 / O q Y A b X c z w z 2 0 W f P V h b P w 4 8 d k L x P d G 9 r c E x P w W H x Q b P c T J N y i T 1 K y G s h E 7 g y H C z 8 5 c u J c k M K N P g z 0 J v J R v 9 S Y 9 o Z D l d q Z Q j U n D 6 C 7 3 H g 5 7 B F Z X Y d G R w / X Q e L G z T Z 5 R + 8 q m 4 D r k k r X i S t b V k M g c z u B Y f + 2 p q 8 q K Y w I t n U h g 5 b h U m H 5 P + Q Z H N 0 K D r U O K 5 F d y 1 X L E 1 G y B n f v T e 4 d t k q Y C p R A y H u q X J S 9 / N A A b 2 S M + D G T L Z D F W R p c I I J P L w N K J p D E 4 v 0 t Z s W P T P w j N o h 6 K u Q T I b F Z P m J i P 5 t O R j c N X V L v 0 4 V i 7 V k M s m 4 B g H + U F m s c v G m i a k F r l 5 e x E j L g 8 M D g P 1 C W l s I l m i s o j E + S 6 R G 1 h N a a C y l o U P K 1 c r Y r O d q x N l A 8 2 a 5 c m C k o R L V X x v O U E m u 6 Y K t Y H M s T e z G K W 2 Z y y 9 u A N K E h b M L + 4 x / u t g A a T V i 3 2 y x P Q + X x q p K e X P / T Z m 1 U c x c t S B m b N L m D z W H r X 8 1 h S Z + S 2 m 6 T u F z o S S 8 R g 0 l Y I 0 x I 5 y E Y 4 n U y j S 3 y x J x 3 7 T k 3 h 1 V o / 3 T 0 o z 1 u w r W R Q 9 Z F 6 p R e p S h Q R R 4 i 2 y p 9 1 F u L c 7 h e l X j N N 7 y T D c o 9 1 r p G J w h M i u 3 K h V s k o p Z 4 0 1 D g 8 M j i b x c / 4 t Z 1 k w r R j 8 X j a W h c n Z L G v V q S T Z V i g V i 2 0 b a a 9 H a 7 c m V 9 K w 9 V u E N m j 1 R V r B n / E u 9 b x S V 9 Z G j B j 5 a M 5 1 / l k + T t + z s w Z W Y D q s w X Y 3 l 9 m q o q i I I 5 N J k X P v E E K D h c h C 0 I 1 s U Y O j Q 9 L A n 3 u D T N m j d q x G y x j w N M 0 j L y + h s E r t c e O W F 3 t 2 c b 0 K 8 k c u + N C 3 f 5 C O t U T a z U O / D 6 F e 0 a D / K R J M W i V M j f Q r D i C x 5 u B l M W w 6 y k S b P e s n 0 7 9 P z D 8 R w 4 g g W i g M F c z 4 0 j B E S R v 9 / C F B G i Y S / 6 K V W P L 7 9 D + e b q y 7 S 3 / l D q Z P r q B M p r r a 3 Y 0 + 9 4 K I B J f L e p y e b 1 g l 7 z C p m q K 7 E / h i 5 M d D Q l G t I B q Z Q W Q + A 2 3 D 9 O K B J J O J Y V f 3 C T L J e X t 2 c x d 6 j t f g 2 e G G 9 3 I c y z e X R Q A j H 1 L A e z 4 L H U l f X p J + f Y E n G Z V I K h b F 7 1 o h L 1 p k A j G Z G K Q f i E C D g i y c v 8 Z a j T u 8 l U w M N i F Y W 9 0 v w h F p U n g r Z M p S S J v J l P V z j X H y 0 x q 5 d k y g V n C h G 4 6 M r U d q a a P p q q j Q 9 x p d x G R i s P b V V 1 1 Q 5 K W E 1 1 B q S b w / 2 h P C k 0 N S W H q W y D D + r E s M d o V P G q B J M q M Z T K Y V 0 n r T 8 3 4 M G D m o I N 4 m M 8 8 k K s 3 a N d K q 5 2 3 P c h B A I T K 5 4 9 E 4 E S w u 7 k V J / 1 1 b G M K 1 V S 3 8 0 1 L b 8 9 7 K r h F O a 6 L 7 1 Q T I p y I N a 6 s j 5 A 1 C H 1 B A r S Q D 8 k d + F 9 q B 7 V C o 6 T 7 p w a 2 y / r E e 2 5 7 r h z 6 q x G R 3 l c 6 q F b t P n l + U 7 u f d w N Y a a j M 8 g O a q V 0 n 6 Z W 7 D 8 5 Q O K 6 + S C j + W Q Y 9 u l 5 h X k c F b 2 S h r G q T r 0 k J D u 7 q f G o 8 t 4 O Z 3 q i S p F 6 / P Q 5 H u w e g z Z r E p G j c x b y r N n W u s t d v v a S V / 3 g 7 Z P + J j p 0 g T a t U 6 F A N 6 2 H q s g u Q P i 6 X F J Q y P b L 4 / V K c j 8 8 C L z 6 d g s t p Q K K R R J a f d 6 Z S 0 T 5 T M P Z e c c d + i o R b P Z M g 0 N Y v f 8 v U m S L L b + s n U p B O w D y q j o I j h y k I P h r W L o i a D i n f v a / n c e 4 N L v k l m t Q z O d o C J C N n v F A V u C i Q I e Z + F Y r w K k 1 v S v v N v J D H 2 b H O C m z P V D f k h K A 1 s r k s Z / W z S L V x e R a W g w g 7 y g 3 h C d / S o D U v X A x g 7 I A V f 5 u / e Q X L V i M m d w z C T I R D x R R G d z W P y W T L d 6 b 7 4 U e Y J 9 g 7 F T j t t n c P g z b E L u T y 6 R u x 4 d a r l d 4 / Q r w + D h 6 t t z h c p P + 4 B X u + 6 a 9 C C 2 Y U Y 5 s m 0 u / z m P K 5 e u I D F u 1 6 E p j N I x O K i q + P p O D y O Y e j F E h A e H p L y L N b T y N e S 0 C i 1 c P a 4 k C D n 1 9 F n F 9 v k l F V S 0 R B z r Z m o K a O k a J + 8 Z M h Z 1 b x o s F z N w 6 j s w e q d M J w D 7 Q G F H A 0 U D d H v f m E 0 G k W W x W b o 1 E o 8 a A x O P d S k H P U 2 H d L L Z R S z O S j 0 S v j O 0 z 0 O m I h o R R q k z c G T X q 3 D N k C v u d 1 J p n n f i q J r l I T B u j N w V a c B a x X Z b B 4 2 I u z 6 K 1 i 5 k Y B 7 v E k M h q 1 f A 5 t b D y P 5 O s u Z A l Y D C e K X A h Z P 0 6 e M h F a Q 1 L t h M 3 C U k V w b a q P Y U h x G u g / 2 U / m e O K r I u w t 2 j V p w 6 1 v z x A A l g n M x s l T 0 C C + F U D N H 4 R y y Y m i U t F u J d K m h j u B i B B N H B r F w g f p i k M l A J q 8 i I d K P 1 o O P z 0 V X 5 P o e q X B a 1 L H I h U s o k 8 K / m F i 3 h O Y + x u j j x M N p q K 3 Q Q X v t q C 1 i Y E d z 0 F / z a 7 C j O 4 e s l 4 t v F G D 0 q B G / o U C m E B Y r P 7 n S b L F K E k q l E 3 U K F K S 9 + o 5 p y N y w Y + a N A C a f I b H W E m g Q u T s M b u T G h A N r q E q J D b + U k P I 6 t Y U G v R Q F E r 5 U f R m h M 0 a M n 9 h Y o 0 E Q r p Z H W U E m o u L e u Y L r N 1 Z b j / v u U r r 0 a 9 + c g s M 6 j P 6 D W i j V C h o 8 F U Q i M f T 0 d I s U q l p f G k X 9 G A w r f k w e k d q U 5 3 V 8 9 L q / v x e r q 6 s Y H J Q q Q p W K Z V T V W V G z X c b i m S x p u X Y T t x W Z Q J a 0 h g n z i 6 R R R t r 9 S D Z F h Y l I g 1 Q E I b g Q Z e P m Y m T y O V 3 t / h 3 j / N 9 c w Y H v f g L 5 O l k R + h y 1 b K y x P I Q E V y w n 5 o o 4 P Y m P y e C V t 7 x Y U L J Q N v d I e M 6 L 0 5 I 4 E d b e o 4 B z 0 i o F I t b j H S b U 1 j 7 U w 4 B v Q H 4 0 U E q 2 3 9 S Q g 3 w E G o D O M a v Y R u X L X / g 6 e g 5 o 8 O S 3 b c O O Z 4 f Q f 1 i D s a M O D B 4 2 Y t s z A 5 h 8 r g e a q p k G F J k S 7 H q 1 k q m B t J J t d e m 8 P G e l g x 3 F f J l M p 0 n w / l T Z U g T Z Q m S t 9 p 6 + 2 A v l 9 o 2 h b k a k e F f s T 8 W 7 c t w P W q O I M p a v S O b r / S C a U + I K + z F 0 + X s / u B 1 D R / U o Z o o I T U X E + j C P p 4 d u S 0 n + Q Q p j o x P w 2 M h b M P A q 2 I x 4 X 0 1 t y X v X 8 v T A 0 N C w k O C B 1 R A y u Z w g 0 0 J U h U w s g 5 l T w S 3 J x G A y p f 0 5 D P a 7 y A y T V h 1 H p 5 O o 5 w y o p T U I z 6 a Q 8 X J U r y b 2 i E q F 0 q j k q o L 4 6 z H z e g g 7 n 5 8 Q k c M a M S e P 8 B q Z G L F S D q l F 3 g e 5 O T 6 Y T E t n 8 1 u S i c H Z E G z 6 6 p w l O D Y j 0 7 u A h 9 7 O 5 r 7 Q I F Z V o 0 R / N z e Q 1 H C N B a A C X O B + 3 8 E n c W f 2 E v J p k k q 8 X U m N t A r 9 l 6 1 G R J E W D l a w S e U a t q B r w o S Z k w F y c J s m G S f O c r h b p C 3 R + U r 1 F H j T N i 6 E 7 z D 3 i n p 7 X C W W P + P a f l b N A G K 8 Y z m Z O J r G x G c r e O K X d 1 n U r i s Q s x l 4 Q L Q O C k Z g N o S u Y U l i t 3 + y E e z o 9 6 4 r b c X T B F o a i A u X 2 E S S S F B Y 0 c A x p C O S k L / V 6 4 C e K z l 1 A B O c 9 5 o t p c q Y u r i I K p n V v B N F 3 8 7 7 K y F d L 6 g R 8 g V h s T m g N a t g d O m h 0 J B 2 I v k S 9 S f R z c t v S F M V 9 H 5 R K 1 2 d s 8 F g k 5 b V M z j z Q 6 E t o H + P S 2 y d O v V G C M p u 6 j u 9 V e R 8 c k Y Y N 1 c u l E U m V B T B i l b E f C m E i L j s W 5 q d p j Z f T 4 Z W p x V r z H o G u 3 B 2 S U 9 C c 4 t W X t c 3 b y e 2 F g O P C R m N l Z x U l m B s j j U f r e k g L r K d 6 / o Y / v 7 T L y O b y Y r J O Z u a T R r 6 E t s F D X C g Y t t z f Z g / L 4 X O i 5 B q V 1 T J 8 + E 8 P w 6 Q 6 x r F Y A Z 7 p D 1 X O d L F 5 a L N u i 5 R L o x R C J O n 0 c G 5 Z S O R f 9 t a Z / t e W E 8 m x v Z n m j m B D w u t h T T O Q R I G 5 E s x K i U O 9 d e F c A k v S h E 5 G e s t 7 b u v e 2 k w G l H b t o c E W g G W d b t l t K J U b Y 9 o 6 r v J h B q y w + R p S j 7 + D p t 5 Q 0 8 0 t 7 F h 0 9 m i 7 U E h W x D 1 N B g L V 1 Z E q W q V J w k u j M n T E / 1 P G J F s 5 M l e 9 m q w G J X a P b N a Q b X h B 7 d C o c l i + w s e D O z k T S Y U Y n f 3 N G n Y X C o v l o s s X P T D e z 6 P A m k 3 X t w q w v C t 4 P 5 o f b y D e H s 1 l A y 6 J 0 c s C W N X u 0 T l e 7 3 m 1 8 J j I f O l F I R K p 8 T 4 n l 5 k 7 u q R q s R o Q N V R r h d E W e c 1 8 M i h H / L K 4 K T 2 j p i w 0 C t 4 X y c y b + A R o X G 5 j r k 8 0 N l u 5 8 W I X J B e D k z k s 0 m x a z o j X f Z D p 5 I 0 n l i l q 4 i J o I b 8 3 U f F o 3 Q p + y n J B b o 3 l w 7 v + y + n 8 K c v z + H D 2 6 x I W / r E l k J x k u Y k B Z C O p z F N J n F s K Y f I Q g Y 7 3 z c g N I b Q f M S L 1 R s h V J x R m L U b 6 1 6 o O F Q q h B x p d y K t z 8 d F S O t i g S K D t T q v L e J d N M z N h Q B r 0 N l U 8 M 8 E U C f e 2 8 h k 1 O q 1 o u 0 4 p Z k J Z T L Y k b o S h 7 H f g H F X V e x P t X Q u j 7 F j D r J I 6 t B r y e x r 0 U L V S h 1 G m y T Q u A + 1 e g 1 0 B q 0 w H b k 9 H P 0 W 2 A b Y / E y K 4 M d 8 j K 6 f + 1 p + v I t 4 R z Q U c 8 D o 6 W y e h L M q X P L p 0 W v a S R 0 n S S 7 z r g z 0 1 i q + + G e v d 1 w q z r D 3 2 p C 5 2 A 9 V 1 c i 6 j j r Q i c R q A k s n c 5 g / E 0 K t U Q u c U 1 I 6 2 e O e b T 2 I r 8 Z F g i s X s 1 w P Y T 6 + R + A i E 2 v + n B 8 q v U U 8 w l N F a q s 6 p s n 0 N Z A p Z b D r 6 K 8 D e 7 9 z D L u + r V + k K L U q r O 7 u L m T z v M y h G d p n f 4 a r t c p I l q V K v l w g c n h 4 C G m y E h i c 7 i N H E Y O h u + J v J 3 C k L U r E N 9 m b w o 8 3 a e A H Y / x Z O + Z O T + H a 1 + d E v T z e e 5 f h c j o R u t U s M 8 1 w 9 N 1 f h F V p L O O V d y F f b y u 8 I 4 R i L B R M Y g u V V s i d n s w r s B g z Y j o g b V X H j v a o 6 w C + 7 4 P f D 0 3 Z h o s X L 4 k B J L 5 P E k i W Q a P H u h C 6 o E E 6 k s H s W S 8 W i k 5 M P t d P j r d D R L g W L 4 S E w A p f U q B I Z g m v + O T 5 C o 5 W M R z k h 8 y d D r Y R z g C 3 M G X k O n x y 0 R Z G r d 6 S U / U 2 g D c M Y 6 w k m 2 R m w v P 1 1 s v N g a r X m V C 8 u y C 2 r k m V u S o U b 5 L Q b r 7 y k Z I F 6 X g c h T S p r e C a 8 t y K T C Q u j S a H p T n t i 0 t N t 6 J m l s j H x S i 5 P x g 6 s x Z l 8 l X k S X M Z v r f C K K 2 a x T z S V j D b L N j 7 H e N t m e 4 8 s e 5 5 0 o 3 Y d J P c r I U K 2 e b E / 2 Y w 2 a X J 3 / c S H n / Y f B N Y t V U c b s n f Y y z E 1 G K H 7 l Y 8 2 V e E 2 y Q 5 6 P L y i D J 1 + E v f + B a O H z 8 M u 8 M l G n H + w h I 8 h 8 k R r h q g U X G u F x 2 H O p u X N X C x e 5 k Q n c D a K z g b h a K m R i q W w r Y T 0 o r W T n j Y h N l W y A L g Q c B 7 O / m u 5 N G 1 n f w 5 n Q q L F 0 m K q 2 o w a C 3 Q 6 Z 1 w T J B B R b 5 F c o l 9 n g o G d m 1 e 9 D M c i p D Z W I G m T s 5 / X Y V K l b W O m t p K g 2 I x B 5 3 W I D Z P q F V J H x W S 4 N 0 R n Y M m M t E t U N a q S I Z T Q h A p B 8 i M D K 8 i H 9 W i l M u j r i y Q x q y J 2 u e F W g G e 3 s 3 T t b g A a v f w x p r s 0 8 E 6 J t y S S I t x 7 b 9 h S T t x t v n Y M x v D 8 K 3 w 3 w 3 i t n L z C f V 3 A + 8 Y o R h H H X G Y u t p V 9 L d m N i a K 8 i r V Z 8 e k c l O J p S z s I 5 I k j c Y j + O a 3 v o 7 v + t B 3 I f K W B o 6 n I z A p P C I i 1 4 p k b R G G m h t a d T N 6 V C o X R W U i s e y h 8 Z 6 M y F I U X c O d I 2 A s z b n + u p T F v h F y 1 s J W 8 N 9 Z Q S l m F Z o A 6 j I s H j W K C X L I q w r y O 3 R Q G f O w k X / B w i N 4 p 4 B S N Y 7 t x 8 e E z y C D h U v E G 4 O 1 y 4 w Y m b a 9 6 / a 4 5 b V G / h s p l P M 1 6 A 1 W 0 q Y V K A x J 9 E x 2 i R z K z H I Z t W E 3 I l k 1 D g x u 1 L R y k i u D l 8 h z T f V L 5 2 5 i / 6 G d Q m P M X f D C s 9 0 l F j 3 y 1 q i 8 1 R D 7 r P M X / B g 7 0 o f V l Q B 6 + z 2 y i 7 s B v M p 3 9 M R G U 2 4 6 r M Y 2 E g g C 9 N u F M 2 k y x 8 0 o 5 L N I J / k + e 6 E x t p v f 2 X A O J R q 2 G m c d 5 8 P 3 V + v 9 n c I 7 S q g D y g g c 4 y 0 B B k I n Q j F 4 6 0 a z t o b I T A p d 2 5 r B A R 7 A V 9 + 6 K n b C G 9 5 v h U 6 t h 0 5 j g k 3 X n D j m l Z / F l A J O h y Q R u a T X j R s 3 h a a 4 d p 3 + U o + P k J / Q 1 9 8 H m 9 2 G 5 a k 5 7 D 9 2 W H y X E Y / z R m w V 2 K 3 k / F e C S E a K 6 O 0 Z l B Y q r g O X C u M q P e u x f M 2 H U k a B n h 1 W W F 3 3 5 x P c C / O n k r A M 1 t A 9 4 i A / M Y W x 4 1 b 4 E i o M 2 K t i M 4 D W + u W t 4 D b L + k t Y m U n C u r 9 X 7 B f F E T g O 0 s j I k 6 Y o 2 Y K w 6 Y k U 9 J 9 Y u 9 n C j L l z A Y w f 3 a i B p k / 5 x F w h 1 x F c X / p M B m t b D r P L C w X v F 4 K E x y 2 i n E E h V o b W r E Y + Q e b p g A m B 2 T D s J C D O L H b 2 z d 8 t v L M a y p y F q b f d b d u M U C 9 O S n F W I f E 6 z E M E i w W Y S 2 T h k / S N R q K 4 c u U q q t S p + w / s h d P Z h Z I i h h 7 r m M j 7 K h V L 5 G R n x E r S V l R I Y x T y R e S C Z S J V G A e / s 1 k y T A Z H u H i p w 1 Z o b c D A 7 C o y X j U m W k p n b a 2 / 7 h 8 r t 8 L S P k 5 H h + C f D i B t G x C b c s u 4 6 t N g 3 7 o F e Q z 2 U z j k H S V C x V M x 7 D y + j a 5 Z 2 l Z T N m f j s x n k P Y v o M 0 v r l 2 7 f v o t d u 3 a I 5 w y u Y M Q b q r X e D e 8 o y O W c W Z P K G 3 T z P B P X x m i F 2 M j t + a 3 N t 0 7 g M L m x Z f F j K y K + G H R d X b i w v D F h + N 3 E O 0 q o 4 X I C k 7 v a J c q 9 C M V S M r m U g 2 2 4 f f K P Z C j 9 t / H S e f B w Y c k i d f D U 4 h U k M 3 H 4 y a T 7 y H f 9 U 1 i s n T V F N l v B X / z F n + H H P v o j M D x k B d j Y S h z h 2 R K 2 P e s W G r A d j 9 7 E l 5 a 0 6 C s s o 3 9 7 U 0 t c P e n D v u f u n R r F e P V O G e 8 f s 6 G u y 4 n 0 I / s B P a z k / / B S C 1 N m A k p z k Y R X j a 6 9 X e C V i H b K k l 6 E 4 K W J 2 1 a t F Y T 7 a J H e U c J Y 6 1 v L G O H 5 R V k G c v V g X r K x l V n M F s R m u Z B L 1 1 c w / G S 7 P + x b W U F / b 5 / I z n h 9 4 f F o / 8 e F d 2 Y e q g G V o Q R d J A + t h R x i F Z c e U 2 C p s V R + P T i b Q h Q b o Y 5 Q G x T I + I k k v J G A t b E E R P y 7 E a z N O K 9 O r 9 e j U M z A M 2 L H k f 0 n Y C K / o h N Y A + U D J R x + 5 i n 8 3 d 9 + B d t 3 T K y V r r o X O I d u 9 r w f i e U c + n Z 2 o W v U v O X A e R T 0 s 1 k X z 8 H i a p r M O j L x W E N 0 0 u C t 4 E 3 D b f Y Q q m G O 8 l V g n a h g 5 W w K 9 W 4 7 a Z W c S M w 1 O E j Q k Z 3 H Y u r a n R B 6 u n m 7 z j j 9 M k 2 E M l G b y L U u p H N x 1 r f J q Y V J 5 y I 6 q Y V P x e D C m a y h + K t z T K a j R C a 6 P g 7 u c I 4 k R x Y 5 N Y p r w a t V a u T y O Z E y t d l m d i L b n s y U O P l T v K r j 9 s w V j A / v E B O 8 y x d y S F j e W 4 R q F 0 d v M 2 I l K 5 Q j C S T y q 4 j G V q n D 2 m f 7 W 3 E r 2 H T I e R t O 6 5 A B 1 n 4 T Q n d i i C 6 k R W W c r S B M E P I V G J y Z v h n Y n K u r 8 q I e 3 w / + 0 E f w 9 c + + g a V z G U S D 7 V t U t m L p f B a h 2 b g Y V N u O D W D 8 e P t S i L c L s c X 2 e + b t Y R b O t c 7 T 1 U W 2 C M / L M b J F F l p F 6 m Q t j B o d p k s 1 V D I q k f j b + 1 w R m a k V r F 5 N Q c 0 R U r p 8 1 j Q l + o z r R u Y Q R Z k n y + u 9 I h u B S 2 q 3 g r W R q m I k / e U T a V 8 y 9 A 0 y c R v 2 7 n N g b m E O 8 Y I X S k 6 O b Z S B 4 x 0 F F X R t q d U s w t f J m w u k c W e Z j u T z C w J x 3 8 l w e O y I e Z N k R h f E q g N n v w E L 1 x f E z p Y a u i f 1 2 7 D H 0 6 P g s Z l 8 X I G I y z D f C w d G Z x o y j k B n X o z 0 I 5 L p b G Y J s 6 + D x I 9 W K n D d Q 4 t U a h W s Z r j U M 3 U g S c 8 + y y 7 x v B O i 0 w m 4 t k l z I 5 l M F r d v 3 c L h I 4 c x d y q M Y j U F o 9 F G k j Q C g 8 W G f K y K X S / e n 5 n V x O P p 9 K X L E Q w f b I 9 q z V 9 e w t j B Z u g 4 W f E R A e T a G s B 0 h P x W M u 1 s 5 h S u T P f h + A i Z e a G 8 q O K U J j J U c g q s T m v h n n T T 4 M x h L l 7 C g d 5 2 A S R l m a s b X S H 1 x + p 0 C A a X A i o X E b C u g 0 n R I 0 y 3 + E o S + X Q O v d t 7 h V Z j 8 L z V 6 n Q Y 5 b C N r I Y 0 f a + A n e 8 f X A t i c N C E o 5 j e W 0 S o r A 1 q e x p d Q 1 J p O J 7 i 4 D 3 O + Z j x h Q q G D t l g d p q R L c e w H H X D W l v E H T J Z 3 y t 4 R 3 0 o G Q e J V A x V s B v V n j C u L o 0 T A T Y q y 8 0 I F a e G d r Q s U N w M 6 X Q S i f o C N E o j P O a N A Q c G d y a P 9 1 Y N k 0 w l M T s 9 g w M H D z b e a c e b X 7 o F k 8 k F 5 z Y 1 u g d c 9 6 G d H r 2 J v T c D Y s e J 9 W C z k 7 N B p I A B v S Y j j W t K y I R i j X V 5 Z g I v N F Z I V + j 7 l Z g K c e s 1 9 O j 3 I L Q Q Q i X s x s B h q T 3 J G h P h f d Y U H G R g M 6 + Q K 4 j q v K 0 m 3 + z r U Y w / 5 0 S h l I J B x + a 0 Q k R H Y z d 5 j + O o C N 2 r 7 U V Y R + l c l 8 0 i U 4 K r 4 3 J T y c 2 V K g V g 1 U r 3 x E v 0 e S t W N h 8 5 T S x T i s D M V f 5 b s H w 1 g K F 9 0 v f T 5 S A y e f r e V T + W P O + d u a h 3 h V A M m V S 8 s T s H 0 S 4 v b C z V / N w 4 2 d w d e F M g i a m / j x A s k y W Q v Q u n Y W A t V + 9 + k S f b / q v / + D V 8 3 4 e / b 1 O H m R E P k A k b S K K S 0 q F c K p L v Z h G b M X M + W x M P 1 s T 8 7 V a K J k M p m B z k x 2 w i R O Z P p T H 2 j E V U j I 1 k F e i x S C Z f J 3 A x f k 2 V C K D P 0 q C N Q R m z w + h R Y f Z U H B O N i d R A W i X y K 2 V w 8 q t G p w W X G 5 C v L L w c F v X D c 4 k c 9 E 7 y c 2 s m + O 9 E i b F k y n W P 4 I l G 4 c x g I I c I b G T m 8 8 6 I X F A U G H Z U E C L T 8 / i o R P J i P Y m S Q k q S L Z b U u L o 4 R q S r 4 o n e Z b h M b k F u J j N v 3 D d / h T T y f o l A c d K u D m M d Z 7 + 5 j N x I Z 4 H 5 T u N d I 5 R W X c G T g w u o r J I d 3 F t E q a K G U 9 u L k / N c m K T x J Q L v i b o e 0 X I J r n u U B m N s t l y 6 F e s H b y t Y M k f j U f T 3 b 5 5 1 0 Q m c C u W 7 E Y X D P o p E c p m 0 h w r D B 3 h N 0 2 Z n a s e b X i 0 O D D b 9 C K l K 6 u b Z 4 o y F 0 x k M n 9 A j V y J / p 6 K C k w b a Z g j f T a B 7 h 1 3 4 s r y t q l q r E m Y d E 9 c 1 I C X P 3 g l p s N P N m q o u g k H B + S h p K Y 3 Y w O 3 q q R v Y 9 8 w T 8 N 4 I o p o 2 I W W s I B P L Q z 3 R h 3 6 b E n f I / + X f T o V 5 H Z Q 4 X E d w W b E 9 v W V o N V H E 8 t L q g Z n g 4 b V S 0 o z D w y F Y h Q a U k I 6 l o T E q S X C Z M B + f g U O 3 D c F r U / C 5 n m x 8 4 9 3 F O x q U a A U T i H 0 u J h O D C f b 6 n B 5 P 9 b X k c L U y q w W l T d 5 f D / a j 7 g X u u s 2 O p j f q 8 d J L L z d e 3 T 8 s X W b s f G E Y n q d q 2 P H 8 A E Y O e p A M p s g n S 2 D x T W m B I 4 f 3 8 + n O m 4 8 x m c i q R T S d l p r A u H m A R I b + q T K W b 6 y g r l 2 B S t e 5 B v v C / I L 4 q 9 J K 3 W 4 q D A g y M U R l I j o X 5 / 3 d e d U L x a 1 5 + M 6 X i W g 1 E g g 6 F O N q 3 K w P 4 t x b K T g 1 2 3 D 3 7 B y m d M O Y 7 e p C y O h B b m A U q Y J O k I n B h N y K T A z W W J d J e O T L Z G I T k e 6 u H m k j E + P i U n t K l c V p Q e A q 9 2 u d x g x H C G M Y O u y C y T 8 n f e F d x r u m o W Q c G J l Z c 5 P Y 7 O s x V 0 X d O Y Z K U Y P H W s f O n v b J y n i 1 L t V r u w c y q R T M 1 n s v E i z W a t B 1 W H X L W A 0 E 4 H B a y c R 8 u P k p C e 1 N z M X 3 e 7 a 5 E F 2 U S k v z u p 9 O e G 1 G j 1 0 e G t R + L / q 3 b 5 1 4 e n N V A 8 t y D M 4 j C U i l q T e a h 8 V S G T q t B o U 0 a T 9 i K p + / w j N N 8 Y z Y g M G o 7 4 Z r V w V G q 3 S v q y k V C t e T S F X m 0 W X a A + M v 7 Y a D F L 7 K Y M J L v 3 2 L t E u J z n t v S + F x 4 P 1 k q f B 2 R p y s n I 9 X Y H W Z 4 U t f F 5 8 V 3 x p G R R W F t 1 u a l H 4 3 8 a 4 T a s L t h 4 3 s e f a j W G O 9 u d i M 2 H D 6 E Y f P j w y 1 h 2 x T y Q K s j f U y W 2 F 9 k c v N w B s y 2 4 Y 6 + 1 j + 1 V U Y j G o 4 b B s T O + 8 f m z d x L l G A 9 1 o I 2 5 / r n I D r v e 3 H 4 K 6 t y c R g T X b r j R x G n + a 5 o X V m L n 1 2 5 + Q c M u k U b P Z u G L s V g q C b m a B F 0 h y 8 r Q 6 D t U w i p y J f t o Y 3 X 5 z A d z k k D X T 1 0 2 / S c a 0 i w f m d h O w C + K c C 6 N v u o T 6 u Y H G u h L F J I 8 7 O 1 5 C r P I r g e 3 S 8 4 y a f w 9 D u M M + G a L A 0 3 u L Q + 7 i 7 a a 7 w S s x 0 f m O n d z s 7 S / T 1 u B 8 y C T T W Y X W C w + 5 A O s X z P 5 u T g s G + x v z C A p l M J R E C v l 8 Y 7 X p B p o W z S Q S m N p p q x f D 9 r f d Z D s b x w 1 9 8 H c f + 7 T c b 7 z T B x 9 7 5 / D i c + 1 3 o P 2 r E j G p M k C l X 4 p I A j S + 1 Q C Y T a y i O y D l N V V j 0 d W i e O C 7 e Z / T b T O 8 4 m W T w Z H w l r c O b q S h m I n q s l n n n + R r M 8 y H 0 t A R T 3 g 2 8 o 5 k S j O 1 k v q 3 f M 6 n X H B f L B x g a d R m B Z C P a l J I I U a 4 p y e R o E j E X K y E b T Y u y z Y 8 K l u x 6 e 3 M S e T 2 4 j N f c 7 J z I 1 l C o u f z x x g E + S 5 + f O n U a o 2 O j W P H 5 c e 3 q N b x 5 6 Q q u 3 7 i B i f F x c Y x 7 w T G o R 7 n C K T h K y Z 8 h L F 7 1 w r P L 1 p Z 1 v h 7 s h + U S W f i 8 E X z p F t f N U O I p n R G F p Q r S g R o S 3 j x G j 9 m o L R V w E g l y e R 2 1 s Z r O R f 6 I P k 9 m t Z L 8 F J 1 I s P 3 W l B 7 z U T X d Y x 0 2 Q x 0 W X T v b a s c + A u N P / B + 4 / Y G P Y S 6 i E Z k u 7 z Q 0 m u t k n l M f O O K Y s P T B V w m j n C 1 h q N u B U i 4 F X 9 0 p L J 1 3 C + + 6 y d d l L m G k W 6 p s K i O a H J W k n / D I J b y 4 v R m s K K a K 0 F l 1 S C 2 R 6 T f c W Y K z x r i f q B p / j 7 e F 4 W y A 2 w G N 8 F k 6 4 f L 1 0 9 C S 9 H O 4 b B i 0 7 m u 8 y / M 6 Z V y 4 c A n H j x 9 r v N N E N p v D f / 0 f n 8 N P / + u f E L W 5 7 w e 3 v + X F 6 J F u U a t O p 9 O i W i 2 h n D C h U i A / T 2 8 S + W t 0 1 V B q F L A O 8 b 5 M R r G 8 Y u p C C B / 5 9 G t Q m 6 Q E 4 N / 9 F x / C k f E l 4 U t 5 4 0 a s x D Y u f W c o y U 8 1 k F x i l z R V U E K r y a F U N m L n 0 C n 0 G w 4 1 v s V z R k F Y t V K m A + + 1 N O 4 i U y v G i x s V g o T v F N j k 8 9 0 M w j h e h F 5 t Q e C 8 A q t D B h w b 1 g g T / / z p C P K e z d e 3 v d 1 4 x 0 0 + B s 9 B m X R 5 M i 3 K U C t y y C x L a r r C o a 1 N I J e J 4 v A u k 4 n B Z M p H C o j P Z E V j t k I m E x N m K w j T J y q R d T M y M Y Y m O L 1 I i a 9 9 4 b w g i o x M O o v B 0 c 6 L + 7 j W 9 z P f 9 o P 4 3 G f / r l U 2 b A m 9 z o 6 F c 3 E o s 9 0 i A j e w c w C j R x 2 Y f M E l y o u N n j C L d U X D R 8 x w 9 F o E m R i j e x 0 o x 3 1 s 5 0 o P w l J 4 A O f n B j Y l E 6 N W V y J b 5 F 0 o p d 8 w m R h 3 l p 8 R S 0 J 4 o v f s g g 5 v L Q 8 L g X N q T k 9 E U u O V G b 3 Y A E C t u i G + / 0 5 A z m I v J X R w G o Y Q u F L G 2 D N 2 H B 3 U 4 V r S R 0 J L j e G u u h A O 7 x b e c Z O P 4 U + 4 s H d o E T 2 2 B G b I h x o Z T q D q M 0 P t k M L c 2 W I Z y f z G I E G x q o S 5 l I f W 1 D S B N E Y 1 D C 5 p R j 8 x n 4 X G R H Z / Q x 1 4 U 1 e F Z E 0 V A z B p n C S N N 0 a + G I q y T l Q w 3 Q r 8 + 6 o q g 4 l d f Z h b v o t i Y 8 X 2 h a u v w T 1 i Q r p I E l y 3 M Z O h r 1 u L b e N j + O r X X 8 K O H f e e f E z 7 g S r 5 C O P P W G C y 3 7 + D z c R 6 6 c I M 0 k q H a I u 5 e S 9 2 0 n k f B b z P E 5 O H T T v 2 t d J E P C Y Y n U B 8 n i s r k c j 3 3 r e w e F R w q T C + D h 3 5 d g p 9 F p 5 J S V D w 5 X j 0 N r w R D 8 H d l c K g w Q B / 9 t 1 Z J / W u a C i G n B l h 0 k r a Q T W Q Q T U n 9 U y X T S o Q s h 4 r C S V M 3 Y Z N O 9 A + Z h L + R z 5 W Q y l G N x f o Q S 0 p + V m r m d u C Y D X O f y E E q F N k 1 D U F X J z Z W A t 9 P f o s u z F g 3 Y u + w W 7 k l U H c X b 6 I 3 Q e k Q c u L 8 j a D w a z H s 8 8 d Q z Q m F Y 7 s h G K + h L u v + U g L 6 W j Q 3 P 9 G B a 3 4 / C f + K S p Z O g f 5 R f O p z b X t 4 4 Q g 2 D s I 9 X Q M S 7 o q L O s W b X J u 3 w m 7 C z 3 G b Y j e 7 j x + O q H f 9 n i D G O 8 a o W T s 6 J P 2 z G V o U 5 L p x P L v i U F p E n I 9 2 P S 7 + m Y G s Q Y x G D x B u A Z 6 a n C S L 0 D C S 9 O b R 5 d x A v b U T t T 8 R r j K 2 1 E t 1 Z B Z K c O c L J K Z K J E g U 6 9 h p 9 W B H J m P 9 w J L / z 7 T H u w e O U q m n q S R d F y g / B 5 w 2 O 3 4 8 j 9 8 r f F q I / x v l r D j B S n p V k / S 9 m G g 1 l b I 7 K P 2 5 D V N 6 9 Y 1 / X 8 F 8 z 0 m d M U 2 T n R X q l x r R O r P A o L Y R d a P j I Z C b c P h I U m Q c 0 G c 7 s b m 4 Y 8 D 7 2 q r y 1 o q X 5 K 0 S N U T h j 7 e D 4 W / C 6 a o C 7 p K 5 w E e t b h w 1 8 u S X G q p q W C 7 U 8 z 7 s D L c l j G Y y B y 0 D O i g 7 M s h q p k S J q K 5 X w P z I B c p U S A b o u 8 G S 7 B Q R x m 7 y C 9 Y u r d 2 Y N O R 1 w 3 p 1 G Z 0 G 8 b g N k 6 2 B S o 6 g Y l 4 b P 9 h J N M N W 3 E d L A P N r I 6 R o x Z M n 2 4 P 1 G w F D u B c X N L i z J w L Z v L b e K t U f h S 3 8 E n / 3 4 p a 1 Y S a I r / B I r D p O T y i F N u A b n 9 6 H K n p 5 h S E b N E w s c Z c U j t f X G 6 a h N X N j Y s H x r s u x p h U e q 0 0 c X v T N 4 y S I w D b k B 7 m A S 3 2 G j f X G J P u K j V Q H T l q n y f 6 2 8 0 b X r y 4 H t 2 G 8 Y 6 D 3 u T W Q 6 F u f l / n U G 0 Z y A g H g z R Y p e + 7 j e M o V K U 9 n u 6 F y N 0 E B o b 7 8 Y X P / n X j n S Z y q Y L Y h k V G I K 1 G t d j Z 3 2 O w m X V j V S P C 3 P y Y C 6 v X g g q / 9 l P / U v z 9 / z I y j m 5 M n 5 8 X d R V b c d 0 v k a R O P u i O Z w a h C E q 1 B m V w t 3 a K S A 7 Z H 5 / g e d f D 5 g w m h l p Z h U 5 T x 9 O D D U l N 4 q R e q + F 2 S I v V l j p 1 M t y W K p 5 s Z D S v 5 v P o J U f 0 Y Z F Z K Z D W a o b f A 6 U y P N r O c z / 3 G 4 5 v o o 6 V X B Z 9 e t Y c C k y / u Y T B X R 4 Y D E 0 J O f d G D O P P b o z E L Z / P Y + j p j f f F J O J L 2 I z 3 y V y R S F e H s 7 G k 4 7 H j g e 7 / 7 Q G H z 6 d f j 8 J x O I F u E m w 8 S W 3 U 1 o W w 4 Z j U + R d 2 Y E + j a E 1 N b 8 L F 3 7 k t n r / d e E 8 Y 2 j w R V 6 6 q k S n w E u 2 m P c t h 6 r F N K v m E 0 i p M h S R p w 2 R K e t t N K c 4 0 b 8 V q 5 k 7 j 2 U Y Y e j R r w Q r G Z m T K Z b M P S C a m E 2 D X N E s N j + 8 b x O c / 8 z e i 5 o U M T W N z t f U Y P G L A 3 M W m l E 3 k F U j m i 3 C Z e Y u e x p s d Y D P q 3 j 4 y v U f A p p 3 j o A O J i 1 I S Q K x 4 V f w N 5 m 4 R q b h t 6 7 i Z q 4 q H I p / F s Z 8 e F o + t s K O x A + S j 4 D 1 B q F a c X b e d Y z G d 3 l A g U 4 Y 3 r h J B C o 4 t c D p K K 6 L R 9 u X 1 v e a d j W c b w S H n f K i d g J U O I 9 b Y q P X 9 I E g k 6 z C 1 Z E p w J s Q P / + g P 4 v M t p p 9 r W 2 e S M n e 7 h i 0 I L U l b j t o N d c z H L I h m 7 p 3 w + / 8 H K B R q 6 M S u J X U M W P a i T D 6 3 N m f D 3 J 3 b s H / u O k r v / 3 H x v V v 5 K m 5 k q 0 i T s 3 S c S M U P Z b l l V U M D d 0 O S I F 1 f t e l B 8 J 4 w + d Z j o q u M E W e T I I m l H K 4 U H Y I 4 n d C a R Z E p R U U N g x o J m y 7 d B E w m M 9 1 l 4 8 N 7 I L 6 Q g m N U G q z c T Y 9 D 2 v B + u q a + l h A 9 3 U Q s F s X 0 1 U V s 3 z u O N J m b w / u 2 z k 2 c P R V F I Z 9 D Y H j j I s x 3 B e 8 B k 0 + G s l L E L k 0 E u V U 1 F C M r c P d 6 E C / P Q H n 7 M G 4 3 S p B p v / x 7 0 H 3 p 9 8 R z v v J B n R K O h t / 8 5 q + 8 j n z 3 q H g u g / c v W 2 4 p H s Q m p I r c k t J 9 p F q 9 J w n F 6 C U f a X e v p I K L 6 S L O B a x i C f V m 4 G 0 q h 3 r z 6 G l o A 2 m V p x K l U h F a 7 f 1 N 8 k W m U u j a / n i l f z 5 U g 8 G t E H X L O T e O K / 6 w l s r l c v D d 9 m P F m 8 A L 3 9 d 5 q T 0 j F 6 i K F b X c m a d m d c K E f N f x H i I U 4 8 j I M p L l J Z K C W m Y Y z F o X C l 4 j b l b a M / g 1 r / w Z D J / 7 1 c Y r 3 s t Z g W E i F 2 P u I 7 8 G / 3 O S R u M E 7 l x Z m k R + 0 H z F 9 y y h 2 E m Q N Y / e a C Y p o S U z b G u d o V L W h T T h w E G V F y 8 + o I o R W e L 0 W 6 l c M / 1 H v + f t / B 8 F 7 J t x n m A n 1 I l c h W I R B u P m A R X O M + S U b + 6 k y r u Q j P p u 4 q t v d Z 5 i 6 A R 2 U Z 8 Y u E 2 + K u D U D i N f V u P c J l V l t a / 8 T + g / 9 y t r c k F P v 9 m u J y u C 3 p j 9 / l + H / 5 m P S h 8 Q u E w 0 l 4 t m 8 N f v R Z b 3 N K G 4 B j f v J c S E 0 q j J V 6 K 3 t x 5 U T K g q P T Y P O X e C X L N A a r J 2 1 O i Y D 0 4 q b l L 6 j W h Z + m c T i c 7 E 5 6 q 2 O l F / Y p N z 0 E 3 z I l a h n d / F L O p 3 A w 9 C K A Y n C R g 0 R W i o / 7 P 5 P t w K b G 6 Z c J T Y E b m D w P / 5 7 W 0 t v 9 c k k S c 5 e g B X P / Z 3 4 v m D 4 D 1 N q A F H F T v c F U E o t Y q 3 U t l a 5 W j V 0 n T f + m F 3 v 6 H u W r U K Z c e C L H R c 0 l 6 8 u p b B h 1 I q N l 9 S I Y N 4 K i S m j P X X w f X A W Q M p S K 1 u u n a r Q S g O B 7 + b y x L e D T w o o Q z a I n q s C W p 3 A 2 I Z M 9 K l z c e L x 1 q F l U x w 1 j 6 q 5 Z u w / P q 3 i / f l F p a J V T b Z c e a 3 p A j i / W D r E f o u Y 2 3 h K Q 1 E S d o D i 0 u L m J m Z x u z c L E 6 f P i W 9 2 Y L W x X 1 c n Z T B g z g R l y Y B Z 6 a n E Q 5 J E U A u 9 F + t N K N 7 a 2 T i 8 9 E J e c B L U I g Q P n N B 8 K H D w O Z r E e Z Z A x U 6 7 o X z 5 z t e o w w 2 L S 9 e v i g 2 Y F 6 7 w Q 4 Q l 9 O C U r l M m v r x T U b e C 7 w 3 1 7 l z Z x u v 3 r v I l 3 R Y j P R g K W b d k k w M z u X 0 J V V 4 s r e E 6 t A e J P 6 7 D 5 m P f 6 7 x K X A t W 8 F 1 e m i y 5 O P + X y N 4 4 W P 3 l 2 j 8 n i a U y 1 R D d C G O Y q p C U l w h a S D q 3 N / 8 j U + I U f a F L z Q b g M F S X I z 3 B q l + 6 Z d / W f z l S q S f + P V f x 4 / / + I 8 j m 8 u u 7 Y r 4 U z / 1 U / h P v / M 7 4 n k b B G s U p D X a t Z X s w z G 5 1 m P n j p 3 i G m X w n r N f / P I X 8 b n P f p 5 e S Q R d r y W 5 I M p f / / X f Q K 3 T k 6 / V m V C s c y W / s P n b c 2 f P 4 N b N G / i l X / w 3 j X c e D K 2 / e + O N k / j i F / + + 8 a o z + D r / 7 m 8 3 Z n j 8 v x 0 8 G T z f s u q 4 s v t Z x N c R i 0 n F D z Y 3 3 k f E 4 o c w P T b B u 7 J 8 4 3 7 B D q H e r I X B b o R K J d 2 4 1 e r A t 1 5 5 G T / y I z + K L 9 O A v X r 1 L X z y 9 3 8 P o 2 N j + N V f / W V 8 5 S t f w f P P P w e d R o e v f u 2 r + N C H P i S 0 x c s v v 4 z J y U l c u H A B H / n + 7 0 e S S H X 1 2 j V E I h F 8 5 3 d + p z j 2 x Y s X 8 M u / / C v i G L y L + n / 8 j / 8 J 2 W w W f / A H f 0 D n u Y p P / t 7 v i 5 0 9 f u s 3 f 4 u + 8 2 X 0 9 n r w m / Q 8 H o v j L z 7 z F 3 j x x R f x i U 9 8 A p / 6 1 K f w z I k T u H T p k t i 4 4 O T r J 4 l w O / B b v / V b O H T o k K i d / s / + 2 T / D j R s 3 E A g E k E r y 7 z + D P / / z P 4 f L 5 c T P / / z P 4 / X X X 0 c 0 G s W n / v h P k M t l 8 A d / y N f w F v 7 L f / 5 D / P T / 9 X G x C d 2 f / P E f Y c f O n e j v H y D h 8 L / j y N N H 8 U 9 / 4 P v h 9 v T g 6 1 / 9 R 7 r n l / C n f / L H s N p s + M V / + / P 4 x t e / K q q 7 f u k f / m H t d 5 / / / G f x 5 p u X E Q 6 H 8 V f 0 / D N / 8 W m M j U / A 4 / H g 1 3 7 t V / D W W 1 f E 9 f 7 N X 3 8 B K 3 4 f v k T k i 5 O 2 / z o d i 4 / 3 1 3 / 9 V 7 h 1 6 y a + R e c 6 d f o N f P 1 r / 4 g X v + 0 D I t j y G / / + 1 / C n f / o p a p c P i F r z L 3 3 z G / h v 9 J q 1 6 6 v U h 1 / + 0 j + Q p T G D / / D b v y n a + a m n 9 o t + k D E T 6 D z / + D j R K R R e c w + j 8 N 0 / g / K T 7 4 f u j c 8 J I R 0 s 1 x A k R 9 a j V W L 0 p T / A 2 D c + C e 9 z / x w 1 G m c y T N o 6 / h 8 j E R + 0 c c 3 7 t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4 6 & l t ; / X & g t ; & l t ; Y & g t ; 7 2 8 & l t ; / Y & g t ; & l t ; D i s t a n c e T o N e a r e s t C o r n e r X & g t ; 2 4 6 & l t ; / D i s t a n c e T o N e a r e s t C o r n e r X & g t ; & l t ; D i s t a n c e T o N e a r e s t C o r n e r Y & g t ; 1 0 & l t ; / D i s t a n c e T o N e a r e s t C o r n e r Y & g t ; & l t ; Z O r d e r & g t ; 0 & l t ; / Z O r d e r & g t ; & l t ; W i d t h & g t ; 7 9 7 & l t ; / W i d t h & g t ; & l t ; H e i g h t & g t ; 8 2 & l t ; / H e i g h t & g t ; & l t ; A c t u a l W i d t h & g t ; 7 9 7 & l t ; / A c t u a l W i d t h & g t ; & l t ; A c t u a l H e i g h t & g t ; 8 2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T h e   U S A   e s p e c i a l l y   d o e s n ' t   w a n t   t o   s h a r e   a   c a r & l t ; / T e x t & g t ; & l t ; F o n t S i z e & g t ; 3 6 & l t ; / F o n t S i z e & g t ; & l t ; F o n t F a m i l y & g t ; S e g o e 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M i d d l e   A m e r i c a "   C u s t o m M a p G u i d = " 0 0 0 0 0 0 0 0 - 0 0 0 0 - 0 0 0 0 - 0 0 0 0 - 0 0 0 0 0 0 0 0 0 0 0 0 "   C u s t o m M a p I d = " 0 0 0 0 0 0 0 0 - 0 0 0 0 - 0 0 0 0 - 0 0 0 0 - 0 0 0 0 0 0 0 0 0 0 0 0 "   S c e n e I d = " c 8 a f 1 6 4 7 - 4 6 a 1 - 4 9 1 f - b 6 2 6 - a e 8 1 7 b 6 a e 8 b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 1 2 . 1 7 4 5 3 6 1 2 2 3 7 4 4 3 6 < / L a t i t u d e > < L o n g i t u d e > - 8 0 . 6 7 9 9 9 4 4 8 6 4 5 3 7 3 7 < / L o n g i t u d e > < R o t a t i o n > 0 < / R o t a t i o n > < P i v o t A n g l e > - 0 . 5 9 3 7 4 5 7 6 5 8 0 9 6 2 4 3 5 < / P i v o t A n g l e > < D i s t a n c e > 0 . 5 2 1 3 2 2 2 8 6 5 1 6 2 2 8 4 7 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F N l S U R B V H h e 7 V 0 F g F z V u f 7 G d W f d s p v d j b s L h B C C e 6 m 8 U n 1 Y g U B p 6 a N 9 f S 1 Q p 9 6 i o U i x l i q 0 p U A p V g g Q C C E C J M R 9 N + s u 4 z 7 v / 8 + 5 d + b O 7 K y S Y N k v O X v P P V f m 3 n P P d 3 4 5 p n v q t U 0 J D I H g D 7 6 E 8 4 L N 2 P G F G 9 A 2 b 6 W S K m H v a s b K X 1 + O A 4 E Y D g R j g M 2 B x O 3 / U o 6 + P 7 j q 1 p c Q D 7 p x / 4 2 f U F J G D u P D v 4 b h j e c R u v d F J W V o G A 0 G T B 5 f j g n l J T B Q H I k I X p h T B M N / X Q 7 7 R T 9 H d U E C R U 4 + T y f O X 7 9 0 P E L h M C 6 Z d Z P Y P / y n V U g k E g i G o 9 i 5 f L x I W 7 S 5 R W w 9 H j c a / v c S u N / e g O P f l G k M n U 7 e 6 5 t 3 P o V H 1 + 4 D f 8 y m x 7 4 p 0 r x e D 3 J y 8 y i m Q 0 9 n G 5 Z 9 7 S / w B C J o e v w G R P x u b F p W B c + 9 L y E a o + 8 2 h i O C Y R G K E V h 1 O s 7 P M 2 L N L 5 / l r 6 i k S p R 8 9 Q y x 7 Y j E x Q f F j x + m x E q R 9 n 7 g m t t e Q i y e Q H W + D j d + 6 V Q l d e S w X H 0 6 P N f d D P P 0 + U q K h F 6 v x 4 y a S k w Y V 6 q k J B A N + 2 E 0 m T g q S C F S a f v i / F J E l p 2 O s + 7 6 Y z K N E Y t G s e u K j 6 N 3 x x Z c O u s n I n 3 7 v V + E 1 W J C N B r D z p M m i P P m v 9 E g t o y 9 X 7 4 Q n i 0 b s P D 1 O h i M R i V V I k z E D E Z i O N i b i 4 W V E f T 2 d O O A t w z z K i L Y 2 2 5 G u 5 c I T m A C q p + P t 1 Y z U J 5 D J P T w e 4 E q A s D X t g / B Y J 8 8 a Q w j A m X h 8 G C 7 7 0 U 8 1 R 3 B q d 8 + R 0 l J w X / a h W J b b F J u 9 7 1 L 5 P Z 9 w l 3 X M Y k S O N T U L R N G C S 7 6 3 b f d g E k V Z T j / x C V K W I S z l 8 x E T W k e E r E Q f J 5 u + D 2 9 i M f i i E a i i E Q i R A i 5 d b t l o Q x t X C v 2 Y y Q J 1 M C l O W f p C v E b Z i O X 8 A T C k b A 4 p t e n K q x w O C T I w i F G p O P z 4 7 T l 3 1 D v F Y / H Y S S C O W 0 W z C s P Y n 2 t A e 5 E A b p 9 w M v 7 T G j u T Z 0 v n y 0 q S B s h A n r 9 c R x o T y A Q S M D v B 0 k 1 + g H n V N h L l s B Z u g S 5 F U t Q O X k J 8 g r H 0 Y H 0 i n Q M / a E X 1 d Q w g / 2 B N d j m i + G U b 5 2 d l u 7 9 1 F X K 7 U g w q a S 6 6 r S 0 c 9 7 L o B M F M g G D L R c 9 n k D W c w Y K O q q m T 5 g 7 Q 5 C H U W F h a V Q m y B O P B h G L 0 F Y p 0 B x M J r O Q T F z Q u z r b k + m s b r H U 4 X Q 1 S 7 j g c x p v O T j n H y + K a G G O V R z v 8 0 f o E T i F J Z k M B o N R q I 8 c x G 0 o L X U O 3 V 9 z P z X M K A m T G p d A q T O S l q 6 S T 4 2 r g Z 9 X 3 a p E C 4 f j p I 4 y 0 U j z 6 K F K Q V 9 B J F u M n P I l y B + / B A U V 0 / r l 3 V i g 8 v P v d Z v 5 m w 8 b 0 T f + g 5 M e u x m t p 3 w G h 8 6 7 Q k m V K P r K 6 W L b F 6 X a l j 6 0 7 v v 3 A 5 W T R N p 7 j b f 2 t e G 3 T 2 5 F 1 N 9 L J D H g w e 9 9 W j n S H / O m T E B l S S H F Y l R A 4 9 A p h T R I p c l s s S Q L L o O 3 A a 7 K C S Y i E h d E t m 8 K C o t E m n q e C v V a N V 0 l A 2 / j J J E 2 r p y K 7 y / 7 O R p 6 w 7 j 4 x D L c e N l Z 4 v j 2 E 6 X K N 2 d d r d g y t n 1 i G W I d r Z h D t l L A 5 y f 7 K F c 5 I t H p 0 6 P L Z 0 C u L U 5 q n g n E i y T U 3 8 2 E N j 1 b X G 6 l m s h x N b B 6 q K q I r H 0 m I j 3 o a z s o r j m W o d S d w 4 d x 2 Z l 4 v i e K y l f + T r k Y V 1 I l u n 7 1 T 7 H N J R W G i 0 / 8 p i v F / v u B R V N L q R A r O x m F n A v E 6 U v m 4 b w T 5 u O 8 5 Q t Q W Z Q j J F C M V S 5 S z Z g g r K I F g 4 F k 7 S 1 r d r m 1 W K 0 U L E K l 0 1 O J y s s v E I T h Y 5 0 d 7 U k C a U m k h l A o K N L 4 m M 5 o w v H r D u K H l 5 0 k 0 u p a e k R 6 L B Y V + S e C c p 9 w l F T r z g 6 R x l I r o M / D C 3 s t a W F L o w n 1 P X p s b z b S + a l n G C z w M 2 v j 6 r 4 a l y E l z V R J p k q x Y F C q i s F o v i L B F q O w e i G / z j E J I p S s g U Y S c h 5 8 G U + T P X X S / 7 E 9 l U p P O H I R z 2 G v U k r 1 i 1 / J 9 k z 6 9 e 9 V s J r 1 Q u 1 L U I H 4 9 u p n i D y L K S z C u S f M g 8 V I h Y Y K r t f d K 8 i j E o c D q 3 F c q G x 2 R 0 Z h k 6 q e G n f l 5 g m S M P i c j v Y 2 I a n U a 7 R B h d 9 H h g 2 B k 8 Q x e s 5 5 k 4 p p m 4 A b L p G m 0 6 X q u Q i R n N P Y y U J P J d K Y P F u b S M 3 k 6 7 M E S c V 0 Z D t v o C D e T x u n o M Y 5 f 9 S t G q S a G C e C J Y h g I H V X D 1 v x Y j j L F p N 6 u F h o C N m + z 0 c x k A 2 V N X 3 I k P P g S 3 i e 1 J Q V 3 z w z L b 3 7 l 4 + J z 0 n 5 j 2 K j L B i J P 9 y c d s 5 7 F e 7 5 J h N e F r C 2 9 g 6 y g Q L w e 3 s R J Q N f J R G T 5 3 A X K X t U M L j w a g u P t o D x t r 2 t R X j 4 G O o x N b D k K S o u E c c Y m c f V w L / J W / l c E t L k Y y d K h 0 z Q o M t v x Y v 7 r H j t E K m e R N 7 U V Q O D b 5 / 5 u 5 l B h c 7 f h 4 / 9 z 3 i c 8 p O T 0 o 9 r 4 h y y 5 Q d v O U i S q T Z Y S n q F Q g D X H 9 b C B U S u R U S u R T B a y F 7 M + E 4 f p S C + 5 a g C f V z z N 2 5 G L x m / k x 9 b n X a s + 6 7 0 t p v 4 a 0 8 L u 0 R 7 z t E K R o M e 5 y 5 b i P O W L c B Z x 8 0 W B Y O l l N 5 g w j O v 7 y R 9 X 9 o 9 s h D E R Q E o t v r Q 3 d 2 J v t 5 e U V B U j 5 x a g E Q a k T C / I C V 9 V K j 7 q l T L P J 4 J 1 d b S w m q W L n C P L 0 j X 0 j 1 J G v E d O G x r M W r u q Q R x k m Z / F F D v 6 f j p B d g b i K G x q U 7 5 D Q n 1 + E A h k 1 T a o O a v J F i K X K w a m l y z 4 C x d h M K q R V m / 3 4 c 9 p H S L U c A 4 a z F e j 1 h Q u v 7 f M P o 9 S i q B y B Z e I O 0 C 1 Z U e F a r f 0 c P i G Z N J l V u E M 5 f M R i z s J 3 U u D H d v D 7 Y + d A 3 i v B 8 N 4 k s / f J h U k i B 9 Y K l G 8 c f n i o G 9 d A Z S S 3 L z 8 k U 6 S y F O V w u P z + u B 4 / t X I O d j M 5 J p a m B 4 y J Z S o o K M K q J k Y h I 3 0 s 7 X 3 l c b m B g 6 o 1 l s 5 Z f p / 2 n k W Z p A f 2 T o f 7 + B g r w y B X 2 z b A w O F 0 s n S P Z r J L I d U w P n Z e Y 2 k 1 x a y c X u e V v x I r K 5 K B T X K L / w 4 Y f u 6 d f f S s / h U a D n s p U 4 N 9 + M N 2 5 9 Q U m R y P + y J B H / Q C f p 2 L r x k 2 H 4 w Q M i 7 U j A Y j b h t M V z 6 A d I j S K V Q / t x 3 X 2 9 O N Q d w + d W b x H n B p q 2 4 6 8 3 n o 8 l s + T H 4 / N U c N w d 1 M N l T X e y i H Q i i 5 1 s q f 1 f O A 3 h l k b M W r M L e p J y 7 F 5 / q 8 E M X 5 h L P x E p x u e L a F Z M L o o i E N H B H d L D E 5 T X q D h 1 S h C z r 3 x Y x H c 9 I N v w t p 8 y l f 3 s s D 9 W h 9 p u K c E K V 1 V R W g x d D z S J / S O B m q s q Y S G S 7 7 u 3 n k r D 8 O p X 1 W 5 M A y X p R E 0 g k T y H t h x T 9 3 m r B r X i U j 2 F Z q p P e h r e F u d 9 W D F q G 0 o b 8 n + / F s / 0 h H H 8 N 8 5 I S + + 5 9 y W K y F 1 G v O E A l T o q t J p z R h O K 8 1 2 k 1 s 0 l M s 1 E L B J A L J r e a M q E c j h z k m R i J O i 8 C 7 9 1 t y C J N t R 2 y U L E Z M o 8 J t J d u a L R d M K t J N 0 s N k R 1 F r J r j H h x r w U 9 f p L E U a r d K S i n D 4 g D n U Y 0 9 R n 6 k Y n x 0 n 5 u h + I b 9 L / J J C L i S R O l Z / B o w E Q F m q s R V s i z v X 8 2 p J 2 j n i e i 6 d e L Q N + C t 5 m S i 4 P 6 v d i h w d 5 C K b U W w j V u I V V a x L C M 7 / 5 h C K O 3 o T J C 3 u o n 0 R l N Y M Y 9 3 0 p L 7 / v V P + h v S v W L k O q n P T 6 S c O b S e c I + W j K j R k g k d n N r P 4 w a k h + s u w 7 h z l o R G H p H s S j 8 d d 2 p m r j S F U p + f B X s A N j Z K q U C J 7 N H L 1 F a A / d d + 8 W x d s / w a v I R g X 9 I 8 w w c U / f Y x L K Z 6 B k o n j r j 3 Y M d E o P d U 8 2 X z P z R Q l y f 5 R x t m h r 4 m 6 j b b N 9 N 2 l u y M d m c N 5 d s r Y U o q l 6 Y t S x 8 U M M R K x l 6 V x 6 2 T l q K n H 1 b 4 G j c r 6 R S x r o K E H e 4 R M a r p A p f 0 7 / 7 0 k B g h e E c I t E 5 y + b D q K c P Q b a Q 3 + M R O r m W P O r H 0 o a d 9 1 + s 3 I V U C m e x 2 J o M C Z T n U K 0 Y S 2 D d / g R e P u g Q X j R t C J I Z 1 E z S h N 3 T L + 6 z Y A 1 J k H V E J B X N b t k v 7 q h C l F Q Z Z S y f Q I Y H v d O A p X 8 U s K 6 + b E S 3 z M z f b M h 2 X L u v P c 6 B 3 f P a b 6 g l F r v g 6 V M L q Z U / / s P R t k U l P B v P R h d y r v s 5 n i X V b 8 Y t 1 6 S l u 2 9 5 k r Y S o q N 1 i K o g t k w 1 5 2 Q L T K S z l 8 0 j E U G S K B p G l A x + b s f h j q F q r a Y l k 7 r V h k x 8 e f U 6 r D 1 o w S s H r A j E Z Z c f L l K D X X N k w P e l o P m d t K D 8 i 5 H + x f u m 0 n I + m 1 R E C F I L K a n e J f P a A Q L 9 S f 1 u F u j 3 b R R H u s / 9 H 5 k w Q q T 9 V p b f S D + e v p 8 M m m + n E k o G 1 Q X P 7 V t I q o O 5 F U y s 7 O X l g x C O i A 2 l D U U P v 4 r n i F S L r u O + f K n 0 v n u k K 7 3 A q B d Z H 7 r m r L T j 2 n D O s g U U 5 g o i c d 8 5 m b H S T m K P X D b i Z A Y G b 9 f d K j v u M o z 2 f L z w + g a 5 k 3 a + T D o y o J u l 3 T v 1 G y I o Z / W D c s L m e j N J T z L U l Q Z y p y W B 0 6 Y E y X i n 5 y c t I B O s s 5 s V g c n Z p y K p I q q / S 3 + 0 g R O d V L v x W T 0 f + 1 9 5 0 S i x 7 L 5 L o A 9 r V G c O G U j 7 7 Y z 9 b E F L M O l + Z + + g 7 J V h L V p A x F r Q r 9 x 8 E M I R s 6 G 0 o f i h l 9 A Y j m P h d a e n 0 v U G R B a t F B 9 Z V f 1 C V 6 T b U + c c T 0 Q 6 f l 6 y G x D 3 t F Z V O 2 0 m y 3 j / j 6 C C 4 1 u b j E J 9 e 7 u F C y E f I 7 N b t N i D 7 k n 3 E 7 F 3 C 7 p L x j P Q / 3 d 1 b 0 9 I J y S o d B S k Y + 6 / N q H 7 g U Z l T 4 L d 8 m G l z 5 7 2 f C b U Y O C j N v o M v B V B P L i 6 N 3 y U X T c b p X v W 4 m P f n q a k p O 4 n 7 p n l f q l j E u q + G u I J 5 R t z 0 B C L g 3 S 9 J 5 I N x r n j F q S V o f c 7 H F G V L x k M J u x f c I b I E F s z O w R k e m D V j 2 g r k c e 9 K N j V 3 d O J s 4 l I Z x O R h G p 3 U h k S K y u w a X E Z q X m y V w F n K L c f N T U 1 J T O d P 1 Q q z h 9 F f p g O r 0 4 Q q U M Z / 8 O 4 9 r P n y 4 / M O z o 9 r r 3 p F x w b B V K / K Y N y z y M A g + w u I X c I X i I W 7 8 c T v J W Q 3 s D h o d s v K y 1 x 2 y z Q t R 4 U Z O S g g q P i n T T v q H 2 m b N D 5 e r E v E M O + Y H q T g w r t / T K R + R v J f f W a Z O U p S a U l l + z u J B u L k x J L W w b f p 3 D E V T 4 1 5 F 7 1 H T z f G 8 W 0 X 1 6 R l u 6 5 7 x W K k P p C c c 7 G 4 P / + l y D S 7 p 0 7 8 J e / P I I e q m 6 3 + q L o i i b w w n H V 6 O m R v R e 4 Z 3 d d X X 1 S W o m M J 6 j x A G U u E 2 l r E z e O i g P J Y z y K V o X R y b 3 K h 4 v U P W R Q k o 8 C D A Y W F 7 J r E o N / i s O a n X H x X h y 0 h T 8 b y l z 9 R 9 6 q 1 y i 9 w J I w / v 0 n 4 v 5 x q v w G A 7 + z + v 4 y A 5 Q b E n T h g K I 2 A g e + t 0 Y m D o L k f T T 3 Y M h b q 8 e y x z m w 5 N I S S 1 U F 2 c Y S E q t o P v L H z 0 8 r b + 9 1 y M j m I 4 u y P 7 A 9 F c G 8 r 6 X 3 k n A 9 s k l s 1 b 5 + j 8 8 q w q R J E 3 H m m W e g z m h H j P K y V F E L D 3 z r S 8 n M b W t r p 4 x T O 5 e m M t 0 f 1 u H 1 W u m F U 9 P l k R R 4 k K A W N / 3 m t 0 o s A + r 1 I i h p o 4 D Z k I B F e t 6 H B H + L G T V V c k d B t G q O E h s a b F + x r V V O h K r M 6 0 8 q B v f a 0 E K / 5 T 8 i j z q + 8 p B M G A b 4 f M 4 T N X + K r 5 0 u n E y c H i 6 f I s 4 Z D r T 3 y I Q 2 v V + c a g f e Z q q C W m J J 5 8 V 8 2 H N 5 Q O R 7 j 6 N i Q 2 l D O Z F q n T u K O f 9 z B u w W M 8 4 + b j 7 m T J 8 A n U k S Q C W V t 6 F W F I y i P 8 r G Y I a O 8 r J 3 y y a R i a F Q C M u O X 4 z u r u 5 k J j M C R K b 1 d a l + d A P h f z 7 / M f o q F K F g d B a h t a N T H u A E 5 V o R l N R 3 i 3 B M h 5 A U N k O C f / O s 5 Y v F c 3 T 1 y S 5 c / g u + I d K H U + P x a 7 O K u K X R j M Z e A x z m w d + C h S H 3 j u C z g j N X C v K P C l S Y h d q o I / W a H 2 I U u Z f 6 b u n X p t J T 8 W Q g I v F W K 7 F S a m A c P E I m q i u B o 2 R + 1 j J 5 N A N l b b b k I x j I Z j F e f i M q N n T g h F k T E P D 2 i v k U l r 5 + S G S h G l 6 5 Y D l s N h u K i o o w 4 y X Z v 6 z E L D 2 C L x 1 f I x w U g W A I + Q X 5 g l y c i X 5 S o N u 7 3 a L j 6 n B g M b H I 4 D t K b H x n O 3 0 Y b c r 7 B 7 u V K 5 g E 9 u 7 b I / Y T N t e o H 0 z t D j U Q 2 D X P q p p Q B 4 l Y T P 6 R w r z r V b i U c W / 7 V u 8 X W 5 G X 8 o 8 4 Z y R I X p v x 0 i q J V I h 9 d a t I L A 6 S W K r L n Y h F J g O 3 Y 5 k L 5 s N Z x n O C a M r k U Q x H z Y Z S w 8 k L Z 2 H 5 R R c J O y k a C Q u 3 N 7 8 w Z 8 C S D f V 0 U s r r 9 9 y S K m w 4 o Y Z E i B E 6 7 u Z P K C N S M Q x e N 8 p K S 4 k 8 0 j 3 L f c B M Z j P 2 9 R X R P R W 7 a Q j 8 + r p L l R j d z 5 a L h x 9 7 f 2 d n 0 i I / V z Z + 8 x g u 9 t C Z z E Z Z t F h s H 2 k E f b J Q y r 1 R w X X b F 8 R W 3 M e Q r t u K N K W g j / R X + B J x n b g 2 h d T 9 x E 4 y z l t 1 7 J Y a t B J L 7 X l h L Z q H g q p 5 / c r n k Q 7 D 0 S h G B Z Y G p y + c T l t S 4 w o L R T u S X m 9 Q a p J U K L 3 y G + J 8 l V R u M q D W X 3 A c p v 9 n Z 9 p H X / + J 5 d C T r p J f U I i u k F 0 Y 6 a 8 c d C h H h 0 A y s 5 V 9 g s 4 g S c j p w 0 U o E s O + 5 m 6 0 k 9 r 5 b p F v j 2 P 5 x B B O n x r E y Z O D W E H x d x 6 4 C j d + f p 7 o F b G 8 W t q K p 0 w K i H O 0 Y c 6 4 4 U n k g a C 7 S X o 9 o 8 U 1 2 T q 1 D w t 8 P U s 4 3 6 x T Z M I A 4 O w V e T y C f G b w 2 d m u k 9 9 R p i X j y p Z D Z v m S x J I 9 3 L n X h a N k H k w W m 7 j + a E D 3 / M a t 6 U 9 8 B L B o 9 h w U 2 i k S T + 8 e l M w A A m / 5 m I + s y H 3 n L a B z 4 0 Q m e n F S R y z 0 k V e 8 Q q o P k X D P u V S r E F r D c e i t N q x 8 a a c g 0 9 D g 3 1 K i G n B t 9 v V b Z I / 3 m L 8 X L r s Z P / v m 8 H o K f O t h a d / 5 a z f i N z + 8 Q c R H A v b C z S q L i M q M E Y p K Z 4 p Q v R R w v 7 2 F 4 0 N w k J R S z x s I 0 b g O P X 4 9 6 n o M 8 J E N x f v D g e 7 S C j G i u u u 7 z y B a n e 7 8 Y O n I v e I H g / m 1 v 6 L y z 9 8 S 8 U P 3 p q Y 5 G y 6 k 0 B 3 e s 6 o Y 6 B r W V F S o c d 5 m x r l n O w c D q b r c 7 9 Z K R c j d / I 4 4 5 0 i C i i 7 / 8 J E J T r K B / r A p i g V X 3 i e 6 C q m 9 G 7 R k 4 s D p v G W d 1 5 m T g 4 W v H q D r E 3 C x y 4 j A p H r p p O n Q 2 Z 2 C F B w K j X r E g g G 8 u G d w N y + f L H 9 H 2 c + A X m Q 0 H 0 z A Y M 9 F n 4 f n z R o e w l 1 1 I v D 9 R w o u q E y m n o A + 6 Q b n j r Z a M j G 4 8 + 4 G I t k a 5 R x t 2 N 8 Z R x B d F L r F l v s 2 F j t j W D I + T F J O S r s J h V E U k P Q b D D l k r / E Z m W R i Z J I p m 4 P D / v D / K T k 4 O n D 2 i T w c Q T 4 O d I 3 8 1 j J N j X P I L H O q t J I N w 6 q b f R 5 p P a y p p M r w u w 1 H z I a a T 1 K p N V S C V 9 a u R c z X h c p P 3 y J e I j P w y / G U W O z q 5 M l G G B y f + / Q W 8 Y G K T H x D n n 8 I W L t i C m a u Z b K R W S W T o f + S n F G 1 H 9 T M U 3 Y H w 2 f O O F F G l J P f 2 b 1 X R o b A u K J 8 8 T v s J Y z Q M w 8 F b a M q F 1 Q m y d s N 6 f Z e k S N G R C A l P w O a S 5 M 4 3 G 3 H u n 0 V F M b h 9 f 0 V e L P B g m 3 N J r x K x K T H E p h E h J p f 6 c c p U 9 2 o K Y i R T a Y Z + K n A f e 8 h d N w / P M m S z c H B 9 R 5 X B B 2 X 3 K a k j A 7 8 y P z N k g 8 / D C S v y Y A 2 T Y 2 L 8 k A h s w x K N z t 7 j u l d X D O Q U z 6 3 X 3 k e b X j X N h S T w 1 4 8 F 8 1 d O n x i v h W J G N G f u / j Q i 0 z 4 3 B 2 i V l B f j M F b 7 v X A 1 6 n H x L x z r l z o W B Y T r M p T 9 Y V J k t H L V 9 / 2 J 5 G R 3 D b F W 9 0 d K e c C / 4 6 4 v 7 I 7 H C y f N 5 O u k 3 H u h X 7 f I 3 K I y V C 4 4 Z J P i i 1 3 Y f r O L a s x d w h b J l P 6 Z E O n z 0 D S p 7 9 O P 9 S l n J 2 9 J O 1 4 R t g w q Y 7 c I 5 7 T G H o Y Y Y A Z k 4 s i O L H G J C T X v I p 3 Z 3 e p y L n p D D i o p u C f 8 i 4 b e G q 2 k Y D v J c q H + g L D g P j m G e d r 0 9 R 4 Z l B J x W U v R i Z G s r d F I Z H q C O B d E W r a t L m o r J w l v C i e g H R X H v j j 1 S J j Z L + 5 B M 7 5 9 l / E i z D U L c + / 0 N H R J n R a R k 9 P l z g 2 b 8 0 e k b k O R f W z 0 o d 7 a v k U O B Y e L / Y Z 3 H 6 C L f 8 R v y E y S U k f K b S 9 J x j K o y X B w z y m l 0 S E 9 F D D K V M C 9 H v y n 8 / n h z X u x 2 y T W 7 n i / Q e T q i + Y / Z M W O + K C W N q Q 2 X s i E z w z F L d Z V e R q G o s P 7 x Z 5 H j c O o X q P A n x f U U Y y P 8 Y g y H a + W s 4 Y a l y U F U 1 I k Y q d F l J a m f L m I n f c u y M W F d n R / X O Q V M r R B X G 4 k 9 v 3 4 m Q U S y c D y 7 1 t 9 / E w b n Z t G 3 C g s Q s v b 6 k V L 8 G i l r f M i a I i O U M Q 7 S I v r w A 9 3 V 0 i L F R U P F b 9 O C v M 9 I T P n z Q D L f c 3 i v 0 8 t c / S p e 9 u 7 v R r P / c x + s s 3 S k B v t u H a H / 1 U e N p O m + L H S e V u L K / 0 o T I v X a 1 r C v r l 8 B N 6 a I M 9 D + G 2 G H Z E X P L g B w T c W z 3 d 9 r K g P b R T O Z o C F S k c V y 1 t r j x r X F Q g m W C n C b d Z 8 U h j F a y R s / 3 V c u f w 1 O T R Q H w V L h g i N j R S 5 6 f A + 2 q a G s 8 M 2 a Q V 9 7 R g j U t b 1 k f y b 8 Q 2 l C 1 / H J F p D p Z X h e n j W c T D 5 F s j O H m S X z w k N 7 r a b H b s f Z g k F b + q T o 9 V v 3 4 K / m B I q H Y M P i + 1 l X G e I C U a j Y j G 2 q L P X C 6 S i 4 k 8 / L N u b q E L u N F 7 y c 3 i b G 7 w F S d s l / 0 C R w r 2 1 n 3 r 9 6 m + Z 3 q z Q z Q S R n t 4 m I Q O 5 h w T j J Z U I V J R a r R g 8 5 2 f E 3 E d x R 9 6 W z b C f p C x t C q C E s s s U M 4 i i E 7 6 2 y r S + d P b S M i w z T W t 6 g A W T T q I 4 6 b u y 0 o s F b b r F g i t g T 9 b T H / k J V Q m + H e 0 Z W Q o 8 L l q 2 V K h T V P j 2 p B O K i m t Z I P w H N j y q N L P K P 9 D h S G E f j q c p X N w / M Q 8 H F 8 Z x M Y 6 v X g A f p h O H 8 + t I B + Q G 1 5 5 C m P G j o d S c 5 7 P v 1 z 2 n Z O v p q O a I N 1 Y Z v W v p L Q c d o c D V V + 9 M W 0 O u h z 6 i H 1 X T k N g + W e V F E p j U X H L F 5 W 9 k S H U e Q i h r l q E e 9 M n O 7 n q 7 s e V W A r 8 j o x o P I I 2 / y 6 E m k l q 0 X t y e O C f Q 3 c I f T 9 h N y W w r c W A t Q d N e H V / P t b v r 8 D 6 f T X C O f L y A T P e a f W h K 1 K L q L 8 a + m g J t h y c I t R A H l 9 l 0 K c X T A F 3 h 5 B O / k X n y f 3 3 C D K 7 + X m y P F M W Z D t X p k l w P D O o / Q M l q W S / w H C i V J T 5 k Y C y L 4 N i A w R r 4 R w U m B M I B C N 4 p 8 m A L h K N K X b H S X e U D 8 b z 3 v F 8 4 A x e B + n P 3 / k 4 s 0 W 8 3 t Q v r u a 3 o f 9 x O B x O c Y 6 K n k M p g v E 9 p S u d V D / F v c e G c O S S S r T e 1 y D u Z V P s r M T l 1 W I 7 E t x 0 1 e f F c 5 h c 3 G F W Z r 4 x p w i b d 6 e P N W K w V A 3 F f G h 1 7 4 H d n I 9 N o d T 4 q v c C w s u f g W x p 2 e C P 6 B C M G B C J G e h 1 u a u R k m c U Y n E 9 O t y F 2 F I 7 A 2 8 1 W r D + k E t 0 Q W J v J I + v i m n a t B Z U h o X N 5 S C D i r I N v V f d q x x 5 b 8 G / z W V s O M h 2 r k o e N a 5 u R V D K s h q 4 l w U 7 c q X D g k n F + T F 0 E M 0 y g w W j x Q 5 z / m x h t D V 2 J 2 A 1 x N D c K w t 9 8 m E o t L p Z F S B j 3 e 8 j 6 e M V c Z 5 p d e G U M k w o y 6 V 7 S T V t G p G q s 1 m 2 / b B N 5 f P 6 0 B t s Q a y k C / 6 A X 6 h 8 P e 0 9 / K a Y + y 8 5 R F t 1 p Q f o N 9 H Z g N D 8 s / h W s k d 6 j N 4 6 T D J 6 B M h 1 O u j 6 u H C c h L v q x b 1 E I O y u a 0 e H h + 0 1 J Y H Q 4 T s I A w + X J 1 L r d X F c 8 Q k 5 o b / J V Q o v 5 / h R g N 3 C s k B k Q z 9 k S z u a 4 E 6 3 b I 9 1 P V C P q W s O p D k 2 x k W 3 4 D T h t J H 7 y y Y A L p t 8 9 q M F L l v D z Y R s 5 4 o 0 Z Z s t q K R S V U A u + 8 w B k 9 X e j x + Z Y V C V z 1 k 6 G z r b R C H + j L o Y V k z w 4 z 9 7 0 m d I 5 c D o 9 h v E n A 8 W s w V x e h C W Q h a S V P x g z / 7 y C 8 K Y Z y c F v Q b + 6 + d / g 6 8 l K q b n 8 k a 6 S A r o U e S s g S 5 o o D Q D c o v z 4 A + R x m + x Q c e T t R H 4 e j s V 6 O 6 v H 4 f e a x 5 I c o D T E 6 t G v s L H R e e e w j k q n A s q D P Z 8 f O L 6 P x D R Y g h E 5 d p O k V g I O T 1 T 4 H C 5 E A j n U S 2 v x 5 w p N e J a D r + 8 5 z 5 x 3 p G G P z T o p 3 l P o X o D + Z X b v O n P V X d Y V k j t o V 2 I J A J w m I J Y O l 5 K N A 5 H C + L 7 i 7 L H Y X C k z k 1 B u 6 / G e a s N K q l i o T D I k k H C M h G u s p n i 3 I E w 4 F e z F c 0 W 4 o 7 J x O L v h O q A 6 M G r s l f 9 U Q Z v T Q k 5 e Y r V Z o P J b C L y 6 J G b W y B U J t Z P X 1 1 9 B b 0 Y n U 9 S o a 3 b g 3 9 u 2 i a u L c 6 t R I 6 p F O 5 I C 4 L R I N l g E b Q E / V R D W 1 F E 9 8 E / X h U Z I r x 7 B B e R y n d x J d p / W y f 2 u Q c F H 0 / 8 + f t i f z i Y U q L H 9 Z + s E s + j t + Y g 6 u s S 6 e o Q + U J 7 N e x G S b R o p x k t 1 l y 4 j K X Y 1 Z y a R p m v 5 X 9 d P S S u P 2 A Y l 2 f A g v E 6 z C r X I d + u G 9 I 9 z q B s H R g 8 j o Y w q z y C f e 0 m Z T S x R H c X N 3 n E U W K Z i c 7 Q H s Q Q U Y 5 I n D k 9 h q X V U Z w w s X 8 D 8 5 E A F 0 G 1 H A 6 F z P M y y 7 C 6 5 a C W c 9 f d q 1 B 0 a Q l O W 1 W E l Z c V Y c E l E 2 E v n i 3 O z Q b K a s 6 c 9 G A p m C 0 8 H Z G I d I X z j d s p P 9 y U p v 6 g N r B n a E I J G + 5 0 O U E l H K / I d 8 j v E X c t z D X j 7 d W r + A a C V D 9 5 d C 3 6 O o m x p N d H A l F Y v e P Q R x / f Z r e j 0 i 7 t K 6 P B h I V 5 R Z j 6 l + 1 i X 3 W l s 7 o W f / 4 + B B e z c Z w g 1 Y / S X 3 i Q j w y K I q c e p 0 7 2 Y 1 K B f N B V 5 8 6 V 9 w p z 7 2 v 5 T 2 9 x Y v 4 l t 8 P X H c R L T 6 / D u v 2 d q M y L k G G f 3 n + w X O k 1 w d 6 + D x q 8 w T i K H W G M z 0 9 g U W V A d L 5 l a X H y 5 B i q C r K z K 7 M R m s 9 f P G G P 2 J 5 Y E 8 I y C g c 7 Z c P 7 f t r u a O G l S 6 O I k 3 3 c 0 n s A 4 b i X b K x i K l B 6 N A Y 2 w h u V 3 s R 4 P I J c a 5 w q K B O O r w l S Z a V p 0 z q C 4 P L G Z W E o q G V W C 3 V f P a a G / N u / C N s G u U S T C k P Q K 3 u v F z K p + n M n z Y Y y m M w w 5 c 0 S O i P r j i p L + e b b m k z Y X C + X U G H k H 9 q M 6 V d V U C w h p i F G V N a E f J z d 5 g w e t j 7 R n k M i k 0 g Z i c O R b 8 b e P 1 3 L J 9 F R P Z Z c S 8 Y t 1 X 4 e s r l M e X H k c 6 M H 4 Z C n j 3 4 / T k S L w N d O 6 k + h A c E z V o n s K i D y c N t U 9 5 9 + D D c Z x 5 w m A v 2 J X Z L e N l X o i G H 2 O B 0 c F n 5 Z e m a r B 9 7 6 C B F f q i K X f q y E + E Q 2 Y f g R z A o 3 i z S d y Y p A K I I X X v 0 P T j 3 v R J x 8 Q g k 2 N 1 j E T E R a X H + Z 9 D j y M J A t O 3 e J + A c F 7 m C C V H M T N t T G c b j b S N 9 W R x q A E W / U G T C 5 O D E s V Y x t p j d r p 4 u G 4 l e o M n m j T u b B 3 H E R z K N Q 6 I j D H T L j k x e e i l e e e Q u 9 k c N w m S r R F H g T t s R S e K I t g m Q G P Z U p o x w V 4 L K a s K A y K n 5 / q E l k R g N R r J T y O R T U c q x C 7 s s 0 j o 9 b V Q X r O y 8 q K V Q m g z H U U T l m V P / z 5 9 K 1 n j 9 L c E b L I d 2 L b + 0 Q 1 7 B u 6 P O T t C C J z V 4 7 l U i Z g c F b 1 2 X l Q g 0 L E A d m r z 2 A K K l q P D 6 p v m c 3 u v w F C J K 0 m U z q k n 2 c E X a H H V s b Q z C h D T V l 5 b C T 5 J n x 3 6 u p M E f x 5 1 s v Q p U + D n 3 A C m P M i N w J b P j R c 0 T p f k p r P H s A a 3 0 W x L 4 i 9 d c O k p x + e j 7 m X + E f m 1 B 0 l R w + 3 h Z O o O y O 5 z F v 6 R T 6 w H K s F c N p K I e / I Y q c 8 V Z u F k s i E O v D J T 9 9 F s 9 u / h H a 6 Z 6 L K r 4 t 0 q P e D n z 3 s t N w 8 d k L q W A N 3 N X / a 7 + 4 S 2 y j n j b c / V O 5 k v u x C H d v J 4 6 f u x f l 1 o W i Y d l N t v B g K M h p R K G z B / t b R u a S H g m 4 c N N f E R 8 M X N Y y U X k 1 2 f O x l O q q d t p m R P N K U X f b D q X n u p 6 E B p U v Z w J 9 z b J S F Y R y l M j u Q + w m V M m k J R R D x J m v C m U T V O B x 9 R S c 9 s p O e i g 9 F e 4 o i T u D m M N 7 v M s P i + J M Y P T U B 5 B f J Q t m I O Q j e 8 u C 2 o 4 e 6 O 0 W F E d t J L n 0 6 O k I o T 0 n J N o 5 7 L U x V M / O B 6 / j t 6 m 7 A y c W y f k g w p 4 o t p 4 7 H Q 0 6 J 3 6 6 4 m 4 q y B 2 4 5 y Q r c v 7 w X c T 6 e s g o J p 2 e / p y x f h e p H B 3 I p R q T R / p 6 2 n 0 o r J S r D L 7 1 1 t t o q G + C 3 W 5 D S W k x 8 v J y 4 b n i P F h I N f n k x N S Q j K i 3 E / + 4 7 U a 0 e 4 2 w c X N B l k 6 i P 7 z n D + j u c 4 v O w H f 9 + A d K 6 r G L m t K t q G t L X z F / p F h R 7 o H J T n b 2 H i 8 O d b Y j P G 4 W Y o q 7 n 2 E l y R a M D E 0 U h j g r C 2 G y Q S V W x T U T o Y + Q i q Z A t H c q 8 M 0 + F U 3 X / U W c m x o O o h f D Q R w k h D 2 t x I X X D y c S L L 4 k m W R n 1 U z p x F C 3 D I 7 z E I G F l b L D p f a Y F r 3 1 P u R V p Q Y B 8 n 3 5 Y T y R N r R u 0 q F 6 x j j A F o L Z l l 6 j 8 Z K c H E r L K t F X 5 4 a z 2 o F d n h 7 M c x W i d 2 8 r T v t T r R j L F O r g N V 0 T 2 N p 9 D 3 Z 5 Z Y 3 C k s b o y s f 8 e 1 6 A x W K H s 4 y I z Z Y i / W 5 n Z y d y X S 4 h S V N I Y O m V 9 + B P B 2 5 D D 6 m 5 l 0 2 9 E Y a I H 5 f 0 r c O q u e O x 6 a I 7 l f P 6 w 0 e 1 0 A 1 3 s O 2 W w B 3 f / m r y o 4 x h 9 J h Z G k F w Z x t s h X E U V O W j 8 S 0 f J p 6 Y g z X 7 Z D n i / o U 8 7 k u x D o a F 4 X 6 X 8 a u k y a C e r S V T 3 X e f R 7 B q j r i X G p h Q v G X H G 5 P K R j J D t 2 Z v I s H O h 0 y p p A a G l j B q X N X D 1 f 0 Q S Q 9 L j l H c g 3 8 o S F s r b R l q 7 3 J 2 k w d D Q e F R M p i M 8 H v 9 y M m R f e F i s S i a / c T w i A W V B d N F L c S 1 k R Z R M t Y M Z K i 9 u G I q r p v x P Z E W C / R i m v c Q v j e h D / q 3 X h N p b f Q + Z 6 / b B 5 3 S 1 a m x s Q H r N q 6 F z e j C x z 9 + g U h L g d 8 T 2 H v q V J D G i M 9 N v B 5 1 H b f A Q O m M p y J O R F d L p 0 g 2 f O 3 n k n C W m B e / / u 7 I B x 0 e L X B P B 2 3 j 7 N E G T / Q y m r k p 3 i t I T g 3 8 f C q Z V G j V v D 1 3 H x b D / F V i a k n F Q Z V W J r L v 9 S y Z h k e m V B o j E H W L f S a C u 5 F U P C I T H 2 7 1 m N B B N X e z 0 q 2 H r + D 2 q B g Z / w y r x Y r 9 p C 5 G Q 2 T T K G T i S V Z 4 b J R O Z w F M U t K o Z A o E / E Q k 7 l Q b R 9 g d F S 9 w x r r 9 u L C J 5 4 N I w G D N w V 5 H D e r X r 6 V S J G n A I 3 6 f P T E 1 r V V l 5 X h U l t R g + f I T l B S 6 M k 5 6 b 2 0 A g e 4 w 3 Z N + 9 u f P g X 1 Y t 5 G k U s n E S H j S h 7 s b w g E R k q B r K W f g V a Y 3 + 6 D g v S Q T 4 7 0 k k 4 n q y R x L 6 h u p u O H B f + P X T y h T b W d A F F 1 N + d W i M o N M L J n E 6 R R 2 C T L J i l n L C W 1 Q + c N W k F 5 1 i 2 e e p F 6 o b p W o B O 1 s 2 m 8 T H y 3 s j s N V K b 1 6 X D B 1 h l 3 w B + y Y W D B e F D T 1 Q m 7 w Z W w i A 3 a W P U e s p K 7 e U 1 X B K p 3 T U e F M 9 / G z x 9 B I 0 i w R 1 8 O c Z 0 j O c P S D p 3 k V e r 6 B / J A 3 T L o W + 0 n t 4 x S 1 d n n 1 i + e K L e P E F S f C Y j P h 4 K F D Y t / b G k b u B C t s B W Z S K 4 P Y c H C z s N 8 K E c I W X x z v + K I i M H T / X i 2 G M R g i Q V x w w 0 w R 0 C C N 0 B s u / 4 J 4 D h 5 0 O I b 3 B u x V 5 i m r M x G g y q + j z 4 f t 9 f 3 X K m Z w 2 V D L t I p s Z F K x + 9 5 G 0 c T D l 2 T n R C o w h 1 h o 6 I d D J i 3 E O b Q N 6 5 1 4 + Q C R J O O 9 7 O 4 K V B U o 9 0 m / F G 8 0 N m J p n q b g K Q 2 G W r i b s 9 f 0 v t Y g j C T F V P L x s p 7 / O p 7 X N 0 p A b 8 s V a b + p / g J 6 p h w n 4 j x n g u d g q j f 4 w u + s x 8 q f 7 c T D a / a J e S z s x a R y R n v I n u u g j I j g 5 J N X Y P p j r 8 N M 7 3 O b Y 7 l y F R m p Z t K T H / s l n Q M U v / M 4 t v l i I u i + f 6 Y 8 X s I z 0 d J 7 K P n A Q 9 J P n h R A n t L 9 p v 9 n f / f I 2 n F 1 D L j 9 u o v x 0 y + s x P w a u X Q R I 5 t 7 X i 3 T m W R S Z 8 H l s O u e h q x l P 3 O r D c w l 3 V N b Q h T X H J B n J i / Q I n O f o S N V r C j k g d F s Q I v e g R N q w v Q S w 7 M Y e R Z Y B 7 t H N A j 0 B B H q i y K v J t V 5 l p / K 3 0 b 3 j C U Q C Y b h G G 9 C W O e H U W f E L z 5 2 M R 4 t l 7 2 f 2 V H x 3 f 1 3 Y r q D l D d 6 1 v Y w X U O 6 r f l H v 8 V 1 f + d 2 J j J o P R 1 4 + 4 5 r 4 S h h Y s r 3 a d j V g r 1 N e x D N n Y G y / 1 s B D / 3 O O G X 6 M s b h U B z z / 7 I N l h I 7 2 s 6 b K t J q g 3 E c / / g O s u H 0 s J e T f Z h l u I e K L p 8 e W 5 o + e A 3 A H 2 U M a k N S w a / 8 c n W y s u O u o j w s h Z E w m r H n T n Z 2 p c B m h h b J f d p y T L W l O O g z 5 z T j g s g Y D p k Y C Z 0 e H d Z c I h M R g E 5 5 v d a M u u 7 0 w s W E y H Z 1 J p n 8 L V H Y 8 q 2 C T N 0 H P a S K + Y Q 6 x h P / b / J Q Y S b 7 a 7 c + D 5 7 W G P w J G 6 K J E H 7 w z G P 8 c D I Q f j L l q 9 j h 4 0 l g S F r w k H n K v B N m z c K C i f l I i L a F B E 6 / k X t L p 5 6 o t L o I y 2 a s w B k L S j D + j j + L P o O 3 u E 5 W j k p s v 3 I 5 7 K S 3 c 8 8 A r i 6 K S Z S 5 d 6 6 H q 8 Y 8 K J k Y P M z d Q k Y 7 9 x g Y k y 7 v D b R k Y p s r C S o Y T C Y V r J G o Z P J P W 9 6 P T I w B u U B b j q u B u a R 7 8 q 0 A x W W C C m 2 c k b m f F X w P J a r F u E g P J p X Z 4 e v z k L D Q I R Y i F a 0 o g v z C f O W M F L r 2 9 q J w W q q z a o h s o v W N d s S U P n Z a F N h j m F w a g D U a h / / Q L p x w y 5 s i n b 1 + e e E + 3 G T f g v w 6 k j r 0 U F 1 0 z s c 2 H M K M S + W w g 3 V 3 X I x 8 u 4 X U y C j s p Q Z 4 Y y Y k W j 3 Y s O d 1 z J u 0 B E 1 X L E U f S a l q 9 m 4 o O E w S a f k T B 2 H J D 2 P / m b N E G k u p s 9 6 Q w 0 y G A + 4 T 2 d r a h n f q i d j O K r I j p e 0 5 h q M P p g y X z 8 q r U p P 8 s I q n 0 i 5 Y P Q 9 1 1 / 9 b 2 c u O A S U V I S m h j g S Z x D 2 U e C a a T f l 4 r c u C t 6 N F e D N c i O 0 k Y e L W A n G s r z F 9 C q / c U m l f + R p j o u v L a 8 0 5 W c n E 4 N 7 t m 2 q d 6 P E 3 I 6 K f i F t 3 / 1 y Q 2 k D S s t f k Q v 3 O H e K Z V B v z m d P m Y f f v r 8 b u 3 1 2 N w l w 7 9 C S 9 n O N M R K o I n n / i 7 4 j n h r F k 8 j K U T 8 3 H u F X f h J 0 y Z 5 t p H N 9 S B E b X p r 9 R x R A T 9 1 X f t 3 W b O k e 6 R D g c w b Y d W + D x + E Q j e W t r O 7 Z v 2 4 n f / + 4 P a G l p Q V F p B S x F 0 4 8 5 M v W 4 P X K k N I X r / / C y k v r e g Z f d q V i V I h M 7 H 1 Q 6 H L j p d d R + + y l l b 2 A M x g 3 B A Q q 6 x z f 7 k q m D X T A Q h n P O U J i J H r K H d D h M 9 k i f d W R z N O h 0 C U w t 2 4 R q 2 w k 4 4 z s P o r 7 d L V Z 8 j 0 d C a P H / D i / 0 q g 2 + J K V e 3 0 8 X 6 B E i D i R M I V I v L f D 0 e R F F h A j k g M 6 o g 9 l u g q c l g C h l S / 5 k O / a f I m 0 m B t t S p 6 8 / g H 3 n z E c 8 6 B e k c n 3 r V 6 g 4 5 x P i u J s K z b + e f g L n f n I l u r t 7 E Q p G U F U 8 J d k 8 o G L N f h v l m 7 J z j O B r v 7 w b 1 t J p / M H E / q 8 u S V + R 5 W j C 0 N W I s h u W y R 3 6 e R 4 B r s b 3 / u Y Q E n r Z 6 Z e R K Y W y Y T B J l d R p 3 i 8 y M X Y h H 9 s S e S M m E 4 N H o u 5 v J R W t p x 3 f P 2 s i J x A x u G c 4 6 c r W i 8 X U z v y U b B d 5 G k K I E i n C g R B i f r K B y D 5 7 8 f m X o Y / p Y b I b 4 W 2 S j d U 5 5 T b k T b I j 0 m N E W G m V U t + 0 j S T S 1 G e 2 i N 7 Z / P p b b 5 L L a X J n 3 n W v r c c 5 R C a e M r q o u A A V 4 0 v 7 k Y k x n G w b a g W N D x P + 9 1 Y 5 / U G k r w W R X t I o K L x X M L b X o V Q l E y F J J s K e u w 6 n k Y k x m n K v 3 R e E G u y E 7 E h X E 9 9 v 8 N D u P V 4 7 X E 4 7 N v 3 q I n o 8 M v 6 J n D G q O W w F h S i 9 7 M d Y / O e 3 y F C N w 9 c S h o N U v d 2 1 O 1 F 7 u B a 5 9 j y 0 t L d C R y p A w Z Q c B H t D 6 D v s h 6 + D g r s X r g f W i d / g t 7 X Q x 9 j 2 5 W W I k b R j x 4 T w Z d K B u t r D e O r 5 f 2 L p K d N E 3 y 4 V d k P / x d 0 2 H h 6 e t 2 + o F T Q + L G C 7 M R K O U v 5 y R 2 f O x Q R u / d r o 5 g I Z K X L / + j 2 U f H e F s p f e x r T n n n o W L c p e O m T Z H r x 8 D 8 Q Z Y U N p M T R R m E x K 9 A O E v o g V b X m L Y S + 0 4 e o L F v K L Q G + 2 4 x r X h S g 6 4 x P I m 5 A H Z 7 k V e l L r 9 q 0 / B G f C i a n z J u K U 0 8 6 E M 5 S P u 1 f f j w M H D u J w W z 3 W 7 1 m H m C U K 1 3 g H x k 8 q T G Z t C Y + 7 o v s G Y 0 H 0 n H i e y I c q i w H + t 5 7 G K W c e D 5 P J A o s u R 5 z L G r o x 0 X 8 O d s 8 R G I l r / B B 5 C r 9 x 8 z 1 i q x f r g S V Q V V o w L L X q 3 S L v o e v g e P n 3 y l 5 6 G x O T 6 d Q p g w 9 h k W V 8 8 H z O x p 2 0 r / t h J Z O E / E g v H 7 R h z t y V t E e q n 9 6 A u 7 / 8 G R h L 7 a K r U U + d G 3 3 c C z 3 X h d K y c n q X O H q a 2 1 F Y n Y u r r r 4 c s T a g z F K B e Z U L 0 L 6 9 G 1 6 v T z Q 0 L 3 L K p W X U V 9 / 7 y + 9 g x U 9 u U 6 R U A j t + d b N I T y C G U M K D c L O Z a i o L q X 7 p B a e x N 1 2 9 G C 2 G u y j A + 4 2 f 3 P 9 H s e X u Y W o G f v 1 z R 3 / G p P x 7 r 4 J t w 2 P K X r p k 2 s u S i T C c 9 Y p H Q y r d P z d 5 5 W U f a j I N D z 5 v L 5 b l J K i G j 4 i 2 r k i v A X 2 t 3 b D k G h H x R 2 F z 5 M B o N s J c F M c j f 3 4 M p 5 9 y H n S e E N z X L B U d Z 1 W w C 5 3 d 5 V t X T k G Q i H p G n u y 9 0 Z 4 w w H f H a 7 B W R + A 0 p l r r V Q w 2 t u q j i K / 9 4 k 6 q 1 E z Q m e V 7 3 3 4 d T 4 B 6 d F H 2 1 a l i 7 V 8 V K p k i R V W o / b F U 3 7 V g D X 2 o n u t S o A 5 e i a l S N 6 s N l Q 0 f d j I x H M 4 8 b E v k 4 + 1 Y C V 4 6 a B f u / P b 8 Y l j L c h C l D x 8 M e o X D g j v N F i + 9 C H t J F S y a n i c k E W c U 5 0 E y H y g y 4 e f 3 g c y p J P Y R + X K K 7 V n J x O C h B 8 c K R C 9 8 e l 2 d S Z L p E y u X i O 3 R R O m 1 0 0 E f U N l L k c m z + I K s Z G K U U 2 W a Z x 9 c D Z f f f P B v p 3 J I 9 9 h G z x B f + c M v m U Y L s z G O p s 0 P i 7 x c 9 N v v i 0 Z i B m 9 b d S a c + c p O v H r i Z I z n m S E J H d E 4 F v x r I 0 x 5 s p 2 N u 7 j 4 w p 1 w G P N Q 7 7 V i f 0 d q l Y y P M h 5 6 / F l s 3 b M f e o 3 X 9 v a v a x Z 4 O A o o u 6 q a v p O s 3 b R d i d o u u R X u 4 + W i B t O / X I U Z d g N C j g I 8 c 9 N b I m 0 k G I 6 k G p y a x z C Z G L N K I / j 8 Z z + H C 1 Z 8 W n r 0 C J w d X P H F Q i H 0 H v a i Y N 5 S z i X x j y f l X P e p l f J E g m P V W S i 7 8 G T k f H I + m u / / 6 T G T l 1 t 2 7 1 d i / M K J o 0 6 m U m 6 w z U K m A 6 v 3 C z L p I k F M I z K p s P j 6 r 0 A 5 H D + J / H 6 D f 8 R B C X U s k 4 n B H V p 5 / n a j K 4 H C H z 6 q p K b Q / P j t m H 3 X X 1 D 9 x G a l 6 B D R g i m V Q + d O T T H m e / z B w a f q + o j g 2 p / d Q X 9 5 9 i j p i F g 6 c 7 J I d 1 k 1 u v E R R O m V R B T 6 H c 5 7 X r W F m z Y 4 v p / H M Z k s c G x 7 A V O + l m q c P x i M i Q l X M r G k u l 2 J D Y 6 h O D E g o Y Z j V x 0 L 4 F l / X m t x I T F u o p B S n C s c x l v 0 q H v 0 d 3 w K E k 6 5 E i G H f J J S c R 5 p R t g 7 Y Q G 2 + 2 I i M P j 4 R x m 7 D s q 5 E o V X T 8 m p i 8 + R i 9 u 5 s y y z U + 7 q X 7 B H g p I r u S u R z F R u s B W j g S g c U N q Y J v z f Q o y 7 5 3 J x n M E T D f M p 7 9 y V m s B H x a Y 6 u R r M c D A Y N 7 I S a o x M / b E t U Y a C z 6 6 S P S R o X 8 2 h b Q 0 8 f Z o 1 u b g B G 8 I v n i r X B S 7 / x T 3 J c 8 W g x 4 9 o v q o r d t z z y B O K 7 i T f e s e 9 X x B L l a 6 c m t 7 f U U W L e / B e + o N B k k l C 2 8 Z 0 4 F 5 J l k l f r o b B I 3 + X s 5 5 V w b j e h O 1 Z y D Q a D M S R f o Q a I 9 P A a D 7 / O + C u s Z x F H C r N B t R / Z r J w h 9 f 8 6 + 3 k R 4 1 H 5 K h i H s C o 2 l e F / E X f f E a k f x T A 6 q t V 8 V r y f H 1 f + 9 n t o g + l w e K k g 2 b c d n X K l t T H b a j I l X m i x Q k T Q m L d Y S 1 4 L J 2 q G t c U y B H T m S j O I J O A T o + D C p k m X s 0 2 F e e 6 H J 7 B h b x v w b n Y m W V o x l A Y n z e w F M 3 G l X R C j Z F p U P A S n J F x 0 x A i M c U 5 J X J L M Y Z f b S 5 K q n 3 8 k e P h E K I I J s / j E L 8 7 t b z P h x 3 8 n s G o L M y B Y I j U 3 J C Y 1 t p c W A N z f g V + + E Q j 9 u 3 b j 0 c e + R s e f u w 1 H G z u 3 z O B l 9 v J V P s C E X 1 S N a 7 r 7 t 8 Q X n x l a p S t k w Q c f 4 m Y P Q c H 7 y F 1 k 8 r v B C K T z O 8 E e I w o f 5 3 d t + 9 F w 5 W j W z G k o X c I K Z r B m R S h F E a P Y X C 4 f 7 R G r F L P n 4 y D j a r T 8 G 3 S i x U 3 k e p H 2 w K y o 9 Z 8 7 A T k m i p Q c M U 3 l D P 5 z 0 c z h 7 9 1 8 1 1 I E K G 0 C E T i 2 O u r R t H C i 1 E 1 7 2 x Y H f 0 7 C b 9 y w I J 1 t Z Z h d w Q u S p I p I c j E 6 P r U j a i 7 d S d M T X t Q f T X P V 0 8 S k / I 5 S N 9 o P D G q 7 V u P C + f E 0 U L m d 1 X a o Y h M w 3 u n M S i w P 3 0 n 7 E / 8 U s T r i W H F D + + A D 3 k o 5 / Y Q Q m 0 w h v M 3 H B K Z v f 9 U 6 W V q o U I W f i h 9 k b c j j q P 8 I U + f x s t Q A O 2 7 u q j 0 A O f d 8 T j c f b 1 i S m q 2 n 8 S W 8 J X F c V x 0 5 q f w h k / 2 b R w I M 0 o j J O H i q K b C 3 9 v S C Y v T j u 0 x l 1 i n K g n S A o p W S b c 3 p 6 p q X u f n f g L P y Z e g 5 L Y v w L r n N X G M Z z J W Z y 9 Y 4 k x J u M d v q V V i R w f S 7 a 5 j C T V G p t F g 7 l f k X O t q 1 i 0 s 9 u P 4 i m 6 h Y n A w U w 5 3 d n c g w l O g 0 T 6 H M n Y z d f V f 1 G 2 k 4 M F 6 3 / 3 z K 7 j 7 2 b e V l K M D H R W M 5 a V 9 W J 7 v x y k T A y j v b k a g j V Q 0 K j w l s w p R N L 0 A b o 8 X e p u U P t z D X x Q m C l d d e i E c F S b M L Q w k 0 z g Y d A m c M j m I U y f 6 s b I k B F t X N y Y W x W D K j 6 F 4 Z j 5 c V R b M z + n F C S W 9 M J O N p v d 0 o V A h E 0 M l U 9 3 t e w S Z K q + Z A A u R i e H V k G k 0 k K Q Y H f j 1 6 C / 3 N h f 7 Y x g h N t R Z Y K q Z J j K y k r 7 i c + c c B 6 f T C f v c p S K t j N I 2 f O p k + E N u J I y p z r W R b 6 b G 5 g w H u x u 7 s P l A i 9 i q 4 B l r w 9 E 4 6 t q z L K X z b k q F B u X w 4 r T p Y d j y r D B Y 9 O i L G B E e X w Z b a c q m m H n J b 0 h 4 S K c C k 4 q N B v 6 3 / e 7 P 0 G P I k l 2 s z H R Q Q c Y 9 S 7 d T p o Q Q a C V 7 y 6 i H K S + B g o m 5 Y v y Y F o 4 i G + z 0 u 4 s M H c j / u v S Y M o 9 U b 1 7 t v Q 1 I W B 1 y B G 5 M V l h 9 0 Q S s d A 7 H V e w P x M R 4 O A 4 6 Z V 5 I L V T n h 4 p 3 y w W + / l 3 w + d g G G 9 M T b / 6 n + I A y 0 I d r D a D 4 m / e R h E q I E K O C n 5 t T i O p 7 U u d x d 6 S R 4 H d r 3 s H f X 9 8 t t i q 2 7 d m H m L 9 H h K M B Q z S C u T P k E P 1 W t x 7 + 3 p C Y e n t B Z c o j 9 z + r n 0 E 8 7 J d S i c G l i c J r P 0 / N h c j Q U a l d X u z G R J c f w c 4 4 P I 0 B O M Y N b d O 0 / G 4 1 9 l 6 0 U M S Z T F a q K P g n 6 r i N i S L l R C b O T 5 7 Y i j s o c 6 O u g M h k I F c h X y u d s O a 2 W i S y T K W g O j + O J M Y I N U q w u z f G 2 g x / a N o f R 7 X 4 9 p 9 c S S q L Q y 1 b I j 3 Q H k P Y U p N M O x I Z / v r b 2 + i 3 + 0 Q 4 G s j P M 6 C n Q U q / M l c c u / 3 p Q x 1 6 D n r w 3 I Y 9 C p n k 7 L 2 8 H e e I I j 9 X s Z n o Z X t 5 z h B 6 Z 3 O e B a / V 5 8 B a q E d O p U 3 Y O o O h 6 f 5 b B K E Y P N L a p k j d w + w W J 4 l U p q y 2 4 i X J w 1 K G 1 W s V r P J x m x / n P c / I t f O u w y L d b o r D Z Y 6 L d a 5 S H 0 g J R x B j h B o l e O b S H N L 3 F 7 2 8 T 3 w 8 / q Q d b 2 8 U x w o v v F z Y U d y b w u w K w z X e J j + w k o b Q 8 N f l D X c f T g Y V o X C I y g F P U D o y a T d c d H r 1 c F U 4 6 I E N C P f q U F y U 7 r 5 e 9 v 2 H k O C 1 j Q l a u 2 n 1 F a k e 5 S F 3 B H m V T p E x L + + X E i m K o S e m a f n 9 n W j 9 o x y U y F K H u c J v m X / P R h T p e p B z 1 Q R x z E d k E s f F n o T L S O R T 9 L h D 3 3 o K u 3 6 T c k T 4 w z q 4 6 Z t t q N U u F K F A S 6 6 M s K A i 3 X s 5 F M Y I N U r w U H a e m c n N I 3 A p 7 z k Y p i 9 D z + E g q q 6 9 I U k g X 7 s s 9 K 5 T z 0 u m 4 X u n 8 d / h Q f u B F U T 0 V N h Z d R y h + j h c 8 M T / Y n y P L k b q X h 9 y k v 3 w Z G G 1 6 C O y A Z e h P B v 3 i u B 2 J x W W X F l w 1 x 5 I F e B X 9 s V g N N j h a Q g i 7 I s g 0 B G B p 8 W H 9 p 1 d 8 D W H 8 f b Z 8 9 H 0 E P c F l G R i h K 1 O r F r 0 U 5 z 5 x z 3 4 0 s N b 8 e W T / i A m M L U r x 1 X k E p k Y n E u 7 S C o F q + e K / U x U F 0 Z x 2 t Q Q J t J 2 C r p Q R b b d 5 O I Y n F n m S m f w g t 1 p 3 0 A b s m C M U O 8 S v L r h r D U H 0 f d g I 2 z X / w 1 G k z R + F 7 9 6 Q A S e 5 p l H C 1 f c 8 O s k o Q K t h x H Z 8 W + 0 1 6 e m i h 4 Y 6 l W a D 5 i g 3 6 D A K 0 Z W 5 V O 9 b y Y C U P K R G h r P E / / z y o O M i E m P 0 h y V U P L + I Z 0 c 4 8 Q N u W w 7 P v 5 9 O Q p X O 3 F p X B m 1 l 7 n y 4 3 O 7 Y r B X W G F 2 m G A r N i G n 3 C E 8 h v u u O A 5 x v 5 x W T v X k W c 6 5 E J + v v A 6 d f X 7 E Q 6 k p 5 4 o z X H l C x a N H 0 x e V w f W 7 7 V h o 7 o S D 7 L t M W F v r 4 G p r g 6 8 t A F d X F w o d Z t Q 4 A 8 i 3 x 5 B w + z E + m O o i x X k q m g g G Q y b B K I w R 6 g h g f V 3 K y N 7 o L R S S a 9 2 2 G N z N H j j H W 8 U a w j o T L 6 c q 8 5 1 x z q d O x 2 d O q s T i 8 a E 0 t a U f + H w 1 K O D Z c F n d m 1 S e g 6 n F U Z x A d s F p U 3 k N 3 Z B Y Z m h J V U T 0 Q h g N m K S s N a n q Z H G F l E T s n G A 8 8 P T b f F C Q S W w p b U p F P g L + A C Z M S M 3 I q n r u s h X K d Y f S n R J b z l u E q F c u a q 1 6 8 n D 2 l T h v 3 x T w b K y c w D M m q V C d C U 5 6 U H Y + M A p u v A U F v 3 k V O e M t K J i Q g 2 V z D F h Z 5 c M i Y z e q 2 z t Q o m / F 8 h W l R N 4 i O M t s K J q W B 2 e l G X 6 S k r n W B F z j m t B g T c 2 7 z y o i Y / n E / l 2 m B s M Y o Y 4 S g l Y H N n m L 0 V c b F 7 U x Q 3 V g V F s M g h Q 8 3 N 7 Q 6 y V S p P d n 0 0 K 1 l d Q C X p o T w w k z y 2 G i g n T V i t k a T 5 U s A D t b T e j w 6 X E C F Q Q u z C d P G b 4 N c C q p Q n z + 2 b M M Q r L 6 O l N D U X h l e c b N j 7 x O P 0 X F R t Q M C W z / 7 X + L d 3 n u + f + g p D R 7 j + 3 5 G u 8 g Q 6 z J r G D T S V M R 9 U j n i o M I w r e d 8 N d X 8 M n 9 x c k 6 R K c 3 i g l 3 I r 1 N e H j d J c L r x 0 Q S x K f j l W v 2 I e e M T 8 N a n F 6 c T T Y j 8 i c 5 M G W F C 3 O n 5 K M n y 7 C N v B o 7 v I 1 E K k c r p l e 9 q q S S 1 C M 1 l 6 V r 3 D S y h v g x Q h 1 l b I 0 X Y M v 2 M J k 7 C e R / 7 L N J l / p r 1 3 1 J H G e V p 7 N x M C e F L L g c W P r M K Y / g 9 m v P w 2 u r L 8 d J i y b C 3 x 2 V E v G Q V N H Y + z i p K N W p l C X O k K o L Q Z V M j H B E P g + 3 F a n g 1 d x 5 X W S G w c K q X Q K / u v Y i + L v 8 2 H G 4 E z 9 + s x g n / W w b D h 8 + j O 7 u 9 A F 8 R Y 4 4 2 W E q P Y C Z Z f L 5 N p 4 0 h W 5 D F Q U d Y m n D Z 1 Q 9 u x M L v v O 8 f G U C E 0 m n d B 3 6 8 4 4 b x V b 1 4 s H m g P O + r S I t F p e O m s F Q Y D c h G o 6 i 5 1 B q h Z e w L w R n o Y t s M O k 5 n F c R E P n F w 0 3 Y / n t j r 3 S C D B e 6 f 2 x w p 9 5 0 D E c F 5 S 4 y g I s 9 C D T E c e g S 2 V B Z F 0 r g k x t k 7 + e E 3 w y d P a V a 9 A X 0 2 N t h Q q k z h n O / z U u O S u y 8 X 0 5 y w r 4 t d 1 M Q G 3 2 y m 4 8 W O Z Y 4 j q v O r q a 8 u D d 7 + w 8 b 5 C f d / U W Y a 7 c h N n 0 e u q 7 5 L f x 9 P j G f h o q 7 H 9 + I 1 Y 9 t T L Y 7 n b m 4 B j + 7 / B R Y j X H M u v x B W M v l g u J P f X M h o u 4 2 V F e n 1 D 8 V H V 4 9 i p 2 y 0 G 9 c I Q c e M o d Z z W P Z s e M H T + L H f 1 I X T C M 7 T h A X + H T 7 i / h k x 8 t i a I x K + v H / e h v h q A n W X M W D S G q 1 v z u I i D d O J N Q h n 9 S + b O D 5 Q n I n p C b L i U f p f K o 4 W M r q l B U 3 V b D 0 3 9 7 e i o 7 e / u 8 y E M Y k 1 H u A a S U B 7 G v P w e Z w o V B p p L Y k 6 z E m h 1 9 R e V T k 2 u J Y W h V C d U E U N l 4 6 I n k R f T B e A I z + x Y J k l 4 m U d P C 8 f w M R h 2 v e Q + v u V / b k p D E n T 9 X h + J o w O t 9 Z D 1 3 Q D + P W N 0 g a x d L I x F j 9 j z f o Y a n g K f 9 u u / p k s f b S z M u U W W F J H e N Q S O r t + M p K N G x J 2 T w q V D J t U M j E Y G 9 e g F 7 t y j n f w 4 / / S L 9 B 9 2 b o L X b x O 3 / a e S M + Q W R i l z g 7 H v l o N a l 4 e o d T k G n D A a m K G k m 9 c 5 G 9 V z j N J c j E n k Q 1 z 7 R g M s U 8 U g V n p K S w z M 3 G g G z 6 Y D B 5 i 3 M b M X H c Z t r r f 6 9 s G C P U e 4 B N h 5 1 E B M U e M Z n F p 6 m y 6 B H y h O E + H I C e x 0 o N A L U A 8 z / 2 T v n a g + h r j O L N W G o C z m x 4 u 8 G E 1 w 6 a s b k + 5 b Z m T K y u Q F W J X K k k F N X B q A v i D b J j G m Q X e g F n h R W 9 t S m 1 S L V 5 W P 3 i Q r r r g c v E / v S L f i P 2 9 W a H a J f 6 0 R c X w m o 2 Q G 8 w o N 5 X K 5 Y j G g h M D i Y T d w u 6 a N K 3 4 f a l p K r 6 O 3 / a + R 2 x r 3 r x D P n F q C E y a T E l k e q S p U X O e K t Y v a W v o f 8 z 6 B 3 0 W x m Z x z 0 6 v O 1 e F O i n K S k S 8 U Q M Z m O A 7 K v X U F k 4 t D 0 1 p v K 9 x / C 6 u 1 H x x o P w V S x B d P b J o s 2 H a + 7 c q A + 2 Y A i 5 5 Q V U E A K I U S n W k W G 8 4 r t / R 5 D 0 f s Z v r r 9 G 4 4 T I D q 5 w o 1 R I G W W u G E m 5 m B j H p Q 6 U C w Z 9 6 O v z w p 5 f h I 2 1 d i G 1 1 p 8 4 G R X c 4 E y w n 3 A q i n 8 s x w 6 x u 5 8 L 2 u Z 6 E 7 w 9 B 9 H t D q C m L A / T J k k n y Z J L / y l V Q G J H V Y k L z / 5 E L p q g Y u / e f S g 2 l q N g U r r 6 9 c 7 K K c K x 4 D Z a c c X 4 r y n C g S S Q 0 Q K d Q T Y i / 3 H X 9 0 Q v C b U X x P i / v g x j a Y W I a 8 G D / I a a i T b Y S 9 I q T F J b n y A b K k Z 5 G 4 b V 4 Y C J 8 k R v l B I u i G 6 Y 4 E C g J Q F H C T + H v G c 0 E U R r U H b 7 6 u i b g K 6 + 1 O D G b B g j 1 P u A n s Z d y K + U N k c m T p 4 c h 0 n P a w U n Y D B Y M O / K e 4 l Q k g y r r / + q 2 A 4 J r s 4 J 7 P L N t i T m r l 2 7 M X 3 G N A Q j B m w 8 d T J Y Z p b z 0 F b C x J d S j b M J 7 l S q F C w G k 9 k d l 7 0 P c v T j M P v S 3 x E J p A T c 9 e C X S E U y 0 j n p o 2 w P 7 j 2 E S d M m K n v p m H n Z f f S X 7 k / / W c o x z u p + A / / d + m y y o Z a h f a Z M x C h v D M o 0 b i M F V x j B j r j o 8 O t F A 9 G p g r Z N c M Q q + 8 3 6 y 2 B 1 c E / 9 S c p e d o y p f O 8 D B i I T 4 5 U D 0 k 5 h r N l L Z Y 2 j T B A K c 2 P N 9 M E G 9 2 Q N h U g 4 g p a W V t R 3 v g N R O Z O k K S a V k + c a d H 7 y Y n m S A p V M 6 m q A q k O A Y d B Z s P v h q / G v X 6 w S Z A r 3 6 N L I x H Z Y J B L B f 1 5 e o 6 S k E I n G M O N S a X s x V D I 9 v O v 7 + C K R i e 0 l f m 3 T h G m D k o n h a 0 + 5 9 k c K l r 6 C T A 0 R y l c z k U k u G x v x 8 h e I 4 6 V 9 F u x q l S M F G A Y 6 h 1 W / w T A m o T 6 A Y A 1 m e U 1 I j G a 9 5 6 + P Y l d d m 0 j f / b t V / L 3 x 8 h 4 j Y o p q l B W K h G K o L n O P x y P m a u / t 7 c P E i T U I x G z I s 8 e x d v k k F J n 0 Q u u a + U r / w h v n D q i a 2 r o 3 J i V U n q G / O 1 l V E V X w f k t r C 1 y 6 A r F Q A 2 P d j g Z c e b M y t w a 9 q E E l 0 + 4 f i G d g M j E m P b c D O n N 2 5 4 o W 7 0 Z C a R E J R B D U R 1 H f k 4 N y X x 8 9 r w W d u n e I V q l K o t Q y B 7 X u J t I g w u h y 1 8 B J K n l j V / r q / 2 O E + g C B 2 5 m 4 T U m L a S U R Y f / 0 1 L r h L J X u 3 o h X h / W 9 S l + 6 b N A Q y k o q 3 4 m k + t X X N 8 B i M V O w I C 8 v 5 c F j e 4 Y x + 5 k t M D j 6 3 7 P n o B f 5 k 9 L T s 5 H K 1 x S G K Z e k i t 2 U J J W 3 M Y y O S D M K L c X I K b f j 3 O s f Q V 0 b e z T p u E 5 P k s m G + d 5 9 + H r D X 5 I 9 H p h k J U / v R 6 4 t v V h y V 6 h Y X D o u d D o D B Z K I c f Z 0 6 k h t S 4 B + Y s R o 6 j W g i O x X 1 q j D h 9 3 I H 1 e E r s Y W + H x B 1 C w a B 3 e T H + 6 C 7 c r Z 2 d H X F U A Y Z 6 C H 7 F T u W j l G q A 8 Q 2 E H B r f P a D + I 0 x 4 V b m 7 v G R S m 8 d m j o V S O 0 h G L w 2 K 1 o + x b M m z d H S e k P 7 n u X O d C P 4 W 3 z E 5 H t v K 4 I q T w p i c G k M u s c s O h K h I O B h 3 T k T 8 q B + 7 A P r m o H D n t f h 7 N t F v a 2 7 c G c 2 T O x 7 L q / I C a c J U Q B E x n 9 e i N + f O g e j A + 3 J 8 l k W 3 o y x v 8 y 5 d Z X o S c C s b d t I P C q K v k 1 y r i s L N j S a M K 8 i g i 6 / X p 0 + / S Y W i K l T r N b j 3 E u k k G U r 6 G O A B x K h a U i 0 B O C 0 a o X L n l f t B 2 9 E T n v Y C Z K L X P R Q h X c v g 7 j G K E + k s g g F M O s C + G k 1 A S q / e D v C s J e 2 J + s 7 i Y P X B X 9 G 0 k j C R + M O h u p d S R p i I d 9 9 R 7 k V q X O i 8 T p O O z C h T 7 9 o j u F 5 G E y q f b S 7 / b c J L a q 8 8 H w y D p M L i 0 V c R U m g 4 0 q m N H b S J w N / u Y I b G X 0 g B R X P X q c 7 g 3 r k G N J I E Z s 4 s X S i 2 b k 0 X v I C o W b E z i 6 t d E o + k X 6 m 6 O w j z O m t V G p a N 4 b w d L 5 c j J P z v X + V d I Y P p I I J y x 4 s z 7 V o M l Q v O s C T K a + u l Q X K K 6 1 G Q Z T e j u W C h O v S U z F R + 1 c o O W w p z 5 I d o Y D I U 8 E 0 5 h M D C 7 Q 3 L 5 E k Y e I T E 4 i k u p 8 K P n n J h S a U 7 + T 7 O k + S j L x P R t J n f M 0 e p E w R k g a G s h G i s H T F E S k V y 8 G f R p 7 Y 0 j 4 L O g 7 7 E H e d E u S T A x u 8 F 6 7 3 5 y c 7 Z b J x B K 4 0 n a c 2 F f x 5 t o 6 L J m 3 X N n j 6 m J M 5 f t o I o u E U q E 6 K V T M / 7 8 X l Y I O v P 3 T E 6 i A + Z B L K p u K v g Y 3 c s c P r E 7 x c j 4 G + r 1 M N 3 N 7 j w 8 n f Y 2 n q u Y e D i y Z 7 C i I 9 O H X h + 6 U s + g S 7 A u O Q + S a H 6 K s r B R O p w M H D 9 X C 3 e e G y W j C n L m z x T k j x b 5 2 I y p 5 S A v V H V 3 7 3 C i c m n p 2 9 t 0 1 B T b B q L c J e 4 w X y F N h 1 e e h y J J q 1 K 3 v M W A / 3 e s 0 J b / i 4 k W p U i D i q Z I q 0 u X C h M o Z I q 5 i T E I d Y + B u S U F l i q 4 7 H t v Y b 1 4 K J h O 3 P 7 G 9 w w X O r J A t G / g + P J F T o K e / J L E q 6 h U 3 1 P I a U f f v + Q l + R W T i / n h M 9 5 k v 7 U X N b X / C l C m T k Z O T Q 6 T T Y / K k S V i 4 c I E g 0 4 4 d O 8 X 1 w 0 V P r R z + w Q 3 Z T C a G 0 Z r u C e 2 L y F H P 0 X g g j U y M Y L y X 6 i E p l l n l q + 2 S i 5 U H o 0 p H Y X r R i C 8 i F j 5 X Y S p 0 I 8 6 e C A 3 G C H U M o q l P F v Z 7 n t i c n J t C O z 8 F t z 8 F 2 9 m D Z k A 4 v w V G Q 8 q 2 M u h N t G 9 B O G 5 D n I x 2 N 6 l V j q J 0 0 v H o 2 7 z c H O H F Y 0 L d v / e n Y l U M l U x z X i X j X q N i Z c P M m T P Q 1 D T 8 o R P c f 4 9 7 T b B j J 0 7 E c L d 5 Y C 1 K / 4 1 w P D V I M R u 6 w r J b E 6 t 8 0 0 u j J M k S 6 I 7 s F h K J Q 4 d x K w y u K J y G l K 3 X H N q M l 1 5 Z q + y N E e q Y R D 7 P Y P S l u 0 S c n Q Q x f y / G u 9 J r W n u 5 A 9 6 m C A z t p Y j G g s l V 6 X m c V D Q W Q q C + C / Y S M 1 w 8 b 0 Q G H O V m q r k j O P i H r + P x U 8 c J F Y 8 7 Y p R 9 9 b u Y s / a g O D Y U W L U q K y 1 D R 0 e H k j I 0 / B 1 B 4 f t w k 1 2 k D 1 t h s a c 7 W U o s g 6 u R o b h b b C M k n b t C h 1 B e u A P x D E n W b d o B b z R 9 6 Z v J S 1 L 2 3 x i h j k H w c I 1 A i M h i z 6 V a n Y x z C v / + Y f p i 0 q E o q U b R g B j V 6 q 7 3 i y H h K k K h B H J r s q u C E T + R R X I P g X A v K s 9 c S S T a L 0 L R p 0 e 2 x q 6 B 1 M Y c Z w 7 6 + q T 0 j E b S u z V J J M R x D r 6 u I L p 8 e s T o + R y V p L I N M T 4 q H T p U 2 O Q k M 7 5 4 P V y O N j h s r A 5 n 2 K P 0 b i 6 v J O a r / 9 6 H M u t 8 j L c f L / Y Z Y 0 6 J j y I G c U o w v v K D n 3 J p h d E u l y 5 9 + 9 6 L Y c n o b B B n l z f S B z 6 y p 8 v s M s J R n N 5 e o 8 L X H I F j n D R g P J E W J F r z k F v l J N X J n N V j 1 x 7 Y j R J b u l G f D W 6 3 G y + u e Q 0 z Z 0 x B U U E h 1 r 2 x A c F Q G D a 7 D S t O W C r a 6 I o K 8 9 H e 3 g F L N B f B c C c s 4 8 L I t 2 Q f H J j N / c 1 Q v X j c 5 t U c f I t i C e Q Z a y h v X O g I 7 0 p 1 r U q Q 6 k p Z n I 8 Z c D r S m x T G C P V R x D A I Z X A W i v i c C c V 4 9 D v n k 6 r E j E r 0 q 9 U z u x M x u C e 8 g c d p E f R k U 2 l V O O 4 D x + 7 0 3 o 4 u 5 B T l w K D L 7 n b n Q s s N t o M h H C V V U V k y Z 7 h 4 9 u 8 v Y s 7 5 7 O Q w o M K 6 W E l N x 0 C E c h h K k G 9 O k Z C 7 H f W G 6 1 B g n k x q X i v M e i f a Q 9 J Z E g 8 b E A 3 H M b F 4 q d h X M a b y f R T B h s Q g g d t l w F M T U 2 A y M a T q 1 1 9 F c j f 2 H 0 + k J Z h e T 5 L O a E X v I S n N m E y B 9 i i 8 9 o O w m Q t x 2 L t e p K t Q S T Q U m Z i a p h G S q b m 1 A z O m S o k 3 E J k G g y + W b h v p Y R R k Y j i N Z a J D c J 6 p B o X m a W R 7 8 q x T 6 e 1 6 j D E J d Q y C + X D q l P 7 r N W W i t 7 5 P F C I e r K e F t 5 V s q k K r c C W r 6 K v 3 k X r n I D s n Q q Q y o C n 8 B s y x Z c h z u E U b D 0 N v I G k W G 9 g h 0 R H a j W L L D B z u M Q h P W 1 n O M G y g F L f R 2 d k J n 2 U v a b P s L t e h x D I L 3 e E D 9 A 4 m u m + q h 3 9 v + D A i i Q B C 8 f S R 0 j Z 9 A f L M N e L 8 4 e D p J 5 / H e R 8 / S 9 m T G J N Q x y B 4 X N N w w H 1 R M 8 n E M J m s C H S l 3 8 R a I A t h P J w g d V C P K s d y I o Q + S S Z u Z 1 L J x A U 6 G 5 h M n T 4 9 q v N j Q 5 J p V 5 v 8 v Q A P v u V H o W A k I g U C q q 2 W I P V s h x g g m G d K t 6 X y z N X 0 W 9 O R a 0 w f L B i I d w + b T I z T V p 6 s x F I Y I 9 Q Y B k T B 5 F x 4 2 3 3 o D O 4 V k 5 u 4 m 7 3 o q w v A U s j D P d I J 1 X v I D W 9 z K D V l G l k g W m i X z + Q C 3 S S M / n T w i o g 8 Q 9 J g C C o C b m a p j N j o 5 1 h I c V e p P e 3 r Y H e k H C b c E 5 1 h 1 G c f B p J j G q f E U p D O i O H B m m d B p F u P x 5 9 8 W k k Z I 9 Q Y B k G H h 6 w I v U 3 U 8 j y 5 i W u c E w m 9 L M g / f 2 Y d F n 5 n v Q i M g q o S O M W q G r I Q s y 2 l o i P A X Z n S C V h h X a T E U l D X 7 B 0 M 1 g E E C A / 9 r 9 2 R f t B m K B C e O + 2 z D I X M E c d D w V Q Q x 8 l z Z e d Y x h i h j l G o v S U G w v 4 O I y w e N 9 X 8 P p T Z 5 N R n j F g w J r x v / 3 g l 1 T U o 4 A 3 D l J c u W V j F 4 x m a m F p l T j m O y R 1 K / 8 2 u U G o 4 R N q K h a P E i c e l z 2 f O D o S h U G B K z c A 0 W u Q p Q 0 f + + t d H x w h 1 r I L n 7 x s M B X 0 9 Q i L F / O k k i J E U + f b f 6 k j t S 6 0 q 2 H W 4 f x s T e w x 5 G D w L r B j b T j o d 8 u x 6 I o 5 y A q H Q U o M W j 7 x / t r k v h g f u y S B D c W E u Y t E Y / a 4 y 3 o n U N + k i l / f m i i A T d q N s P t A i G h / a Y a M F d / 7 t q / P i 0 5 / + 1 B i h j l V k 9 B v t B 1 e 5 H M 5 h L z U h 5 j G i + 2 A P j r v m I a z 8 8 T + w d m c T 9 P Z C m E n P 2 v z D 4 1 A 5 q / + E m w y j k V R A 1 X a i L T s l 2 O Z h 7 G i V k f K c 9 K 4 9 I 0 P 6 t W a T C a G w l I Z a + K N y J t u B 2 r Q y h 2 W 0 h t 5 B b z i 1 F M 5 w w K / J s 9 K O E e o Y R L G D 5 5 o b W C J w v z 2 D 1 S C 6 F 5 m I A Y a c K J b f 9 A j c / v T C y s u S a q d r l o 3 D K X C f P x V + U u l 2 t R l F b c 6 Y X a Y R V c N C S h J J 9 H 9 + 7 v / X t L N / Q 3 I 2 K Z Q J J l W F L d V I 6 8 1 o k x o K r h o b 3 l i / c Y x Q x y L M Q 0 g n X V c k O R z + s b U 7 M P 1 i 7 k i b k j T h n g Y R c u M d S Y I w u H H Y a M j e L S n H a s L M 0 i i d M z C R s 0 N L I h W 8 n 1 1 l n T N D z p G h o s i S 3 r W p v m f g l + / p T h / K 0 h j Y p M Q G B 8 / l f u s t q 7 F 3 7 9 6 x h t 1 j F e y e n l 8 R J n s h L P r a q e C u R r 4 O n k f C g e l f v I P Y R c Q S v S v 0 J L V I t e N 9 w r Z 7 P g e 9 h k w D I k v p Y h K O h F i y O 9 N w z 9 d h + 7 5 9 q J r o g M t Q I Z 6 b w W 5 1 f t o s 0 2 Y k 8 d x z z 6 M v 0 I r p C 8 p g M B m R V + B E u X V h v 7 a p c C i E M K m W F p s F P p 8 X b 7 2 5 F U u W L I b O b R 0 j 1 L E O n m l J T v g Y g 4 F I d t h r w e T S O J H p d i r 4 T C Z J K I N N 2 k l f X D Y N N 1 y 2 F I F o J / o i 9 S i 3 y Y W l B 8 Q R L 1 2 Z 0 k o F M 0 U n 5 o o I e d p R W F i M r c 0 m 4 e z g S V m G Q X 0 i e R y P P v o Y T j l 5 B W L x G F q D 2 2 A j 0 l T a l x A h o 8 h 1 u R C N x s T U a A Y i 6 p q X X o H N a s M F H z + f 7 D d S Z y l t j F D H M F j A n J b s g s R F T h Y F d 2 8 A S 6 6 5 V x B K b 3 V S Q Z G 2 0 c 7 7 L 0 X T m 2 2 o W J w + m Y o W m Z 1 l s x G K 3 e n C A z g K 8 A J s K c n I N 9 e q f q l 3 e P a 5 F 7 F s 2 X F p U 6 Y N B 9 x 1 6 p F H / 4 7 P X P g p d P f 0 i B 7 s f n 8 Q 7 W 3 t K C k t x t K l S 4 R q V 1 1 V B a v N q j Q N p D C I A B z D R x k l z p i G T A w q i F R Q 2 7 f 3 w J 4 j p R G T i f H I j e c J M j F y p 6 V P 7 J i J 4 Q w e N L D 3 b 5 R I V z M 5 r i 3 Q K f a e c / b p e P L J p 5 S 9 4 c N o M u F z n / 0 M n n j y 3 3 D l W T F n z m w c d 9 x i n H H G q Z g + f Z q Y d f f 1 d W + Q 5 L J R d r H q m t H + N i a h j k 2 w q p c J V v 3 Y t D G a 5 I j b T E R D U R g t Q 3 g 0 F H A v d N E e N G D p S k m T k Y M L c f Z r e X o z n p G J w R K m r 8 + D C R O y j 4 s a C v f d 9 y C u v F K u N K J C H e z o I v W P C S X U Y k I 0 H h J d n M Y k 1 D G I w g H 6 y 4 X j e v i a Q 2 L e i G z w t / V v 4 x k I T K Y E J P l k o S M 7 z G A S c e k Z H C 2 Z W F U c + F q V T A y r x Y K G h p E t 6 a m F W T O 1 m Y r c 3 F w R 5 D v Q k y g S q j W 0 F S 3 B L W O E O h Y x f 1 w 4 u S i z F j x k Q s 9 r y y o z / W T C 6 k o V 1 m E h E R X 2 F 0 s r J g H 3 m O A C O H L X u Y q R 2 V 0 v r n l l 0 N l y h 8 L 5 5 5 9 D 9 l P 2 v N C C X 8 d p L E W 5 d c E Y o Y 4 1 m A y 8 n h L E H B F d v n R S 8 X T M j u L s c 0 U Y D G Y E 3 H K q r u G C f 4 f b p m K x g S W b y i 2 e u o v n s d A u a M 1 Q J 9 w c j E y B a P 9 i / M Y b G 3 H e u e c I a T J a F B T k 4 4 k n / q 3 s D Y a 4 m K q Z 3 f t j h D q G w P R Z O S n V e 6 H Q k S 4 p + s 9 t n i J c N B q G 0 k X u i I G H m O v E e j 1 S O r J 5 p o y s T 0 J 2 x O h P p v o e q Z b y 1 T Z j f x X 2 c H 0 D / v X U M w g G R 9 Y v T w v 2 4 H 3 8 g v N Q e 2 j g b k j c X 7 A p + C Z K T H P Q E n j 7 g + u U m F R q Q r F r e A b w G A Z G k Y P n b l B 2 C A G S B L Z B u h 2 x x F D M A 1 X E i G j Y F 4 X J L l e 9 G A w x h M H r K G U i k v C T f Z M u / T I X I E j H y I t l w O e m x 0 2 R i 1 X L u 3 7 7 B 1 x x 6 e d h t W X v w T E c P P a P x / G p / / q 4 s p e O e C K C F r K f x D t T 1 n x g C T W v 2 o J K Z R T o G E a H k U 5 w k m 1 C F t 7 j u 2 S u Z j g w + O z M 8 2 Q a F z 7 9 C E b E j h Q + d 1 e / 9 q 1 o N I q H f v 8 3 X P T f n x a u 7 t F g A 6 m P u b k u l J Y W k + p r g C t D j f T H u m D V 5 4 q x V G M q 3 x i S y C Z 8 B J n o z / D I x M h 2 n k z L J J N c z I x / Q S J z e u Q j A R 4 W / / n P X o C X X 9 + i p I w c 8 x f M w 7 i K c i Q o g / 7 z n x f h z r A l 7 Y Z C e j c j j A n n h 4 N Q n V 2 d i C l z S H P 2 t 3 e 0 4 5 1 3 t s L r l V P r h i M R b N 6 c 6 s i 4 b t 1 r Y s W + 7 d u 3 K S n v D s O 5 l / Z 5 j j Q y 3 + 9 I g 6 W P w E D q 3 H A n o U h D X C E I X 5 v 9 + n A 4 h A 2 b 1 i O W I P u M p B d P L c Z x u S 8 d G f w t R w p u i 1 L B E u q P f 3 p E t B 9 5 P O m T s g w X V q u V J F Q e C v I L c P o Z p 6 O 7 O / t s t j q y 5 T 4 U h L r 2 K 1 / G b b f + W s S f f e b f + P x n P o 0 J E y Y m 9 W K P x 4 1 / P f m 4 i D M e f f Q v a G t v w w s v P K + k v D v Y 7 H Z U V w 8 + + v O 5 5 5 4 R v 3 k 0 w L X s l C m D L O 4 0 A L g Y p 7 x k 6 V C l w V C q n F A D M 4 5 f f / 3 1 S m w w 8 L w T 7 G H g a 9 O v V 3 / b Q z X 9 k 0 / I 3 g y 8 N I E W 6 t 7 M G Q O v R z w Q / v n 3 5 8 S W Z 0 H a v n 0 H P n P h J 3 H q 8 g X Y 8 s 5 e k T 4 a 9 P T 0 o K G h A V u 3 v w m L k 5 4 9 1 C 4 q A S 0 S i T j + H 4 z 7 9 W O 0 u 0 R G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2 7 & l t ; / X & g t ; & l t ; Y & g t ; 7 3 6 & l t ; / Y & g t ; & l t ; D i s t a n c e T o N e a r e s t C o r n e r X & g t ; 1 9 4 & l t ; / D i s t a n c e T o N e a r e s t C o r n e r X & g t ; & l t ; D i s t a n c e T o N e a r e s t C o r n e r Y & g t ; 4 & l t ; / D i s t a n c e T o N e a r e s t C o r n e r Y & g t ; & l t ; Z O r d e r & g t ; 0 & l t ; / Z O r d e r & g t ; & l t ; W i d t h & g t ; 8 9 1 & l t ; / W i d t h & g t ; & l t ; H e i g h t & g t ; 8 0 & l t ; / H e i g h t & g t ; & l t ; A c t u a l W i d t h & g t ; 8 9 1 & l t ; / A c t u a l W i d t h & g t ; & l t ; A c t u a l H e i g h t & g t ; 8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M i d d l e   a m e r i c a   h o w e v e r   i s   m o r e   o p e n   t o   c a r   s h a r i n g & l t ; / T e x t & g t ; & l t ; F o n t S i z e & g t ; 3 6 & l t ; / F o n t S i z e & g t ; & l t ; F o n t F a m i l y & g t ; S e g o e 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A s i a   O v e r v i e w "   C u s t o m M a p G u i d = " 0 0 0 0 0 0 0 0 - 0 0 0 0 - 0 0 0 0 - 0 0 0 0 - 0 0 0 0 0 0 0 0 0 0 0 0 "   C u s t o m M a p I d = " 0 0 0 0 0 0 0 0 - 0 0 0 0 - 0 0 0 0 - 0 0 0 0 - 0 0 0 0 0 0 0 0 0 0 0 0 "   S c e n e I d = " 4 4 6 2 d 1 4 f - 6 b 1 6 - 4 0 0 9 - 8 c 5 7 - 3 a 0 0 6 b b b 1 3 5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 4 . 6 0 3 1 5 3 2 9 1 2 6 6 0 0 2 3 < / L a t i t u d e > < L o n g i t u d e > 1 1 9 . 1 9 1 3 5 9 0 6 5 6 9 3 3 6 < / L o n g i t u d e > < R o t a t i o n > 0 < / R o t a t i o n > < P i v o t A n g l e > - 0 . 1 9 8 9 8 2 8 1 6 8 9 5 9 5 6 8 4 < / P i v o t A n g l e > < D i s t a n c e > 1 . 5 9 0 9 4 9 3 6 0 7 0 6 2 6 4 1 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N A S U R B V H h e 7 V 0 H Y B T H 1 f 6 u 3 + l U U U F C A k T v T W A D p o M b b u C W h L j G N u 7 d G L f Y S V w S 9 0 J c 4 p K 4 x k l s / y Z u c Q P T u w H T Q U g U N Y p 6 v 3 7 / e z O 7 d 3 u n E x I 2 h j v M B + + m 7 N 5 p d 2 e + e e 9 N W 9 1 n S 1 b 7 c Q I / K + I f + C 0 a H n t f S b W O 2 g 9 f R d L F 1 y k p i d E P X Y g V D / + f k j o 0 p t x 3 D u b / 5 X M l d Q L H A n o l / E X j z P v P U W J t 4 4 x 7 p i q x 9 m O A s 0 q J H R q T S j c i L f 9 7 J a X A 0 S y C U 2 a d K c J D o a Z r X y V 2 A s c K J w h F 2 J 7 a F f C 3 T 1 E v v u c t 6 D w e J d V O 2 O K V y K H h O l g G a + l u E f d V H o D B 6 Y B P p C i t h K 2 C r r 9 s + O l K 4 g S O F f T Q 6 f B L l z 2 z X s b p 9 5 4 V 8 V h A G B Q 2 p 2 Z i 9 L 2 k 0 c K P h 0 n n W e c G 4 p u v f 5 w Y 4 Q 0 5 r o r O 4 4 K 3 Y r + I J 7 q a 0 Z S e L c i R 4 G i A u b a C o k R 0 O u Z T w t Z E 7 2 z G / r z J E Y + d k K M n e g p w Q o A F 9 7 8 L S 1 1 V x G M s g 1 + 9 F z q q 1 B z 3 d M z B d U 9 + 3 e I c c d z j F v E + B k 8 g v y m n F 5 5 8 e 1 P w P I 3 A Z I H 7 / T k i z l q o p v 9 I a u X 8 s J f s R N n c t 0 S e e k z 7 v X D J X v 4 Z Y D R F P H Z C j p 6 c M P k U e J L T 0 f u h 3 y i p l t h 0 / R O Y 9 O B 0 E V 8 z + + / Q G 4 z w e M M M M W q h L H f K c 0 q H T R K h i h J D E s 5 o x V c b W C j 9 J o / R L E J L 5 X 7 s / u A N n I z G g K n X l k F a P 2 + u E p P 4 x 5 L 2 + W 0 n c G R B h I r E s 1 + O j H t m Z i C + + b l v M O D t P 4 U c 1 0 q t z h S I / 1 D 2 F K 7 / M / e + h Z 6 T 6 n O K c P u M e x H 3 / K x A / o U V C 7 B 8 E P k 4 g h n B 8 0 + f f a b I G j m g N y y n T M H U s c M x d P c q T L B 6 E F 9 W S J a i D 5 O 7 J J H J B 7 y z + C D O H j 0 Y Z 5 8 y B C 9 + s Q 9 n j 8 k j G Y F R A / u g n 6 u G + M z t o / z d b W V N g f i P l T G z z o i Y f 0 J a F / K h I u b / Y m R T S l c K S A 9 w m g z g 2 o 2 k L c L O U W X d o / + H v G e v F / E 1 j 3 0 M f V y H F u d k W Q z w k + n I 8 Q F F m w L 5 0 6 f 0 w o Z x l y B 7 z R e Y M m I w R j x 5 N c 4 8 u T / K 3 T 5 B q C 3 7 r T B O v R g u p w O o q y Y C 6 T C 2 6 8 N 0 B N h x 3 s l C U z l d L p S U l q G o u B S P f 3 k 5 n M 2 N 2 F r c j D g T 3 Q F p x 8 l D e 4 r f P P 2 k / v j k 3 g k 4 c / R Q J C X E B a 7 h c K X E q T y X E 9 J u + c X 7 U L V X P 4 g J d 5 8 Z S J c + + 7 l o m b X n a M V X s k u G N j u e r / w I b 3 + 2 J u T 4 r p u f R v P s 3 4 i 4 R 6 / H 1 F H D M H X k Q I y 6 9 g Y 8 9 e E P 8 L 3 z H H Q + B 2 w H i 7 H r g A s + P R H Q b M W I 7 E b 8 v S 4 X H o 8 H h V 9 9 A l c z a R i f V 2 g m p h y H 3 E G R k p y E D s m J s J I y a m p q Q m X J F v h 9 H v j p e n w + n 8 h 7 6 t / L 0 C m B e 9 y b 8 c e P 9 2 N F U Q K s q c O R m D U c c f b 4 k O t t T Y Y 9 e h m K 5 3 w T 8 d g J a V 1 O + F C E R U 9 9 j T 4 f P K u k S F u M P A 9 6 t 0 t J h W I D m Y U 5 X / x D x L t P m Y h l 2 6 t F X E W H c a c j 1 + A l T T E A 6 Q v 3 k B a p R 1 1 t D Y o q 3 N A n Z M F E m q S h o Q H N R J B M U z 0 c Q 0 a j n 8 G N u r o 6 O J v I Z y J S Z O l Z Z 0 k C s W b i F I c / 7 C L N R c d 3 7 6 O Q 0 k a j E U P 7 d x N 5 / h H j s a e o B G 6 3 G + 8 u L q G j B J 8 b B m c F b j u 9 I 4 Z n 1 i P b 1 o Q e n b r C m J y H u I z h S E j r K s + L g P J 9 + + C n B u E E D g / H t Q 9 l X P k t T E 3 1 E Y + F C P k e 5 Y u + C q R r L 7 4 Z Q 2 a f H X q O R h K / + Z c I D 5 w 6 A / 1 d Z b j 9 z S 0 4 4 6 Q B O H 1 E P 6 T H W 4 g 0 w O b 1 6 1 F f X y 8 q u 8 l k R r r d g 1 5 Z d u h s c T C b z Y j 7 O h / O a U O Q 8 e D z W N f g g d 1 m w + D c F E E i l 9 M p i e T 3 o c b j p 5 D j w J N 7 / y a 0 j v W a C a T Z 9 O J c e c w P 2 5 1 / R u d s I q z J h G Y P W Y 0 N T X j 8 P 6 u x b e 9 B 2 I x e 6 P 0 O d L Q 7 8 U M x M K J T A 7 x k P j Y 4 U 4 h c p L W I X H r S l O r 9 d V z w E Q 4 8 9 F Y g f U L a L 8 e 1 D + U Z f T p M d 0 6 L e C x c q l 7 + F m P u O i 2 Q X v / M V 4 g r K w g 5 R 5 V t z 3 4 F 6 / 4 9 m D x 8 E L 6 a + w T q 9 m 4 i U 8 0 t t I P N Y o S J K v u O q 8 5 B w h + u E Z V d a B A K 3 7 9 z H M q f / g w e M s s 4 b S F i s a n G G m j X P 1 9 D m s W B / B L Z d c 8 + E d l y d E x q K Y 6 Z v U 5 Y r F a h 4 e I N T A A G k 4 p + w W o T I c v 6 Z 6 a i c G c + 3 l l c i m V P T R d 5 3 G H B I V / L 4 k I j s o h c f L 1 O I m 9 j o x u w D 4 a 5 Q x 5 G 9 O s B 3 U e v w J P Z O e K 9 n 5 B D y 3 H l Q 4 1 8 6 Y 4 W e c 2 v L k D 3 W 6 a 0 y I 8 k K / 7 y K e y l h T J t M M L + 2 H U t z m E Z P a A b h k 8 a h + K 9 O 7 F x 0 2 a Y 7 M l E K P J 3 q L K y d P r n d 8 j R e 7 G z y U 2 c k G R i s R j 1 6 J r d E d 9 d c x H 9 C t A 4 7 U r s X r Z Q E E b 3 w W v o 3 a 0 z d u w q g c 9 o C G g o E Z J 0 t x r g I Z I 5 H Q 4 M s h u B X g O F v 8 W / u 2 z b Q T o j C C Z K W d k + r H 9 u G p L s F n H O 7 i o D i s 4 Y J K + F r i m / 3 E D 3 4 i P x w u P 1 w E 0 N g s P h w u Z V x W i 4 9 C / o k J 0 X c s 8 n p H 1 y X B n J K 8 x p G P L m H 5 R U E L v / O h / j W f s c A p N m n Q 6 / x Q b 7 4 z c q O U D F y / M x 4 A + / V l L A 6 S O H 4 J R B A 4 S G s F g s 6 J S V h Y S E B P x n 1 l h 8 O b Z P Q B M Z s z q L h x v / 0 I v 4 d v o 4 q q g O o Q k q K i p Q X 7 k P O W X 5 V O t d s F 1 + C y r f + q t g z O f e L P q G H w v y G 6 E n P w c J y a S W i F D C p A M 2 N n r h p d A N K 7 Z Q 3 D R q E g y K l n r o z Y U o K S n B + v U / w E W m 3 P L i Z B i 6 n Y u F h R b M y 7 c K K S g 3 w u u U m l E V D / 3 g h O 7 N i C O T 0 O u V k v X A O N R N u R p V N R 4 Y k v I Q n 5 k n / s Y J t A / H l Q 9 l m P l 7 b P J Z k F K w o c W x x U 9 8 i T H 3 t u 4 X L X j 6 W w x 6 7 T 6 U / / U b 5 N 3 B 5 J P 5 u / u N x W k n D y E f q T 8 c j X U w 6 x z o 0 C F F V D 6 u l B 0 7 Z m D Q w I H I g p N I 4 w h U V r N B h 0 X n j 0 N 2 z T 5 Y y U x j A q a m p C A 3 t y v 5 M 3 6 s f f Q e M b P B X r g Z d t J c / + x E p i l h w 9 a d S H n 9 C 6 Q / 8 y 7 9 D m k 9 y r O S H e E j j W n 0 e b C + z E x 5 f u y a d C u + W H 0 A B 2 q 9 O N j g R 3 Z 2 N r J 7 5 W F l c Q K 8 z E I C X 4 f U b y K B q o l X y j i B j y V b v f h u p w W 9 0 t w Y 2 s m J D G M d K n u N F v f G 2 o 8 b g f p 6 S a z k H C Z W y + d 2 Q k L l u P O h f N c 8 g O r 5 n y C x e H v o M X L W l 8 1 8 E r 3 f f T Q 0 X y N b M / t Q x I f 1 1 z 0 J c 9 V + D O z e B T 3 / + D o K 8 r e K l l 9 H J p d q 1 q n a S A 0 / H n 4 N i v 7 9 D 5 i e m i X S 3 T 5 e h V w f E c x s Q d m D N w g z q / g 0 O R v c P v 4 M W B b L Z R Z M m L T H / 4 5 m G F F b U 4 3 9 T U b o u X e t Y w 7 m X 5 7 F P B A E 8 p E P x B r K 4 R a j Z j h Q r 4 c l u S t 2 V M b B x r 0 g h F S b G 6 7 a I h F X w d / n 6 8 n 5 w w R s O Z 0 H m o O o b t Z j Q g 8 H E V K P d S U m p F z V F + V 3 f R h y j 0 w s v v f q a g + M y c O Q l N U z 4 r M 7 I V K O z 3 G o 6 / 8 A 8 5 O 3 U l z O v Q t I z 4 H I L y y E n l r g k H x F f N N + h x G 3 n w 7 0 y 8 O o U 8 9 A Z r I V q Z Y m d O n c W b T a a i X T E o l J x v j D s / e i 8 r W n s G 3 d W j i r K 6 B P S h G 6 o e + X G 7 C r p h H X z b g b n e f n o 6 m p E c m 3 / w k 6 V Y u Q 2 W Y b M R Z z C p + H P T 4 e m 1 + Z I X 6 b P p A + e L g g D 5 / K P o 6 X / t 6 p v R 0 i r c L l 0 e G x G y 8 T Z h 0 T c c q w D J y S 2 7 L L X 7 d / F z q m J I p r V o X x 3 U 4 r + m a 4 c d f f 5 q L c k h z I 5 1 C 9 3 6 D G c q G 2 P g 7 W 1 G E R n 9 8 J O Y 6 7 z S t f / B a p N 5 2 h V N x g v u 5 P b 6 H T L U G T L l w S l + z H 5 L x + q C g t F J U o n E i M m u p q N C t j R l X k F z H 4 i I m a p + 7 v f o v V 5 4 5 C V W W F 6 D 7 / + t d n I G H D c t y 6 / x N x n s 0 W h w 6 X j R V E Y d 8 q Y S x d C / 2 u 3 d M I I 5 m A j I r y A 9 D H 2 e E n P 0 s Q i s T g 9 8 H 9 + A J B H E 5 H w p A b / y 3 C O D N 3 N o S C t Z s W 2 U n S Z B 2 d S 1 q U 0 t b a Y p Q / v 0 k c 4 / x D E a u p y Q 1 9 4 j C k d B 5 G Z 4 Q + v 1 + 6 H J f d 5 r q 1 C 3 H y 7 V N Q + f K 3 i L u e l z Q A j / 9 7 P a o a P S J e + s o C 9 L h p U u B 8 V S Y O 6 Y n 8 M h f q y P R K z 0 g P k E h b u V i S k p P F j A P W C C l p a f I 4 y e C v N u K 7 c 0 a i g 1 E H q 8 W K f v O 2 o e O B P f B z r 5 3 O g A N V 9 X C T + b S l m S o z / 2 B z I 6 Y 1 T U N 9 y V 7 R O 8 R j Q / x b K R 3 S R E / d x t f n 4 I / 9 Z w s y c L t g J 1 + M 4 a T E j t K W k 1 9 X z 5 m B T f t M W L 3 X L O 9 J Q f x X L + P j G + Y i 2 e Z D q t 0 r 8 v p 1 d A t t F 2 f y Y + g t H + P V w q f E P W i h 3 q 8 2 r h K L z c C q K i 8 s q U N b P M d f s s R k L 5 9 + 5 i R 0 W v O 1 k m o J / 4 i J W H 3 + b R h x 2 x Q 0 v r 4 Q f W + a j H t n D M O 9 L 8 + T F Z l Q + P I C D L m T J 3 8 C X T J S M a p X N v a X l a F n u o e 0 C G k B p V V W K 5 J a s V R w S u R p 8 g 2 k f Z I a a 0 g D 3 Y T d b z w H n d E I a 5 + B M I 2 f i s a x Z + L U W 1 + D 2 W J B 9 j P v o u P j b + D + q + 6 F u 7 Y M 8 6 + Y L r W Q 2 S x M S G d z s + j B S 1 z 6 O d w N F e I Y / 5 V J v R z 8 Z 0 T 6 1 Q + k x t N i y S 4 L + V Y G 1 D l 5 z E n m d Y j z I e 7 b V z H j 1 K E w G / x w k o m Y l S h J V V Q t e w n X v 3 A B / O 8 R 8 S k e f k 8 M 7 T N Q n 4 t W W x k S h 8 I a n 6 a c / c t G T P p Q / t c X Y O 9 X c z H y 6 W s j H m d x j D k H a y 9 5 A H l E q h 0 v f Y e c G y b h 9 d l n 4 v o X V w f O + W H 2 G x j y 5 o N I N L h h t V q Q 0 T F D z O 7 W V q D G h n p h m q l o r d I x e I z o 4 Q l P Y f e 6 N f D O f U d U u H 6 v z c X G L z 9 D z f z P 0 N N b K 8 6 z D T k Z p Q / d j E s r F 2 D u z k e Q 4 2 m A u + 8 I u N z S D L P G 2 Y T 2 E 3 + B K z B F m E T c + n W y O 5 F A R L V b p X l 4 K H T r 4 M G A T D c G f L o K u y u N 6 J 7 q R Z r d h 3 1 1 B j S 7 d c g v N w k T c v 5 O C y o a g 2 1 r a / c o 8 u g o h y w q s d i 3 c v g 7 I S F z a E g Z / B I l Z n 0 o 8 4 O v Y v m I c z H h L l 7 2 3 f K 4 z W T A D V u 6 Y t 0 V f 8 I Q I l X p K w s x + N b J e O 3 m k b j 2 l f X i n N y e X W F 6 + D W k p q Y G f S U e T K V Q V h 7 S G u T X c L c 3 I 7 y S J Z z b T 4 T 8 X Y b T 5 c C n j 5 y P 3 1 W P g J + a K p 5 r R y o H J / X o i h S D D v e V v C 9 + Y / i D K 2 B z y + X t H v o 5 N u m G / e l p / P v b t a K r W t 4 D 4 K 6 v x 2 5 D M p 1 H l V f 5 s 7 n x N X A Z z e i U m i w z D o H d V U Y i j x 7 0 p w V J V p I p u I f y G M t 2 W 0 R 4 K P B 3 1 O e g Q j 6 C l t q K T d S 6 O i / M H c g E 1 J T D L 0 1 i 2 o c y T j o P C x / 9 G O P v k H 5 S u L x y V U / c u D 4 D P 8 y 4 D 4 N u m Y S N f 1 2 A Q b d O w m s 3 5 q F r g h 5 p 6 W m w 2 + M C B K q t D p 3 o y u D x I 6 o + L S o W o 2 j m g 5 g 3 r n d g g D U x U V Z y g 8 W O v h 8 t w 6 f j Z D d 5 j / f m o a 5 j Z 5 y 0 e K d I G 2 p 3 C 4 I k j p q I N b b u q H v 6 c 1 i y c j B / 5 W 5 B 3 q E 3 / 0 e c 5 6 e K 6 j e Y 4 T d Z B K k Y 6 x d u R 8 W t 7 6 J H d o Z I t 4 W C C q m F f g p U A m m h p t V j / A x Z I z c 3 c / f 6 k I j l 8 U u Q m P S h t N D F J W D x 8 9 / h l N u J V B H w y j V 9 c M P G L G y 4 8 D b 0 u / s c b H l x I f p 3 j C e n 2 g k P t a p c C d R K k Z C U F K g o K k R a k + X z y d a Y k X z u D G S T X x K O e U / P w J y L L k a 2 z o M z 7 n g D F R X l 6 H C w G E 2 N D c J H + u K R 6 X g m 6 y L k b V + O x z O m Y f a L n 6 C y / C B + v + T 3 q K m q g p / Y V l 1 N I f 3 W m p c u h a X 3 A L o O + d t x 3 z w P 0 4 C T c f q Y k 2 X G U U T k Z y O f H Y t K K o e D Z 9 Y T q X 6 B i E o f a u g D F 8 B W d S D i s d Z k B Z G q y w 0 T Y V D 2 d G A Z f 8 c U s c / D q 9 c N x A 3 b c r H l v B v R 9 6 6 p y M j I Q K d O n X C w X H Z 5 9 7 3 m 7 Z a V p R W t x L O y e U Y 3 Y 9 C 1 b 6 P L f 5 b i m 9 E 9 R M V S 0 S k 1 A Z 9 n n Y 5 y t x / F 5 D a l p W f A 1 H s g 7 P E J g o z p y X a s j O + L D Q 1 u r J 5 z G W x + P V L p H B f 9 R G p 5 M Y x + N 1 J S O g g t x h q r / 8 s f I P 3 X V 4 n C Y l P x c M D P 4 U h C J Z E K j m k J p Z q A 7 F f p 4 o c E y u K X I l H p Q 2 1 4 b C 4 c r z + G M Q / x J N L I 5 0 S S 4 l c W w T V z C p K 2 r R H p J c 9 9 h 4 b f j Y e e t N H c + y f g j N v u g O P 6 h 7 D / r M G i o n b v l k v n A V t f u w w D b / 5 Y x B m y 0 i i J M G h J t v j x s z H 8 r g / Q y a L H m g m 9 l F y I 5 R c L / 3 k f u l L + a / m P i 7 z B b / x X a E T V P O R B 5 1 y L A c 5 d W 7 H s r T t E J U y 7 9 m 6 4 s 7 u h f / V m c Q 7 7 W K z R q q o q 0 e H C K 3 D w D z e h Z N a X a H T x / b Y P r d z G T 4 J K I i 3 U t J Z Y 3 L U O I p X J l k J H W p b X 8 S j R 6 0 P d + 1 c s e / g j 4 R / p / F S 1 I p 0 T J v f 8 b S G M b y 3 B n m f u w w u f 7 B J 5 8 W 8 v R d M d F 6 D 3 l g W i g L P P + z U 2 O X w o n z a c v h S s C O u e m 4 Z B N 3 3 Q o q K o U P N 3 7 d 6 N r 7 / 6 F u U H D 1 K l 8 W N g j 0 5 I / s 8 a s Z S 9 + U C Z O M 9 k N o s e P 1 5 S Y e R r U + A h 0 n D v n a e s C H 8 6 M w e 7 n V 5 s v n s m R t 3 5 I f k e T e g 4 Y y b 0 8 Y l I I s 7 x t b K W 3 F Z U h Q 4 d U l E f 1 x m V l X L T y 6 M F Q x s O Q f i z U t M c a k n l N n S B 0 Z r Q o r y O R 4 l u H 4 p a Z / a P P L d P x 8 k P X a x k t o 4 n y O R b s j Y f / h e + g q e h B P 1 u O w N d 3 / 0 L z l l R g M X / e g c F B Q W i k J M e f x M b 6 l 0 4 e M 5 g 5 Z s 8 1 c + A F 2 e e h J N u + z D g I z H U H r w l S 5 a K i r J i + U q M H T c G 3 6 9 d L 0 y 5 j / 5 0 I U 6 7 5 9 / I N h u w 9 s J x g h j 8 H a v N h n 5 f b R R E W 3 b P 9 e I 3 W C v y s Z T r z s D o k X 1 E 7 1 6 6 p x m v b X s c 8 W Q O 8 v 0 y L i j + r 1 i E e E W v B 9 B I / o g A H X O R f 9 J e y F / 6 a Q j f 1 C k S J I m C x G q N V B 5 j N 5 F / v C M m O i U M c z 7 F 6 j 9 9 g N G 3 h W 7 N p U V Z t Z y / N m 5 4 b 9 j N Q K k r F W u f + B x T m 6 c J g g x 6 + u / I z c 0 V B d 2 l S x d M n r c B 2 y w p 2 H / R K K o 4 Z P d T Z X 3 8 v / n I M t f h i 1 W 7 8 M 6 7 / x S V Q S U X V 3 B e g T t j x q 9 J A 5 l w y i m j R D 7 j 0 i k D s J e u r 4 E Y Y u X p Q 0 q l Y n Q m s y / v t v t R X V k p 0 m z y b e 4 8 A P E J C T g / 9 2 7 h J 1 0 5 / A V 4 n A 7 c + O Z W c U 6 m S U / 5 7 J d 4 8 N 2 6 P a h t 1 o k Z E L 6 y Q j H b I S d Z k v x Q C F 7 B z w 9 x u 5 p 7 j k Q q f o 6 6 + G A D d r y C / N w Y + a f T Y + U L C 2 G 5 7 V z k f P G m 9 o j 4 t 3 b D D j z y f 3 t E 3 E q V / 7 m r B m L 6 m E G w N h Z h 4 Z n j k Z w s J 3 5 K j S O b 3 v E f L c R O Y w K q X n w U R U V F u L J v P Z 6 e O R 7 x z l K c e 8 5 Z w j x j r b J x 4 y a M G j U S i Y m J 4 n t r v 1 + H p K Q k E W c 8 c N k 4 z H 5 j K T J I S / m I m O u m 9 B O t c n 1 t D f r / e y F + e P 4 x p K S m K m c D X V / 6 A J v + c I f o Z O D u 8 I 7 e / Z g 3 Y y q W L F 8 l j j c T y 3 j 3 I z Y p 8 4 a O w Z p i O W a k b 6 j E 8 B w X e q Q e 5 l b Q R w G C Q o c g F T 9 3 l 4 t I Z R + s l N j x + S / m x q F c c z 5 H y e R f Y c S t E w N 5 X W 6 c h O v 1 B f j 9 h b m 4 9 m 8 b R d 5 p J / U T g 6 S r X r k a Y z 6 b j 1 1 n y W 5 c J k l D Y x O + + O J L f P 7 5 / + C 4 + h 4 s O l C H h Q s X w 2 Q x o V e v n j h 1 y m T k X D 0 R + r P 7 Y u / e I g w Y 0 F 9 8 l y t H c X E J R o 8 e K d J a b H / v F u Q t 2 o m l p w 1 C 3 r y t a G i o R 0 J S M s x Z O T C s m K + c p Y A a B 8 u 6 J Z j 1 q 5 H C 7 L s t z 4 a 3 f A M C 5 q U 1 L Q N 7 6 x J w 2 b Q z 6 F T Z i c H w J n Q Q / u T 6 0 r Z n S R w L M I V U I j E i k o o 0 l d 8 + I F B 2 x 5 v o v l m z M f g E Y g z W m R N h u f X P + M I 8 E C d V r c L o u S 9 g 3 Z O f o 3 e X z s h K N A b G m L g w G S G F z c W v J F m b f P j h x z B a 7 M j M S E a 8 3 Y 7 E Z 2 e j p n g P X P T V M U s L x H m V Z L a t W b M O Q 4 c O Q m Z m p s g L x 4 Y L x 6 J 2 + l X o c / r Z a J w x F t 3 m 7 c D u J x 9 A 7 q x H o O e Z E 4 S R d 8 7 F v P v H I i E t H d 9 P 6 i M G c K / q f h f u u / p C 9 M 7 N Q Z 2 D T T 5 x a g j M R j 9 y r + u G / J f 2 K D n R C a 5 b q j / I U J e 4 c G P G c T Z 7 T U a K N 0 s T 9 3 g C E W p T z B K K 4 a 2 p R N 7 v L 8 D X f / w U 7 y + v w D + + + h 0 S 5 x e K + X d s r j G J V F E h Y p o 0 a 6 u z z 5 a v q d m 2 b b t Y h b u r c D e s d 8 u t m W s 8 P o x d W i j i b L Z 8 + t n n O O / c s 4 V f x a 3 u n j 1 7 s X 3 7 D t T W 1 W P C + L H Y d N E 4 T F m 8 H c u X L U f T / V d j 6 n J J S A a v h 7 J Y b b j n r 5 / g 8 V v O h 9 O t w 4 q 9 F t Q 3 N S E h L k 4 5 q 3 X 0 u L 4 L C v 9 W h O m z e u C / T 8 t r i k Z E I p U q T C x h T p u p 4 W j c p p x x f E D P 9 x z L Y k x J x c a X F m H E 7 8 / F v Z N T k L G s F I 2 N j e 0 m k w q P j y r 2 L j 2 R o h Z 1 t b V I T E r E w I U 7 h a Z I M u i x 4 l x p 5 p n N J i Q m J A j C 8 t 9 Z t X o N v v 9 + L U 4 9 d T J + O + N X y M 7 u h O 5 T z k T j r n z k d s t F Z 7 M O 3 6 y v F d N / F u 0 0 w m q z Y / l e G 8 6 c O g M L C 6 y C T I z 2 k I n B C z 9 M B j + 2 8 k 5 F G p x 3 n z R L o w X y C W u e u 6 Y s 2 G L g 0 O E k n 4 o K M b x M Y 1 l i o p e v P S h 9 d T F 0 / 3 s X D Z + + j / j 4 + J A C D E F 4 m p C S k g y j 3 o 9 k u w F 5 w / J Q 3 9 A g f C n G Y P K L u B L H 1 V W i a t V i k T d p 0 g S s J i J 9 + u k X S K C / x T 4 W + 2 t s E r L 5 2 P v R l 7 D 1 6 m n w x v f A g Z d 2 o v n 2 c e J 7 u a l + b N l v E l r p c M H r l h j s c 7 m 9 O h E G 4 H F h Z 2 2 D k o g e t H z 0 o a T i x s q h P 7 6 6 0 4 8 b Q k 3 J 6 4 d R D z + H k t 5 5 g R Y w H J H y u H L 2 7 9 9 f a J D S W g O Z b 3 t E m l t O F U M X F Q h f a u / s q + D 3 e c W u R 4 M G D c Q M 0 k g c 9 u v X V 3 Q L l 5 a W Y e 2 6 f P m l 9 4 q w q 9 I I v 8 m K b D 9 v 3 A / k l x v l X K 8 f g S a F h C q R e J t n F f Y n L 4 a H B 0 6 j E K 2 V g y w j n h s J O H V y x s r x A C o V L q j Y F m / F A X j d T u H P s F + j Q l u Y k Q q W 9 1 N Y V G j B 9 w c 7 i j S f k 5 w V n D 2 u R d 7 8 r a i n 2 r x 6 Q h 9 h / z c 2 N o l x K Q a f b z Z b h C / 1 w K v f Y d 6 Y n m h y B S t 8 3 e M r 0 H 3 P X J z W x y k W / P 1 Y T L + 7 J y 4 d 8 7 a I u 1 K y R c j Q F a 5 D 4 V 9 W K 6 n o Q 2 v l w H F O u U U r E b l s Y 0 1 i z o f i Q r j 1 r f y Q v D F j R 2 M l + z + 1 N c j K 4 p 2 C Q k 0 9 W W y h 4 P V A 4 T 1 p r J U 2 7 b O I x X j h W L R 0 G U Z + s w F N 9 K U 1 U / P E s g 9 V i / H P U J s r O j P u + O 0 I Z P N m E k R w F b 6 0 z u g 0 + S x U N u m F y f d j s a X B h V f X 3 I B + H V 0 w T Z D v o W K k 8 9 s 3 L H Y l F a U I J 5 J a R v I / 6 j 3 Z I W U a q x J z J p + e b K a / / q 4 3 n n x 3 C W a 9 t R l p n Q Z g M W m Z g V l O M X 0 n n E w C Y c n i G q N Y s R o J f G q N I / Q Y b y I 5 b N h Q W O L i M f a z V a I t 2 n D + G K G l D h w 4 I H o J v / r y G / T r 3 w 9 d 0 u 2 4 s M e 9 0 F / b X X 5 Z w d J d F q w v C W r P H w P e 9 a j w o a 9 w 7 p N L Y f + V 9 m 3 x Y T c Y h Q i / Q r W c x K t O 6 Y l y 0 O g N a t 1 Y R c z 6 U L M v G 4 e n r x y I A 1 V s h 3 t h 0 v u w Z F f L C h t O r u W k m X Y c b K m B t K h s D D X 5 6 u s b E K f 0 w p k 6 p C F r 1 H j Y 6 c n l 3 3 U l G o m Y 5 5 w 9 F d O n n 4 d 5 3 8 5 H n 7 5 9 8 P D U D m i M y 4 D n 2 z f F d 4 4 U e H X v b 8 Z m Y X D x f G R n y H v V V e + L O G Y V j W j R 0 B G E l q d s 3 v C N t w C I d c S 0 D 2 V I H C A 6 A 9 j B 5 T m k Y 7 s 5 Q w o t 3 N R j T a Y 6 9 4 c C b 2 a y v r A C A 2 a + g 4 t e W I 9 f P 7 M M K 1 c G f Z T + z 7 4 J n c U C / Z 5 8 + O Z / J P J 4 u b s 9 z i 6 6 6 6 d O P R 2 v 5 9 2 A 9 P 8 8 K I 4 d K f A O s k 6 3 B 9 / H 9 0 a D s o T D / v R v s G 9 2 6 O t A o x k h 5 U N x k V a K h I / U N K f T Z 7 C M Y 0 1 i d h z K Z j H B 6 Q i O a Y R r J 1 F s G j 7 N 3 2 m F y 0 t f b A d O 7 u r C s B 5 p u J n M u q 0 / f A + 7 z Y z r / 7 F F r L h V c c r 8 L T h l 8 Q 6 k 9 h 0 o 0 t x R k Z y S h P L y C v K v 7 H j v g e m 4 p u d d q L 9 Z T g h l k v 5 U 8 B w / 3 o 8 8 l 6 5 n 5 R 4 5 f m U 6 U A h X d 7 k U J X a h F C q F H r p H P 4 w t y j t W J G Z N P p e l l 3 h r h E q o y b 3 k v u I B a O I L C n i Q V 0 m 0 A 9 V N e m w / Y E S v n g P w 9 K w b s H z O p T i p W w L y r n 8 L p / x x p X I W P U C 9 A S k j x y s p i C 7 0 f f v 3 i z i v 6 n 3 p m m E 4 / + u V Y g y J B 4 5 / K h r j 0 7 C z 3 I w 5 + Y + K 9 J d L V g q t J U o y h q A t J z X O E 0 s F K F n Z E C / j M Y i Y N P m M B i M c D r k s g A u E R a c h j J Y 7 P L 7 U n n U 9 W n B P X E m t 9 L P M J i P y 7 l u M 8 S P 6 o k v H Z F T t D B K K 4 X a 7 U F t b K w Z 1 6 + r r k Z a a K q Y h 8 c B v p 0 6 Z d L l 6 n H Z r 9 y P i 5 1 Q 9 s x 5 u r x d Z H 6 0 S H J q 3 Z m P M + E 8 t E N 7 C c d H S h 5 9 u j M e m / H 5 u 6 0 P L P R Y k J j W U 1 9 Z b j D m F t H R a G i n 5 K / b 8 t F 4 1 F Z / f 0 g v P z V 2 P 4 o p G J C c F W 8 + a m h p s 2 b p N 9 D y y R j K Q 2 b d 1 y 1 b k 5 G S j e / d u 4 l U 3 j N I P d 4 j w S M C v s 2 L Z X p 4 J I q d L F S T J G R 2 x B i 2 d R D l y B t d J T p M c r I 3 y Y Y B W E J M + l M s V 9 J 1 Y 8 r K D m + O r B c W a q V E z u P p T k N C h E x 4 9 J w N p i V b U 1 D W K P J 5 i V L C z A E O H D E G c P V G s l U p P T 8 e p p 0 0 R U 5 / i E + I D A 8 Q m r f r 8 i f D 4 d Z j S W 9 m o x e f F g z l X w q Z M S 4 o 5 K A 0 f Q 8 a o c B V W 8 S t 5 I p V 9 t E v M a S h 9 Q r + Q r b 8 Y i V Z N d y v l l d W 1 n O n w U 7 C n 2 i h M u 3 n P X o H T x o 4 W e Y L Q / A Q J x T W h f 4 + 1 Z 0 V 5 Z W B 3 p M K q I 7 N + i d 2 l J p c O S w p l h 8 S V 5 0 6 m P + Y R 2 y u n x v l w / l 2 x N S 8 u p B m g c p N P k y H H p c o q f t p + g s c C M e d D O T Q 9 e 4 J Q J O p m I m o B 7 T h 4 e B X Y o L x 1 v T U 4 P H p 0 7 d k P G 4 p 1 m D Z 5 v N B + K 0 u S U L S 3 W B z P 7 e D F w X r 5 D l t + S + G n n 3 6 u b K I p z Z Z G J 1 / 7 T w N f o + o v c W 9 l o s W H v X t 3 I i 0 p T u T X N O m w t d m H 3 u m h s 9 C j H l y G D H p E M h Z 8 V v L F c c G y j w W J K Q 1 l S 8 o N + E 6 q d l K K Q 0 L J Y 6 f 2 c O B t o w e O 3 8 H k c z e h x h E c E G b / x Z 0 Q X D L R R F Y n d 0 6 U l e 4 T g 7 w p y X I X 2 S q q 6 I e z 7 V d r s I W 1 E f V O P f J L K / H Q z B k i H X d d D 2 R / u Y W 0 8 6 E H r a M N a v n x F g e h h S m 1 V G n 5 k d H u R w v H 3 o e i p x g x P 4 I 0 O O V b M V Q y a a H N a X n 0 p y H T U I w G W 3 / o w y b N Z n Q b j J 3 l R g y 4 9 h 0 8 + M I / R C c F C 4 / + c + P K m m x d S d t 7 i L c F 1 k 7 Z S a H 7 S P A 9 z r 7 6 c p w z R 7 5 B J A V u 1 H n M 9 I z o Q c U Y 1 A a S n x u X M 5 W 2 z C d x e 7 w i L 1 Y k C j S U D v 3 / e i d G 3 j w B x s Y 6 J a 8 l D C Y L + U 5 B U 0 + V A J S 4 e D f S Y Y D X Q R 0 K 4 l W e u 7 d B Z w 1 u s q K C S b O X / K s H r 5 y G V f n l Y l e l 8 R P G C S L x T P Y j B d a g k c z Y O J M P p b P / B q u O 1 G P X P v i + 2 N y m + R q d o G v m 8 t Q 2 h V Q 5 G V y s H r I Q Y g X H 3 o c i W m + 9 5 T m s e n E x P P Y k m B d + g m H X j 0 H W 3 L + F n O e z d G v R V R 4 J / G 6 k w 0 F b A 6 5 N D b U Y N b L l p i x a p K V 1 x I 5 / 3 y 0 K n 2 d k H C l Y j T 5 0 U t 7 l F A 7 e Y r r J r Y c 7 O R s O v x l F 9 8 / D m o J 9 g n w j u w R n u s c G 2 E 6 R 5 R p a v N L s K 9 r P z y B Y F 6 J Z o m 7 X I 9 e k 6 V j / 6 n L s u + A G G J r q 0 P + 6 U 9 D j v g v g o k Y 4 p D N C g 7 Z I 9 l M w t H s C 9 C Y b B m Y G u + Y j o b Z Z L 8 h 0 p C 6 F z Q e n R x + x x 1 J X v A X p S 9 6 B Y c 3 n q P h u s X i 9 J 5 / / z 0 + / F G 8 l t B 2 Z 4 b e j D K 4 A E u G P 0 M f r p Z T 6 E e 2 i W 7 B h + 8 9 X G 4 8 Q 5 u U D Y / v 2 E m M / 1 m c u w c Q 9 i + A i E 3 D e Y x v h o 3 B K L 7 l F M Z t a R x o 8 5 s P P i j X Z w o K f 7 g 8 d C d h v 7 o / G F 7 c i 4 7 q u 6 P V N v q i A 3 B E T b w k W J U + 3 O t w Z I s c S s q G U G 4 5 6 v S T 8 k m 6 e W i Z C N z p n G m C z c k l E N / Q 8 h y r a / 5 0 x v I 8 0 9 + i C m + 5 4 F 1 8 8 v x f f P L k D v t o D G H 1 r N 3 i m 9 o V 3 w W d i 8 5 J w j H j / D i S u / 5 + S O n w s U u Y B t u V r H U 2 k e + r B K + B N V A F 5 o S Q v S e H l 9 v v + 9 Q Z M 7 z y H I X d 9 j R G d Y 8 3 s I 4 h H H P q c Z Z Y f J f u c m h o R v f + i o F O i b f B L / Y R Z J 1 o x z Q N P 6 4 L l L + y C 8 c v t W J B 1 A Y b + Z Q o S N K 0 0 4 / v f P g f f 1 q X o c 0 M X 9 C W x F X 6 v H J G Y f l c 3 Z F 7 b G T p H g 3 w p Q R g 8 l L W w U G o + q z H 0 t 4 8 0 T A p p E 6 2 + w N h a J P C 6 K N Z I p S / v U n L k W F j m x V e i 5 3 w r L j 6 l L 1 Y p u y n F C l j 3 B D o l 1 D J W Q v 7 0 x o i 6 1 S 3 c u E O 5 + u i F Q y / N v f A x K A b H E 6 1 + 1 D l 0 w n 8 o q D A G X n s Z C b b 3 7 k f O s v f g 8 + t Q O u s j O H q e R D X U h Y w b e 1 G e 7 A D Q 6 / Q 4 + N J O q u H B S m l r L o D N W 4 6 B A w b g y 0 1 e 2 B P 5 F S 1 H H k y m k z q 7 h E / E 2 i f S y u K 0 3 4 9 H x a N y B y Y V P P 3 o 5 C 5 O D L 3 u T b w w + w Y l N 3 b A 5 c g L R d n k 8 7 H J p 5 p 9 i v i 8 L v T v H f 2 z 0 K O e U N b k b F T V W A M L C S M R S g U T a n + 9 A Z v 3 m Y T 5 x z s a H Q q W V 2 9 E 5 r r P 4 N U b U T p n m 9 i h y L L 8 I 8 T 9 4 3 a x + z k r C e e w q W i 6 6 X W 4 S I O N z K 7 F w Y P l Q t x Z p 4 n f O J J g r c T z E p N s w d a 4 s l E v 3 p V b 0 9 w + Y 8 J C W p S n I h 0 u W P s 6 j m H 3 N P t P P m o w B Z G E 7 x Q k l Y c J R Y 1 e a r I R m R 2 j e z p S 1 P t Q D p c 9 Q K T 2 Y N s B O V 7 T F p k S D h b C N v R U 7 H 2 1 G C W v 7 I b h 8 Y u Q R a a f o b E K 1 W + U o J b E l T s M + n V f I u 6 q H C T d P h R m k w l d u n T G u H F j x P q r I w H Z M v u g a 9 6 P F E N V C J k Y N Y 4 g k T Q 7 h 7 W K H 0 M m x r E k E 4 O L V 5 Q w f y h x V R g c V l Z x B 1 G U / 1 u 0 M V + 9 5 q i E y 9 Q L D o c 0 9 7 j i M V R y h Z P s c F t n n a M R X e 4 Y I J x 7 l z U e p S 9 s w a R e 0 p n n Q V t 1 c F Z X c x C W O / O Q a t S h 1 u t H v x f e Q 1 L e K L E F W V v E b Q u O p g a Y D i 7 G t q 1 b M H n K J K S n p W H L l m 3 o 1 q 0 r 9 H E Z s N i T s P U n 7 J R 0 K B x r r a S C y 5 E H 0 I X J p 2 o o o Z 2 k h u J e P o / b R e e 4 M a R / y w H 2 a I J u 0 a b o J h T 7 T 7 w r a 2 v + 0 5 G E 8 c m L 0 f f 0 U 5 H 5 q y t E u q R G j + 0 H g 4 M 6 Y 7 o 5 h a + y 6 5 E 7 U f T V J 3 B l d I f + i S X K 0 R 8 H 9 n v 8 r l q + G e z b t 1 9 s R W a z W c l n d G P Z H h t M P 8 M G l k y h a C p 0 Q S b F 5 J P + U 5 B Y A T + K C M V + 1 N B B a c q 3 o h P t M 8 y P I V S t d D T g m f 0 h N g + 9 D v X K f L i c Z B 8 a m u p x 6 x M v 4 a u l q 7 G n S g 6 y d n / w W U x c V v i T y c S D x d y h k p S Y K N Z Q 7 c w v E K H V a E R 9 4 Z 6 f h U y M 6 G p B u W 9 P b S g 5 J v O E B B p M 9 R y u D 2 p e d E K 3 e N P O q L 1 C c 3 J 3 s p v l q / r b 6 p A 4 E u i 1 8 H X s G n Y e v E k d M a G H A y Z l k k J R t Q H f 7 3 b h w T m v o W O S F d + 9 8 D u R / 2 M G k j s l e d A 9 1 U O k U T I U 7 N q 1 W y x S T E u T J s 2 q c T 3 R / G Z x m 1 O j 2 g v e J I b N 0 2 g r b F G m i r n H Z R w w 9 w I a S t F S p K G 8 p K H s N j 3 6 9 o p e L R X V G s r p k m u M I u P I V 4 2 d E 6 6 B r q I Y m T M 7 Y / u U X l g / o S e K 5 j y K L i l e D O l q w Q v 3 3 4 H 7 b 7 o B D q U r e 0 o 7 O i a 4 9 6 q m g j d u k d f b v 2 N L M v G Q w L K l y 4 l Q Q Y 0 0 c k m B G F s 6 E s h N 8 c g W X k l H D / i K 5 J W J q + O y Z o K J k A 9 p 8 v g f h Y 2 N 0 T 1 g r V u 8 O b o 0 1 K K t 1 X j z u x K x O r V f l 3 S M 6 5 + L 3 I 7 8 d g x Z i V W C t U 6 0 I w e e z Z 1 + z y j 0 e O t L 6 O P k Y k F V K / X N c C P N 2 o i l u 0 z k f L W + / 4 H V 4 M G + 9 R + g 7 + j p q H b Y M L 6 H E x W V F a i p r h H m C 7 / p c N + + A 2 L H J O 5 B 1 I L v k P c S P J y O j z i z X 6 z q V c E d D 7 w g U a 8 7 M j s v H U l w G U p R / C e l U y L Q f S 6 6 z q U P x Z 0 S H M L n x k n D c 5 R f i D 4 Q o Q q i i l B a O A 0 9 R A 8 f m 3 y F Z R X 4 f t 0 q F F T r c d 8 l Z / y s h G L z S N 3 D b 3 J P B 5 r z N y H / / u v h b H Z g 1 J d r A 6 T K c P 0 A U 3 w 6 S l 2 t b y H M m 2 8 6 G m u w c O E i 8 o / s 4 r q b m h y Y P F n d f k w n X j R g s U S e 0 b q h z I z y h q A h w V c 1 r r t T j L f t r C B V p 3 k M 3 M G x q i h 0 h s S I z i 4 x L Y k 3 Z e V F i T p n E 7 J n D U W G 3 4 F 1 L x Y p Z x 0 b M I H 4 + g M d E m z 2 C V N P D S W p e B z K 6 y F C i Y 4 J N 0 a e 1 E X 5 h e i D b k k U E 6 p J 1 y M w Q 0 L 1 o V T 8 n I R i 8 I K + 0 l o j h n R y I T 0 + 2 D F S 1 a i H 3 e L H q r 3 m i B t n 5 v z w O U q G n k 0 x e Y z N Q p 7 1 w I 2 C C v U N f m 0 h 3 E c b l u 3 C j n K T 8 s v 0 F y j C 8 c F 0 j X x d 2 y K s m e J e y X 7 u T d g 7 8 2 y w S 2 g x G r H / 4 Y V w p 3 e V J x x D M I H 8 p K W F h h L a S R J J O 8 A r e / m Y V K y h i F C U H n 3 y s b / 2 1 q B b s i V 6 C d X o 7 y 4 I x W Q 6 2 o R i c I W 1 k r Y a 2 d U J o 2 Y V R b 1 D h w S r X 2 z + z 2 / U 0 C L p f 3 N g + O / T q C O V w K s O / K O m Y d w D 9 6 I p L h M e I q C J T L B k a / t 6 L s M J 1 T n Z 2 2 J D m P b A t v g 9 N I + 7 R N 4 Q w W 7 2 C T O y v T v p / l y Q G k k O h 6 j x E J N P J R S F 0 u R j Q r l w y q j o 3 Y w m q j s l V N I c D f J E A u / 4 2 u z R Y f G u 0 I r N Z G I w m c K 3 8 K o 9 6 1 Z U v V Y E z 5 u l 8 L 9 V C v P 1 z 6 O h Y C d S b O S P x X t D y J R w b j 9 8 P b q H k g p F p P m I X V J C l 8 E z U u 2 H n k j L v l 7 m t N 8 E y M T g 7 d W Y T E X 7 y 7 F + x + Y W s z 6 s Y f d 0 5 M G / r / 4 N X k S o + l K h Q h 9 0 P B g P 5 E c x S E M V R u 0 V N v h y x R y + o z G o 2 x b Y b + G Z G O F g v 4 T N v 0 M h 1 e 4 l c 6 3 9 u x H x C w 1 4 S Y Y W q u m 4 Y o 9 F z I D n 6 2 F w l / 4 + 8 q f q N V O U 2 s J / v l q A t C Q z 7 p r e H x 0 S r R A b i x B 4 C + q 1 y i t 3 + I 3 z v D n N k Y Y s N / k c h e V B Z S s t E K m h h O / E c d E h w a K Y f I q G Y j l l V P d 2 m c z H A q L v L F o l n E T H A v 0 6 S i I s 2 R V 5 O U S C R W q c Q 8 3 t C 3 8 9 j g r u 5 b v i q a + V V B D h Z G K o C m Z 0 r l O Q i f e y Y J M w n 3 w q l U w 8 O T g v x y V M Q y Z E J L B G / c 2 Z k z B l 9 B j 8 c C A l Q C a G O g 2 J s z q S N m W N y H H 2 3 Y 4 k 1 H I V w u T S x G V + c M w x U p q v M l o l 6 p b A h 0 g U g C f b t n U p P L N 9 G W m O g Z m H t y c e b + H 8 9 t 1 y 1 6 L D h c 3 U 0 g 9 j g q 0 j D c N + V m v a h Z e D a K n G 3 9 l K 9 8 g h a z 4 G 1 V n x U j r u j G H N y G Y l k 3 U o a V m + V 6 7 U r D 1 a Q 0 q c 7 9 B v G x E c k r / D f 4 w J A y a N 4 i d L 4 X h 4 W s b r G q j x 0 t a T K J K o 9 a G M 9 k 5 K L H q g d h L o v / 0 / W e s U T O h B W q O b E 1 V k M r H K Z + E 8 L d g 0 4 4 m 7 Z b W t d y r Y b 7 8 A 3 1 0 + T U k F w X 6 Q C r 4 G / t M Z V N k j m a C R w C Q Y S l q m P x E + K a x D h K + T f 5 8 J w 5 o t t 4 M k S s c E r / D 7 t E g j 0 5 X P H 9 u l B g m 6 G i W 3 J d h 0 D O / w U I Y R A 2 B i C B I p J J F p S R w Z t i Y + H N x f r f x K 9 E G 3 d O u u 9 p X K 0 Y Y l C 3 W N p n a t g z o a Y N O H / y R X j N b M O 5 V w b Y G 3 + t J u r p l G 5 t X Q T p I 0 v F 1 Y e E + e 3 e x H M l V u N j / 5 b 3 D l Z y w q t I r x p U h Q z + H z + f t M Z l U D T e r p x A L N / h h M z J 5 p H m Q p O y z x 3 2 d y t Y a m p i Y x Y T k l J U W s 1 9 p O 1 9 z a K 1 Y Z a l n x M 2 Q z V 2 g b r d + k i b P m 4 7 g c 1 G 3 Z y 8 d j U a k d b B g 8 O D p 7 + k T D E Y 0 S b V D 5 y 3 M z D 2 o G W n 8 M w n e q r W g w Y H W R W V T + k g j d 4 r z z r F a z q c T l + Y a t m V Z 8 j n o e f 1 8 l E 0 N L J g b P r m D T l p e r 8 F h W W 9 3 6 k i D y H t g c 5 F n 4 g 5 U G o V X Q d 3 j M S a / T a C V B L o V g A e H 8 s L Q a V 8 6 n j x b 1 J V o k a n 0 o n W s f R a I T G 8 v M + K H 0 y O 7 V V a d 0 L E S m B 5 l t E c w 7 J k z X l N Y 1 S X v B J h o 3 F C y l R G g m F e + I 2 x q 4 U m v 6 M g Q y S M t O J I K 3 B q K C G I A m r l D x a k k k S R K U 8 L w g k d T v p K U l h N S V a B I q x Q i 5 U S P R i w o y d V Q N c D T A J p k W y / d Y h J 8 T X r G P B J j c a i 8 i 7 2 s R v j + K e N F 0 h P L h w e 8 0 0 l j h s C h a N N n K 5 h y b u z 4 Y A 5 p K C Q O k 0 e R p 0 0 J r y X h m J 5 5 t r l 5 D d I l u 2 b b d r T W K x x y 1 7 s 5 R 4 0 O 1 B q N i / c V b f O 3 e 9 y G a w U t L e O 5 f O F S f j F F f X y + I k Z S U q O Q E w b N D u B u f t 4 V m f 0 K O l / G y D D 8 W F Z h E W b K Y 9 R 4 0 i / d 8 s Q + l + l J h M y X Y j x I + F E + O 5 b 0 l S M O R D z V l y h A Y D j W a f Q w R t T 4 U C 7 F G a Q 2 j F 8 b K M v S 7 o S u 6 X 9 0 N Q 2 / q C t u 9 J 4 n K d 1 K X I z t 2 c z T A W p B 7 I y N B q 6 W 4 Q 6 K 1 C m 2 g 4 k q y e j G 6 q 4 O + 4 8 f C A j M W 7 D R j U a E 5 0 C i y l u G 3 9 n d O c s m 0 q p 0 4 J B E N q G h E Z U M a 0 p F B I V c J t Y 5 E m 0 T 1 O B Q 9 R o p Q N M p I N e G x i R h 3 a y 4 S r 8 6 B f t b J K H F 6 M S b r d j S a 4 j H W U Y 5 1 4 3 t i 7 Z R u G P v 4 O E x 8 Y w b 0 v 8 s W 0 4 N m / / 0 L T L o 9 F 3 M e e x j G W w Y i g 8 w j 3 k Y 5 W s D d / q 0 t 8 a h s C h L N 4 X B S m b S u I b j L Y P k e L Y G Y K C p B J E k 4 L K n V o 1 O C O 5 D P Z F G P + 5 T v q H k B k p E I M m v q S T R J 9 F 4 Z C z 3 U a I G e z I 3 0 m T l I u i Y H B o s N y 2 d / h Z s n v Y f t m a P h o t a 7 p G o O U j w N W F H v x S X d 7 k I S N d W r d + y C 5 Z o 7 M H l Z I e 5 6 8 z v s 2 H I z L H R b d x S 8 i p F x P h w k P 6 z 0 E O N S P z c S w n r z m F C R w P W X u 8 d V m M 0 m U c l V 8 J g T 9 1 K q E E P H o u g 4 l C J J p Y Q K a T w e P 0 p q 5 F w + a d Y r x O H j F K q k U k U l V 4 t 6 E k W i W 7 5 9 T / T U 2 j B U N W f S Q + S x C / V B B y 9 V G z 8 W O P O O X K y s J x u f L q N f e k f k V x x A 7 Z O r 0 G F / P m z P X 4 4 a g x U N r + z E q X f 2 g I N 8 g f W N X p y e b M I b z g x c Z K u H 1 9 m I V Y k 5 G P f B f E E q / 6 M 3 Y v v M 1 5 V f P w x w B Y u g L X h Q t v o Q P h 3 7 f t q u 9 E N h U i 8 H i v m 1 q E S c z E Q P G q v 3 i e X 6 c X H y 7 Y n h r + 7 h v e a 5 f O b t s B C l N C a c 8 J c k M V S f S R C F 4 q Q b 4 a H Q 5 W Z / S h 2 D 4 l D 6 T z w G x W N R v F H L O e e c o v y l 6 I N u + Y 4 o J l R j B r m z / J p 9 W S i M A J G 4 9 Z K x Y 4 L B n z y C j d M e 5 M s Q N n 3 W D 1 / A + e J 1 a D J a 4 f h b A c Y + d x 5 S i z d h X q 0 b r s c W w Z 3 Z A 8 / 8 d z l 2 b 1 y K H V U v Y 3 5 c L n x / X i j 2 4 b O b v b D 9 t g f w Y S F V I K D 2 2 j H I m 7 s Y 8 6 l C j u v h E v 4 L 9 7 q p 8 w p 5 E N X s a o D n o u F Y n d g F G 9 M m o N / t j 4 j K z a 8 K N R v J j 7 k 8 F 2 n / 2 / m z b M n c 2 1 q A z M w M 0 l R k 1 l F 6 P v d 2 a h q 4 i T 1 5 / z w f d h w 0 o q i K y 0 9 q F p V Y s i N C C R V i C X J R 3 C M 6 J V Q y 8 T o o J p O 6 Y l c u 3 z h 3 2 l j l L 0 U f o r t T g t s 3 p a B a + F H H 2 K 9 i M j H y P r w X G d d 2 R s P L N 6 H q j R J B J n 5 5 9 I b N 6 7 D N m o b G v 5 c I M n m I F e X 7 i l B Q T W S 6 4 C + C T A x + D c 5 v n 5 u P w p f 3 o L D C h J 5 X 9 E b 1 w 4 v E i + O m k H b j S b n c R V 5 C W k w d r O W u b O u v h 6 O e T C b n I 4 t w b 9 F 7 5 N c 0 o k / S Q e D A c j E T o / C F H a g 7 q x e M p A k j Q e 2 d / D H 4 f l 8 S F u 2 2 i + t g 7 W Q z c u M W / L e g Q P p P P d O U T g c W l V Q k w q R j U f I 4 N I i 9 e h W N x c L n 8 n G N M O k o E r G u R I v Q Y 4 2 U H R 3 C r R w / y G j u 6 e u 8 7 h M c f K 0 Y 9 a / t U X I k G l 7 a g f w / r 1 F S P E a j x 4 6 C + / D t p S / D N 1 6 + F 5 f h J r t r + t B O d L u y h t e z O i I f j Z e F L L P K v R P 4 9 t d v + w F j b + 0 q W 0 B C U + 5 w b H t i H R / F 3 G d 2 4 8 w B O n T u m I i a x N E 4 U E 9 + m d m G b a 8 U w d x U K 7 8 Q h v a a e 5 G Q m J J O 1 2 S Q E 2 2 p v W v 2 M E E V 4 p C w R b G z n M x Y K r v x 3 Z s k a V R S C Q k S T P W r X H T f H r K f A 0 R T R S G W 0 G A U y r e y B u t I t I l u x Y 6 9 Q V 0 d h d h f m 0 J 1 j Q p H F J b G 5 C N o 4 8 c D J r 5 w P p b 0 O R P e M 6 9 T c o K 4 7 + 1 5 W P X D t V j x Y m G L e X O T y M R y n 9 U H S + f s V X K O M r h s + J 8 o I J 5 x E S Q D h 1 p t I 0 P F 5 F P M P b H + i e O q 7 6 Q x + e Q S e D L 5 X E 4 y / 5 w Y N 2 4 w 0 t J + n h c 1 H A l E 9 / I N k k A h H G f k i Y S F t 8 2 N S C b G 6 H 6 d 4 Y h P D Z B p 1 u u f i n B w J 7 d 4 u d p q p w l D X r 9 a 5 B 0 t 8 K Y w D C 6 Z e D O p P O Y T k 0 i I J F h 4 T 1 2 c i Y i j E E y E f C 7 F z X p e R B o 8 T 8 Z D i c f 5 a e l E p r A 6 E k 0 S 1 T 4 U S + A h K 4 T S m n / B 2 P G P r J R E r O x 7 J v l E T S L d P U k H h 9 u D j W V y Y x b X q w W I 3 z R P x N v C 8 M 4 u I o M c e O a F i K 0 t R m w N X B Y G n U 8 s r l S J w / t s c F l J A n G e U m 5 M C O U c J k + D o + V x F o d b d j w F y K a I J J U k F n 9 n 4 M z R L e p I V M n K / K K o b v p L K + K o 4 S N F q j e S S D 9 D J R d D G z / e Y X A 3 k z j h i k s W W q G y v h l p C T Z 5 k G B a + w W m v n 8 L P n 0 m + C K 2 1 s B L O n g W e m q c D 8 N y X E L z 8 b K N o m q j m M H O s 8 j 3 R X i / L 4 O f e Z d k N 3 q l e 7 C w k N / O L x u + g D Z S y K J q H 0 k M m W Z t I / M U o l B a N f n Y x G v Z w 8 f d 5 R T S f X O X + c W / P g M f L N 6 N u S t K M P W k H M y Y 0 B W m V m Z t H A t E z 5 W 0 A l a h o m C E y J b u l w q v y S b I x O D W U E s m h n v 4 2 e L t 8 G 2 B x 6 h 4 K T 1 P k W I y M X h p f G 8 i C O f x Z p z h C x H D I T s k / M h J 9 I i y C S G T S A d J p O a p x w W x W N T j n K + I q p m k i a d o J o V 8 R p 7 X R P j V + G 7 4 1 z 3 j c P n k b q K z Z 0 1 B N X 7 7 b O i b K Y 8 V d C t 3 R r e G 8 n r 1 K O G 9 6 E h D 6 U m 4 J m m n v f y S C f Z j w J q n r T 0 i a h 1 U S T U z H 8 L B z 5 w H b 7 m y L 9 9 t J k 1 H e V z x m R x 0 T J J A p t V 4 w G x T w n D t p N 2 c R W g m d X M W 0 l C 8 q N B D G u q c 8 8 b D b g 9 t R K I N p A C i + 5 + R p / 6 L g u G C Y M e V C R Q k k W y z T i A c / F z U L n Y t 2 r P h C s + a D 9 k e j Z + 5 I v z 8 u W O B Q x a L w Q u 9 I B J L B D I p Z S e P U 1 w V J h X n K e f L u F L G n B Z C c U E 2 L 2 l e L + L t c U q t i N 5 / U W / y C X D h K Q 9 e L b g A o n i M 6 l i B l 7 S z S c d L 9 X n v C R W j u r Z v o 3 1 e X B j o m l e I I 8 i i h L x f v 6 z w f g z p 5 M T Y 7 n K q k Z Z M o a H m W J h I Y i k k 8 k o S s e g p T 2 g u D c l i A T F B q H i y 5 2 X r R f a 6 K A h Z s C f Q E r x y d m R X l 1 j W z u B V s u y z d 7 W W i H 3 S 2 0 K D U 1 s l 6 D m L T + Y V P 3 N 6 9 i S 5 K b z y V s b V k D W V K B u F R K r 2 0 R J J k E c I l a X 6 X Y U s M o / L W M Y 9 H k k k 3 p M R f g + 6 d M 0 S V x T t i O p x q P Q n b k D n S w Z j y C 1 D x I M X D 1 u 0 W n I j D y 4 8 + q C T T 4 D R M 9 2 N A Z m e k H 0 m t h 8 w C T O v U 6 p V 7 P 3 Q F n i h J H d M 8 C 6 3 8 t F K S o l / T C o q A + 4 y V + d X q m G T U y E c 5 2 n J x M Q J i E I 6 I R w P E k h o p 4 C G 8 g V 9 K z 6 P w t H j h k e s I 9 E m U e d D Z T 5 z G 7 p f M g S 2 3 0 2 G q b 4 a J e 9 v R N n 7 G 0 R h y o c t H 3 i g w O g + j m e 0 Z 1 t k J g E j x e o X 8 / i 0 6 N v R L S b g 1 r l b f + V O O P h Z D 8 5 y y d 2 d 6 B l L T t E H E 4 o k U 1 n D J M k g y 8 L E A 7 O c D i e T c l w V V T M F h Y m j h G q c O y g C Z O L O C h 9 V V G 7 7 Y + D f 6 o K S Y 1 4 n O 8 2 5 C / b V 3 1 L L p 4 N X b 8 D O t 3 m O W i g q a 3 w o r / Y p v X 0 G 6 A 0 k H J K o 4 1 O / R H D 3 d g e 7 T y x d 5 0 a y N X B F 5 k r Z F r i S q 5 B m n h + 7 K w 0 o q N A T I f y Y 2 J P 8 J W F y K 4 T g c w Q x e H W u S Y m H k k l t B A 3 w w O W h h l E h i x x 3 k q F 8 8 w Y v c 1 e m G n G o z D D v 0 S M H p 4 w l D R U D 0 K 0 u P D a E i t + w F F 2 e u h E N Q 8 c j a e N S b H l j B X z m Q 3 e J b i s g k y W c U A Z O U + v V j s p y v E H d 5 4 H f C Z x g O X Q x c s X l Z 3 Y o S C u A y R D 8 L S b K g X o d U m 1 E B q + f N F E o i V T i F N f o U X B Q r 3 x f S y Y W R X s J Y i k i i M S h S i Y O 1 b V P K r G 4 y 9 y J K 6 6 + U L m a 6 M d R r Y X x 2 7 / H k M u G I O 3 r f 0 J n s a H s 9 u d Q N O t F b H r n h z b J J E A F J b p R l Q I R h S U K Q x a Y t i L 8 E q D e b l t k Y r S H T F r h Z + v m B X 0 U p s X x O i w f j E w m 8 c y V U C M J Z v Z r w 8 j E 5 a U h k 0 G n l p k 8 R 5 J L D Y N m n v S f W H v J v x t L 0 K 0 p L D 0 q t b D j p 6 / j w H k z l d T h I f 3 5 O 2 E o 2 o F d j 3 2 G w q J m a f Y J D a W G / A I z a f q x H S t t H 4 o d x 1 3 q / M 6 q 9 h C p L Y Q T S S u N D f W w x d l F p V f z B A E 4 r g 2 F + F H n 8 G N d s T F A I J V U 4 r h o 9 E j 8 w R 4 8 q a W I S B 4 P L H o 3 6 p s 5 z t p J r s 5 l D X X W 2 R O R m Z W u X G 3 0 4 6 h p q B 9 D p p 4 z T 0 H C 4 v + i / P Z n s f / Z L x B n o 8 s V B S R t b 7 V Q g q 0 c F 5 g s e D p R k e M T P y e Z 1 J 4 7 l 6 K h 1 D R 3 D s i 0 I q R p v B p t E 2 f 0 o l e a k y p V K J l k b 5 4 U X m g p v 6 v k K W G D w 4 t b P r w R t q Z q y u P y 5 S E S T 0 y R i R F 9 3 e Z E g o G X D Y b e 2 Y i C N 5 a j f s L 0 k O M W E 3 O K C 0 E + 9 E C h C J E F G 6 w c / H v H F 7 g T Q v W d D h e h p F E q d i Q R R K C H R x o + 4 v G A c D m E E q 2 D l T s e K B 5 C J s U E 5 J D K S c 1 T T T y V V M 9 N f w 7 w O P H A l / e J s k 1 O T g o p + 1 g Q 3 Z p d Z T F X 7 X 7 Y X E V X r n Z I B M 0 + X o g Y M P + 4 m 5 U H B T j k m x V 3 H H v g l w T w c o s j c f U B Q s m E r O C U Y L 9 H S z Y W J h S b Y 2 w 2 c 1 z 4 R n y M i a G G Q u j c A H k k u Z Y V m k S e S p y A N t K Q h 8 n E 5 h 2 n t f P 2 p K n H + W 7 8 e d G f U f T y d / C k Z I j r j w W I 6 V 6 x J r w f g i w c R U u p m k q R Q M s n C l y G X C G o 6 i g S v W D y s w Z S h d / i z v f 8 Y 8 H k k M 9 D q f Q a M g j i C D J I A q n n C B H P q 3 U N 1 c L 8 4 z y 2 E E i S b e 4 I Z J L H 5 H m U V s r M q 3 R G B L v O W d x k 3 l u x + 1 + b Y S 7 b j T 6 / H Q j z w e K Q O h C t E p N 9 z Y P 6 d + B + Y P H w g w W i F g a J K E A Z D 7 a k L L L 1 1 U o 0 g X e b 5 R e c H Q l o 7 5 G 7 o t V n I J + V J I Q g h V L J A 5 V e E b d 4 W T g / 3 2 C e 8 J l E y M 9 W i S v P W T 5 3 e V 7 P V K d y P u e p + T K u j j 1 p R Z K J 8 r m r n M j E 5 1 1 y x Q X i P p o H j E T + + 0 S s g y X o f w k R q 7 x U 5 E c r o s + H a q e Y T d x 6 q o X D o S I h B S x D J l V Q F C J F E Z l 4 T w h + E X Z b a 5 B a g 9 C 7 G g J x B V b D v V V 6 s R 2 y r N Q s q l Z q X Z g o j Y 0 N M h 0 g H A s / T 0 2 a S a U Q S 4 p s 2 D g v M L w R + B 6 L U j 5 8 n n o u m X p q 2 U m y e Z C S k t y i v B s H j c Z W I p a x 5 i A G X z o I x n o 2 + 0 P P i Q b R f b 9 7 X 3 T b Q I f A 6 r V l d A f s S 7 H v x C t 6 1 b j 0 p U Q 3 O v l Q 6 s A v + w N S g n H 6 4 P 8 E 8 X F M 0 C v N j a 4 d f t y W z K J x C A t l N E g w r r h 8 r 5 x P O Y F 8 t X G R I k n I w q R r a K w n s y t O x O X Y U j C U / p F C K k 4 H 4 l K E t U D h y j 1 G C l U y c Z 5 q 1 k n y i J W 5 o p t c D u Z y N z n 3 7 F 1 3 8 x X i X g 4 F 1 l S u 9 G w l F T 2 I S R 9 K l e x M H i O R h S R a N 6 G x V F E L U R M K 4 U I P p m X F U C s V 1 0 R Z M Y 8 m 2 r u C W 7 1 G V Q 7 W a 7 c x 1 l T s M A 0 U c i x E 4 7 Q U t R v c b O L X 2 I Q d U + P h W k k r X B a c r z 5 / V Q J k k u f I U B J L E o w 7 I j w 4 e V R e x L I O F z e R K V L + s Z a Y 9 K F U 5 G Q n K b 5 U K I l k o c q 4 E D U u K o S S F n G Z l g 6 0 l l z B 1 v p o E K x D 3 K F N v e C 1 B O N 8 7 a l x d M + B + 2 h d 5 P l + 1 D Q p x G L S h B B L P o 8 g g e R 7 p 9 R z p F l H 5 6 g h n y O e L Y d B E c 9 d e e Y i F O d K U d P s 8 3 J Z 8 Q 6 x K q E E q U h b G Y 0 G 5 I 0 Y J O 4 z V q F b u y d 2 T T 4 G V 5 Q V q 4 q E u a c T 3 e i K y a e Y f m z 2 i Z n K w u w j 8 6 6 F + c c i 0 / Q h W h k Z K m m Z w R / y n C M N q u w D s t z I T I h s 8 m m J 1 F o Y H p d J N a 4 V 7 T m q K I T j u K K p u Y L z P T M B e F a D h 7 S H 0 S B f E B B i 4 m k 1 I Z O K Q k F K I s + O A 3 p U N 6 p E V I i l E k i Y e h y X p h 5 3 l b O p d 8 0 N l 4 o X E c Q y S E N x J Y l d E e N O O l k J h B 2 u L T R N K D S Y W r g i r R S y k q e 2 r L K C h B 7 j U G o v N Z 8 r o V a 0 F T Q o 9 C F F a D k W h s x T z 0 k m 7 b T 9 g D G Q Z l E r q W z V Z V w r q i b R H g 8 9 l + + H 8 9 S 0 F P Z V + N 1 O T q c D z c 1 N c L k o 7 n J R q I 4 H s Q a h e 6 V L l P c p 3 8 9 V V 1 M j v i 9 / U 5 4 T 0 F i c J t K J U C O 1 T X R M n M O / I 8 M g k d S y k Z N h u T z s d r v Y K z 1 S G c e S k I b a r 5 Z 0 T G P J 0 p 3 w c w d F Y K C X N R a H T D h F U 6 n a K T D g G w z p Q 0 m T 8 M M R c f 5 l J S 6 i S i j y R I Q C J c L Q R N u E 5 q n r q E G Q G + w r 2 V y j R a C G 4 j M k p E / x B n j e A p k z B B n F Y S U u R J 7 H E d Z A 2 m N C I 7 E o W k l o n 0 C a C S j z Z Q e E Q n K R r 0 k z y Z R Q b Y w 4 X V 9 b i 6 2 V S Z Q O E k o 2 d k w 2 1 k o K m T j P 4 4 K J T L 3 2 d E T E A n T r j h N C c W E u X l Z A d 8 T m n m L 6 a c 0 + D o k 8 k l R M l n B i M U l k y P / U O E U 4 G h I K i P N U U C y Y 0 E Y j I u S B U 6 V l i M V 8 B K 7 E K t S 4 D L i C q 6 G a H 5 r H c f r k A 4 E 0 P 5 f g u Z F E a t j W y M R a i F L i d 7 R E 0 o p K K k d z M w z 0 z P m d T 2 U 1 7 I O x J m J C M Y E 0 Z N K Y e t w r d t 1 N l 5 P / 1 P p L s m M J u n V 7 D / j j z E b k d E h Q s m I X 9 f U O q g g y H k 6 G E A K 0 Q o Z A b v A g I e T M I E I S K i J m H g L K x R L i L X 7 Z 5 R r M I s h E S J Y K k R l 6 v K a 6 C k 2 N D Z S m H E E W P x o a G s R 7 n P i 5 B E n E E k 4 k P z b v M 4 j l 7 d y N r 2 o m N g + 5 E e L z m p u a S B r J P E s Q j V Q I o d j 8 Y 0 1 E B F p b Z K B 8 R T u p 5 p 0 q q n Y i M s H v R U q H F F x 6 5 U X K H c Q + B K H s F h O 6 p S U p W b E N p 5 P X 0 F D N V O q 2 l j o y K t O a 3 J D 8 c E T O Z Y Q d a f 3 E t q E w 4 l B b I l N 9 p n a g l e N K d k X F A T T U 1 4 l z i S K C J H W 1 N U h I S B R x V V q a e 1 I b k S s l t k R W t w k L a C i O M 2 k 4 z V p K a B 1 J J p V Q Q h P R u e t L 9 G T K c T 4 T S E M o x X f y k 3 Y S 6 6 w o b r P Z M P P G y + T F H y e I 6 W 7 z S L D w d H S l h R Y B f w h R A 5 n W 5 C p Z 9 M E S z B V Q c 8 K l R Y 7 6 / R 8 j y m + 4 u H N N I J i n S s j r Z y i L 6 r U I x U / I q K j s 0 v x S t Y N X r G d S O y g C H R X K M b V z Q f o 2 8 i 2 C N i N V f M p z k o M m z D S F L A E R x A i m + a 2 D a h 5 / x y 1 M O 4 V A W h F 5 b r E k h M M 4 q / G 4 I x N D z y Z R p M a 1 q q p K i Q W x d O k S J R a K 1 v L b A v + N r V u 2 K C l g + f J l S u z w o b 0 G M 7 / C T 0 D W N l n h + F N m y a g f q 1 a u E K 0 u J 8 W 1 b N 2 C F c u X 0 y H K U S r 6 s l b u T f 2 Z l S t X 0 m 8 E C a p K W w g / X x X 1 k 8 G v 4 B S g r J X L 6 T o o V A n E R 4 J n S g j / J 4 w 8 r F 0 C x A k Q S C V W k C w c X 7 b L G E g 3 O H z C h B T E U y W s N 0 8 l E 4 c e C j e U 6 O h 8 J g 9 3 Q G h C 0 f k g z T w O 2 V / 6 9 e W / E u b 4 8 S X A / w O l A i n F g 7 N M O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& l t ; / X & g t ; & l t ; Y & g t ; 7 4 1 & l t ; / Y & g t ; & l t ; D i s t a n c e T o N e a r e s t C o r n e r X & g t ; 1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7 2 3 & l t ; / W i d t h & g t ; & l t ; H e i g h t & g t ; 7 9 & l t ; / H e i g h t & g t ; & l t ; A c t u a l W i d t h & g t ; 7 2 3 & l t ; / A c t u a l W i d t h & g t ; & l t ; A c t u a l H e i g h t & g t ; 7 9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A s i a   h a s   a   b i g   a n d   e s t a b l i s h e d   c o m m u n i t y & l t ; / T e x t & g t ; & l t ; F o n t S i z e & g t ; 3 6 & l t ; / F o n t S i z e & g t ; & l t ; F o n t F a m i l y & g t ; S e g o e 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O c e a n i a "   C u s t o m M a p G u i d = " 0 0 0 0 0 0 0 0 - 0 0 0 0 - 0 0 0 0 - 0 0 0 0 - 0 0 0 0 0 0 0 0 0 0 0 0 "   C u s t o m M a p I d = " 0 0 0 0 0 0 0 0 - 0 0 0 0 - 0 0 0 0 - 0 0 0 0 - 0 0 0 0 0 0 0 0 0 0 0 0 "   S c e n e I d = " 2 2 8 5 2 7 3 7 - c 2 1 d - 4 9 8 c - b 0 1 9 - 7 1 d 1 a e 3 e 3 1 a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 - 2 9 . 1 6 8 0 6 6 6 5 5 2 9 0 3 7 1 < / L a t i t u d e > < L o n g i t u d e > 1 4 0 . 3 0 1 8 3 1 7 3 3 2 4 3 2 3 < / L o n g i t u d e > < R o t a t i o n > 0 < / R o t a t i o n > < P i v o t A n g l e > - 0 . 0 9 8 9 8 2 8 1 6 8 9 5 9 5 6 8 3 8 < / P i v o t A n g l e > < D i s t a n c e > 0 . 8 1 4 5 6 6 0 7 2 6 8 1 6 0 7 1 9 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/ L S U R B V H h e 7 X 0 H Y B z V t f Y 3 2 4 t 6 t W w V V 2 x j j G k G U 0 I J J c l L e X n p 7 S U v e Q n k T y C h l 2 A I B A g h h A 5 J C E l o e Q m B V H o z p h k M x g V w w 1 W S 1 X v Z X v 9 z 7 s z s z K 5 m p V 3 t S p a F P + n u 3 L l z d 3 b m 3 v P d c 2 6 X 3 l h W H G + w m T A c i 6 P W a c P q G 5 9 E y c q v w 9 T f h V k U 3 h y M g W G S g B o 6 9 y w 8 G u f M O h 8 X n F W B q u f u R / E L j 2 A 4 G k e c 4 p S Y T S J e J B 5 H Z c 0 s r L / 8 f v z g 9 t V 4 p v E X i B S V Y f j e t y B 9 c Z 5 8 P / r r f 7 A D D Y U e w N u I u X P m 4 P l 3 9 u K 8 u 1 9 A P B L C d R 2 P Y H 6 g F d 4 o 8 L 9 z L k B 5 a Q l + d t 5 3 x X d B v 1 Z / d h 1 6 I 3 F Y j / o Y H O 8 + D 1 / 9 f N i a d q I 1 F M O T i 7 6 D w 7 7 6 P R w y u 0 G J P x K u x 2 + F 8 4 l b 0 X H + I 7 A u O U k J B W z m O E J R e o k U S B R E r 7 V f E Y t F E R 5 q Q X 1 d L a J x C c E I c N i M M C j r 8 F a T X Y k l 5 5 X F F I f T F s e g 3 6 S E a j j j k I D i k + E P S 1 i z V / t + r n B a 4 z h + d h A v 7 X Q o I d m D 0 5 s + h T 8 V + m u S f C K O q j O Z T D C b z b B a T b B J P R j s 2 i v i T A a k 5 + + + N e 6 8 9 1 r M d Z g E K Y o t E t 5 Y + W e E i A C l P z w T N f R Q n E F M L D 6 W 0 3 U b H U 9 b d B N c J Z X 4 1 Z d m o v p H H 0 O D 3 Y R t / i i K i V T 0 F f i I Z P U U t u 6 W 5 3 D O r S / h k c Z b U R g P o f N P f b B / v R w S C Y e J E u W o N X u x t 9 e M h d d / H o F b H s G / 1 u z E 5 f e t R j w a x u P u l + D Z s l G Q q v 7 J R n z 2 5 l f h b 3 k X d 1 1 5 g X j 4 2 n O I V O E 4 i p 1 2 x E M h d F 3 0 V 5 T f 8 i V B q o v n X 4 i 7 r r p Y x E u H s u / W Y n c g i m O f a 0 Y 0 J m F P r 0 W E c x 7 t b / L k i n Q F g 4 p U U v X 7 T F j f Y l P O 8 g e b G Q h T m T y e 9 B R P r x A m F X K w f C 2 V V E w o P l o s F n J 0 j L V h u L d V x J l o S H 0 r y u I S P c B 7 Q X q I U B B z i F h 2 Y o 6 d i P H q T U + j + M L P Q A r 4 M Y v I 0 R q K U s L I D 1 9 D r P p 2 / b l o r V y G O 7 7 R g O r z z s Q i p x k b v B E U i R e i D K V E r C O t t v F X z + C c 2 1 b j v w b e x L c H X k H b / V 2 w 3 f g 5 2 L a + R i Q l U r 2 0 D d v P W A z i D R a / v B t / e W k L f v b w G q G p n p y x A U N r X 4 a H i u H H v / c k n l 7 z D m K B Y d y 1 8 k J I 4 Q B m / H A B a a q Y I P I A H a 1 n f h v O 1 Q + g l Q q A i + b 8 E P d c e 6 V 4 X k N Q L p d 8 r w 6 7 p A J U 3 L c d b i r R v S H j D E w F l 8 J c s k 8 G u C B j s C b K J 0 6 e F x T E 0 4 P f / 8 1 G W V u x n O Z a s P C j F z p i G A q M 1 J S Z Q L w 6 P 4 g B 5 G D 5 m j G p T E Q o M 2 w k q / 6 e T Y h R I T 3 R k H Y c X R p n r c P P s / M z 3 0 f g L / d g J j 0 A k 4 p N v A 1 f u h j d h 5 2 I o v M / j W p S P W Y i y j 7 S A K x d y r h A N 1 v x 6 S P v w a m L i / D C G 1 v x t 5 0 / g 5 + 0 E 4 O 1 H V u M 5 V Y J e x / s w 5 W 3 3 4 f 2 n l 4 8 3 n g T W u 5 r x Z y C I f R + c Z E Q m M r T P w X P 6 q f I l K H 4 T + 7 F v U 9 v x y P P s K Y K 4 f 7 S r b B t f A 4 e i w O X L b s G Q x 4 f a S Q P 7 r z y Q j j e / h e K 7 z t P J h X 9 X g 9 p r H I H l b S R M B 4 o P h H P u Q / D P T + 7 S j y P i o b S C J r 6 Z W 1 U e v 1 Z i O z d C v e j z e g Y H l + m T x T M Z L a x 5 p x I n E C m G Z u G + l 9 p G z K j g 1 w f a a 2 l N W G 8 3 2 5 V r m g o y p A k n L f 5 K A h U w q R C D p a v G Z F K N v 8 s c J D 1 O d z x j r g + k Z C e v / m 6 u O v h X w n t w u A k 2 t i w D O Z t 6 0 l b m c G h F U S k F 2 9 6 B k U / O J P M w r i o W + 0 j p q j v + P V D r o b Z W Q R L Y R U i Q 5 1 4 5 P 1 L h b Y J U U q W M F k r a t F + C 5 U Q s R j W b / k A v 3 v s C f y r 8 Z d o v 2 M r T j v C j n U n z R U J X 3 D k 8 Q h v W i u + 2 / X b R m x v b s M 9 f / m n K F k e K H o P 1 v d W w W O y 4 a L D r o Y / G C B S e Y l U F 6 H 0 m t N h b v 0 A v W Y 3 S i J e d B O p K o n E 7 U T 8 S x Z d i t s v O w 8 z i i X U F U e w o V U 2 a 1 S T Z 0 + f B X t 6 Z H I d a D B T m h 0 / J 4 j X 9 x j X f 7 L V o j O K o l h U G Y G F t F a v 1 4 y N r T K R i u x E H r J g c o H b F k M 4 a i I z l P L Z H o c n m P l z q U h P K i 0 8 H a n Y / B O k a p 9 Y U k l P v r 5 O l B / F 5 3 4 c U j S C h S 6 z q E v x x 1 Z / B H P s 8 r m b c s 9 f O Q s 9 L f s w F I 0 J U r H g t x G x X H T t 8 / N X C l J F / U M w O Q p R F h r A 3 R / c S B p K I R W p 3 5 b f t 5 E J E U c 4 E s G P b 7 w T / 2 y 8 G a 5 j T s T O c x 5 F 0 X d m C v I G z v w u C l f 9 Q W i q n v v 2 4 Z I H X 0 K g Y 5 s w / x 6 I P A v z v i 3 w M q m W r I Q v E E A p F Q T X / u g c l J 3 d g D j V y / p q l 6 J 4 3 / v o o R t U 0 e + 2 E a l c D 7 X x G w m E Q 3 4 4 u l / F i h N O w J q m Q i X 0 w I S L h P S E 2 S G 0 k z b Z 0 j F S i + Q C F s s 5 5 R F 0 e c w I k K U U I 1 M / F 0 0 z o z C K T r q X a k K y 3 I + r X q U j j x 5 p S U U l t Y l k j x s p 2 P x z u Y C B l o k j F R U 7 / O M S B u 9 + D g O / e R H b f F F K O N Z D c S x x W Y g 8 c e y l i r u H j k y m W W Q O B i / / D V p I U F k D c N 3 K S 9 c e 2 3 k 9 o r 5 B S q Q Y Y k S q H q o Q f 2 3 J j b D S S w 1 E 4 v B F o q j 5 z g x x b w u 9 3 N 1 X n o / P N l y M v n V v Y s Z 3 Z 2 H w D 6 2 I U F z r C 7 9 H g A j D T 1 X 2 v V r 8 6 l O H U K J Y I Z H a / p b 5 L M Q o c V y x E H 6 1 + T r x A v 3 + K K 6 4 + U 7 0 / a 6 J r k l w N L 0 P 8 7 z F K L N Z M f D 7 F m G 2 e r 8 5 k y z A I O x d q 3 D G w j A C x c v y S i a q v o l W N d a y k 4 l S Z 1 w I e Q 1 p l n y D Z Z 0 b a V i T R M j s z N V s 6 x j W y M R Q / Z U F 2 T 0 7 F 8 h G 0 I c n + e n B + Z y t o y g p A i q D U T p z I V 2 R 5 T 7 f T n p y z T s j n t D 2 3 F 9 g / + d 9 W E i l P 1 9 k Z b + F i F Z q M Y l 6 i p M C o n Y n 9 n k C Z F J E q M 4 l m w N M s u 0 F 8 / D z m i 9 D s t h J q w R h J m 3 1 i 5 2 3 o T r Q J T K F t d W L V 7 2 D R f U 1 4 j v n 3 n A 7 z u 5 6 C m d 4 t 6 L z v h a 4 r z k L p u Y t Q j g p q t B U Q y u f x r m P r k G M t B S 3 / j 3 U f C e 3 I c N L v 3 H u 3 A s R C / u x t K E c j 1 7 3 V a z 9 y H w M X / 0 s p I b D x P 1 N + 7 a h 4 J o z 0 W m y 4 9 O v b M E m M m N 6 y J w Z L 1 x U 3 7 B b 4 q h w R 7 G 7 x 5 o Q t D J X D E f V h v B 2 s 4 2 E U E 6 P d E L I 7 2 Y i A k Z G a Y U b C / w M S 2 a E x e 8 y g h E J r 6 U x / Q 4 E c J p k Q 9 p M N Z X e y f U p b q Q g 0 3 N w M 6 J U y O Y b 0 l M G h G J 0 D E Z w 3 T 8 a 8 e D b Z 2 M B 1 6 X o O Y c i 3 H w e x W w 6 b 7 N W 4 F d 1 X 8 O P j q A M / f M d 4 j t M L C a V j R 7 + q / M u h 8 n q I B I E 6 O i k X z L j g + a f Y g 3 d h E l 5 2 5 x v 4 Y t X 3 C C + d 9 W d v 8 f A 0 C D + 2 n g b u k i r 2 P 9 v J a y r 7 p c F j 6 6 z y P i + d j 3 + 3 z o v E S o i G i o e a r 5 b m H h + q x 0 / n H 0 B J Y 4 f 3 / r P T 2 D 5 4 T K R 9 C j 4 8 V J I n n 4 M / 6 F F C R k f H C T E p S T A s 8 s i i Z Y w F V V k 0 h x O F X g V 3 V 5 u t p F Q Q G a Z n e o y b z X Z s L w u h O Y B C w b 8 J h w 5 K y T 6 f s b b U l h f E s U h V c m t V i / u G N n v Q 1 m R 0 A b 5 x F j N 8 u P B R + Y G M y 4 U x C / z y x l A J Z X + q B J K r U / Z 6 W e 8 n e v F 9 X w i L a E e e 6 M N L 7 y 5 H d b S O j q L 4 4 3 3 f 4 j j 6 q 4 A i B z 3 b 7 5 S E I y b x E 9 f e g d e 3 n M l m v u H E K Y 7 M a n Y P B w k d / a 8 i x C U u M J P k c l U M 9 m c e H T b 1 a I j 2 E F s 6 X R U w X z 3 B v F 7 r 7 6 z C Y 8 + K / d X 9 f x m N 8 z v v g j H r 8 8 W h O J 0 4 d I r d M R Z + L 7 3 K F J O R K o w 1 a l a 7 i E 1 T q S 6 8 T W c 9 4 f H R T 3 r n C 9 9 F k s X L R D 3 V F H k i G M o I C e u H l z K c 8 m e L f g b X I H n Z n Y 2 W Z r 6 L D i U t E U 2 W E X C n 4 u c H 1 I Z J u E A a o s 1 k 8 k X k v B G C t E n G v n o P j h t f g B r m + x U V 5 N Q 7 I h h I M M m d p k v x r 8 9 G q n 0 9 a n B 1 v y S i g i 1 P m 2 + 8 o V z b n l R H G 0 l t b h o + x 0 4 C r 3 4 4 o y z U V B Y j n v W X 4 j Z V I d q t l d j a b R b 9 A M 1 B W N U b w I q y D z k D l b J Z M b / z L 0 I J n s h o s F h m O 0 F + P O 2 n 8 J H D O F X L S R m t t 7 b L F 5 0 c V U Q p 5 9 3 N / 7 S d C u G v n + v I J D 7 7 D m I H / N J W N 5 f h V g w A A 9 p m f N + f r s w + b 7 5 s c P x o 2 P L 4 V 6 w G B 9 0 W f H Z S + 6 i O B 7 c f e 2 V i Y S c R x X r 3 U q H r Q o r l a 7 h c Z a u r K F C p K m P n B W G g 4 Q p W 7 C 2 W L 2 L N H f 2 X 0 3 C 0 p l h V K f U P 7 i u 8 / K u A 8 / s 4 6 w 6 v i G I 7 Z S H / a S 9 s 9 G o c j a P z E t 9 u J 5 U L G d 8 l D t 9 T S h w B d D X s l V c z w e k p 9 5 I T y g V g 9 4 Q L v 7 1 K + S L w 0 r E u v + d H + J b Z N J F 6 c E e 2 H G j i D P b Q f U r I k e E 7 u Z + Z A 3 e / s w K 0 S D A p O L y 5 l v z L h H x G E w q b v R 4 a N s 1 o v O X v 1 f 0 7 7 3 Y 3 m n B / M o I P v 7 j O / C Y + T l 0 X v G 8 a N 5 m 8 4 r r L t 0 e r e T 6 0 Q 2 3 4 c 4 r L x B C f W h 1 G B u U X v 4 L f 3 E n b r 3 8 R 8 K f b z A R Z 5 d F h W b j V q v x w M g s y x Y s H 6 c v S B 7 p o C I f 9 z / Q o B I m F f p w 9 u u d a v r J n b 6 y l Z Q P S E 9 n Q C g V 1 z + 0 F o 0 d g 2 Q G 1 o q i 9 t X N 5 + O E e j I D i R x / / O A G 0 e J X R v U j b k h w X v w L r L / u U t J U k t B Y T K y / l H 8 U L x Q f S b 9 K x I g T 0 Y h Y n + t Z j U 9 0 v S r q V U t e 3 k m k M Y s + j + Z + M 6 J y f X v K 4 D C q I 4 2 X S C p a B s 1 o J B P x p D n B n I Q / d e i Q i u l A q I V U N 2 S L I x v o y a O H G q 4 / q k 4 2 / S x w U B X f 2 5 E f U m V F K B X f + + W z Q i 1 b S 2 b h 2 3 s f R s x i x + + L T 8 b Z v S 9 g R e 8 6 o Z l Y 6 z C x N q 9 8 A f a V H x V h H U Q q 5 s h 3 5 l w I y e Z C P O Q j U r n x 2 q 1 f h m R 2 i e Z n b i W b i u C G i P k V Z O v l g N 0 9 F u w l M u U K F o 3 T 0 x B q Z 7 d F j A I 5 d X 7 w g D T / V H C B k W 3 h o J I m F X o y q U d 2 a n 3 K a q X 6 l C O E w f b N 4 n o u I E J t y J p Q j N 5 B P y 7 9 7 W q Y i E x m d z k e e / c C f H 7 2 x U Q Y E / 6 w 6 y Y U E a F m W L n z N 4 6 e k 7 6 O w R c f F v U q b g r n z t b H v n I P n n 1 r J 9 x O B 2 6 6 + F z l r l M X 6 T R C N s i X 9 m C 5 S G f y 6 c E Z y 4 0 f m S L b p u t 8 o t g Z M x w Z n w 0 E X R T S 6 C E H y e E q m V J J Z S f r K t C z U c T J B d L T b 4 6 P U C r + + P x e r F m / R W g r e z S I P + + 4 A Z + p + T 7 m m A J Y u e M u V J G N 6 q a c 4 v q W 8 y e 3 Y f t V P 8 K J L 2 9 H b 8 g u + o S y q Y B O F L g J m I W J W / y M H m c F V Z i 5 r k b l w b j B g p r L d I Z U c B 9 U p h 2 6 u T T P H 2 g g M e N P 4 d e D y a M i l V B q f Y q H J n m 7 c i O V 9 E w O h L I X l J P J V g 9 f I I r / v f J 6 C q H 6 U v F M f G 3 f 3 / G 3 g i P h N Z E p u P t W I a z z l i x F + J d P Y H u n Z h u n 6 / W e L H B 9 q N D B z S N k 0 p V G x J G F P v W x 3 P Y 4 n J Y Y l l A d i q e m 5 A I 2 e V / m V r 4 c 6 o c s G 5 l o K B W v 7 r E j l G X 3 A P / G V C j s x g M 9 e f R Q w / V H n m n B M x 5 U 0 8 8 U a k b I 1 y u u j w d E q I 3 j T j Z H x R G o d o W x p 5 t b s W M 4 e a 4 f i 7 9 x u x j L x 8 3 k z 2 6 7 D G f M / D H M V j v u u P w 8 5 V s y J o J M X A f L p i F j J p X w q f 1 H P C 9 o Y 6 t N t O g d V + v F l m 4 X h g M S l t e H R J 9 L P s B k 2 t R m E 6 O 1 I + M g V h m Z R 0 f W h o T Q Z w K u l 4 5 3 + s T + N A P H Q k N p l O q L x q N e j E g l Q v R k 0 j l 9 q 1 + w d 5 O I M x 5 I z 6 w d H 6 F K a 4 / A 0 B A 3 1 k U Q C s c E o Z g k F l M M L 7 6 5 E Y 8 8 / Q K q a + f g 6 u 9 8 Q f m G H j y + S v H m C Z x O m d 6 z q i C K 6 s K Y m K f j M i A J C 2 B V Q Q x V 9 k E 0 e Y r h s M g D R S c C L K w t g x b s 6 M q 8 s W L Z z H B W Y + C 4 z + 2 V 3 b k 1 U G S T v l M B / L z 0 K f x 6 6 I m W S i h 2 V q s F V K 2 H p 2 t 8 p B o 3 o W y l R y A U 4 g G H U U E m l V C M 1 G M q J k I 7 Z Y N C M u G O r g s a 1 o l 6 v C Z B M j v J t 8 8 z g M K i Y u X K x G L I G 8 T b r d p v c f 2 I R 5 E b 4 U R l D l O m Y K 3 N n c n 5 A K f Z e L T q R M N o 1 I u e P H q o 4 f q j S i j Z 9 D M h P D A + Q r F G F z x m d + Q f r 0 r 4 R 3 M F 1 U c g Q g W 2 I F J c I x J D 8 0 8 9 M n H 6 8 V y c W c W R t A 0 M P P y F O 5 F 5 c t 9 k P q v d H B M t i T z h 7 6 N U P + L R 2 U b g O N m Q i c G m c L 5 G p E 9 F M j G M h p C l z z 8 5 P F V u W Z Z Z p k l H w F F 2 h K H s j + U o q b X T / v f W 4 b Q L z 8 C J V 3 1 e F 2 W k C w Z l M v F D q M P j U x 8 + 5 V S G Y e D k Y X F V W P Q n 1 Z a k F y 7 1 G g + D a R 7 M 7 x y j 0 a A m D Z O Z S 7 l T 5 + f e T K 8 H t w o u q s 5 u v O F Y 4 E J n y s N A 5 l K D V P n V T / V g h W E k + 2 M 5 6 d m 3 N o 3 4 x e L H / 4 C C p x 8 W w 4 n W 3 L 6 K Q j i y D G f F M j G n J E K / y O Z e 4 m E U x 1 C P q U g X P l m o L o y K K d 2 Z g O s 2 Q b 8 X T p d b C Z l Y B P x + O J x O 5 U w D l 7 w 8 L 2 l W c V R M O 8 8 F P J 1 + 9 Q H c 2 T t e Z G L 6 6 R 2 b f c L 0 s 0 g I D 7 4 r 4 m Q K Q 0 K p s L T s Q v l 1 3 x X E 2 n T V n x C p m Q v J t Z D q T t F E 3 c m I S E b E 2 d 9 k Y n B / E t e P y F T O C M F g A H Z 7 d n W P f Q N m M Q p d n a e U K f x + H 5 x O l 3 K W D E 4 5 Y 5 H I H v k e m j S V W w H 1 U M m j h x q m P 7 I z m Z h Q X J 8 y Q f L v Q C y a u b U g P T c K o V T w a k h l 5 5 4 F 7 z 8 G K O P j g k w H i n b i D D + 6 L k R 1 l H j W o 8 P D 4 R B V U L M b C t X n M x O Z k k 1 K f n W D / E z C a I T K F 7 g v i v u k 8 o 2 K g h h 6 d A O X p y L k 9 B + Z C a l k U h 1 r K N H q R 5 X t 6 F D m W i q p D p X O x W 0 O D D + 8 i Q R M a Y j Q a S b V j Y b 9 Q S b u M x J P T x 8 8 x 2 Y 8 U y 1 4 H Y x s k U o m R i b r P f B z T j R s l r i Y x 5 Z v M J k m 4 / n H A s 9 7 S 4 e x R D B V n o W M k + N p 8 x Y b t 7 4 K a R r T 8 b R S o / A R z l Q w m + p N y g + l e T r j 8 O w F O V f w I / P K p a y Z c j F H 1 N I r V / A o 9 b G R n 9 8 a C 2 X u 9 A 0 y u S C N S E w q x u 7 U H / m Q o 8 k y r 3 8 S Z Q V i b 0 j w Y C y X c R F M 1 o + h Z m I 3 G s a 4 n B V 4 I Z R M w C O x 2 d Q r c c b w 0 R x a y / J F q I y Q x 3 Q a D d w p P F 3 B S 5 S N h r F k M U m u d e e s p T J F R o R y V R 5 O N 9 V + w A j G 4 f m V E p 6 R O h Z S Y + T C C S 5 A J g 2 T y F 3 u y 2 I 3 U z d 9 / k A H J 1 9 m s 7 B H y q S h 7 C q y z p d Y D i T 3 E u X C 6 K C C f O y / k K K d h I a i L 4 1 G L D 0 y i J J 3 8 E / m q / M x k 3 c 8 k M E z n V O X Y j 5 Q k W 5 + W C o y y V K 9 f P N R m H 4 k V H p O p P s b s w 5 V M G O p 0 E 4 y m e h H d E + k / 9 G R M A q b H O Q y z S I Z + + 8 d J g u 8 v v m i 6 o k Z p z i Z 4 O 6 A z K 2 R k f l q J M v s F 3 8 U x K S S X I s N O a J 3 Y 4 o e j 4 q I R h X G 8 j / / C P v H Q A Z R M g L 3 6 W S D b K Y 1 T C V M a n 0 t B b X F E W E C H t c Q F O M c 8 w E e 8 T H Z q H R n Z p p k I p s J O e e 4 w k 8 m Z W R s E 5 k I l U K x F M d D M H g 1 2 F Q i q X 5 9 m A a j s O z B Y 9 A y 3 Q 2 D U W D X 1 l v P B 1 i F f 5 j A C 3 Q O j 2 P N c S P w k m a T j V 5 f N q b J S B k 1 k m n 2 8 x k f W U u l 8 i P V 8 d w q I Y R G z l 5 2 m N B O M d 1 4 P f 2 P p U M G U T J C N n O b G C s a q L K X T 3 A i T B o m 8 7 e M w Q N o 8 / n K 3 O 8 1 m c h G X j K R U U 3 W m V Q s + 1 Q / t 8 5 P 4 k i q G 5 X S s n b i G y X 3 P W V C q l z B w / G z Q b Z r Z E 8 1 U F 5 M C b D J z J Z B P p D t L O F 8 Y W 5 Z 7 n V C V c Z l + e e j 7 O d + q d G Q N u n c l Y f o G i O M Y U g s o 7 A s w X 1 I 2 a z o y o 0 Q E 9 G / M p n i Y L a M f 7 1 1 f 0 9 + N T P P V j 6 Q w V s U Z Q Q D W U 2 v L F h H y d e j 5 p l y k A F I F F l s R r p Q 2 J Y w 9 f i H + Z j + x z S M H W N s Z D O 6 g R f o z / d U h w R Y h 0 8 S e F O w 8 c J Z Y c t P w i v g N Q P z i c l L R R m 8 F 1 U m y C T J E n L P k Y U f C M d 4 P G Q y X 1 S X t g 6 l T i B M J Z L q 1 4 d p M A r L P 3 g E x A m U 6 d w y l e 2 o 7 m w g E i e P C M W 8 i m 8 C Q I 8 6 1 O h X T k Y i Q B o / t a A y m + S B s l b L y E G 5 x u s / j Q + T I x U a v K F s b N a R T 2 c k 4 + w T j j 5 Y 0 a T y R X W G v 1 w 4 Y 8 m Y I y O M k E X U n H B M X c h w L Y h 8 Y 9 U u F y W e c p I H 2 E y j z 6 1 q 8 b + F 4 U i H c p Y 9 i m Y 7 M d Q 0 U l v 7 o 3 1 i 5 x A 2 p f X w R j v p U 0 I 4 4 p M D d F j e E M b J c / O / 3 c t U g 5 H M V u x Y g 8 9 c 0 C C 7 8 + u V U I I S l z k R k m b L J y k w N f c Y Z A A V d K p 2 Y m j E m n g h H g 3 H N Y S E V p o M q P O G u G S f T H i J U J H 4 2 I L c 6 j f e h a + o w Q F f e 3 K l 3 G k u U 3 z J c E g l 9 J m c p / 6 4 v I S W 1 O U j M z Q u 0 p u X R p 7 W I N l e + P S v 8 K k L Z u P T 5 E 7 4 z d f F Z h a 7 A 1 F s m n + K x g O d S 9 c n J c 3 / 6 q 3 x k L k A J k c R a s v s u O q L C 2 A u X G I 4 i T B x Y + W Y B L 6 u e C c C v L R w p o N j 8 w E 2 j 3 g b z M n 8 T U Y s H k V f e B c q b L z L n j G 6 g l v J f B w W / p m O o 0 n z j K x / + b o i M N m i c J Q k z 3 + K g 4 f Q p B o m X G g Y v 2 c s G s N w O I 5 1 z Z M z c 3 k s p H / S k e C V r T r T b E Q u x a I 4 7 p 6 v o G z P O n F P 7 l j f Q w R i d H z l B v S f 8 k 0 R x u A j O 2 7 t F n J O R z a J C y 2 t 4 r o e 0 q o N W x L P t 2 5 b G x r m L U V 5 U T X C 4 e y m u B u F 5 Q r u b W f z b r q M N x s L b P I x C s w z U G J r E P 5 0 6 A h s I m p E B a H G A r c C 2 k s t i P i j 5 A 9 D s k o w U 9 p K R U F E u 3 n I j g n O S g u F j W x p 5 H x l Y c r 3 T N 9 c w F p z P M 8 j k X I 4 + e r l s H t 7 B Y m Y a n s C R B K T G f s u f B T + + c e K e C p S C Y V o B E v / e h n e / f I v K G F 4 j l 0 E d q l L x F G R R C i G t e R Q + H x x s W Y E a 6 d U 0 0 9 / 1 C P f h O I N z Q 7 L c h O z g z D G U H M Q R f X p Z + p y h y j 3 P Q X Q B w s c C H Z R + c u F M R X Y B T U k u J S 1 3 X 4 T 3 m v L / 2 z f 8 Y D r g 9 w o N d b S 1 n W l U b R 0 x 3 D K Z Y f C H K W C h M J Y S n k P M 1 h s 2 H 3 7 N s T N 8 u R P l T x 6 6 A n F W P C 7 7 0 F a / z Q + + H U T 3 S c m J m s W W r U N 0 R l E q K 1 J T J A K F i N A q m 9 / m 3 u T V V f 6 M G C Y C F U 4 C q H 0 C M N L J b c V Z i R P / Q 8 M B v F 6 5 + S s U Z g J u K t k X b P d c G h a Y d O 7 O O r W / 5 R N O X K 8 E S D v q O l f s A L t F z 0 m 4 q R C 3 G U s U g k e K A p G m H 0 x F N u 5 Y U d D E q F 4 J 4 2 I d S 7 V n 5 K 1 0 1 i E M g r L B T w C + s N i 5 o 0 F X u j / x D z 0 C 8 V I o F g m 2 k M b i D C k h 8 w l K L G O N C v D 8 B G Z r I J U D L P Z R o W r 3 H H s a Y 1 g r b d A + K c C 9 K Z f 0 e 5 1 W H r H F w Q x 2 J R r J i 0 U M 5 n Q f s 1 q h K v n i j h j Q a + l l s 0 K i y W 4 9 / Z p G k z I u U K o O K l v i Y 5 F 9 l 6 q w 2 q N Q N J L G z V C O c o X Y 5 j q u u F w O E E m P j J U 0 h i R x y h s v O C S J x / T L 3 i T 6 G M b Q n L J k 0 f s 6 L Z i b n k 4 j 1 N E J h f e 7 g D c l Q 6 E 4 C H K u N E d 3 I I q O 2 / 0 z X k o I R g f p H q B q o k 4 9 X R 5 K 0 e Z M v U p l n 8 e K u X 9 2 E L h b + L 6 k M W K 9 l u o f u k s U m J l D p V Q R f Y Y h k M m s X R b 6 6 D c 4 K M S S m 6 Y I G 4 w L + h o 4 d 0 3 d V o q i V D m o s V i V a O R 9 S e + E c d Q j 3 o Y h Y 0 P v L B K P k r j f I L e j m R I T m g V v E Q y 7 + S + o C J C C Z q n l 5 8 A d A b f R 7 V 9 q X K W H l G q P Z m p 7 i Q j T i T b h k r 7 o S R E Z s p b t X m Y 0 4 D z O o 5 t X T a 0 D Y 5 / q F Q + w Z b M E b 2 r 8 H b x 6 Y J h P I I r g 1 k W h m A + W e n 7 p 5 C F p B Y a M s e 0 V j 6 V V D K h S E v R 1 a f e W o 9 X t v S I l m E i 1 D Z N I t y L E C R V q R J K / r L s G O p R D 6 O w 8 e K g q Z d v c F o m F w Y C S n C c q C Q 3 o U v k C x K p 5 H q W 3 L Q u I R A d I t O Q S 3 r t H t F Q V L Q G r l K 2 / e G F Q 9 9 v n 7 w V d o 1 w G m m p 1 X n a e 4 u J c / j M E D a 3 2 x I j S 1 T N x Y j H 5 J Z v K R 7 G h f c + y R c R 8 f T C T O b l Z z 8 y P 5 l Q M e e i r P u f j M K y B S / x Z T X F R c f t V A O / n z 5 B J w L c 9 x S K e R A I + R A I e m G K F C N C 9 V i x E 4 T L B Z v V K s x w L u i K i / P X M B C I D 4 j O 3 a F 4 C 4 q k W g q R 4 E c 3 n K i g d 5 a 1 k 0 w 6 M z 2 D C 6 G w P K K i b 8 8 g S u c U C 1 K d R i Z 6 v j Y i y A W F b K Y F c 7 f D j f L a i F B 8 5 L X Q J X I V B X 3 K V Y q 7 e p N M K E f 5 Q q o / S U n 9 T 5 N V f + K p G h + Z o s N c O A 1 4 w U M j q G n k 8 Q w j y o M f 6 d z u c I j V Z s 0 W S 1 J G + K K 9 6 A v t U s 5 G x y z n c h J i k y g h e f n k 1 N H f b I 6 M t x X U Z i 1 A 7 + 5 u F N Q 7 6 D e y L S j o q U w W e u c w B g e 6 8 M F Q 7 b j 3 n Z q q G J 1 Q T C R Z 0 c S Y W I I f M W E m l r p k U i V S I x y W K N L o 2 m g k c i c T I 5 u p G p O N l u Z G N O 3 d j X 1 N e + H h F h s d O K F 5 h d H i 4 h K U l V e g r K I S 7 o J C q h d b R 2 R M M D q o + E Z i w F O j + G S o I x l 4 7 J 3 R V I p c u h Q i 0 Q C K Z x e i e 0 c / o u H k y g a T J R U R 0 l k M T 7 y d P l l b y 8 8 W 7 3 e h 1 C k X u N M L B j K t 4 w L 7 N G 7 Q k f w 8 C V c F a a j t 8 p l 7 I Q I B e b + n 1 B E S A u y X f R q M w s a J q d r v F I l y w 8 P 4 p 1 b o E Y n z e o F W t O n G 4 Q X D b t i t X o Q j D l g t A d Q 6 j 1 O u a O A R F G y C O U 2 l K L P N U 0 K z x 2 C T B 8 U N W r N 3 I D o A u 6 k Y P Y 0 D G O r 0 w 1 X s h L v C j K J K r Y V s K N 4 s j k V S H X 1 q h c R g o x + W u h D e 3 F 2 t h E w P i D d M p 6 V I 3 s X 2 T a y l h K a S t Z Q k x V F V J B e Y i V W P W H s l E S g F R q H 5 I t N U X h 9 O m H J 5 g k V y U I K b B W l U 4 j C Z G G Z z m N J + Z E a G Y z 6 4 L d U i 8 3 z R H i U 0 e w R j w 7 C 6 k x s P u C + K B a V y T i n m r Z i J m s W l g k y B e B 9 8 g z 5 0 b v e j 6 0 0 m E 4 + 4 1 p 6 N G y 3 c s 0 l 4 h k b u F n K g Y z S Z 1 l 9 j V c J U k Y / k U X i U M P m E O b i f 0 O 2 h + o L i z x d 4 w Z F 8 Q K 1 H T g Z q X c s V X z K 8 k e T e + P H A b i q E q y K z 0 R I O q Y y 0 l Q t V i 2 y Y f 0 I 9 9 q z t V q 5 o Z q E F T s T 8 I w u A 6 Q u F T k m M E 4 x K U k J i o U t 7 c Y P M N v o Q j i 6 k 0 1 Q T A d 7 D N j / i r 2 F H j 5 z x u a 6 + E w p N X G O J 3 r w z S V G 0 + t 9 W z j R Y T S 5 D M 3 A i k D p q 3 W K W N d C c F e V o e U d u 4 W O 5 U O P 5 h U a d P D n Z n 9 D o o G g k 4 R N n 4 n z Q 6 y Y m K b X f O J k i I o 7 6 J e 3 b o y C T O J k h X 0 t X 6 X H U L L k J P u f 1 4 T J K i / F h Z 1 8 f t u 8 7 B Y F Q A d X V b G j r X a x c G Q n u a B 0 / 4 v C 0 6 A c a Z / Z O 0 a j 8 n Q D 6 U X u M C 7 0 t / e g O B C l J Y m K 3 / O F m D 1 y O A R F n e i F d + s j K R o D l Q h c t q B T c o g 4 V p S q M r J m S b z S q l h r l 0 n g w F M g / q f I B y T R x I w I W l M k T / x o 7 j 4 Y / W I T K 4 r 3 i X A X 3 T 3 G D x E C 4 U Z h s 4 4 e E o F e b H u + P G Z G A p 8 i n 1 h f j o l G C G 1 O a N n R R B T y O C t 7 N m x B s 6 o a l x k 7 1 s K k x Y i K v S C f b u n D Z S 5 / 8 T z w R a / a R C A s N p T Z I K F F G w I h Y R v F y w d v N U 2 N q Q C o s E y g w + k L E Y R v G n M J l y h n Q F l h P T m 4 N L L D I z e r p W g A z W a v C W a a N H u f W w l R Y z C M 7 Z 2 0 W N z p f N 5 G Q m N B w V B U q 6 s t g l u w Y b v d i x u J y z J l X i n 5 v L k S f m k g n 2 y K c u K A q H v 5 M + B W O i D q U W u 8 W g Q b k m U i Y J O 3 3 X p + A 3 f V y h S 3 L L U F H w y s p + 9 v y b u 4 l T j 9 c 1 i h 6 h 3 m k g o Y a u z Z x 0 E J C r A c 3 l O g b S 7 q C m x V f e r g q 0 r + H x e I k k 1 P T Y M P D H j F S o 6 e x B 4 e c X I c i 6 2 x w s z 2 D + 7 G g L H n c 4 9 u D O Z H M O q s P f L C c K v Q R X v o Q j g 8 U T i 5 R h 9 J r q M k G T z N X M Z 5 d B i c a p t S V T X L A K f O T G z i s l P p V h V Y q V E w 4 Z m a F E i p D d H u E 5 y L i P 0 E J 0 c A j N 9 T R G / o m e C O o J a h P t 3 Y f D 2 H q p f p b e 3 s n W l r b 0 d X V p g i F f L 2 w s A A W m w V W U j 4 c 5 h k e p K P c t R G N R V F Y J G s l t 7 U E V Z X c P z W d I Z N F p I 1 w s k d J q o R P 5 Y + o Q y n + / Q Z 1 Q C x P d 5 9 q G M + 2 o E Y I D o 2 c f c y Z w W P Q l j c Y t y T W F V W i v j S K J u 8 G M X J 8 P F C H F 4 X 9 Y f S G P h B + i 8 W C c q q / 1 d R U o 6 6 2 F m V l p f S e F F N X d g y 3 B u E s 5 l a + O J x O h x C b P i I h f 9 d k o k L A R I Q z u R H s 8 4 j 4 0 x V 6 b m j k k T / U a z L h 4 o j G q a C z F 1 a J C 2 q g G m E y E Y p K K N g P u z V k g t Q h R C r e b s 5 u M + u 4 w V p x L O w 8 f I e n U n N 9 q S u 4 R b m i g R V k e 8 + K j K Z h M D j T u e M 1 F R L 9 S L n B w i + q 5 u G J h F x 4 q K Z d w Y x k M 5 N T o Y x I y H U 7 f 6 y b r J o I Q p 4 Q N k r J m n X 6 Q i + f n M b y U R / s 9 Z t h 4 h a + 7 J F / 4 f e E J P T 6 s m 8 A 4 C d h Q k 4 k e C B k K o 6 t z 0 6 b W s a o u 3 O L H o + K M M L c 8 s x H a z B J o / G R 2 t B e n N z H p A c T i W f l y v N 9 e D g N 1 Q e U r G C i q R h o H k a F b Z G Y O 8 V r / S G y / 0 e Z T w 4 U 4 u i U j s o B U Y A p 4 U E S C Z P J V s z x p g Q 2 t m Q 3 r 2 Z j C 5 W q d D S a Q 8 U h 7 7 Z m p 0 X S I T r e G W s 6 W O x m h L 3 G x H h t j y y 9 J l W K d e B 9 Y z P d 9 0 h F a i M G w 1 5 A a Z E m n 8 U s V B 3 8 f V o D h T r 9 n V E 4 w 0 V m 4 0 6 E 4 z 6 q P 1 W j L z / W 8 B Q F J 5 a S Y H T Q n c m k 4 n 9 x l E P 5 E A r F Y R K N R V q 4 H E n 2 K c e p i 8 N n h c Q i H U G D x Z G Y a D x R L B 8 I 8 Y 7 d O a L X a 0 J o 0 D h N l 9 J z c g d v j e M o J U R b U u z V 3 d n s z D c 6 e n d n 1 g k b D x o X b D y x 0 C L Z x G T E C G n T z R 3 7 d 2 L h R E O m g t 6 8 0 z S U L l Q J 4 y k d M Z j Y L 1 + U I 6 h Q v m e M 0 a 7 l i D c b M 2 8 6 3 9 1 j w V b K V J u S r y x 8 X L d R V 3 v N l y D m Y / h R O W k Z 9 0 w r h h p 9 a B l I 1 k Q l D v n c r 5 t O o b b c m U 3 Z a a f R U D 6 / R P Q h G S G K E A I Y E B 2 5 s Z k j x w 5 G A r J 2 j U t k D k b N a Q u H a Y O k 1 5 N P E k E y a W Q i K U R h P z t Z Q 4 2 K x G 0 m B a x x P B k O R T q k M o L K A u 0 F T p 4 X E H U b f 4 7 j 9 1 I R C u R n P J + X 7 L f Y D D f C X Y P o 3 + 3 D w F 5 v g v w u W w S b W u W x c 2 r p x z h t f n 6 0 r I p C + v 1 U W C 1 O n p N L N a M S R P a W Q F 3 x S I W 3 P Q S L w y I a T S q p D u W 2 V K G z a 3 L l Y r 9 B f c 0 E e f S 6 S f 5 M a C 0 6 C A 0 1 1 b C 2 y V h L 8 Q z W 9 V R v 0 m N 2 W U S Y d 3 q U 5 n l H D q 8 3 t 6 Z h n k D J s 2 w 3 d 9 i w v t m O 3 a h A 0 V w r N k b L E e 6 Q N Y Y v Z M G R t f K c M L W p O 1 N E g k R U T z I J f J 1 h x C I x h D x h e L t 8 C A 6 G R W M D 3 9 r b l m w j h y N a n a m k o R B u S Z v j 5 G n 3 w 1 3 D a c 7 P J M E b U a a Q l E + N p Z k n C y p N V K 0 k e K P 4 + W J C Q 4 k L o 8 H g + l h f y Q c 6 h k Z W 0 L k J u a Y w 8 w a C f A 2 6 5 V m 5 R u C 1 F D J Z / Y e n + J 8 8 z 4 / j 6 q O J 7 f / N k p U 0 b B j 2 G r c w w 4 q c A T j S r E 0 W Q 3 J j R n C I t H B n F P 6 + I H i 9 P W 7 w M B W E K X 0 s M m n o 3 1 V t h Y n u Z y u w w l 3 l g r 3 Y C k n p p G b T c 3 i f 8 h z K l j a + N v k 3 T N y G r w P 3 O X n j H f Q M I V Q 5 D 6 U v R A W B d y q j + a c r V B k X R / 5 Q C K O e 8 q e m q + j I 1 + l v z H Y a + S u T j 2 1 d x h V e U x a L 9 + d r R / O Q p V w s S M J a R u 9 4 C e O t n V b h 7 x w 2 U x 1 I S k s w G w n q U F C b Q s 8 D U b k u x S 2 U L O j H j j L g g B d J G S Z N 1 r t r Q G S q v c g G Z 7 U Z z j J 7 E g H 4 n o I 0 G Z Q j h X U O + H r 8 9 A 6 y O e u a a U w Q i U x R t z R D N g P p f Q u k m Q j 2 7 i + p S I Z Z N 2 x t I p F E H S a V S i 7 h V c 7 5 K h 2 l l 3 f F 4 3 6 / P P V d H S P G F 0 R E J V I q j M I m A k b T 4 v m X M 5 A X 7 B u w o K 4 k 8 / 6 b d F C X y x o P W B v p n 7 U 7 u B 2 V 9 k V o J 1 7 V p P R L 9 e / 1 o 3 T O y B m w Q y 1 e q r + Y k 8 b i m U 0 2 I k I I X R 4 z q l L 2 F l a v Z Y r h N g + R x S 6 0 l h F C v j A i 9 k E 4 z a W C 2 N F I H C / v d Y 4 7 T Q 4 s y D x g r c 9 d C z I 3 + C h P f Z e P M m / I V K D 0 i Y 2 t o a Y a M i E T g 7 c b G W + m 8 / f W 7 7 M J z Z O L 4 K y i 7 + t H 0 X M / E z e H 6 8 n E m e X t 4 L X H n f C F + 5 V Q G U M t H h T V u k c M b F U J k 0 o m B l 9 j M 2 0 o s k + c c 5 9 R d 2 i b 8 B u h Y A b d v 8 a C w S a f q K O q Y G 3 H S 5 v 5 u 4 N w m S s Q j M r a 9 f 1 O W 0 5 p c i B B v K d 4 V 1 X B K E f + F 0 d F x v g o / i i P O f p U R S 6 r k 9 a W R L G r 1 7 j U T Q U L 0 k s 7 7 Q l T j r V S v z 8 / S T N D V + e z d 8 1 G o a U m s T b E t t 4 m R E M x u G f Y 8 c p u M i G 7 N O L w v k x F t c n r i A 9 F W g V B x g K X o k U W 2 Y a 0 S i 5 B M i a H E Y Z b f O D h V V a 3 J F b E V c F D j L h V z 1 k r L 0 H M 6 0 8 M U V z 3 F B 0 i N j H Q i C L O d O Q R 5 8 q n O F e u j S k 1 R h o h U y 2 R K 7 h + E s 5 h W B G v Q T 4 W e r 1 m s S 2 K f t R 7 P r G j 2 0 J k s Y v 0 t s 7 0 o y A + C 9 J A I f p 2 D m N x e Q M 6 4 v K c J 7 7 u r t T 2 u j X x / j I 6 9 I f 3 Y i j c g r 7 g H n G e u v R a e 2 C j 4 u N 8 J f N D N 6 j X Y r L D Z j J e 5 N 9 s l V t N Q 0 M x s Z a 3 C r N k E e Q P x b 0 I D Y f h 6 Q 5 g n b 8 M T f 3 T u z E i A W a P I I n s T 2 g o 5 Z q m o b Q j O 5 H q 6 Q a A T g W w M I 4 X R q s I 6 f H a H j s 2 t m a m x X I B F w r b q X C w m 4 r g M 3 X C U W 5 B 2 Q L Z 7 m s o O F l o R 4 b V m f 5 Z v B F 5 Y 6 9 q B y / s L 7 c c q h i O t M F p S Z 4 0 q B 9 O x O P v u A E l F d y 6 6 K 6 R f 7 N g r l m u C x B 4 r f O o M P l 8 i M T 8 R L Y 4 1 v a X s N x 8 a M C v y v R R / 8 S Z j j z a u Q h K x J G X E R s N U 4 B r 2 e x z y + P 7 V P C 6 B 0 Y I k O J i 0 2 4 y F 9 h s J f O V p z w U W m a i N 7 R b h E V i F j y 3 j a e e S 6 J D W j 9 u T g 9 1 G F I 6 s A l Z Y j H e R F l F i s J D z 0 4 P C m u 0 v i R v S 4 S Z J C B F b K h z n S A a U M z 9 M 0 g z T f y + U K K 1 c w r I m g a Z L A p b N B K J w N R z E U F E V X o m p j b e 2 Z f c m T s a j q z V h L L S o N L O e H 3 v / h k l / f x 2 2 V y q s B 1 C W W D C y 7 s 0 8 6 n I E U M 4 I m c W d 8 q q 4 M X 5 K z z H o T J 6 J I q 6 l 4 n O 2 n f 2 B L G v q Q e 9 j Y O C b K m D W / U w m s 8 1 3 B J A x Q L Z B O T p G v 7 2 K I q p v m a y m h A h 7 d Q R 3 g C v j z R U v w k O u y u p s S K f Y C 2 r C i D P G B A y S t D P 4 t 5 v o E d I J o / g j E I c v i g T S D 2 X 4 / L 7 p G G U F m w Q Y Z J Z G J p E T T J Z W L V j Z C H x y h 4 n f B 2 U N W R 6 + T q D C A y E x I B U R y W Z g w U m F N U 7 R G f t M X P t q G u o Q N n s c p T 0 H 4 E K y X i u F J M l k j J y 2 N 8 f R G G t V q D 4 u v 1 w 1 m i N E b w l a L G 1 A R 4 y 9 3 w D g 9 g w Y K z l x w v e x l f t v 2 Y L w Y i s E 1 W f z Q b i s Q R v Z K I k S M T h f M 6 f C p n 4 X F w j l 5 Z Q U 0 n / 6 u s L u c K o L j G Z 4 D f p G E 6 / C + A b Q 0 4 S q D h c 1 X Y 4 S j T S 8 a 6 D q b C Q H b c 7 E E I 4 F s a e t i F 4 9 o U w 1 B T Q B r L G 5 a 1 n e C K g v 1 M N S 0 5 L Z / l I Y r s t l S g c c s B W U I T h 0 P h b W l W w J G m a i E 1 d 2 T 9 V k S C J c M o 5 O U E j P i r n f F 3 8 i T D 5 P a U 1 T f G 4 x 0 M v G Z n 8 X T e y Q T Z r n 3 O p 1 + k h U y Y k i V Y p X n A / E J Z E P W J / E 0 o G p 5 0 s Y f M r I 5 h d K g s 7 1 + s Y J 1 Y M w u o y i w G p K o Y j 7 a L V T Q 9 u T F L z Y f u e D i y a O 0 P 4 G W a T l d 5 V 0 0 4 8 X I h H U Z h 5 I Q s C E 6 + o g e q R P X G E f C E x o 9 d k j 8 M s 2 W A p i M F s N 2 P 9 5 g j 6 b e n J P 1 3 B J r T o u K W 0 F W u Y C 7 / a m a u c i w 5 d u W N X x K H r r H m l t S 3 x + O D g 9 C B U n 8 + E D S m D Z w 9 E q O 8 a C 9 u p X p N + p D t n s t G k x F T w p t W o d i S G Y v G 4 P f + Q H + 6 y A k S r 2 u C M z x I a 5 I N u C x Y S w U W c 9 h j e G N a a 8 T M F m 3 S s h Q 5 U s F z L h F K O 5 P Q k k s m l + M X o I o 1 Q T j s V S v H w s G b d q R 7 1 f I o g U + v z Q C U T d / 6 q 2 9 a w t m J N t a 7 Z S m S K Y L B Z H o 3 O j Q 8 d g X c T L X 6 8 b o R K J q t F E / y e A W 3 k O I M 7 i H k H e J V M Q T L / e N y e q 9 K O e F U 3 3 J g F v 9 + H E G k w l U w k S n h z H G R i H M h k 4 j c X T v w z o Z K d H I M v y k 7 4 x a d 8 7 u B B y t y v x w L L 5 k O C V 1 O M U b w x 8 V h I 1 0 Q + l W G 1 R H D K g j 4 c V h N G Q 2 k U B b Y Y G p W O 0 8 G A G W 8 2 2 l B c 7 4 a n J S R W j p 3 h W I Z Z z m P F d X 1 D T T i i j Z 6 o K H G i p U f e / M v v D 6 C 7 W d t d j z H Q 6 M F Q c w C 2 c j L v Y K d 8 N 4 v d z J 1 u 3 s h a 3 p K l e 5 d f i M q H D T J P N I I I s s i B I k x P r k S 4 i C b H L S 6 2 Q X r z g 8 a 4 N 9 6 w X 7 Y C z R R 1 J V R 6 V q U f 9 a D W P a Y j e I B t P B 5 B o D s K R 7 l t x P Q K h i f S g S L r L G E C q o i S y W I m O 4 6 n d / B 3 w p E Y / N 1 h B H w R D B f Y M K / a K v J Q F K R E K j Z t / L F e + C K 9 2 N i Y 2 Q p L 0 w o s 7 / y n m H o y D x R T T z 1 y G J l 4 2 l H z 8 w b W y 5 a U 8 k g J T l D l p l l g M n X Y v g G z I A 3 P 5 k 3 F p r a J H + m w P / F 2 s 5 N M O w t 4 w 4 s E m a g s i 4 a 1 1 p U C y w x B J n W 3 D A a T i a F + x x Z 1 o a j G j q p 5 b k E m N h 9 5 3 1 4 G 2 / 9 8 0 9 7 g T j I 9 x z 8 y 5 U C G 0 D H 0 I U g l l A U f 5 X P 2 i D A + K r H F n w i j f O A j n X O f n 7 C T E i a f 4 l J h S D i j s A k G r z f B x N K 7 H k / u z b p T G S G l s 5 f n P i V A a c + t d c P 7 k k d W 8 H L K Z o U Q w 9 F 9 C P W Z x D R 7 R t w e Q B j q l j R U b y P z k S 0 S F b x c G B O 3 p W f 8 O y Q e 2 J B J I Z O G y S K H C c 5 w m B I u r g u X G s 7 x u X u D M o d X 9 T U i k o b 9 w J 6 D E O B p K D w d g + H r S W 7 x K 6 y z w d e b X L + M R u U 4 h e Y 6 h G N e l M x x J + p b V s g N D W p W O 5 1 O Y b I w + H s 1 9 q N y G u F / o C K V I M p J w i + O T B v F L 4 d z u p G f m c R h f G Q u c d r y D G 9 j z T Q y T M N o 1 w 4 i X + B x j F y H Y v h 7 N Y 2 k r g 7 r K n e I S Y j c e c u I m 6 j u p C x O q e 5 Y 2 D a U v s G G 1 0 i X B U a 7 5 4 c L M l m E S x C G z 7 R z E U s E q t c 1 p 4 Z x w c e M E H U o m V A a g U Y n 0 k F M N l 7 4 w C 6 0 l K v C h n B c n t f E a 1 K o 4 E m I N l 7 I k v I y 2 B O F r 9 + L / j 1 D d C Y T a X a Z b N p 5 o / K I d Q a P J F c h 5 7 e E v o 7 c t x 6 d S k i z R E c S Z E 7 o C J J E L P l c H B N h c p 0 p N U x N Q / G T V n N I E I o x V U n F T 5 M 6 Y v r D h M 3 t c j 0 q 5 p G 1 j r 5 F T 0 M c j j I i n T e C b Y E i s u O S E 8 x t r h L H Q E 8 E v n 1 x d O z b i 7 7 e C P q 8 k u g / 2 j Q 8 V 1 y f L i h x j q F x F V I w h w Q 5 B H n 4 l I / G j j 5 G h l H 8 Q m V D c G n t z m Y O g S d a l 3 X T O Q X S r Q 5 i s r H c 0 g + T R U J h P U / R j 6 N n 6 y C a i 6 q w 2 D V E 9 a J i Y l 5 Q z D o + t o E y 2 h J A o I / M E V s E U S K O q 8 a K 1 b t s R M j p X z r x l J i m f r N Y Q G c k W L Z Z h B V Z F z K v N p f L 5 2 p z u d x k r o y S S G k 2 V 5 v M j z p i B l k R E q S 3 d l J R R f D G a x E M y o u 1 q E O Q V K d C 7 5 c h P 9 R U w 9 Q Z s z f x K H T E c V y 9 3 B D R E 9 q G T Y 1 H C j / P L + K s O W V e c k M G t 4 x + W F B E a e O y x Q y X p B O y L O S b i U N H J o l y T B B J J Z h K I n G u E E s o n o j w S 4 h i + V G z x H 0 T x Z S + p U 9 v 7 o 1 u + k 0 t s 1 C F n k w 8 p G e K W a 9 5 x X B A X k S z c 9 i U I B O D 5 x f x T G G + x g u u r N 3 n / V C R i V H h j m H J j D Q D A p g 8 q k K Q P w R h O E y 7 p p J O v a 4 6 m V z 0 Q e F 8 p I O C B K E s F p k 8 S a S a B p L I Q i X e e 5 r j / f b 0 4 x h f 2 l k A r 7 9 c O f v w g M 2 9 b o N + S k E K l S A 6 o j A x N L 8 W r j m Z R M K v / 5 5 u Q q Q 8 B Z 6 c 3 S a X 5 H o i y Z 8 H M R 2 g Z f m H B y z r g 3 5 J 7 h t S A 2 T W y A m i E C L h l G v i j 4 6 q n y M n x d N f o 2 O h m w f E U j R y X I 0 S f 3 F f W 6 I / K h s i T Q M l N m 1 w 9 B T c U n V / g u f F N Q 9 Y U O y Q 6 w C C G s w B 9 U 8 h h i C H z q W e y 0 7 V T m z u K W G i X h X H 4 k X V C o v U j g o F o h 7 F f 0 w q H V N U v z 5 M w / R m V D 5 n C 0 8 4 D q B H n Q y w u P I e x m V i 8 w g 5 c T S C 6 B x f o y M 7 f f 2 I r x F r x F H v 5 D D 1 n u w 0 J E w + d q I e l d C P / E D k 1 0 4 / l J j M l Z F y R e r O J K N h R Y P x w p f T C S z K R 8 w K y 4 W i k H 0 + 6 h x T i Y 7 C C X 8 q e b R z + k j 4 h R O j 0 u U R E n o O J W k o q 5 V J x E 7 T U K y x x o I S 9 S C m C K x m o 0 7 f Z L z V P P 2 3 o 3 F Y 4 6 L 7 g B d M J f H X / n T E o I 8 k s m g k I z L p / f q j Y u r R B + x 2 b Z k C R q I O x X / m U E d S 8 7 k R j C 8 d Z N R U w o q G C D 6 6 I I C a I m N i F T t Z I K Z / n q 1 Q + u f m V / C G 3 C z / K k F 0 T i E N f S T C V D 9 X w t Q w 7 Z p K J j Y L Y z j 8 s J k J / v B f k o b i C I m G C c W p 0 P w H y T M a 2 M y Y C k O k + D m 4 D 4 a J x T s 9 L p s Z E m t V s F t e F 4 L B P M V p B V 5 W m k W W h b + e d 2 E h 2 T 5 l r p + k l 8 j A L k E S V f s Y O E E 2 p T 7 F W k k 4 7 R r f x 2 J J b p Z P q k O x 4 3 o U j 0 B W C Z R K r H Q Y O 8 a H A 9 y y l N q x P N n Q r 5 7 L x K o v j Y z Y 1 T E 6 + Y 8 1 q Z h V H N G I Q Y 4 L F l 5 A M 2 a g d V R H H y P C Z K c n H f t l 7 S R k n j 9 0 T r T r 6 Z 0 N A w m z L x 2 R D I M z I N 2 H E b l s d j B e e A x m N m c y 8 n o 6 o K 4 0 K r Q w t + 7 x X s 1 6 Y q z e a d f O x Q g H l U S p W k o m T C J c k F C L Q x / i 2 N D A n e W c 1 p r j A i w p y B z 3 C 5 N F J Z S e V J p f C z u I q Y k 9 v c m V Z T 1 Y i 0 5 X 8 A p S q u C 7 b R o J 3 t j L 6 x T K / l R H H / S v E k j 7 j i C S 0 g A h O y 0 O f a B 2 F m 9 C p 3 G H n W G 5 Z S K z c F x m 3 9 h R D m K S 4 B p l H y f e v m e 6 Y l 2 z Z u 7 y g N a 9 v W a h m X y i z 5 v J o y f I S E c f u n O Z O B q J V E J x 2 h q n 7 4 g 6 F D u H 2 Z O B 2 W c U b h z 3 I C Y f m 9 v l + T m v 7 9 H W o t g f 5 u d k w K L W U x U i 9 P t U U 4 8 1 t X m E Z h I X h F 8 j l 3 y u O o 0 4 + j i q Y 2 L N m U 3 m H i d n i m P a j A i 1 I J l Q e v K k I 5 i K 0 a 8 e R D b I d Z S G L y z h m H p t O N K G F i t e 3 T 2 9 t N P J 8 4 K I c E H B w s 4 B d C x 2 y G Y f L 3 A z W i O E 7 F I I M 8 L E U 4 5 K K x + T i T 5 Q V 1 d B R 5 k v e j e i D q U 6 r k e N x + y j S I r n I H J F r q M 0 3 t h r R 7 c y u e 7 d N h t V 0 k 0 H + M q u I 8 E d t w y 5 9 T p O R 5 k E k W i c C g / e D 1 h P j G S i 0 I f u X H X J c c R R k E y 7 x r / D O W P k D O t Q D I c l v d m n n m V E s I P Y r + D 1 y n n 2 b r f H l M b q P 3 C h r g F / + g I / K t 1 R V K z 7 B 5 a c u 0 C Y e K t 3 s a m r E E A h g i C F E p Z M n h S X 0 F I 8 o V B / T d Z Q M 6 q K x O 8 a Q d r e 3 h M v s B u P A f N H C h E l p i e m B Y u H o Q s i Z + T s 4 X A j G I c e x E H k D i 7 G F 1 S q i 3 S K A 3 Z 1 8 5 a m U c x 5 4 i Z x 3 W c v R t u Z 3 x c R Z N k l J P x 0 p v g T Y X q y E Y n k c I 1 Y 6 p G X r Z 4 / v 5 r v R h o / B G / K / l t S S 9 9 Q v K r I e F y X u u 4 A 3 Y M / h d 8 Q o 1 w 6 i I P I N 2 w p d U u W T 7 0 p K 0 X D s H n 7 h T 9 i s S P q l D X K C D G V B V s g y Z c 4 I R I p P t k j n 9 n t c o N P 1 5 A X n U P J u / K n N f k Y J o k r Y G z a i c N B H M R + R y q Z e F R K a r 0 w b r Y i W F S F s K M Q l k g Q 9 u F u S J H U u W L a f Y x 8 S R D B 8 j W V T O k w g l C B Q A D B Y P L C H j I y Y 9 X r a 1 7 D 2 r f e p B e V y T g W 1 q 4 d G f f 1 1 1 9 T f C M x 2 r V s s H 7 9 O w g o 7 z k 4 O I j N m 9 8 X / m y h v 0 8 + k K / 3 Y x i l b T o 0 N j W i p b V F O Q M e f v j B p P N 8 Y q z n M k p T L t R T y c R I u x s i R Y 1 Z H Q g W V o p T u 3 8 Q T i K W D L o 4 4 l Z K g H J Y Q 3 I 8 I o o B m B V 6 x 8 1 4 d N B w z d V X 4 / L L L l X O + E X k 2 + p j X X n F 5 Y p P g e 7 i X x / 5 M x Y e s k i 0 E G a C h Q t H x v 3 r X / + s + I C n n 3 4 S L 6 5 6 Q T l L v m a E 6 6 6 7 B n 5 / 8 h 5 J R n j i i X / D 4 x k W f p f b j Y a G 0 X d R T w f 9 f f K B s d 4 v G / z z H 3 9 D k A p I F T t 2 f I D f / e 4 3 y l k y N p A Q v / f u J u H f s m U z e n q 6 U T u r V p z n G 6 n P l Y p 5 8 + b D Z p P r 9 S q R U s d E h i L c C q q c p E J E l e P z Z 4 B I 5 V e I x a R y D v c I P y P p r o m T O B Y t O h S 3 3 X o L + v t 4 O y D 5 g j l 1 1 D M / X I q T W v q H 4 1 W F 8 p r X v H z Y R R d e A K v V i m t / d h 0 e f O A B / L 8 f / A C / v u c 3 6 O r u g t P h x K F L l t A P / Q o 3 3 3 I b L v j x e b h y 5 d V Y + + Y b 2 L V r F 6 7 4 y U r c d d f t c L v c O P v 7 P 8 A j f / k / b N 2 y B b + 9 9 / c o L C z E 2 W d / B 7 W 1 d R T / T a w 4 / n j 4 f T 7 R 4 P H f 3 / w f 3 P z L G 8 X v L j h k I d 5 Y s w Y n n 3 I K t m 3 d g p k z Z w m N + f N f 3 A w z E e + 0 U 0 7 C G W e d h c 6 O D i x a v B j t b W 0 Y G h r C r b f f B c / w M L 7 x 9 a / g e 2 e f Q 7 / 9 Z x y 2 d C l 6 e 3 o w b / 5 8 E W / P n j 3 0 X t d T p X I B r v n p S q G N O e z r 3 / h v O u 5 G V 2 c n S s v K 8 M T j / 8 Z z z 7 8 E l 8 u F P / 3 p I T Q 3 N 4 n n 5 C M / / 0 4 S z O X H H o f u r i 6 8 / t p r e P T v / 0 R l R S V + + 9 t 7 0 N / f j x N O O I k K p p W J 5 / z k p z + D L a Q B + T c q K F 6 A C G 8 2 m 1 F S W o o z z / w Y f n n T j X T f W p x + 5 l n 0 2 / 8 S 6 X L v f f f j k o v O x 2 3 0 X i z g V 1 x + K W X y I s y c N Q t b K V 0 W L V o s C P A f n / w 0 n n r y c Z F 2 n / / i l 9 H U u B f f / / 4 P x b P s 2 b 0 b n / z U Z 7 B u 3 V u U D 5 t x 4 k k n 4 4 X n n 8 P X v v 4 N P P / 8 s w i F Q v j 4 x / 8 D L 7 3 0 I r 1 L N 7 7 5 r f / B J + l + D z 5 4 P 5 5 5 + i k c e 9 x x Q q D U d P v e / 3 4 b P 7 n q a p x 5 x l n Y s G G 9 + B 7 f 9 7 4 / P C j y 5 s q f X I b y i g q c f P K p e O 6 5 Z 0 T e / / D c H + E X N 9 6 A j 3 3 8 4 + J 5 T v r I y X j m m a d E O v L 1 / / 7 m t / D B B 9 u T 0 o Z b j 7 l Q / 9 z n P o u P U H w 3 F X h s R Z R R 3 v z 7 3 / / C q l U v w W x z 4 f b b b k E 4 F M Z p p 5 + O 2 2 6 5 m f L 7 c J H f w y Q H Q s 7 W v o E V K 4 6 H j 9 K z j 9 6 D 0 5 i 1 4 0 e O P B w + + p 3 6 u j p 8 5 / x L c e 9 v f 4 2 q q i o 8 T v f m H U m u / u m 1 u O f u O 9 F J 8 v C J / / g k X n v 1 F Z L h + / C T K y 7 F 7 X f c K b j C 6 B r 2 U T 1 q l D r U w w 8 9 h N 3 0 0 p s 3 b 8 a T T z w u W j Y Y X D V b c f w J e P / 9 9 7 B k y W E i M 4 8 4 4 k g c d t h S H L P 8 W G z b t k 0 8 9 O 7 d u + T 4 9 L 1 u I u A W u g 8 f g y F Z f Z c U l + C i i y 7 F 3 H l z c f X V 1 w q B 5 r i c O V / 6 8 l d x / g U X C 8 G o q 6 8 T 8 R x O J 5 b R 7 5 x 8 y q k i w x h L l h 6 G K 6 + 8 W j z T p k 0 b 0 d 7 e h k h U 3 s 6 0 u L g Y i 4 l k l Z V V 9 F z L 8 Z O f X I V Q O E R C 1 o j L r 1 i J z 3 3 + C 6 K U V n H R J Z f h y 1 / 5 q s h M f g 6 P 1 4 N L L 7 0 C x 9 O 7 q u + + f d t W 8 R v 7 9 j U n n r + m Z i Z 2 7 t w h 7 n n K q a e K e I y P f v Q M E v J 3 x S L 8 + u f c Q Q L D J B g g s t G N x e + e c t p H s Z n S s 6 2 t F T 3 d 3 Z T h v Y J I j L r 6 B t z / x / v w X 5 / 7 g j j n Z z n 1 t N P w y 5 t v F W n M p f e F F 1 5 C Q l A t 0 l B N O 3 5 W 9 b n V Y 1 d X J 9 6 l d O r t 7 c O h h y 4 R J O H 0 5 s L H 5 / V S 4 f U 6 f n r N d X S P r 4 j 4 j K O P P k b E 4 8 J A n 2 7 8 T k w m R m d n R + K + q r Y Z G h 4 S z + V w O O S 8 p w I n E A y I Z + d n H B w a F P m k p m N 9 f b 0 w t V P T x u W 0 k 9 E T x x K S r 5 / / / O d o b W 0 l K 8 C D y y 6 7 H M e t O B G B s P x u T N B L K M x h d + C Y Y 4 7 F F f S s X E i U l J T g w o s u x t y 5 8 7 D y 6 m v E M x S X F O O C C z l s L i 6 7 / p f w U L 2 L f 8 P t 6 Y E 5 5 B f p 9 c U v f V m 8 6 2 5 S D n y + e P G h + M Q n P i m e 8 4 H 7 / 0 j X P i 9 + d z S I j l 0 V G z d u w G N / + z u e e f Y 5 P P n k k 0 L Q b q Q X W v f 2 W g x R C V F d X S 3 s W y 6 F W Z g Z X K p z a c t O z U R G c 1 M T y s r L R J g + X A 8 m A m P B g k O I z A / i 7 r v v S O x Z p M J i s Y g S Q r W 5 1 7 / z D m 6 4 4 W c o L i r G s m V H Y M a M G h x 3 3 P G w 8 X R j A i c o k / i d d e s o M 6 4 T 8 e o b G q i U v B 7 / + P v f c P Q x y 0 U 8 x s + u v V q E L T 1 8 m T h n L X T T T f y + b 4 t z R i v V I 6 q r Z 4 h r e r B Q / J y e Y 8 3 r r y s h E H U O 1 o q r V 6 9 K e k 5 O i 9 m z 5 4 g d B V V w e j I h u D T l U p 2 F h w W e 8 c 1 v f Z t K y 3 / j h B N P E u e M Z 5 9 + m r T U J T i c n p X f 8 d Z b b 8 b A 4 I D Q o g 8 + c D / u v P M 2 L F 9 + H G m g 5 3 E t v Z d q 9 j J p F 5 F g h E j L c 2 H F p t 2 R R x 4 F d 0 E B a a y P 4 C g i z 1 U r r 8 D f / / a Y i K 9 H u n R j v P f e u 4 n 7 q v n L l g Q / 1 w s v P D c i 7 1 l O W E B f f + 1 V c a 6 C t b 4 + b S w m T V Z U 2 e R 7 c P 5 f / / M b k / K G N d f N N / 1 C k P u d d 9 4 m W b 0 e R V S o M v Q S F 4 2 M 7 M 2 O 0 P 0 + a O v G t X f 9 B m s 3 v S c H K l 9 S n 9 l q t Z C m f h L f + O 9 v 4 q m n n s C J u v x g 8 P M l W 3 z A / w e h H F K s C N U 1 e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7 & l t ; / X & g t ; & l t ; Y & g t ; 7 1 9 & l t ; / Y & g t ; & l t ; D i s t a n c e T o N e a r e s t C o r n e r X & g t ; - 7 & l t ; / D i s t a n c e T o N e a r e s t C o r n e r X & g t ; & l t ; D i s t a n c e T o N e a r e s t C o r n e r Y & g t ; 1 9 & l t ; / D i s t a n c e T o N e a r e s t C o r n e r Y & g t ; & l t ; Z O r d e r & g t ; 0 & l t ; / Z O r d e r & g t ; & l t ; W i d t h & g t ; 1 3 0 1 & l t ; / W i d t h & g t ; & l t ; H e i g h t & g t ; 8 2 & l t ; / H e i g h t & g t ; & l t ; A c t u a l W i d t h & g t ; 1 3 0 1 & l t ; / A c t u a l W i d t h & g t ; & l t ; A c t u a l H e i g h t & g t ; 8 2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A u s t r a l i a   m i g h t   b e   t o o   b i g   a n d   s p a r s e l y   p o p u l a t e d   f o r   a   c a r s h a r i n g   c o m m u n i t y & l t ; / T e x t & g t ; & l t ; F o n t S i z e & g t ; 3 6 & l t ; / F o n t S i z e & g t ; & l t ; F o n t F a m i l y & g t ; S e g o e 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C h i n a "   C u s t o m M a p G u i d = " 0 0 0 0 0 0 0 0 - 0 0 0 0 - 0 0 0 0 - 0 0 0 0 - 0 0 0 0 0 0 0 0 0 0 0 0 "   C u s t o m M a p I d = " 0 0 0 0 0 0 0 0 - 0 0 0 0 - 0 0 0 0 - 0 0 0 0 - 0 0 0 0 0 0 0 0 0 0 0 0 "   S c e n e I d = " 5 a 3 f 2 3 f 2 - e 9 d 7 - 4 5 b 8 - 8 1 3 d - a 9 6 0 6 c 3 9 a c 1 8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 2 7 . 7 9 6 8 3 6 9 9 8 7 2 4 7 6 8 < / L a t i t u d e > < L o n g i t u d e > 1 1 5 . 8 6 4 6 0 4 0 4 1 1 1 2 3 6 < / L o n g i t u d e > < R o t a t i o n > 0 < / R o t a t i o n > < P i v o t A n g l e > - 0 . 7 8 3 1 2 6 8 5 1 8 0 7 4 2 9 5 8 < / P i v o t A n g l e > < D i s t a n c e > 0 . 4 1 7 0 5 7 8 2 9 2 1 2 9 8 2 8 4 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U C S U R B V H h e 7 X 0 H Y F z F 8 f 6 n O 1 3 R n X T q X b L l 3 n v D B W N s U w M h J K T 3 B E J N S C e F J K T w D + Q X Q k L v A d J o g S Q k h G 7 j i m 3 c u y 0 X 2 e r 9 J F 1 v / / l 2 3 7 s 7 y T L Y Q A q B z x 7 d q / v 2 7 d v Z m d m d n c 1 4 e u X 6 B N 4 k L r 3 p J W M L i I d 9 q C r 2 4 E c X L z K O v E V E w h j 2 z f N w + O Z / I m G x o u D K M 9 T h 1 k g c G b M X w 3 r x 9 9 X + v w L P b j i C p 1 b s w 1 O H b l T 7 h 4 N x u O 5 L v e u J o v D O 7 8 G 5 a w M O j J 4 D 5 5 d / h i F f O V M d 3 + O P I e v O Z 5 B h c 8 B z x V L 0 3 P G i O j 4 Q p V e d g d p 5 H 0 D O J 6 5 U + + V f 1 m X Q d O s L U u A x X H H X J r V / x x W z U C b X E s 2 3 y b m B u H Q J o v K V M + / p / w 5 D j f w Q d b c 8 b 2 w N j i / d + A w y s 4 v U d n m g G X f W 3 Y p G 5 s O A 4 7 K l q L B b 1 H b z V T c g M H q 6 2 n 6 3 Q Z f A m 8 T d 3 1 h i b G n U t / U Y W 2 8 D b H Y c D M Q w 7 G v n q t 2 + z 3 w b 5 P x i m w X x 9 S + r Y / 8 q n D 1 r C D I s m f B l 2 N R + k S 1 D / Z 4 s + h Z f p P I c O 7 J f 7 X O b N D z L i k j D 4 e Q x J N T f Y 8 C j 0 U Z 9 H c H L z E u t b Y 2 y H V d E 8 D A b n m M Q j + P c f D v e X 2 C H q 6 P R O C j o b j c 2 5 B K H 0 9 g 6 M V y z 9 z e I Z + q y G Q z v V m Y i 3 j R D j f 7 H f e q 3 N N + l f i 1 2 t / x N 4 P J f P K 3 2 3 x Y s f J 9 U G F 2 D w n N 0 C 5 z E c S r h 2 4 W E / P u 0 6 3 y 1 n W 0 V h o p G 1 f b J I D R G V 6 y S o N H Q q F q v K b h + e f L Q 6 2 F 4 R t j Y 0 k g 4 s t R v + P B e 2 Z G 7 3 6 g c g n 7 s k Y a J F J Z G I o m 9 W 4 w N w H v 2 p 4 0 t j X F f P R N n / e A C Y 0 / e I x y D N c t j 7 A F O q T V d X / i B s S e I R u C y v L l G 5 3 8 N F m R I Q b w J 2 v W X P 2 H J 9 8 7 H T 7 4 4 T 5 I x a o k g G p N W c 5 D r 3 w x l f P o b q A 3 G U H H D p W o / Y d c t K T 9 e 5 K r z j r n + Z C g j F I B l o 1 T q Q c 4 p k t e J 5 V U m 3 y z 8 z B 8 G v + 4 N S N 0 v F U 7 t G 6 D A C 9 c f 1 M f 4 n J 6 u f v e Y p O 7 N F C Z I 3 z e 2 M / h r w j g X c + U k r 0 1 S U 1 2 S 7 6 L 5 x a n j T 9 2 n 0 x P q O V U a j r R 7 e m M J 1 P Y E k v v 3 / E 1 U S 6 t N r t X / 3 F L + o c n z Y L / / e p z 7 n X M w 4 V v n I T d T 5 y F S W N Y v r X c b q X b l T d H X / w 8 Z s Q i s U l m m j S q R I 6 a U E n 3 7 + r 8 M f s + b o I T F A l v j I b X t v f l p 9 d H c l B j h 4 D H X n g z l X / d Z W O 7 9 2 a D n S M P K c 5 A h l c h E 5 B 9 / G P S 6 N y J W Z I / k V 2 1 n W F T + S a G 6 W n 2 M J M z t 7 Q v j 8 l v X Y v k G f d y 8 l 5 T c N 4 j b b u M C V m N u E r E y U V X l t x + t + L v 8 1 c i Q 5 5 v H 0 d X G v w o Z I v X S 7 7 F L r T C f Q 9 p + o F X + p u A y 3 s f 6 2 j L s E 8 k X i v N q j a b v 3 J W 8 7 9 1 I b 1 r l y x w / A 0 + 0 h 7 H o u + f h 8 g u m G E c l U a t d / Y Y i M f X 7 V m G 7 6 w U 0 R + J w b X 5 F E p c s G 7 W K P / E 1 z 6 l r 3 g y 8 3 7 s b O W T M 4 + D b H 5 s p z x M G 4 L P 4 s N i J v 4 9 V m J 1 E G N l V i D u 1 u k Y U h P r U L 8 8 5 G 0 R a K S T Q H T m + b X I s E r A Z 7 8 B 0 4 p R Q A 7 F p R f L 5 6 V C N 0 i C w i O T k + 8 Z s D u N I K v 8 E W Y 0 N Q z q O h L Q d R 8 S d b v x z Q z 0 u v 3 0 D t h 3 q N o 6 + e y A l w 4 J 9 c 5 T / w H I E p S w L 9 2 z A n V / X N o 7 Z q l + p b K n B 7 z s p k o / X F 0 2 g 4 P 6 f q f 2 + b 9 8 u v 2 K X 2 C y I P M B e u E H u O Q G K e w p 1 R R H J M 9 h 5 q 0 h G d k z 8 y i m M J a C U G e y 6 g X T O N W f j z B 9 8 A I u v / Y B x z E Q G Y i X V x r Y I W K q B x v n W F / 6 C 3 G y p w J K h I 6 0 + 4 7 i W E h q p f X 0 s A 7 b a 7 W p L Q 6 c T L a 8 x t l P k i I b k N 3 W f S Q W Z K W m Z f t z 6 9 4 f V s b o P f x 1 a 8 P C 4 M J F o I 8 R t W 7 + P y P D x y q b M l T L h J W X 2 / m n 9 b S 0 7 U h K Y P C x f 7 b + b K K U D v E l 6 B r m Y d P + 1 s K a 1 e B a H V v 0 2 7 2 s c 9 J 6 T p c z v 3 I I I v 1 Y 8 h t j w s W k f T z D I 9 S d K b I n j f 7 1 / 0 H O K 5 C m r c y Z y A / l i I y A i l X P g N Q N o u z + m a L c Q 9 5 N 5 j U c R K S i R b f 3 P S W W b 5 y 1 W h I / W 6 v v l + L 6 D 9 c m 0 k u i 3 L 6 n J d u + r L 8 m m b A s l w g G 1 G T j n k 6 l r + 9 1 j I P 2 4 m T E h R 3 d L 8 r h l 6 2 q E J b F L l g d Q 8 e W l 0 k C c h Y a u 2 1 H l P a C u p T r Y / Y 3 f I P P R W 5 J S T v + V 5 0 8 4 R e 3 E m S d m y E j z 3 U R v 3 o Y y K P 9 X j 2 O r L 4 b 5 P 7 g Q 9 3 5 L j 2 v Q C E 9 E g r j 1 j 8 s H v e f 1 K H z x Y s z 5 + p n 9 j l l H T U J d K I a K q 8 9 W + 5 R a B I 3 7 0 D c / o o 6 N e u F 3 O O f b Z 6 H 8 y i X J + 8 q 2 r 0 p u D 0 a h p R e B / V 6 D n S O J k E L c k Z O s e 8 E / / G b Q 6 4 q v W A L f J W e o 7 b g 7 T 1 8 s U P t 2 p 9 q N 1 B / G z w 7 r h o a I i 2 T n e Z 6 r y Y i o b b 2 n b S L z H C m 5 L z u J h L Z f T E w d W Z j c N 6 9 L p 1 K R 5 C o d U Z f N Y 5 d f / 7 j 8 T a H w D z c l z 7 k y E k b j F U W 7 b O w V G 4 n 0 2 + 4 / y 8 G E 6 v H k d d Y V / 5 C / g D / N f m q / 7 C f y X r I v D V + + M / U e 7 y Z 6 0 z Z U O p o / 8 U 1 Y A 1 R V p K A j P a j v u g W N g Q f x U N N 9 u P b 2 l F F 8 I n D c 9 x K 6 o n F Y D B v E h G X i b K l M W l f v v U P b T n l U W w z j u u e p B 7 G p L 4 q + W A L x X 1 + D r G s / i d 7 b f q h r 7 n E Q / t B l W l I o 9 e t Y X H / x q c K 7 q b G d 8 M p n j K 3 + i E p R 5 m Z o G 8 s 3 7 + w k I y T k H Y K n f 1 B t R 7 e v w 0 5 b J S 9 R i J A 7 B I m c f L k u r D 4 G L 8 y w Z 6 v j h J m O C b U d 9 K v t P P l y l H S z R h f D s f E V f a 1 N 2 6 + D I a L U Q Y 2 i v m Z 9 v V C r l H X X 2 S L Z D L A H 1 S 9 l a L E 5 V e U w r / u l S 6 S P w O x 4 N 4 + 3 C d O Z 2 2 z o G m / 9 f z j S f A O 2 7 L 8 O z u 5 U x 8 e 7 B V J m 6 f z 1 5 s h 5 6 r l 4 s j 2 M m S J Z n m m 6 C 6 9 J x X 7 Z q y u p t 4 4 G 9 + D 3 D U 4 W J f G m X c M x o N R x x 9 d + g d U 9 U V j v u k 5 2 r a m P y N / O V r T d / A + 1 n y U V I r 5 j P Q I / + y P I S t G r 3 y 9 / 0 9 N P I 3 Y 6 y F b k x q u P P S d U l O u S 7 G Q i Z D z P z k 6 R Q a 6 L u n M V Y z p 2 v Y a 2 p 2 m T a X z / v l d w 0 8 E s l d H I t v X J d E j q V v m T q B n L D b 1 t / D P T J e I l V f 3 2 N W R b 1 E c l s m S 7 6 7 k n j M N k A f N a T e b z A u N m J Y 9 d 1 / a k / G q w P y E 0 j G q t n J P G h 9 f S L k 7 E w q h 0 p N r b 5 9 y T 8 L W 9 t y L u l D K R 5 7 K n j y g S C a h g l M 3 I X S + p T g r S o v / 3 K X X s 3 U R v 2 Y Y y q f i h V + C U 3 9 b L r l c V W Q 2 G C m 7 v / g u u u P 5 P g 9 5 z P K K b j 1 I 7 0 o 5 F 5 W P / f P y 3 8 M W + + W o / 9 J E r 5 A Q 9 J z I Q + N Z H k U j r Q d M Q S c W / l J x p 6 Q y k u N W K 6 M H d g 5 5 T J P i B 5 2 z 1 W 0 7 X m k G u C V 5 0 m d Q x U Z V q x s A h F c u s x N 9 9 7 U Z s 6 t K V 1 N 1 A b w l u a T R k 5 m P q 6 B r U T J + p j p 4 7 b 7 o 6 H Y 0 m Z H s a z p k 9 X h 0 v C n S r c y T u m 9 d m d u m u 7 B l j R 8 A l b 8 r j k 0 Y O x W n T J m D C 8 G p Y R X p n C p n o W 3 J R K r + i l v l E C o X l V 6 m R a q x L z u 3 b I u k k c G v p + / G L o w + o + 0 w k R G I N D z X D e 8 N j s K z + J / L k + / J e O + 8 T t H 7 j V p U G 8 8 H 0 S X v D c o D n B 9 C l t 6 z G Z b e v R 4 w J D H L + n U x v 2 Y Z K p y c 7 I h h z 7 7 W 6 V I V U o c v m B 5 q X D X r 9 c U n U r D U i j a Z e v T R 5 z G a l N N E V g I O y U V Y Q l b o G r 4 k 7 s t Q R M n P k i r M R z y t W k i M j F k u l P Y C i P 7 g v O U 4 0 G B H 7 s v Q A L x k U f T 3 H X B M 7 5 U x Q 4 c v K 8 Y j R L h v q a j 1 G 1 P D i z X p P 8 t z 8 7 P X G G a A q 2 o X y P B d G f + 1 a n L G 1 F Z E Q V W Z 9 d v / e 3 W h o b F S 7 f S 4 P d m 7 f g u 1 b N 6 m z R F P j E c R C V I l p 0 w R R 4 O t U 5 y r y X X A 7 L R h a l o + z Z k / E G T M 0 U 5 L O X H o a z j 1 l K s 6 d O w 0 X F T k w 1 5 O J m T m Z e F + B D X Z h K P U u v / + N 8 v n b 7 B q O o m h / N 7 I M m 0 t 7 Q 4 i E s j z 8 S 3 W s S 5 j S T D 8 y b B w O 7 N Q u V i a O / O K v / c q J F I 7 I t 6 A a L R 8 y k 9 9 m w P l 3 M p X + 8 6 G T s 6 F i j X U 4 y + h 4 G A y l D y 1 X o + z W K X O N I w I p 7 b O C + / G 5 7 / / W O H B i c P / f I + p D p W P e x C o k 4 h F 0 X a Y l R s L p V t d Q G E Z e e g q d N 2 t 7 T U n H c A i x X z y m z v u / Q e Y b H I m K G i 3 J g g F 9 Y A D O n F U D i z G 2 V i n c c v a P L 1 J l c I 5 U z k U z p + L 0 a W N w 6 o Q a V R F 7 / / B r l Z d 0 H D 6 k K x l 9 E P 1 9 e u y J o L S L C F N E I x H E y P B K Z W J u E 6 i p G Y r S 0 l K 1 F 9 y 8 F v v 3 H 0 B h Y Q F v Q 8 b M h X D Y D V t J L i g U D S z s 6 9 P v I J V U p W d Q s E O k m E 5 S / o s U k 7 K j K t f B z K Z h 6 c y x O G v O Z C R a j i q p x Q 4 J d R v v E + r K y B I m s C T V P I L n e 5 m O u l A d w t h f f 0 m V k X l o M B / B L 9 + 2 W i V a 6 k i V x f 8 E 5 J 1 K n v 3 d y d l Q 1 v K h 6 s N l K s N 4 8 G s 2 j z 8 N w / e J O C 8 s U 4 W a x + 5 m w X c 7 n p H W i X c f e 8 9 g Z C k q x 0 q R U u O + 9 6 H k s Y v f P w O J a B j f H P s d t e / / t W a g A n l G + A + / k U O p j 6 k Q j a q x l D h d e 4 w 0 B i N e 0 0 t X p r R j T l s m J t e U 4 Z d X X i C 7 G U q F Y a 9 i Y z i O B q G 4 S B S n J S K t u x V Z W V l Y v P 4 o z v 7 l X b B I W m Y e R m Z Z U F F e n t z P p G p l 7 g g 1 b l y n m M k k 8 3 i c w w O y z 9 2 I M M v Z Z 5 + B g o I C t T / q u z e g p 6 c X 2 + z s 4 E i g v a 0 N t 9 Z 8 B p + b / x C 2 b 9 + O D R t e w 7 Z t 2 x G S B q X 2 o T v M J K U o o g i H w + j s a M c W s X H Z r W 9 S T M 5 x n I m S O i g X Z 1 h s + i Y D P 8 8 7 A x f V / V k x 1 e n T x 8 P 4 p F o F F t C b R Z f b Q K T K 0 y S t Z c T x 4 0 v o W H 3 s + X c q T b j 6 D F V k J 2 d D i Y j + Y 9 i N R R y 0 H O y 8 U N 6 V P 8 J L 3 g h y v S l 3 F T 5 o d L Q d F / 9 A 9 P J B 7 j k e u a 7 8 M S x 9 3 n 7 H s r O k d Z b W I E C p o x R W D f X 9 Z T c 0 V 0 s v D j a G L p O X r B g q F V / O 9 9 J f T l 8 z k L J P P Q v z b n k Y Z 8 6 e h H N E J T p n r k i e m R N Q W V a M o l y H G q x e k 1 m p u p F J H U I 7 b v m 5 q q Q k V f m l U v H X o i p X C n E a + p I 5 k t o 2 b C x K 0 a Z N 6 9 U x k / R b J N D Z 2 Y V d u 3 a p b b s 0 Y a + 8 s g K r V 6 9 R p z O l 1 S 8 t L U G P g 9 3 z C U y e M g V b w 3 a E u 4 6 i Z v h I T J 0 6 B W P H j p H X y s C R R 1 N a Q S g Y V P l z Z + c o R t B P 0 h S L x d U 5 8 k d A G o 5 E I p a c i k F s c o 3 E 3 K 7 N m H j n 4 2 h 5 b Y 2 S t r y P 4 O 9 F + Z / A Z X d s T O 6 T W i 9 h 5 5 F s p F F j p 0 / a J r l X G s U M f r s B 5 / + V 5 F 7 1 N G b c 9 9 1 B z 7 1 V G v d 1 X e c o s V W V P B k q u e U v e F E Y Z u E P P j T o e Z L 7 F 4 + g X J r z u E g Z Q g 2 K C u 5 v / x O 6 v F K o s n 0 i Z J + 1 S P U Y V t / 1 / e S x W 7 9 5 H u J h P 7 5 S + G m 1 H 3 n / 5 9 U H 5 B Q L 3 5 X v g / + z 1 y Q r M P 9 Y f / K g 2 u 7 5 h h 6 v I t E e O 2 3 q e E y q y F W q 2 6 l 3 / Q n V i 8 8 W d U 0 q f C w k G o + o i 5 G w U p / I M E z g w e x Z q k t e J S t 0 8 H d 3 9 2 M G E l W u n E n T 4 U 2 7 T g 1 w C p N x O x I K C X O m u u G b t 2 1 C b 1 8 v O k R q 1 N f X q + e Q c n N z h S n 0 A H a G t O a n n r o A c + e e o v Y t Z E h e Z 4 D s G f R U q f s c N q s 6 Z 1 L M r 4 c y C E p H q p X 1 R w 4 Z R 1 K I d X d q K S X b A e H r q 1 r / r l R X 7 q s 8 Z D r g k J r i n n Y K d l 9 6 I W 9 R n R o m + m w 5 u G X r d 1 U P q w n H A j 1 m m E 7 X / f Z V l c 8 q z 7 9 / j C r v T z f D u 3 U d R l + 1 e N D z b 5 Y y + 7 q R E Y 0 o U 4 f O 2 9 I M D X b Z 6 1 P i t n 8 i 0 y / G u b R q g 5 2 3 F l f g L x 1 h 5 H Y 1 w y c t X r c 8 j L 1 2 m d L a X n 3 9 w 4 P e c z y K j p s B 9 0 7 5 E P 2 O 0 y K Q c y 8 + i e h 5 n 5 N 9 4 6 i f e j m 3 0 h D w K z U 1 J i r Q 2 a d M E 5 q K p b M m w u W w o K q q 6 h j m S Z c 6 J r m c m f B l F S t 1 z 6 x m c S l E k 4 n S m a r 0 c 1 9 B U y h V 2 S J S q e 3 V w 9 V d v s 5 2 I F e r b m r / t V V w u 9 z I z y 9 A R U U F L 1 d I M g W 3 h a J R k Y D m v n l O 7 f M I o a / s d 0 5 I M 4 X + R + 8 F D r r 2 P a K n 3 a T D f t F 0 N D 3 7 F 4 i g w t X D r 8 Y 0 v + l b y P t F / b b Z c d Z r R + U 8 3 1 8 / T X W t q z 1 p o L I L k R U P o 4 A 6 s Y E s 2 R z i s e O M 2 d O w c N Z U O B 0 O y Y M u r + u + t F S u 4 L X / H i r 5 3 s d U X r k X t 7 7 e U P 7 J 0 6 j v f k j V L 6 Z f / + t / v r l u c 0 u W C 3 / o j O O 0 b 5 0 1 6 H l S 5 e 9 X Y l S W F Y t z b T g r z 6 b U C b b w D 3 Y 8 i m U b 9 g 5 6 z 2 D k u e Z m H A j E 4 D i 6 L 3 n s j m s u l A o d x O / / K W o G j 3 G e j / F 1 o 3 s 2 w X f 5 T 9 U u v Q R C X 7 8 Q 7 9 / W i k / u 6 Z T S D P d n I B r v B t O Q G c x f k 6 j r 8 / e x H 3 8 U C a u 9 n z M t 3 2 d g B S b l z J g r F Z n b P A 9 s u O F a N E 7 n L O Y E e v f t Q t k V o n Y Y C J u M Y p L 5 z 9 h X k J + I 5 E v v D z y n m Z m / J P O c S a b a Z i s 1 B 5 Q T a H g q N U 5 m Y m / U i h 3 X f R U h 3 h f X 8 7 6 M J 2 C T v Q p u p 1 2 l x 2 e p g X B B r h r h T a D L 4 h T p Z v g L 6 m w g a 9 p c T B w 9 B G N H j 0 C g r x O b V i / H i i 3 1 I i H Z u x f D 7 P E j a e 4 m v + e / m i x d r X D x e 8 n u g V t e G P S a N 0 N j v 7 x Y N n S 9 r r 9 z m T q m S / x N o O L B l 1 E X i m P S n d 8 y j v S H V S S C 2 W B t 8 m k v g i B L W / D H R 5 9 V v y e K p o Q V 1 T d e a u y J b U U 7 S j 7 u K / k z 1 W / w r h d U Y R W J a u m / 4 a t Y c p m e M k 7 E R M 1 S v y J R B k o e t r j x A U x E M i s P W 3 R u j x 1 S h E O P f x v 2 L N 0 t T 2 J l D f h 6 0 e 3 t R m t b G 2 p r D 2 D V q j V 4 a f k K N R Z l o m f 9 S i y 4 6 C P 6 Y / 7 l E e Q s S E 2 U d B u V N w m j R v r 6 + s x N / T z Z i A j z c 7 v T 2 w W f r w 8 P 5 Z 2 m b k l 2 P P N i A 9 7 u L o R C w W R e b W M m o k / S 7 G x v F / u l / z P p y Z / 7 h a 8 r 1 V I P x a d U U t 7 7 k / y z 8 e v L F q o 8 N P z 5 d 0 p 9 T z 0 J + F T B x 5 U v o d l R Q V i v v Q U v v P g S 1 q z b j P V b a 1 F c U o q 7 / y a N n z x j 9 W 8 + C Y 8 z A 2 f N n o y z Z 0 / E o m k T U r 2 W / w K U X n 6 6 + m W e u 0 9 n B 9 f b g 8 q 7 v q f S p K r X c / 7 n 9 U H B S d t Q 6 b T v m 3 c g b 9 8 m W O L H j v M k 5 N h G s X 9 I / B h 8 e n G m B Z 3 R O O 7 s + j N + c f 9 z x 9 x z P C p 5 4 G W 5 T 1 S Y o D 9 5 7 I x T R m N M V S G W z p k q a l z / K d d x G r 1 O X f m J g 4 8 / j F h X J y y L h 8 C y Z G g / 5 t G q U I q R S O n b J F b m l p Y W R G t G K / F u 4 u D d N y P b n Y 3 i o i K M G D E c 8 + f P x Z I l i / v Z H 6 G O V t g r h q r t 7 v W r k v k i q V 7 n t G c 6 l N d B A i 6 3 n v 1 M s G f N Y c t U N h C P 5 O f m w S V q o t e R q 6 5 J / x c M B t D a 0 i Q m m x V h o y E h 8 s 7 / h N z j Q l 6 B 7 n o 3 n 0 + S x 8 J z 0 e e Q L 3 a l T z K U I d I 1 v U M i Y M v G q R M r V R 5 r b 7 p O 3 d Q m T G j e H x X t 4 M G 6 W 5 Q 2 Y K K 4 u A i T x o + F x 2 3 H y C E F q B l a L d 9 M c i h p V B b n y j M s 6 h u x j j h t U E M P i 2 d M R l 7 l V O S 6 X c l v / J Z J G k t 5 q N h 2 6 g e d F 1 0 1 + H U n S Z Z Y F N k 7 X k 3 a 1 H 3 n f i Z 1 7 t j L T 5 z s w 8 f j T + 0 R z P s G x 6 b 6 n 1 N j R E a P F s k E p w 0 Q I z b 9 V f 7 2 v + f 1 a F c g g S F f f 5 / a X j R 5 O H 7 3 4 y 9 i + V 1 X S c s o 6 l A s h H E 3 3 i v n o N S y 5 z 9 0 O q a 9 t F v t s 7 d v 6 0 + + i b q f f w u b h b n Z Z b z 8 r G l S + Y I I S i s e k E r Y 0 + N F Z 2 c H d u z Y g Y 0 b N 6 G 9 v Q 1 b t m z F i y + + j D a R P k R x c T H m P / A X F W D F f K f 6 J 3 8 v l U P e U b 5 W O q W q F l A l q l G v s h 2 k 8 o m N F + W G g S a r B 3 t 9 X s X U f q l c Z s K H x T 5 d 6 2 1 H 7 o v b M W N F L X Z 3 d 6 D P 5 1 P n k r d z Q 2 g 7 h w S M 7 Z 2 B X h Q U l i i v k u w c T y q f Y y e o W 4 4 E j h 3 7 U S q c 2 B W 8 j q b f + d 2 v q l b W v J c + f X y n X i k j 2 o 0 8 x v y a s L k L 1 a 9 5 P e T 5 y 5 a 9 g r q j D d i 1 a z c 2 b d y K Z 5 9 9 E b + 9 7 i p s u u / K p H a Q t F e p d o s K b s u I g L 4 u Q c d o Z B V P R V 7 F F N U w D K w H J 0 P F V y 5 J v s v R n 9 M 9 6 9 h r 3 g y N / M q Z y f d t u p O h D F L n 3 r L r U b X Y S l 3 S s k 2 8 5 S v H n O u 6 W 8 d N I A o N / Y 9 / m 8 S 4 v y C w A 5 f 9 + K F j 7 h m M X E 4 H P r f X i 5 I X 9 u L M 2 R P Q 2 t q G z R v X Y 8 O 6 d W p c h R + m Y P G 5 6 g X p f u b d u x M b t 2 5 L v j R R 8 q N b k v u h j j a 5 R z 6 k 2 D A O u w P Z 2 T n w 5 O Z i 1 K h R m D R p I g o L i z B l y m S R N q e j S K Q P G 4 Z W Y b 6 u S E i l b y Y U l W N b e j q x 3 9 + L f b 4 e H A 7 4 c E S k 6 K S V Y u + Z k k j y f 1 Q Y i d t s + d n T Z 9 y O s p g X P a I a b x c G q g + y S 1 k O y p m 4 f J Y a h w s j h b b V H c b Y 3 A K 4 R c K w 4 r f s t O K V W r F B D Y x y Z s s t O k W 3 z Y G d v m 6 0 C B O v M l y T i K x M J 1 4 7 a s O + o 0 U Y 6 k i p d A T b N 7 o A T V 1 5 A K s / f y f e 7 9 1 g n J H j k g 9 2 S A S k R X a 5 c 9 T n I E z / v T t d s 6 Q M + n t U 5 P / y d 5 g 7 d 4 4 q R 9 f Y D y F R f R Z 6 c 2 f C F 7 Z g f V 0 m n t 9 j V 1 T X a d E q t x A Z b J 9 k t 6 l b 1 E 7 R O y l c + / w Z y M y b J M w 1 B d O n T D n p b n b b X u 1 Z Y q r f s b y i Q a 8 7 W R p 5 5 S J J V x o Y q f P N t z 5 3 z P n 0 x v R N Y + 0 Z X 0 D 2 w R 3 G X n 9 E J m k v Z c L U C i r s o p L I R 7 y k 4 f U 9 0 Z f M m I Q F E 0 a g P E v U r p A P e V L p E / J x 2 S N m s 9 m k B c v A k S P 1 W L 5 8 O R r p q m M U H j G m r A g W U Y 0 I x j s 4 8 s T v V A G T i K w s F 5 x O 3 f o S F l F D r K J W H R R 7 w H / f L 5 A 4 f w J C 8 q G V 1 J F / O V K Z 8 z L t q m v Y T I f 2 x F R P A Y Y 4 X S h z O J E r R n d v S 5 / c F 4 X 9 X O 2 d w Q 9 a k U g V 8 8 6 I 9 h Y n D m U W Y J p 8 6 I l Z O S K h 4 p g 2 t l S O y s c S w 7 1 H V K I N w h T D K y u x r q c D r w n j e p 9 Y j s 5 p w K S y C s 1 E Q j v V z F + 9 z X 4 C V 6 Y N N V n Z m G o R h t a H s e d I H r r 8 e v x n I O h O Z D X K 7 f G X t 6 p f E 3 9 y T 8 O o 3 C g y I l H 0 b N 2 Q G s g 1 6 G 9 Z E / G 9 5 j / 3 G 9 f y D B s p 3 8 a u x u P m D g 0 h 0 2 p F T m 4 R M i g F J T M k M t G e F i t e M J i L V N v K c b y 4 I b n 4 S 1 V b M 9 e 2 O s C e P x m F I r V K h q Z m h 7 8 e P L / 6 m r I G m a c 6 J U X e O l y 7 d G P T K 8 p E p G o E E m m z m k 2 Q 7 w c y 2 U l T 3 g W f x i N t I c y 5 + t g + f t + X b 0 w W t t l L x r 9 0 + 5 8 U a c a n v 3 1 3 v + u H l B a J w T p F G a 2 Z 1 j j c W X Y M H z 5 M f S C t L k T h 8 / s w c u Q I T J g w A T U 1 Q 7 B g w Q L l q j N 7 u W 6 5 6 T D 7 w v t O w e T n d 6 g K 5 Z Q K s 1 f 0 / 9 y z 9 B g K 1 c B N V 6 c i / Z g f 2 v 7 o X Z j y 8 b k o e v I + u G M R Z I r 0 I D K F 2 Z z G + J E r X 6 s 4 B H 0 V 2 a l h l / M 5 V h t 6 J V 9 j x a 4 r S G R i y B e / k X z v X E 9 K / a q 0 p Z x 4 h 0 Y 7 5 a N n i A Q I w S P q z f k L R 6 u L 6 D b E 8 S a L 2 C d h q X y z c g o w 1 p W D Y V l u a Y j i C I T D e P z X F + G 3 N 1 y A r A 6 5 Q f L O s j v U U I x D I o V W 7 H d h 7 V M r 9 E P S k L F 7 T T I f J l k d D r x w I I o X 9 r J y i B q f 1 m D 8 P n c + L v v 8 l 7 C y L h d b v 3 m x H E v g a F h 3 M B H 0 7 x s d a l L P V k g b 1 O 4 N A l s a b S K F d N k y j 2 Y 5 p 5 N p r + p f w 6 4 1 P E U 0 a e a S V 0 a 3 t B 1 d X p G Q w l i e s i l w e Y r V s w d S 9 j 1 i 6 w n 4 L u G y o Y N e 8 2 a o / L Z v K b W Y 6 P z B / Y N e I y U w 2 O G T p 2 F / X C O 6 t a h 2 G x i 0 s f + 5 3 h t S E 9 p M 1 a 9 a p B T n 3 d z S 9 q g U W g J n z J o s 6 t w U j B t a J k q 6 2 b 3 d v 2 e O d g 4 L 2 C 4 t I D 9 C W 0 s L 7 K K y R e Q a d h x k 8 L i k b b y z / m j 8 1 b u o + N 4 v 1 T Z z 0 L F u J Y I R s z t a w / 7 w z d I a p 1 r x V 8 T W a m / v 0 O k I t Q u D T X t s W T J N U u v K F + V j R 9 A c D i L m s K N B J J z N k Y m + t M r V v X 0 T h l / 3 G 0 x 5 e Q + s r L B y I 4 k u U 3 u 9 n X C L S p Y j z J M v 0 o U 5 d g h z V Y i 6 V y S V n X 1 y 2 3 q 7 k C 3 n 8 k W N H C o 2 z c G M K H J E u o 4 q y E N e q U P n j / + Y I Q O J l / V U 9 r R D s D 7 K M A I p d I g k a P n Y 9 a K 7 G h M f h Y l L q Q M a N z I + C E M B q P R F L e V h 0 8 u 8 F 7 Z + g 9 R E 9 Z 9 f V Y x J W n v Y D l + q X 0 S n Y d D A f Z P S m Y u U Y i p N E f l e E X q q i J b p o 6 C 3 V W D a h C n I q 6 L U S t U 3 2 2 v L t C Y h j 2 r 5 0 c m N e x 6 P h l 1 B V U 8 k p l T y 1 r t f O e a 8 S W / b 9 A 3 S C 0 s / j 2 G / + 3 / H H I 8 X U p X p D 2 a O H g W u R A S f u e Z O u Y z + Z P R S 6 M 9 E 9 E n j L w s 4 h 4 Z 2 W s E X F h e r X 3 7 0 v j 5 t t A + 9 + o c q f f L t x u 9 c g a q v X K v 2 q d q s v O y j 6 r m k Q 7 l j M O V L / a c o p E P 1 4 M i z T a f U T r G f C o V h r a 5 s 1 A Z S r f S W H 3 4 V I X 4 8 k Z w 1 c i 4 g e T 8 q d t T B i J 6 W T j r 4 2 E M o X H I e e u S a B k 6 j N y H n X K J m d o k t 1 t P Z h X C x B f d / 9 z x 0 i 8 r n E h V p q N O N b J F + l M p E r k j B L K n 0 0 + 0 5 I u k c 8 L e 0 I U 9 p 7 T p Y y 9 L R Q U X V 5 c 3 A A e 0 K l K 4 G o z F l e x E c z e i d x d g X z G c C U / w H 1 H Y S 8 r 4 m T O 3 C 9 I b 4 v v t 0 a f f k H W X b J G t e g X r + o p F B J a z 0 + 6 c Y x k T 6 M X V v + r 5 B x z J X f y a j W h i Q o j w i E r r I L g 3 y 7 I l w l 0 5 G 7 h U 6 + C r T 7 b j i 2 L r 4 Z q j q h x + T D V 0 n 2 n / z z 0 G v M S n V j L 4 N y L / g M / h L Z x j T v 6 z 7 / t P h v V d H 3 y G Z I + q V Y i C z Q 4 M u S c G g Z h x S W 2 u L K r y 2 U E A o m C z U f b 3 d q g e L v U y 7 e z t V g R P 8 9 X g 4 V T 2 B s o / o M Q E 6 5 T a + / A 8 U f V i 7 J t F 3 r n f z e j j m n C 7 X A z P 6 9 o l u F c M r W w 6 p + 0 n b p I a Z d J C u A A Z a u 7 u V / W Q i X S 2 K S / 7 c 0 l K H p e K u 6 G g S q R t B t n z p k D C W i Q 6 x P 9 i b V y d 2 Y A Y N A 6 P D o l C M y o x t Y r d I 7 S s W t b A 6 2 4 3 5 Y y o x j w F k J D + v i t 3 E X s Q Z + S X Y 3 9 a C j X W H 4 B R J 5 n J l K d u k u r p K e S B w f C c / m 5 4 I T B U Y l Z 2 r X L + 4 F 0 s L U A m D M U 2 w h y 9 h v N f G H T t x V f t z y f f y Z 9 j E F j J s h M 5 G V X 4 6 d Y 0 / P H Y X H m r 5 r f I u V 5 B 8 6 n L U H R 2 L h a n I X D W u N J 9 O d V 5 T E m n H 1 L P T 9 w 3 i t 1 f q o L F N S t a V n g T 2 t 4 i p 8 L H b 8 Z G r f y 7 S N p K 0 c 4 N T 5 q t H v B V Y / H 3 I b G 9 S 4 0 2 x X P k u o n a / H t 5 W h i K q f r 9 K j d X Y v B 3 6 Q B r y F p y p v 1 a y P P U Y A V F 9 5 t c Q C A R U I V m l c r H Q C u R j l x i R U l m w I 9 0 e 3 R 7 L u T H u v G S B E 6 9 2 N K v t j X 3 d 8 n C q T h p e q n C K f / W R Y T + / R 2 2 R K T J E f b r k x q f U s w 7 4 R K W R S i o p J v 8 R v b u 3 o c d m V T a N C T r b m u C U h u a Q H 0 3 C / A s L y 1 E d y 0 B + f j 6 m s P D l P C n Y 2 o w S q Z z j s / M w L i c f W W N 0 4 B d i f 0 + H f L Q A n M I k Y + T c B m 8 7 2 k Q y t o g k C 0 v e D w V 6 U e f t R s Q h F b w w H x 1 y b K 3 c E 5 R y 8 k v l o Y 3 F p w w f X o D V n d I Q y b Z i L H U c c F R V 4 5 T h v a i g 1 B K Y e S J x c m B R R T N O H x X A 5 x f 3 1 y K + U X A B f n 6 l t j N t 1 + s o s q 1 h p q 7 v 3 V Q v Z W x 0 o 5 O 6 T v s M t h / u R a f f Z C x N R Y W 5 i r G c m b w q h f R r k h h w L P 0 a R f J O / N U M J h X c Y K r N e w 6 o c A N / Z i x 6 u Z V 3 j 1 v b i D P F j C i q m q z S e r O o / v r 7 l C n D N D v / 7 y l 9 8 H X A a v X 2 / h M V 5 e n 8 0 Z j w f T r P Z i D L b l c v d u a s S R h 7 2 x + N x 0 r r b A y t s 0 K 2 i l 5 8 X 8 e j e O T 5 T a q g s s W G M A u R T E b 7 y O f 3 J 4 + x 1 a Z a S K n G 8 y z g W d K K E 9 P d u Z g t t g p B r + h 1 F 8 x H 5 R 1 6 X l S p 1 K C n T x u n z m n o 9 L a L 9 B g h z D r k o W P j / G 2 + 6 h P C y D m I y D O 2 i 8 T Y 0 + d F 9 t k X q v R I J S I J O u R j z h a p 0 t r V q f z y V n a 1 9 B v z Y T 7 y h K G c 8 l 4 2 y X v W 2 T r O B K n 9 r 4 9 j e z y E 9 m A A m 4 S Z b C K t K D N E i 0 F Z K K b s q Z A 0 + e y U K R A 1 s E h s x n y R U r W 1 L T j k 6 5 W G w Y K d D 1 y C n 3 x + H h Y U l C J D 7 t s q j Q o 1 N K Z f c N 5 H c S T o k w b I o 3 v p z A c L K Q k V y M O q g w 5 s b y t W 9 5 g 4 b C + D w 6 5 D w q G j Q c q J v a W 6 J Q l X j 1 c M y 2 T M t D o + 9 j O 0 h I t x o F 3 5 J E n l l 2 8 X y U C u U 6 6 T 7 V m F f T j F 0 4 3 s e P 9 Y I Y T 5 X U k m B h 5 L 3 y e Z T E X / w N s f / T u y Q + 0 q K 0 5 K U i n j T Q 1 2 v L B b 1 F B R a x 0 F k + E p m y x l y C 6 g E / 8 3 5 D L t j U J / 1 M 5 7 V q a d O f 6 / t 9 W G M m n I T + 9 B 9 E O X 4 A x h o l O n s O e K E 9 t 0 J 8 P k Z / S K E X x 5 N Q N U U C Y V n Q O e z / z i h m M K z O F w w i q S w 5 W V 6 h 3 j c R 5 z O O y q 6 5 s M 1 i 2 t e k j S b 5 f W P M i x H n k A i W N O x R O 0 J w W f a Z M W 3 v 4 x 9 l i J 2 r L 3 p 8 g Q K e h t 0 1 7 Z P R 7 G k U t h i E P s F z r X 8 n m y P x S Z G C v q 1 J T v / B z d o q q a 8 B 0 + q F 6 9 0 J O L V Z 3 N W J B X g t H C 2 L H T z l L P o f 1 R K 0 Z 9 j z w 7 K G p X w b T U B M z Q t o 3 S y k Z A R 6 F 8 u x O 2 U A R N 8 s w W U S U D W X Z V D q N c O S g V b S 0 r k Y P X e r u E q Z y o q B H b z h / F V m F y j o / R 5 u o W i X H U Y B 4 T L Y v O w o i s H C V h d U y M F N i 9 3 d 7 l R D g q l V C e o 7 u / 9 T + Y 6 p 7 A n F j I N p D v 0 / r d v 8 P 2 m 8 8 l p 3 G Y J W E V f i t w U T W T a i D f N t T R i 1 n f X 4 O r f 7 c b d k + m 2 D g O z B m T w J K R A W Q O d L s y Y H 5 / k o n k M f 5 L O 0 / 6 w e 2 / Q y z s w w P 1 d + t G R G 6 r f 6 A F 3 k A C i 4 b 7 k G O L q O 5 3 d m J k 5 k 6 A q 2 Q S X H m F x 9 T Z g V T w + 1 / I B r v I E + j 5 x q 8 H v W Y w S l N e 3 h 6 U 5 H t w x s x J q P i 2 6 L O q t y 6 s p g b Q Y 1 q p c w X F y Q 9 g O l o S l F K f 9 W 3 A w k t u M o 7 o g k x 9 r v S C l b p k B F 4 0 k S k t t U 0 M f F Z q S r N 8 q c w m / I 1 H Y M 3 X S 7 H w h U d + 6 V s q D V Y Q q y M b F 3 / / U X W O Y z g D w e s O i R 7 d K 4 w Q k / x u 7 G 7 D b q m 0 L X S / k Z O k 7 q 9 8 V l 1 L x s 6 h A 6 h g k 7 c L 5 V / 4 m t o m H C K 5 m + S + 3 T 3 d 2 C K 2 E t M l B Q J h Y V y 3 t I I x l I l 6 O 6 K g C B 5 R W Q t p Z 0 k j k i O t K s E x u E O R d m U z s X M k X y R V c Z 4 b U z w F Y p M 6 x G C O w S K t d b X T D b e S 8 D p v 1 V n Z S o p 1 1 2 r P E R O s K J 3 v + 6 q x J 2 i u N T Y 0 L D a O Y 0 k C 9 X v U x E P m 1 Q T t L s u 2 l 1 X H D x G q 1 i o s v d U P d W Z i 9 S H N j D 9 + c i 0 C n U f x 0 q v p Q T n l e 3 Q F M b c 8 g A n 2 L v 2 M 4 8 D 8 3 k n I Z v o x / r Z 3 e / G N 5 q d U / i j 9 f X M v U s d D 8 n 0 4 v p X j i O C 0 Y T 6 M L x E V W r R / U W g Q y a h A V t E k 2 J y D R N o V X H L b R n y 7 Y 4 q a X Z C Q O h E d O 8 M 4 8 8 a Q + m W w 1 l u k b P n 4 Z K Q p I 6 q T j J T e W 8 e W l r 9 8 2 a l r 6 u Q e j U J D j a g S a c D p 1 + f t e j x Z Y A S 3 a d + E e a / 8 e 3 G f E y 8 J 1 b b o V T / 2 i k Q 6 t L p P 1 J 8 + 7 B N V Z 4 9 c 6 8 7 J x u j r 7 1 D n 6 T / 4 8 o W n Y d J T a y U t P W / q 6 U U T 1 A d Q T + F B + b 9 a 1 D S L V O T c j 2 r p l T w v y H z y D + h p a U W e O x v T c 4 t Q I R W f A f N N x E R d W 3 5 w v x q s j o j k n C 6 t 8 s W / 2 I 2 z f / p s M p 1 m Y S T a S A 2 h P l T 2 p X r 6 i q x i C w i z e U X K b B N p c y A a g k X S s A p z d P b 2 4 q C 8 D 6 X a F r G P Z g j z E H 6 j L T l s h F r b K f Z q l R j L d l E F 1 4 j a S M 8 H O r 0 y 8 h A b i a 1 e L z Y 9 8 K d + 7 8 U G w X v G l 3 i 7 Q u Y P l i b P H b I W Y E i 5 V q G t P 9 U r k K j K J b 8 k V W Z p a L i 2 f 3 i 1 k E i 8 l / c 7 8 M y a P W r 4 o z j H i n A g g s a d 7 E i S Z z m s S m K V D X U q i c Z v b N J g G O w 8 t 7 9 8 w x 2 i Q X R j T q D W s M U T 6 L j 4 1 q R 2 Q 1 p 3 O B M r a q W B y o r g 9 B E + e O y c u S x 2 L Y v O W Q N X 8 S T Z S N X j i 2 / d o N 5 v v 2 g D H N b p v m t Z v / N v R M r W f i t U m J s t j D Q R c y c M O 4 a R + G K 0 f / h L I s y X d Q w Z r v b T 0 S 5 q 1 N R I I 0 Z c c K 3 q S u Z 1 u 7 u 6 0 C n S i G 4 q Y V 8 E i 2 r 6 M D 7 W g P L C H n V + t E i k z B k W T M 7 N x x g x + p 1 M 2 5 A 0 H O 7 k J y D t E p X L h F U q r + V S k V J y 4 k / 7 r 1 e j + B N t u f L 8 E A 5 8 / B L j K g 2 q Q Q f v u Q l V l X o K x F G x j e p D f n l G K i Q Y J d 2 i 4 a O w s a 8 L D u a z o 0 5 R b / p A z J 6 d y j 3 p v L I a d D h T 9 0 a k T a v M c m G 8 q I g 1 I l 3 K Z b 9 F V L c 8 U e v I q K c U l Y t d k A m n 0 Y W d 3 9 q F 7 l A P D h 2 u w 0 x h s C O B X o S F A a m W 1 s k 2 b a 0 j Y u d 9 Y 9 H v 8 N 3 F v 8 P K l n a 0 t Z T C s r X / Q m z 0 W j F 7 + B T S e g C v y z 8 H V 3 9 c M x J C P p V P M 5 R B Y P q 5 Q N 0 O Y z q E / q c u 0 H + S i C c y s O 3 B r 2 D X v Z / B s h s / B H u W D R U T C l S d s T o z 0 b q 3 F 3 5 v E N O r w j T k k z A Z Y W B 6 J s z z J A 4 A 3 9 L w U P L S 7 o u u N e 7 V 1 7 G u Z d n i 0 g A l F F N x f 2 p F U D E W u 9 1 N i Z W Z O 1 E Y a y J e 3 N L M G x G P B H H 9 l m v h / N 2 a Y + r 7 G 5 E W D 2 8 C J X k 5 W D p j I q a P M i V S a m 6 R 2 V F A M p 1 H W b f 6 p F U w C 6 P 4 o X + q c i C Z D r P V U n m 9 w l Q 3 t j 0 B n 6 R D j M v P x 8 y c A j h F n W v N j M N q s 6 J 8 b I G y I 0 x Q Y k Q i U W w U W 4 b M 1 B T 0 K 6 k 2 7 B / r 1 X k G x O z 9 y b e R N W V W 8 j P l T U / Z M R Z H D u Z c f B v Q 6 c U 0 V 1 o 3 s 4 B q T c L I y 4 b 2 Z m R Z b R g i F X / o d U Y 0 I 6 F K u 1 U 1 I l l e H 4 Y r + 8 U 8 w 7 E e v q + 8 + 3 N / E 7 t K p + 1 l P 6 h x S f F p F y I o 9 7 q l c r e K x H E L 8 4 y S 9 w l I e V b n F 6 B N m K p W J C 8 b i 5 b W N v S J m p d v t a t A L v t W d S C j N w O j L X Y c a W 9 T 1 4 x N Z C L 0 6 h p E u u o V N b R 4 k V / a J L U t 1 X 1 N i E L Q D 4 a Z p N B m L 1 T d 8 g R 7 Q w l T P e + 4 9 G 7 Y f 3 p O k s G o E q l X k T / m t 9 U v J x W V A T Y G A c N 2 O y u z k O X R q u E 4 H F a V M R 3 9 0 z s W V / 3 8 N p F O P S i L 9 S j p x K u 8 Z 1 2 R v G d k Y Q R T K s K q 3 r F T J C z t R Y P X k q y X p 4 / w G / V V u z j 5 / Q k 8 s v w g E t K o y g 2 o W c h J k C e P k 2 Y o p 9 2 m G G l y U r X r P x D L z E q J q Z 4 m 8 + V I T m k p X P Y 4 O q S C c J 9 e A U N u + Z O R q s A o N 8 q x 3 F g Q p 3 7 4 p 2 q / P u B T 0 s m y c y P G f l D 0 2 i W j K e b U O b O o o 9 J S H R B V a k b N c J Q 7 X Y r Y a 1 f k y V P X 8 N u 3 v f I C x t 6 q n 8 e p B u s / x 5 4 6 / c 8 d 0 x 0 P D S 4 7 6 q V 1 S h j 2 V j p W t z e B 8 V 1 p 6 x z s 6 8 G Q 0 8 9 F R 2 p 8 V 0 R N G D c 9 3 Y 3 T f 7 j a O C D M m F u m A k m q j 7 3 i J d T 6 v K r z h J 0 W P E b a 6 7 C J N H J g g 9 h m k 0 T i 2 M X + y R K m 6 p B G w S / l W S y 2 F B k u I M 8 N e l z K U b X F E k N r K I D w B F F d D o V w N B G F P d u F C M d q M v P Q + M y T 6 r 3 4 7 4 P j h 4 k 0 M k s q B f e A G p z u j 2 e x 6 w 6 g s N S 0 y 2 f e g o 9 M v 0 2 + m Z w z k 5 H y N 6 / 9 0 o h j 5 8 P x O u o G W x o M Z t O H F d h h 4 Q 1 k o K s 9 h C 6 f B X s P B t F Z n 3 7 F s T D r k J m B D q 9 o J 6 I J / a n + V k m b / 4 A j d x 9 V 5 w h e u 6 / N i k M d b B T 0 v T Z r H M U u P Z W I d Z T j W i X u l B D 4 4 s / u V u c 4 w f K e 7 d + D 5 T t p d f M k I A z F g j 0 x I i M t m D R K 8 i h q H D s b 0 p i I 1 N H R o X 4 z 5 W O N k I / C 7 u R d I i k a x K j 3 e 8 P Y L i 2 s X S q L i d y p s 9 U v C 6 S A O o i A 3 e n 0 8 7 u 7 / R H 4 A i F U M g 6 c H N / z / c u x o S + K w 8 E Y V p 4 q e R D 0 i G 1 A s B J W i N R Y 1 l a v 9 g l 2 c 9 P h t e r z X 1 H 7 f E b s 4 B 7 1 S 7 J L g b q u u E Z t 3 3 v o Z n V 0 q O S 5 y u F C 8 c O p A U 4 S Y f n D f a J / a 0 + F S b m F 2 N n b j Q n P M z C k v m b 5 R a d j V 0 M f o u w P 5 I c 3 i L N g C U 8 8 g h p X j u o 8 e b U z J S 1 K l z + F w / 5 e z M 8 v w R 5 J c 7 v Y Q 1 t 7 u 5 A l D c 5 k s b l 8 I u 1 H e / K V v 2 C l 5 M 0 f C s M Z i Y n K Z c W k / E K M m l O I s d J 4 N M v 3 y J S S y r A F 0 b Z z Z / L 5 O 3 y S 1 g V z l J u T r n z 6 n 1 P s x S Q Y E 5 D Z N L J t s 2 n p / 5 M 7 H p Q 2 s w 8 L j / a 3 k Q z h p N C C V G 9 g O s g 4 l F A r D 9 i V d P C H M / D q Y T s O S y V / r d 6 O A 5 F C b G p 0 4 G g 0 D 0 2 V w 9 R z 3 w g q i 3 L h j 2 7 7 L d z B T l U r z U F c T g F W D J G W U L c w 7 u K R A T U O N q 8 m K P W h v 7 0 2 v j Q k 5 / 3 4 5 q + p N s q 5 S A A 3 i a p n e c y r b C x T F R z I B 6 9 H J 2 R D L Z k x Q Z h p v D y U 3 d + c 9 t B f I p E o p f L y U o O t H H P J F z V m n F Q i S g y X x 4 a J x U X I 5 k Q 5 4 x p i 0 o q U u 0 u O 8 a U 4 X s S z k y / 6 I b L P G 4 s 1 p 4 7 E q K f W y T 2 m L q 8 j A z G Y i Q m P V M D T i 6 t 0 o Q v t 4 g C v 3 F D 1 B c 1 Q 7 O L 9 5 y f O x X 5 h S J 7 3 S D r B T F f y e q s r H + d d d Z 8 a 5 f e 4 + / f + s D I G H n t Q S R A O N M e k 8 M f l 5 C m f Q h P B j j a x m w 4 j 0 n k E 2 f 4 U w z A M h f k M O t n S J 2 8 O V x I 0 j k U y r O h g 4 8 Q y E 8 l O l Z G 9 i X u D f e j r 6 Y X L 6 V R M q E g + h k d U 4 L J s D 3 L k 2 T 7 R D k y M F 1 W 1 O e h D / d F 6 Z P R x / V z 9 V I 8 U Q 6 9 U a B W r 0 E B Y T t k W v 0 9 V N M L y z T n J P D 7 q n o Z P n 6 e n d n t 7 e 9 V 3 u r z 1 G X W u 8 7 M 3 I f P G i / p 1 l 3 P J n + O h t c + q O i h W H H B g 9 S E 7 e k M Z O N C R K f W F Q o 5 3 H 4 s 5 Q 9 L s z u O A g 8 T 3 N D 2 g y o O p j F q 2 F 3 M q 2 r B k d A B z y t s w r U T K 3 6 h f R 7 t T Y 5 q E u W 0 S V 9 z s 8 Y m G I p r J l O 5 t y P 5 T q 6 r X p r c 7 b S x b 3 g R k l 0 4 Y l D c G 0 u u q f K d P H Y 8 l 0 y U h 5 W e n u 7 8 H M h K J G T N t J Z O I 9 G 0 i f Z / l y Y E / B a M C s 9 u T 4 N 9 m q Y l 3 d j y G R 7 y i N s i 1 K x a M g l V a Z C p 7 T G H 7 + 2 c q i U j 4 5 a 1 5 T F L n Q x S x d T e h z 2 l w a I + g T b D v F z 8 w L 1 f o F i N P D 8 3 J N U Z e i P T F y X x S + S k R D 4 T 8 0 g A M U G k k I f q 3 3 R u g h N P / / l S k 4 0 m w d 3 G z S B 4 e o 6 Y Y d 7 C r O 4 6 f n 3 o P L r l x L / o C M Q y T x o e u V c W d f Z i f W y w N h j C X X N 8 j j P O a t x P r 6 A k h 5 7 c H e s V G 9 M I h D O g X F Z C N B 9 X E X Z J + S X Y 2 / l h E j x T 9 Y v F C K w L m C x q o C 8 Y R + + j 3 s a K r V S q K q E p 9 j F u o 8 V j O T E w Z P U z v 8 L X T 7 g 3 M / w g y 9 q w 1 9 o D r 8 9 8 H R 7 q k O w m o c p O 0 d X 1 I P W N X y / H T o x I z o j C K F V f r c U W 2 r V l T Z o t U s M I u D R 2 / W 3 Z O N v J z 3 Y q 5 l o w K o C o 3 i h 1 N R i d V 8 n m p 7 e 8 9 s E r 2 5 I t I I 3 l 1 l Z g w 0 u i x j H U 9 T 3 m 6 + / 2 a s T z l e r L m 8 T A o Q 5 X m 5 y p G s l j Y l N B O S v X a 8 d f M T E g N o O p t + a 9 + C f O Y i Y H 7 B G 3 c r o T 2 f p j 0 z G Z d w E K m 6 s d u d M a I + 2 7 O Y j W f K S M R w 6 j H V 6 l r 8 k W M 0 N A 0 g z 8 y J g F n 1 t L r m / k j m s T 2 o r 3 x q h j j 2 U + t V M e o H i j v A C l 4 Z k c E I R K 3 6 q A l 9 x 9 g e G F p s a J k W W G 4 T 1 6 u M 5 R G c W m y X M a C c q N E x e T g q 1 p E W s 5 V s y t Y t d x x 5 H Q e x D / 2 / 0 Q d 3 1 s y 2 b w d 0 4 T J + d H Z s g Y X 6 s C I Y Z F o p B / d + 4 x y I 2 o R D a A p x 4 k d z Y 3 Y J B X 9 q D z D K p 8 p W x h w T k E p p j j c K M r I F B s x V 0 k 8 N h A e 0 Q R e E x u s M M s l H z 0 X u 7 N H G k + U M o J N m N T c 0 8 S y d 1 X Y s F D U z F O E c Q n z X F i k t m o c Z d u a x d h / 0 m j K d m t E l w v B s i O 9 m j M O P 7 9 c O 4 6 + E U 4 b K e r V q B D K P O m G p 4 Z O T y f a G 0 p V S a O v K o m p l U E M E 4 b a 9 5 V P a 1 V P b u n 6 t l 4 o w S q N X E N L h 0 i c D P Q G O Q n T j u Z e n c C E s r B h T 2 m k 1 8 e f f 2 E + 9 t z 7 W e x 7 8 G L M v + U 2 1 o z k + V S d J 2 N J 2 Q h j M f i v o 2 A C M h 2 p V V L S I U 9 k M 6 S J N g c Z a e I w T m C j n Z T q c O j t 7 U F 3 d 1 e y G 5 w P D M W 1 y q M z l 8 q I i Y H 7 J n i o W 1 r 6 c k N X J 8 b 8 P t W t a 9 5 B b 4 S b u p 7 G D U 4 d k 2 7 5 a W N g k V b c T H L 5 A q k 4 s s O u Y s Z 1 s K f 5 8 J V n u b F H W u 6 R r l x M K t L R W / W I v 9 h K T 2 n G p P r o f G 2 9 2 r a L Y Z 8 p a t 8 n r 9 M M l v v p K 9 V x k 4 g 1 / + 8 a b O 3 p w M v t j d j d 2 i S V T A z q q 7 + v z j P l 7 8 + i p E 5 1 i T 9 d + 1 P 0 + M N q f I q I q c E P j c R c 7 d Z i P m H r w S b s F n u z U s p k s q i T r m w 3 c n s C G C b q c q Z 8 g 3 q x r 0 y U O 7 O w V / Y 3 0 w 9 Q K n + r l O X M v G I M d W a j w G 7 Y N E Y m j r z W r K R c O q S t w t G I n j l 8 S O y 3 9 B g S n P J O / O z 2 + + T + B M b 2 H U S H M N P 5 B X a M v 2 J I v 2 u t z h z F f C e C V 2 o d a m y q u S d V s Q d C Z V m e q e u M N G 7 C w 9 a M q E j d C K r z o s i V t o t q Y 9 f d h 9 F 0 5 0 E 0 3 X t U V E p g 2 U 4 / V t R a s a u 7 H M v 3 c z A 3 j q l V W j J t F + K 4 5 d A C 3 S F B 4 s A z H 5 H + L L 0 t N r w r q u w u s 4 7 z 1 x Q k b G y p B n L S Y 8 I x F F l F l F Y p / l E 8 N P S m q 6 R Q x E 6 a P h 6 n T x s r V 6 b s J E o g M 0 G n f E R O F a f L j 5 k R t 7 2 / k W d i 4 L 6 J P v n w H T 4 9 w 5 R T E b q 7 U 5 X E U S 1 q h n 6 3 5 G B v t X x 5 j u h P C B 5 R M 1 9 5 d N z f 1 q s W U 6 0 N x W e k P a c v z p W a R D w b t s W 0 3 C K 0 B / 3 o k e e M m 7 9 Q V K c E X F U 1 E N 5 R o C v O 3 n t u T s W + k L Q 2 7 2 t Q 9 g z 9 9 t L B v I S e + y u m S p q n F 1 W o Y C m T s v O w 6 N z U l J D C F 3 6 v x r S Y v J S A / I 3 D I i 0 Z G 3 f u t R j e C j 5 h r A l j p 2 v 1 w H i H g D 8 i k t g G t 9 i Y H H c a I U w 1 o q I C O 6 n O i R 0 1 h Q u 5 p a F R G G K a p 1 D F o p g u + S D Y m d E n U t n q 1 N N c M q U B c e z b o s 6 l g 6 1 7 r l S K R p H i Z V 3 d q s y Y P 4 b a W T B J L 1 v a Y s w D u 6 7 + I V X e X J y a x O t I r 2 S N Q q 4 w / b 8 K L B a b a E j l H m B s s R 9 j S q J o b G p C t j 0 m k s 6 H J e P j o t a F l E S L 2 Q p Q n m c R m z C E U y r b 0 d o u 3 y 7 c L S p f E O N K t A P v / t a U r c c O C j I 2 b b v 1 R / T c u p e E 2 T k Z s k W k G h 1 8 8 5 x a E z P r v 0 m a s V L 2 V W b u e F G b x y s e I l l K F i 7 F 4 m n j 5 T E p O 8 m U S m z 5 z Y T 2 S Y b 4 g H Q i z F + C m + n 7 S c i h B v l 4 W d J 6 F x j T 0 g l 2 Y q R j 8 v J 9 y Q 9 G / Z i / X C F v R r g e l + Z f q M Z K l o m U c o 7 i q h K 6 y r 4 0 n + q N R r Y Y y B u l 1 Q 7 H W 0 X V a 0 O j M N P 0 L y 5 B 5 a f n I m P T a i z + + 1 o s f e J l l J W W I l q h O z C Y 5 t S / b V D b d x 7 U v X 0 H D x z C l C w P L O 7 B x b r c g h K 7 E 8 s 6 m r C y v U n 2 e H c C 3 g O c b 5 S h Y t n p I 7 J n t a u 4 6 N y p e / g e O Q J 0 S D n n l F U o 1 c u 8 1 2 f N Q 4 0 x N a D B c K y l f R S W b 7 F X m M o j T M Z 9 E 6 X C f G v k H X l s 3 5 5 6 7 J U G o E b U T 4 d 8 M / o n M s 2 p Z X l o W / 6 I e o R + i i a n X D O m u B A e m x 3 b r 0 u 5 H / 3 C c z p u v u x 0 F F a w U 4 V X y r e X H / p c U v 1 O x y 8 L 3 4 d r v / D 2 h e V K R 0 k O e 2 i F J 0 R 9 Y 6 d C S 5 8 L r b 0 J 7 O y u U B M + O e b o D + h Q A q e P 1 F K / X q 4 j c 4 X l X E l R A a L W f P Q E h T k 6 W u W L J H C k O x O b G 1 L 2 2 b 6 2 T C X d e o I Z y v t G q r i S o M T G o 7 Z j v O b p h J v O V O n 2 F e P n 2 P L G w 5 l T D I v n 0 u 8 k 7 S Q y k n k T + + n N x O R e j C o W T j f 2 i f R t Q m / 3 L 3 R C X S f / i q R C k E H T 0 d v b q 3 4 Z g U h J K 1 Y G Y 0 D R Q 0 9 L A e f b t I m o / X 7 n M 9 o h V f 6 P u v M J S V d s K e E G 9 c S 0 f F D 1 y b N X Y r b 8 9 o V D 2 N Y d U C s b H g z G s P b 9 c 5 U h v l q Y b v 4 j e u Y t F 7 9 e 6 / e q J F w i u q x Z + b j q 1 u d V U J Q R f 0 / Z d u Y T z L h 2 V L V O L y z H M H d q y V C d j w R + m p e K i k O J x f D G 3 G 5 c + S J e b q s X h o 9 h j U 8 k g 3 m R E M s p F A q L N A u i T O w z a g d Z 7 B o X 6 T N a a K O / W z n A 0 j u A K B X m m S f v W C 6 / R y w j M c Z T g L A / H z s o W Z k P o d P O G S Z M v j E 5 O d B E Z s 1 k H F z d g y 2 B H v T s T E m w t e 6 x W L f f j w n S M F m z c l U a 9 L R m F h n T n T C y C 6 s 9 S / l O / i v Q K l I i n X / 3 S G O + t V F U U Y t d 7 O 5 y N P a 6 4 B J 7 k Z W 8 u a k B p w 7 p w f C C C N b V 2 W F j 0 B r B 5 n q b k j 5 b u 6 p R 5 N Z 1 u b 3 P o p h n 2 X 6 n G p c i d F G l H q b q q 7 F v b i t i O a T t k 6 k 0 c 2 n 7 i m p g G M J Q H E / i e A 4 v 4 I W a m f i b u t k i X 5 6 / 6 Q 8 x M X D f h H l 8 p 3 x g / q Z 3 M Z v I y d G 9 e / Q Y p 7 R q b 2 / H p G W p W a W m 6 s d p 1 z l S 0 a 4 u / p j y S n / p t L H I n r V A q S K s K i 8 Y U o r P o U 6 / x + d V 6 h T H b 0 Y + v 1 N d Z / b U M Z o Q x 5 t 2 e T s w 5 4 X t i h a U 6 7 h 5 x h v i U E N / d c 8 E 4 3 u v u / h C e C O N x h G g i s 6 n p T q G e 6 l N B z y J W k w d X R 1 W 0 6 a 5 a U / E M D 6 n A D X Z u Z j n K V J 5 5 R n 1 T y 6 m 9 7 z N 4 l R p U L X u 7 O z G e m E k 5 n x e v p 6 v p E N r Q W y l L D X g T c w d 0 Y t D Y n + F X J 2 I y r 3 6 T U R V F v W N W / l 0 9 z D A e Z P D b v 8 t u i b F 4 O n r 3 y G R Y X M g t y a O / 3 t E x 6 M Y 2 3 d A r c B P 2 5 O a g p r + I T g i r T / j n f 8 n U O 4 J 4 U C 7 V v f 5 V g z Y 4 3 D a c b B T S 5 9 1 R 3 M U 0 z C + o I l W Y S Q T v C 8 q 7 8 I o T O n g c Z K J 9 P 3 0 X 1 K K R 9 I l l l Y D L T y Q J a 2 x e T L 9 B t L R L t N W S S V M m O c H Y u D x c h H b J 2 K 4 8 o 7 C o k I m g K r v 3 J D 8 y A R 7 5 t j L d H v 7 Y 2 I j 6 O N Z 5 + p o r O w B N K / b E u x T h T z W n R q f 8 v F d 5 J d E N a L p i x e i S g z 9 Y V K p X w 3 0 Y k N Y L 1 4 w 4 b 6 / q G t u 3 / 9 L 5 H l S U 0 X S w b l P f f t 2 C V M X K P c m q p T L W u s R u v N x d S 8 Z 7 k v j p d U W + 9 B 8 J t / n C d V 1 r s O I d Y j U Z O / c O l H X m J / c k B 4 v Y 9 P A S Y r r e z u l 5 R X 7 R 1 r / P R k h z H b l K e 9 5 L m H D c q X 6 R 7 B I O f W f q v R 2 u l m 5 P Z g k 7 z 3 K V q T T E 5 o t r b W S T m Z m h I 6 G 4 m j y 9 q E q E E G H S A I G t D F h F T W W U / n z O S N A 7 v 9 R 4 5 9 U H i m H 0 p L A l 0 s / i R 9 f + n H Z + v f j 1 T o X 8 l x A R O z k 9 o 4 O H D l y F F 2 B D C w c n u r w I e h L + H o Y W E 9 N D D x u b p v H B 5 L J N y R K K 8 V Q 6 Q x E t S 8 9 g a o 8 o 5 t c F S W P p x 6 S j s G O c 6 8 g v / 8 c o 4 H g N S p t l Y A + V n A O d X N 9 h o O q B F t H e j 9 c U / p R x Q D b r / 0 y c u c t V q o B G 6 N n 5 4 5 Q j M u K u j 9 t c p 9 P K o j l 9 k f V d Z R 4 v i M H s Y t e 3 U E f P K I u 2 e R E b W 8 3 D l c N Q f l z m 7 F o d S 2 e u + t y 5 Q T L c a P g z 7 T X e j o K p e J x s L p C a J q o X R F p 9 v X 7 A 9 M P v 6 g G O 2 V T 0 Y / r 7 s P G 7 D H J / Z g 0 j K / 1 d S E W V q N d K A u 2 G G c S C E o l m e Q S 2 8 1 o g O Y X l K E + E s C + s B 8 d U q u b h Y E Z r 6 J D G I 9 e K A w v d r Q l X 5 6 r J d V R X x D t M V F f j X 9 E R N I y n 0 1 y y P P d O W 5 4 C g s w 2 r Z L d c w w 3 0 0 W D x K i U l 3 2 q 1 r M X z I M y + 7 4 G I q f X q / G f k y 1 z w R t t N x s 7 e 3 / 7 0 a B q G 8 M i X a k x 6 2 W 9 R k 6 b A h y n V E 4 H S y z 9 F y e G F S d J Q 1 A + n F V / w d s k 9 L 5 x u S j Y x j q Q J v + T R 9 j M q G 3 E y p O N h 1 g T Z j H T X R 1 G a 2 o + i t G d i M N 9 / 7 Q d 8 h f 3 p u 6 N Y k p y / c b 1 2 j Q H a 1 N 1 I 9 b R U q Z + n z 9 J L 0 + L b 0 e + F s m F T k m F W S U q G H 1 w h A v d z a p z g N / d U 0 y L T 6 u N x Z B j k i J Y b A i r 9 u v v B N K x D 4 5 4 u 8 V l U h a a L n n 4 / + 3 E 1 + 8 Y T c + 9 4 x b d S q Y 9 x P t v T 3 Y 2 t k i x 0 X U S 2 W 2 5 q T U n 9 Z 1 K + X F L a r H j N e P C u u p 5 z N X 1 C L 7 m d c w O T s f V k l v f k k R J r + 8 G w W L F + t M C X H Q + N W O k I o a S 7 z S c g Q 1 W T m Y K J K n y u Y U 2 y o L S 4 s q s E c Y j E w 9 x 1 O I P v d B z B Z j m F P n q 9 1 O B F v F W D f S I 8 O N u S Q 1 J 4 t g b + n + a A B b h K k P f + d y 4 y j w 9 Y I L 1 Q r + g d a D q p t / 5 2 E 7 N u z o U 0 n R Y Z l D D H w f E u d K / a f Q 6 d O q 2 m F R + w 6 2 W / H i H o e S 5 u y M W D R a d C 5 m O P m l T g z q D n V f f w w 8 z m 1 z P / 2 X l G Q o 8 4 B J I 0 t 0 h u 1 p A d z N c y a y s 7 P V q n 3 0 f u Z x J k R 0 d e k R 9 / z 8 / r 1 3 h Q U D v R b k L 9 N L J X k s 2 E o b n R i m l B o q z S s j z / y o 4 u M Q x Q m u c y 9 E 9 o y 5 y W Q 2 L p o A j x i r t X 1 i E 8 o + K y 8 D v W S K 3 R E / / R x l S 5 W I p O s 5 b 7 5 w R T f 2 Z c Q w v G a o 6 i y h G 8 9 U p w c v b N y o x t r 8 o d Q A Z P r s X A 4 4 7 / r 0 O Z h S U C q q q B W F I u V m M K i K n F M k Z c F 4 5 L W Z R e o V 6 f 1 h c e q O i 9 H C G F R A 8 w z v g m 3 C w N d c q N 1 8 C I 9 I v A m e T P g i 2 v 3 G K u 9 C M K g n X a 3 M 8 a w v 3 7 B X z b k i L S 2 u U j N l f W K f E S u 3 c C k a n Z v Z n g I c e r i / h G W X + X y x x + a K Z P U f P W x c C f h t b v z 6 h 1 / A j r s / B W 9 z J e I Z 2 X C 5 S l W n D U u f P o y 8 8 J P F n 8 b X P v V B J v U f B f O 8 v 5 V D O B C b i o P q m V i 2 1 1 C 1 k 3 9 O D g P r u Y m B x 8 1 t 8 3 g 6 K Y Y y T 5 q / 5 j a R v m 2 C h 2 i I s a C b m 1 u T v X c M T j I Q 7 L 0 z m V O l x J u P T X J Q T F 2 2 z 9 i i H a V / G X r s N 6 2 P 4 P H 5 3 0 Y s I A x x 0 2 + V O p d L W 0 E 2 u n x 9 8 G d a c a j X i z q p s J u 8 b W r V D 9 e 1 N + l H K 0 q g p E o q j U g X F c v B 1 6 1 s q r 2 N D S g e M w K b e 9 o R 7 j i U p P q M l H r D d w 6 1 6 o A w 7 B Q 4 s q 9 J u Q t l i 7 Q k F P P L u R / k a Q b m q 7 J F b w 3 5 1 f h W d z i M Y S J 1 X h P p g Y g V X Z m i 8 s l x S 8 g H 2 + P 3 o O 7 o b j U 1 h d M 3 M q M x N c d p Z X s j a r M s a O x M Y I 0 x G 9 Z E t 6 h + X a E 6 T H P p 8 R Z l r 0 p 6 J C q V 8 W B q F Q 5 S V p G e O D g Q V O N y c g J q f h V 9 / E j W r 0 9 H L w t X Y N 7 v y / S g p m L w N P 7 d 4 E I D R K 0 w 1 n O 7 + n d 6 q f w a 5 X C y 0 H X + 2 P v S e Y H b 5 n 7 6 r 8 U f 7 n / A B L f T 9 0 3 o Y 4 Z 3 Q n E R y s p e v 3 C p O r L F V v c N k t 4 b I V / s K d 6 V l e y l s 6 j Q Y 1 3 7 N s P u c a j o P 5 m f v V x 1 W v i G j s Z I M V I 6 f L 1 w O J 0 o E H P w z J I h C P h 8 6 B C p l R D V g B K C 2 P j Z 8 2 E R S e S N h e E P R 1 R 3 8 8 z R Y z A v t x i z C 8 v 5 i k n 6 6 f D L 1 I J x 5 i G C F Z e d A k N G l y v H 1 e E 3 3 q u k I v N Z Y I s h Y H W k X Z 9 A Z 5 9 P d 0 Y 0 R b H / 6 B H M F K l W n W 2 H y 8 7 r E i g L N G L 0 o 3 d j 8 d c / j s k i W e h t P s z h R o n F i Y q I R 7 k 9 x R O d q M r 2 J t 2 V S I 5 4 B l w o Q 3 d z Q g 1 o f + r 8 G b j j x n O x 8 W 6 9 E J 0 U V z + M e T i 1 l B A 9 + 8 0 8 D q 0 s Q V 8 i g K H C 7 C a i 0 t h Q 3 U v 3 Z f z n r d 8 0 t v 7 z C O r x + 3 4 Y V 5 b S L A j 1 f k a d P R n o 6 n r s P T y W f t z c N o 9 b s m y i s q V f d I I J n Q h 4 d Y k Y j n K j P v A m M P Q 7 O j Q U S U 9 B E C n l L M R V b c / g N 7 e / o O I v z L 7 k G / j J 0 t / j h p E / x N n f f h z T p E I W i j r m d 9 h V T 1 y N t M r 0 Q o j 9 V U + D L 5 Z 0 e g / s V Z 4 U 9 I k j k 7 k 6 e + H j C J 2 A 8 5 Z + / O l U T H b 6 t N F j I x 0 M D Z a O K x + t w 5 U L H s C X Z t + J H 5 9 Z i Q y r U 2 d b / Q E 6 G o N Y V 1 e H c 4 a 6 4 c 7 L x c G e L u W 5 z s X U e F F N p A 0 7 / D F F 3 W K D c o H p U r e o 1 g 5 h r D I 3 J m X H 0 B Y o g 8 s z I B 8 Z c T g c D g w d U i 3 S K A S / L 4 D p j h y 1 x B A H h d O X m T k c i q N Z 0 u M c s 1 B n u + o 9 J R q t H t z w r d O V B w h 7 G h m b n e B Z E n s K + d S O L z + I g + w d + S + E I z O B S R U x 1 H c P a E E M 8 D v o + t u / / N 4 I 6 h 5 1 X 3 + k 8 0 I 6 b 1 j I T C w 0 q g 7 q x C A P T L / 5 R M F 0 1 B p F J 3 E r p Q R 7 8 t Z 2 N K k Z u / R V W 9 v V B g c Z Q c 6 b S Y 2 K d a o 1 i s 5 + 9 k Z 4 p e L 9 d c N B U c N q N Y V F A v R 2 o 0 0 q l H 9 1 I 2 x 7 P K j 1 d i A q D D Z c V C m q Y d r i S y D Y z h 4 2 + R j y r G 2 2 C L Y F 9 P y q k c J k 5 8 2 q k i 3 z q Y l + n g L s c V z 1 m f d h e 2 8 X d g j z E a 8 d 7 E E s Q 4 x j k R o F 7 1 u E P 9 z 7 W S k 3 f f e C j n W 4 4 4 m V y C j M x m u 9 n f L R u 9 B s D N B O l m f x q m 2 2 c n 2 9 U I M 9 Q y 1 m t 0 Y q / f 6 + b u w I 9 i I Y r o R H x E 2 R M K G Z J x L j 9 t F b Y q e / B z l i 2 / q k v m + P + d U g 8 e F g X 9 q V w K n P b M A B U Y M Z f 2 L j j d o H k f T l o o 9 i a n 4 h 1 n S 1 6 o F i k f D E 0 j U H 1 H k T t h n H B j D 9 b w G n i W x v t K I 3 m J K m g 0 F V 5 Z O s z / q W Y + 9 J Z y S C 2 x b q 6 k R u W t g o E w N v O B G Y D + f I c n r H x o l g o k g W x q W b K y p X V O w b + q r N z S 9 G F 1 t S U Z e I V D e 6 F T m B L h w R Y 3 x W J T 2 + h U 1 U 9 3 E C n / / q o w h F w n D I v x 3 V R 3 F 6 Q R m G C j N 5 5 X z g P s 5 m 1 U u y v H j e X G X X z C k q x w c q R 2 K u t N C U U l 1 e r 2 r 1 1 b s Y 9 L U h l 8 l 7 y b Y Q h 1 b j P d 2 Y l J O v e u D o E x d q O 6 C I M z 6 n i d r U y 5 n J x r 9 P d L 6 C T b s P w 5 X I U N P 5 p 5 S U w 9 0 p q p s 0 B h z A Z a J e q 1 t J S t J E R z Z G 5 T g x r 6 A I o 7 L z 1 C z n k u w M 9 B l u M n J J k u g T S Q + K C c b U / W G S H 8 Z 6 X x f u Q V u s v 0 6 U l V e A 6 k w H d t F D Y g V j 0 B u Q Y 1 R h T 8 n T A 7 2 d o r y u S 5 v S Y T 5 u W K H Y B / 8 D U O / D D 6 m 2 T h z H 4 4 f 0 Y x b O o 3 m j i 0 4 E v J q V R 2 7 U B 0 4 C k Z i o K l H d 0 g e o A g m o o v V J x a D h P 0 s q 7 l R j Z Q 2 C T y B b t Y X j G C s N g a 0 g D + t v / b g 8 2 n B G F W M + V x g o N C 9 X b A g r d o i E 2 i s t c 6 S h G Q t G T 1 a d G M y m S s f I b 4 O c J 9 x u t + o V J E 6 f Q i m l E f W Q y Y 2 d A e C 8 q F 9 f d 5 Y a F K X v H r 0 W y M T Z F 4 i U k v N 5 l p j Y b 0 6 x T 7 R b z G u + b k w Z P k K t 4 U S m U j m h N 4 r e S o L a A 3 G K 2 I o 7 e t o x e 2 g E F b l U x 8 w r E x g m D L d K z m 0 V B l h v D P q y N 3 F B n h v D N r 6 m 9 t M R E s k 4 P s u j y s 9 M h R 4 S u r L o x m q O p w i 9 4 Q C C L U 1 J 7 4 j E k H H Y 3 p S a H f C / A F W 8 R h m f D I 7 H L 6 R j F E 7 z B E H v 2 x O B u o r 3 G J e r H k D 2 N p 0 g b G L A u z J z s U n U o S x p s a k W 1 f n 7 1 O x e G v 4 2 q e A M P x y T l p 2 P M K V U t d O K l o B f 1 K 5 u u L N E w q Z J q U 9 d 9 l v Y p a K P d O U g r y + I q d K C t + b r C m 3 J z l F q H 4 1 t D m T X + 3 2 o C + u u a s Z R y M n R 1 3 3 p U 5 O N 9 9 I 0 k K F 2 / P n 3 2 N 3 n V b N n R + e I N I 5 H 5 P E R 9 H E a i V z v v u y r y d s Z / 4 / X 9 Y l G k C e S m 5 L x N J G M W k J J Y q I u s r h J 4 W 7 t + m Q O 8 B 5 e H c a 4 7 H x R 7 W L o 8 G l m N 8 F r H H L P F D k / W 5 i L q H B l Y 2 s w g V 3 X f 1 s l b R L B U G b r R D 1 U 0 z D k I H 0 N H 7 3 9 E 0 Y n C 2 f 3 R t A t 0 n 1 p Q Q V W X L g g m f / y O / 5 m p P C / B V U 2 f M F k C Z 0 Y 1 D 3 q v v 7 o x 1 A m I 2 2 t 6 8 W 0 7 6 3 G z G v X Y O x n 7 1 L H B o P O R v + E y U y q k p w k 2 E M 1 X d Q h g m r R U K k U P v m w H K B t F 0 N 5 f m 4 R Z j 6 + U p 0 n T I f P A w d 3 w y N q D y v o / V f M l r z E V e W N x + L o E V W J y 3 G W V 1 S o W O H s r C B m / n M z Z r + 8 C x O f 3 Y R t 0 q q r M F 5 O F 9 p C f u x r a s A m s U u I U W 6 t R p l Y 4 R p l v D N Q J R W y 8 e a f q u C V B 4 W p u j K t e P q u T + P 5 O z + F Q u G K 9 f R h F D X V v J 5 l y x y 3 S j 4 m c H C X F V j K a f 2 R w 2 q a B d s 2 M j l p 7 8 7 N K s q s i c A 0 G / Z I n n Z I X h c M o 1 0 q K Z o k 4 E o c D O r C S E + 9 c t + r 0 v i c I s + I G x 7 Z R E a a + j 1 d 7 E 8 z X 5 X X 3 I B J a V P + K W 2 9 h h l g J K / Q n N A a x P 8 q d H G a p X J i U F e n F 5 L A s n f V E b Q e 9 G L v i n r s f V n 3 X H 3 u 7 m 3 q N 9 C g I 3 6 O / e y d 6 j c d K h m V C 7 W r 0 N r W + q a Y i T 1 x g 0 V t d U u L 3 t j Q B C 5 G 2 S 5 S Z L 2 o N p a v X a c e a Q g p R C / 7 B I Z I 6 7 5 e K t H c m Z M l S 1 J Z D C l 1 8 R U P Y a T T r S r v H m m V V Z x w U S G J 1 a I i l e T k K r c l j p X l C U N l y S m P W E h T 5 J 5 V h g v T O a c b 0 8 E F d 1 f q V Q l N U M V b L H Y X J e j k D 8 3 C x A 9 N R + j T Z 8 J j y c S c 3 E I 1 y d F k E m K V S N L D Y V 3 J + S G 6 v T 0 4 Z d g I P H 3 L R 3 H 3 b R / V 1 0 p + C g I B N b W C K h 9 D K 0 8 X q U K v 8 9 m S Z t g Y w D X B A e k K k c K F k n 9 G e q I U Z H w J g k X E s i I V X n p N c g B + / 2 9 v V b + E Z + l 5 c l 2 G U g W 5 Y i M x V P J 9 W J i z 0 K V 7 K m O e X D Q 3 H b s k 0 f 8 i N E / x z 4 k j n R E t o + d X o 3 i Y B 6 N P r Y S 7 T B f 4 B 8 Z l I N i 8 R 9 Q B V n J 9 4 d j P a K b S t 8 r f t I f S k P f 7 / N L S 2 p B z / j h F G x a m 5 i k d D 7 b l T 6 t r x 3 x 4 B g 4 u 1 p G M B m L S s G H Y J J W q w J m l Z q 5 O u / B T x p m U 6 u d b v 1 r e x I L t c t 3 y O z 4 j e a M t 5 Z Y f / T 7 r v e 0 o l b x R P e L 0 B 1 5 3 q u G 9 b b V l Y n P U r y L O 7 o z q 9 a D Y y s 8 T i T h Z K v H / f W y B X K X f m u p R O u h B w f y P / + g s N b B 8 M B T D I W k A 6 i U d z h b m X Z 5 n N i L y j / V Y d + / n E R e 1 c n F u C V a 1 N u L V t m b 0 G l 4 I t Z E A F h U Y v X y y z 1 U R N w r z M b + d 4 S D 2 G T 2 J B I O K s P z N f 2 6 j I a J 3 h 7 e n V 6 m w a y V 9 r z B r G b v M d d a R f c a F q g d 1 n Z S F d 8 9 2 8 7 C o e b o B Z G P D G B U E G X 9 v V y 8 C j y 9 H 2 7 1 H 0 f m r w Z d 7 / V + F K p s 0 J j k R q G 8 n f / q p f B X j y h V z z C 0 L 4 L x T G N m V l U g + m E o 3 I U x 1 h 3 E n 9 z X 4 A W n I u 9 w u l G x f o 4 4 p 3 z e 5 Z t 2 p r 8 9 U z p u + b W w x N H A C r 5 4 + 1 t i j / 5 + e I k H 7 a J 6 0 z H u b G j G j s E w d + + y Y H 6 o s K J I / e 3 / 4 F c w V N b G g s w d H Q 7 2 w 2 6 z w 5 D j w k x s + g A 0 i m W Y L c w w V t Y Z d 0 B w w L Z N q / E p b v V r t g m v k L i 6 u V K G 4 R o m a W R 8 L q a i t G 0 V l I 1 Q M 9 e T D 5 H 2 l y M z d 9 A F P Y p d P z 2 i 1 x 6 P w K S k J j M 7 O R Z 5 I D f b E x c R I 4 f k s Y Y q 5 Y g 9 2 C + M 1 B / s w w 1 j D S U k o o b b n n s I 0 l / a Y n + I p V L E A T d i l 0 s d F N Y 2 L 6 m i T 9 F a K 1 K Z q G w i G k O v R M 6 r P K K t G R 0 Y 0 K c U J Z 0 4 O w o E g x m X l Y M r V e h E 6 c + 5 Z O K b H 3 6 g 2 U y o W S y b P q K x A q F 1 P / 6 D U f C d g 8 Z i I N O r G z t s A 1 i 3 9 p U 8 c F t P J t d G r 1 0 A i c 5 x 5 x h L 8 3 5 d O x 9 J p Q 1 V 6 W l J p j P t s f 9 + w a F w b 8 2 w t + 0 5 Z i F d 7 o 9 j C p f E M b P 1 U K m h / O j K 6 O 6 S y M q J P A v W M B i n g 5 L 2 e 7 d q X r l L s n i 3 S M s / y F K G 9 s x N W j 1 s d X 9 n W A H e W F Q 0 O 3 c V r L t 7 2 / G n j 4 d 2 X Q K 9 U v j / + 6 s O 4 9 1 c f w / i q o W j v 7 c L K r l Z k Z 9 p V F z Q r z B F p 9 U 8 r r k J e p k P F 1 z s k E m s n x 2 z k + U f 8 2 l O d a 9 r u F 9 u I b k X T R 6 a 8 Q T 5 b / k V j S y q 7 u / / X I 3 / R d 2 + 4 2 C 8 z h M H 9 k l 9 i j E h L e l M 4 5 X 0 5 3 W A q F 5 0 W T B J m K e M U C 2 P I g h W X 1 L 1 9 S 7 J D g q D j L r H i 7 v 9 D w Q U T U N 9 x M 7 7 c s 1 x J t 7 m u P G T K T V Z 2 y g j Y u U A v F n 4 V V g W T i L q I H 1 l i 1 z n H T M T 4 F 3 e h 4 r F V a G h q x t F A V J U L V W O O U D R K + b y 8 / 5 3 X o 8 c 4 5 t H + G v F b h m I q z V k n B A u d X B X S J m Q R Z L S P T n P j n B l 6 g D P J V H L Z O J F U 1 M c p n Z x 2 P W 0 7 J m / i d O S g 5 j d / U K 0 s X X C Y o r / u A L r X H b u A 8 h Y x k n c x T k E w p g L b m 9 h x + U f V a n 9 c W n O q O 1 e 1 m g U F + R g t d g S d R F n 5 b r 1 k E r 4 3 5 B L 1 n i R W Z K p T h a f k o i A r G z 2 y 7 x d J O 0 4 Y 5 p z S o a q i 9 M j 5 x l B A V V R 6 l K / z d q D G n a 1 i 4 j G m e K K 1 H Z 1 H G z E m r w j r R C p u E + n F s F 6 5 d g c e / v b Z k j O + T Q L h 7 J Q t s V v y n 7 7 q I a 9 4 z a K j z m 7 o b o V L 1 E n a J S Z z z M 0 v U Z 7 R v j 6 9 s B z B R Q K Y P 8 J U 4 4 Q r 1 D 6 x W a S q 2 w i c k r c v t Y L G i F i 3 N D r C q J J e U 3 O L U v 2 o c r D L / o D c M 7 Q v 1 S F B c D p K R K 5 l G S r V R J i u q K g I f d k O 5 c n e I y r i E b G B m 9 o 6 V Z e / / W 1 s 6 f 8 d y H Y w 3 H e q 3 N 5 O q C / P i q a 2 X h 9 K 5 e v w W V D h i a t W a u X K 1 W h r a 4 d T G G 3 + g n m 4 6 c q z M K F A t 3 e p o I Y J T P n i 3 e p j m u A 2 H + q e M h t O I T 6 f n s 3 E r m 9 8 g T l S 2 w S n K U y R y j p m 2 X 7 j C J A v + o l 5 R c 9 5 p 2 C 7 V A q O 3 L P i b e p q w y p v G 1 Z 0 t m C s M E z e y G G 4 6 + o z c G 2 1 X k a G y 6 0 Q m 5 d M R a X k k V 3 k V J U 4 S M w A / Z Q O U U n 9 q D A U j X g u j s Z O A 1 o w F a K O 7 R E p N q 5 6 K E a N H I E h Y t y 7 E x m Y V 1 S u 1 D 3 2 M F r e n 1 p x k D C L l i t w m E y g G E H w h + r z s Y m S N a 9 E 1 M a u p F 1 C r B D 1 r L K i H M G g X / k 3 E p 6 0 m a + m h M q 3 p J r Z a S J V q T I S X D F w p z + m K B z o x Z k T h 6 j y q R L 1 b H t Q b J 5 Y V L k z j Z B 7 d t / 8 E 5 U j l S v 5 N l b Z Y C 9 n m 0 i f P a I y m p 1 H X F N q f 6 g P 1 m w X h h S X Y K 8 t i l V 7 A i q e w + s h u 6 U W U 5 / 4 v i L j K f 9 R 9 P 2 L m C k d m q d e / 1 0 t v U 0 + e M I c f 9 E t 6 a m n z o c t u x j b t m 9 X X / f J J / + C 3 1 9 / M R w G 8 5 i S K i J 2 w J K v P a S 2 i f X d b c m x p 1 E i p e i I y k q m Y t / J s V V G + G T i c F 9 q J Y z R L + r w y I T Z y c D 9 6 O W f U P N 9 7 J L O C F G Z h g f j K J e K t Q 8 i C Q 9 Z Y a t x 4 S i n S B j X K 4 Y U q b l S b C O q L K + J h N g o j O I j U 1 O V j I Q l P a l Q U u m 2 C o M S 6 + V 8 V a Y T F X G r k h K m 1 B j i 1 E E T P S I N u W K g W 5 4 5 K X h E z u i n / T 5 n j r q O H v D m 8 0 m c A j + 1 b S s y J M 8 b h K m 6 h C H Z e 7 a m U / e e L h T 1 l Q i 5 n I g a 6 u C G P s m j V O q I f C j v f X / G k F 8 / D M e d j 6 J T G N l E x L C h 0 p / V Z n X D y U 4 N y T c n I E Z E o 2 g P B 5 S k 2 i j S t 3 O L X i i B C C 0 9 X 4 1 N E c V i H 4 4 1 g s G w A R 0 i D V S N N E D s L i c S P h e C F j 1 r I B L p P w s 2 H d b v L c K w t X 9 U d P 7 3 + j c 4 / w n k O F k q / 3 q o 8 n 8 d p r L s q N 2 F I 9 E 4 d h + N C p P o G 9 Q y j s I w w V A Q H / z g B 5 Q b z u Z 7 P g + b k i J y h c F U D e 2 9 m H P Z v W q 7 2 5 j D Y y L 4 2 D L F z K l e D 5 F + C 0 a o r Q m i V p m g Y c z o n y q j Q u a q h o m j B 9 W g 7 p p u e g F 0 o q K 0 V G y T P E w W 5 h o 6 3 o W 5 w m y 3 / v J 8 f L o i t c Y R 4 f z I O d L C W z F B V M R q k T Z 0 A w r L v o 6 1 Q G / 1 L M S k 8 r z Q 3 o B x U r k Y z 2 J D W D P 4 v v 2 1 a h m d 7 D S b U X I o a l c U X z r w o M 6 g 0 N O l e i 0 l r k z B + V k m O A X + E 7 7 N q p d w p q i r W Z J / 9 p 7 N E x W K W N + r I 9 1 a e 3 3 K L e s 1 e b e I q J 9 k A t p e Z Z X D U D h 9 H p o K i 1 G g f P Y 0 X h X m Z J r F G Z S z O h v 0 / Y s V 2 p X q R h e o 6 a J O D h H G 6 J X v M F X s t + / P + D U + O + + 3 u G 7 C 9 z D + Y 6 k y 2 i B S 0 m q 4 c b E B p R t S S 4 + o o W E L t t T b E f N p 2 5 Q w Y 5 w f A / m w K S V d B K B I v P 8 0 3 s i H 7 + 3 G 8 V R A y 5 B J s 1 H l C W H y M O 2 7 F o k m s H 7 9 B k y e P E l V N h O M V 7 b 1 X p F U V K 8 k M Q Z 0 J L y + o D D V P b C I F E g H b Z 5 p K 2 p V w a e 3 5 C s W j u Z p h S 1 7 t T v R 0 F / / I X m B I 8 W B S q r N E + Z b W K x d g D b L x 3 + h p R 7 L O 5 q k F W 7 D k u J K l F a U 4 U i m H r C l l G I i R / 7 5 J A 6 I S m Q u c j w 1 O x d l w j x s D L b J 8 R H C a E u K K p B j V N o s k U T 0 + h 4 3 d o x e 8 M x g P q J O V M a Q 5 G t g j x 7 L k 3 S Y 0 9 + 5 b 5 C a I C J l w a s 5 G J 2 O 2 T m F y q a q z 3 Y q l 6 M p w n T 5 B v M u k / d h T y O x V B j w Q J 9 X d X O 3 s o t f G E R 3 G O g J d a S X 7 C N x 4 a Q h 6 p 3 S Q R v z 5 s d X I 2 q 1 q 7 D C E c l J Q 5 F m E v Z q X n r j P j U x c c a 1 u k d 2 S X 4 Z h u T q R a g 7 A 2 m F / z p w X 6 G / 4 R 6 x I U m 7 I y d 2 3 / 8 a + B 3 0 V 0 / B k u 8 S A 9 7 v x 9 5 D r b j / 3 n v x l z 8 / g d W r X 0 2 q b y b y X A k V K G T 5 L z 8 M p 1 3 U P z m f Y Y x h e P t C 6 N i d i u O w Q W w f L l n p 9 X o x Q 5 i K j 1 T 2 l G x w j K X h z 7 9 T 1 7 X l a o b t k Q o 4 L m 3 K e 8 q e E q l 2 2 m g c 2 n w E f r l m p i s X Z 5 R W Y b w w 6 / j s f G z u 7 c T N P 7 s A 1 x b r R a D 1 H U D j j T + Q 5 2 W C j d a W k A 8 H R f X a 0 M Z u + A x M F o l F w 1 2 P A O n r C 6 V S H 2 R H i K i D E 5 1 u 5 W l g Y q g w o 2 P G A q n Q Y j d E 6 U E h V T g W x l i X B a f k Z O J T J f 2 d i p n e X x 9 Y r r Z f F p t v I F i s d B F q a + 9 Q H Q T D D P 8 + C 5 e o S M M I e S 5 t w B L J D 7 1 I 6 o S x G M g z h Y S a L U z V l N P w O b B t q o b / X J d a 3 v N I 3 m i R 7 L o L f p I 7 b e a 0 U W B r R W K 9 0 F G v Y o b T f j s h i G r J 8 G 4 m c + + 5 J b X g w 7 8 b 9 k w 2 7 m I f V v c v v 3 8 X V D m a h S m w N N e L a i V q 1 5 h h x b j s 0 o t x + u L T c c W V / d U o w i F W 7 a t r 1 6 l w X 5 v v + S J c D t p U 8 j k z t G 3 1 o w d e x v c f X 6 H c V s w V 2 R m K j K 1 s 4 T 8 3 q Y 9 l z r / Z 9 6 v r E P V L y 1 t S J S p I h x j m j D c X h + P + 1 C r s p j 0 l h g 3 8 r a + p M S Q T h 3 r o 8 5 e p g v b P E D V n 8 x + / g a z f 6 w X c G P e c O P K B h W p u T 2 Y w I G q i C z 5 J z k g R M w t S P X W b / F 6 0 7 6 t F i c g W p s k p 8 7 O E W U 1 E 5 f m j b v o t w g 8 9 i z X 3 G + G Z p Q I z 4 I s p t M y K R W J j 8 N w L e o 0 o h l U e C K + o b p R O 2 W 6 X + v W 2 a e a N 2 a x K 5 T Y X U N g i 9 h 3 B o D P 0 I h k n T E g p R X l I M i X T b r G X G P m I c 5 j o s c G B 2 y Z R x c 0 J i B V H U + 5 a l 9 3 2 d 4 S 7 j i q K e u v R 0 x f A x C w P 7 C L V X i 9 I f z o y m j X z q H I w 6 D 8 J L r g 9 q i S K z U d T H W T / b q h y 0 J w F y 7 B h N c n 4 e E R R U S E c I l 0 G 4 t C h w 1 i y N D U f Z u P d X x R J J R K K F d W Q V H / + 6 2 b 8 6 q + v K m O X g 4 0 7 Q z 1 o 7 Q r o E F c P 6 w q v g r z L 7 y t L J + O Q 6 N 6 z x B Y i a A s M G z 4 M 4 Q 9 + S m d Q H d X o + t m 3 M V l U P 6 5 B S 3 A d 2 x V S 0 T j K T 6 d Z V r j J Q 1 K D y L R H E j 6 f G O 0 O h M X + Y 5 S g p a I e P t 9 6 V E 2 N N x m L s A v D L J g x E 5 7 s b I S k g s e l Y k b k d 8 v W b e i T N L i S H 9 e t n T d s p O 4 Z k 3 e j h E o H 5 2 a Z o I / h T 3 q e V 9 t j c / K S s R 9 I B I O r 0 H 6 i B k A q K 9 P M z f D L w l O i f i Z U 9 N u p I o U 3 i A S e Y 0 y p I K L 1 q b W J w x a x u 4 S p x + U W i u 2 U o z w / 2 D j N E T V T L x W j 6 d L a + 9 R Y G r F u 0 x E 5 J N t C 5 8 6 s R l 9 t F p r 3 x Z G d p t q / E Z z f O 0 3 K 1 0 w d O H D j R n X 8 P 4 n a t v 8 c M 6 W D P P W G y i 8 L r b e 3 D 8 X F x c f 4 6 d 3 / i / d L 6 y Z J m D V U L n 7 0 y U 0 I i v r i c W Y h R 6 i y U P c o 2 Y Y M R 7 4 R K M W U V A 1 L p q p f 4 q h f T 4 a b + p U f J T 8 W 4 5 e b W D l / h F p S c x t b b q l 8 J Z 4 8 N e W C r T X H r F g 5 5 6 7 U 6 q V p 7 / i X P 4 c K q 0 O p R u v a m 9 T 6 S y 3 C 6 L t F 2 r 0 i d t j a v k 7 4 5 b 5 l B 2 v V 8 j B r 2 x q k Q t u V 7 T h 1 y m S R I m 6 0 i X p D N y R v O I S g S B d 2 l E B s m a 2 + a J K 4 3 p K Z Z 5 I n o S N G D Q S 9 9 7 v C Q R U p l 4 F u q P I R d W I v s T e Q d 2 w U d Z l B X 4 i R Y u v t 6 u n C b n n n 3 Z x 8 2 a k X f S Y N V M l f k P d h 4 7 S 2 s 1 n F N j c z Y 6 s a q o Y N C L o t m Q n 8 8 J O T U C H F P 2 K 8 A 7 3 e l P Q / E a S v D x X 1 p B j + P w W j v f i v g G V f 2 / F F P X t + a P M E A n 6 p A J o x + P E J B q s v E K N 6 6 3 2 X K p s q f Y x q + h d u R 2 1 n F x y t e l l Q g i 3 9 6 J / c i g x 2 D u h D 6 o M 8 P 2 8 E d n a 3 o 9 q V r V Q a T o 5 r f u I V f Y H A V O F 4 b d P 9 v 1 H r P s 0 T I 7 3 P 1 6 d C a r H 1 z T K 6 6 B l m 2 V 5 V o y 7 m f f P O / i D c U p m U 2 i n p L y y s w C n F Z U p 9 s u 2 r w 9 z s A l R 0 9 W F 6 V Z W y W R Z V D l M 2 C 5 n O x F F 5 / 9 U i D R 3 C x B t F P X z w 5 g v V C h X p L k j U T s 1 t E t H Z 6 1 c r N 3 I R N p N e 2 X p I z b X y i s 0 a E i n R E u w T + y e m 7 D R K a L L I D E N d J n Y K M 4 / 3 5 K N E n j f O U 6 D K M v k M 2 V 7 h 1 d 3 / x B m M g y F g R 4 s Z 2 5 x U c 6 k O I 9 Y T E U Z z 5 a n 7 S F k 2 b b u t l 7 L P 6 B m N Y M 5 h t U + Y F u x A 2 H + o 1 5 0 1 8 9 C 1 9 F j T Y D B Q 6 r 5 b Y B l d H E H T I E u M N P f S Z 8 y L F 1 9 8 C S U l + i N 7 I w n 1 8 Y k u q S w 1 w h y c u r D 5 3 i 9 p 9 U 8 q n T S d q r D f d 9 W D q K o e e k x L O u H Z T e o 8 u 5 j V h 5 E / o 6 T S c B W J g 4 f r s C / k w x K p H B P T O i l y j D j n R x 6 6 A 9 v 8 P X h V W u y Z w l g E V w S k i s l 0 h v n C m P G n F x H 9 + x r M W 6 U N 8 7 0 d L c q 4 n 2 h c z 0 X a 6 o 4 c R c 3 Q o W q / u r o a R 6 T i m l 3 J K o K R M G h Q V D 9 O c Z + e l Y 3 5 o n Z R u r H X b r i h 3 n 0 1 / / 3 J / J U Z k / B M U E D m W u K o S / S f M X v j Y y u F g Z q R E G P J I c 8 r d W a j O R D A y r Y m n J Z T q M a k 0 j H f 6 E T Y H / b p i Y h G 2 Z K 4 P V 0 a t I H o o y u Z w T S k n u k z V f m 4 L P I N 5 Z m m N z 6 / y m p 5 P 2 9 n P s a U + d R 4 X 5 W x d p O Y + e p 3 I D L q d 6 t 5 V G b y 7 R / S P o F v h O T C e u 8 C W P b + 4 C q U D 1 g E q y t g Q V F W C L t 3 7 0 b 5 3 B n G U b r a 6 D D B H B P p 9 j m x S X T 2 H E N t 2 S y S i v N 6 q A 6 Z m P H F 2 4 w t U W V E F W F v F F W e 0 u W 7 l K r G 7 n T P N T 9 R n Q t c M z a / s A D 5 P Q H 0 G b 1 V 9 o u l d Z U P R 9 l n 9 l F 0 n j E N 8 4 x 5 T Y R V V D S e 4 q o h 1 S J p d t U f x T S R Y E d 9 P V j W 2 Y J Z p V X o 7 N Z S l a F 7 C w s L V U C T i g r d o u + S S j w p r R O C X e a 9 q 5 9 F 8 Q c m Y d 4 n 5 m H d B + Y Z Z 6 R i 1 x 5 Q o d I o S w 4 6 9 b I v J p p C f C O V X V X p N t 7 + f w h x 8 N a o f b d 0 P o U 1 O 2 7 A 0 A + d B f u W V a r H t K d X S C T 9 / M J S 5 Z 3 S k T Z / S a m x x j b D i d E V z J Y 2 q 5 d 2 K z 3 k T b z S 1 Y K e a B g H W 3 v k f O r f Z b + s x c K f r c d 1 9 7 + Q z E t + j g M v N n Y g Q 8 p 5 u M e J v c 1 u W L q q U P 8 6 a z c h p s O U J V N + 9 / D I S c H S s e x Z r D m d y 9 k o x w g E Q l J w g X Y 1 R 2 j 2 7 N m Y b O j z x C m y 7 Z M P f S T s h z 0 n r G b E F j t S M e v u u + X j q v d P d V I Y k m n M x 3 + F 1 6 R i z y g o U 1 K g P u h D h r S 2 J S v 2 I O P v r y L r 9 J T z b H 5 O D n J y P W q 2 L n v o x n z q C u M j a i n F X 2 L l W V P V Z E A u O j Z N W v n a A w e S 9 k h t S z O y 5 f l 5 8 Q z M c e a g t a 0 N B X m 6 J S 8 S Z k o H V c E i q 3 b r 6 Z O K / V J 7 A z Y K g w 2 / 5 Y f q G B F q 0 1 3 f t H u q q y q x t b 0 F / 7 j p Q 6 J W 0 S c u W U d V C D H m z 6 T u v / w B p 2 T l Y m h J t u w n c G 4 g 5 Y e 3 8 9 c / Q 5 7 k a W 8 8 p D o V m H a W K 0 v Z l i + 0 1 m O X 2 H M R U Q W 7 w w 0 q Y E q T N E L r R L 1 L T 1 + a E s w 0 x r m o + p 2 W X 6 p W M t y 9 W l Q 3 I 1 O Z c U r I D P i D M T z 5 C q d g U L r G 8 a 3 P z Z Y X r p R 3 q 0 R d 1 4 k Z 9 J m X 6 5 k A 5 v N z 7 1 y G W X l t q A z 1 l 6 r v d q g F 9 x M i c V Y v G I m I V K q d 2 7 a q x a D p O L l W r X 0 k H 0 y k C w 3 5 V V x e U y r u W F c u x o n B H A j 6 x W 5 p U V K L I A 9 t u u 8 y Z N G m o q R S h x P 4 5 J W / x 8 a O Z q y R + + e J O u e X i j O W v V S i R r U b U 8 8 z J C 3 b 3 / + A w 8 J w c Y c d B 4 V h O B V 7 8 i v p 4 1 O G W t Y n L X t 9 E 5 p F V S N G j U z 1 8 B U M r V K V m z 2 X L p c L J c X H N 5 r X d D T i i L T q y 6 U S u 2 0 O j B Y V a 5 Z I t + 3 d P m z x 0 W t e j 2 2 Q q R h f M J x p x e S i U g w V Z q A L 1 q 3 Z C 5 J 5 q + S I t L l D E t A m v O a y W b K f w D 5 / G N t 9 M U W R H s Y f B 2 Y J Q 3 B J H + Z z q 7 9 L N G Y 7 z i i p w n j a p m J f e W w l G O L O Q b E w z 1 i r M K a 0 e A a v w J O r e 2 K 3 d 7 V h Y W 4 x l k n Z E k + v J u P q T H x t 7 y 0 I d 9 Y h 0 l W n 5 1 H J j a R p w 6 n C x x C T R o f g a u 1 v i E h Q q 3 u y S W p x 5 G J 7 v A f j J m V h e m Z q 3 O 7 d j n 7 K / 2 u L J 2 D m z B n J 3 r x T j P l H C 0 W 6 0 J B f k F e i 1 B C q R Y d 9 f Z g l x x d K y 9 g Y 6 F U L K p f J B 9 r l b c f z t 9 N p l R 7 q q Y 6 K q N g x u Y Y n w H g x n L t D Q Z w i l X d I l h v Z H 5 4 u N A N d t / 4 E v R f M Q 0 t X O 0 p b R b 9 v a s E L T Y c R + P s 6 l Q Z J r w I P 1 H 3 m T C w 0 D P F 0 n F p U L l L m + L 1 W T I W L s R E z J f + 0 x R Z J J e a Z a i P 0 s f 1 v G 5 W 0 J h F r R O 1 j I 3 M w o F f 3 0 E j g + Z x J R q 4 o B / S v S Q S 7 x y c V a / X 0 L 5 5 Z q f N S q T l l n W o c G Z 9 T S O Y X V + F U Y b A j k v e V T X X o 7 e w U N b A L a 0 R i h q Q B + t A d e z V D G G k 8 / f N L s L L l K A r E j i V O l 2 / D X s 8 A o z 8 a F x W G h X F j M c w e V Q y L X d 5 N V G 7 S v g b m K a X e R Q 3 G O i 5 e f U r 9 k J F J n g 9 8 C m O G O L C g r F K p p p u i / S X / u x n 9 r W n B 6 l N H o W u t H u m n g + d g 2 N 7 d j o l 5 q U K s c n l U t 6 / f l i k S J 4 z d 0 r o + e 9 8 X V e l b p S W f N b 1 G m s F M + X A x b O r z o l U q U r 2 o I y 9 3 N K F B V D u f z y 9 q T V w F e a S d V X 7 7 L z F S p A 5 t H Z f X j 1 n u P J R c q e P I p e P l e d o 3 0 A Q l 5 U q R p s X C y P t 6 O 7 F c p C c X D K C t w a h H d O P h N Q y X 1 R z w w Z 1 k e N o g u o U n q t M W U W O H g / n c z q j u D m / p P Y z H f 3 i h N B j 9 Q 4 0 x e q 2 5 z R j o n Z v W q Y U H W A 5 3 F 5 2 l 7 E Y S p R k Z o b e v T 3 U 2 / P r x O s z 9 0 V p c 9 K t 1 G C I N 1 6 n l Q 3 H u 0 F E I u Z 0 Y 3 h f G F L s b e 7 Z f r t L V S p t I 6 6 w o T p E G o V 6 0 C m K n t w M H R G I r x j F y U Z s 9 V C 6 O 4 s L F p 8 J C r 3 b J h 6 K T h O W u q 9 R A u 0 4 V K P n K j x C M e X G w y 6 d 6 W E d b U r b c 2 4 W a w r h I T m P n H Q S L i + a O s U O w w H Z + 6 2 K s u m A u x j t 1 V 3 k 6 N o k k 4 i D r Q H A F C 4 u o b + w t o t s P 5 x j d e 8 t H 8 O Q N H 8 Y l X 1 w A t y S c L 8 b 1 9 O x c Z N t t i I o 6 x 3 k 3 X A V w 6 + 3 / Q K 3 o + e y k o F R o e v E f R q r A / L H j R U 3 y o u T D n w N s d p U / U 0 o R e 2 7 k 9 A F g s 0 j G i D D j q Z L m c F c O S s S 2 O 1 U Y Z 3 F B u Z r z 5 B V m q h W m 2 i u q 5 D p h N s Y a 7 2 j 3 o q e 7 T 6 V v E x W V E x F r / X o + U c F X r 0 t W X m L d d y 6 D W 2 w z 9 l q W 5 t R g Q k 2 R s q M 2 2 i q T 9 d R Y F C S J d V 8 x p + v z R E q 6 M P t r e j v Q I I z F 3 s R t d X 6 E o g k c 7 E h 1 D r E c 7 K I C c u D 3 s D 1 D 7 D 1 p C H I y M V d I P U a 0 C H a e T R J m I 5 N P E F t s o U g p L Y n k C q H 7 K z + o 4 n 9 n y 7 f Z e P c l u P P 7 V + K W 7 1 y l 0 j 8 Z 8 H n J X l k p A z Y L 4 X g A w + i 3 J i g b d q w j w F v F 4 Q 6 L N M D G z j s I q v l l R e Y 0 i 3 7 o a M O W R W O x X l Q O T v I z M b 2 g F O v T W n M T X M l v j H z U H G n 1 Z 3 k K 1 G z b B a z c F S U 4 T X 7 p f + e R V n l F e y P 2 S G s 6 1 V O o K i d R U 1 w K 7 2 X X g K v r 8 c M h L 9 W L R 3 A 1 i k 0 i Z a a + u C t Z e b m q I V H / 1 0 c Q E E a u k e f T s 9 s E P Q v N r n B 2 d 8 + W P N D r m 4 1 E L B r B 6 J x C t G 3 3 I x 5 K q I X K 5 k s j 4 U z E k C 3 5 Z 2 D N w g s + q S o 1 q V i a y p 4 V L 6 i p 9 M Q + Y U Y F y c K P 8 8 7 R F U 1 I + b c Z 2 4 p E 3 d r u 6 8 a w I b l w l I z C R + Y + p I j 5 n 9 4 X Q I / k o 1 0 k S D T N Y 5 3 T a A i y X 5 n D q a L n T h W b d W 9 A h 2 k m 8 X 5 O h a e r 1 L q g V 8 X 3 O + z r V T 1 9 v M / 8 d + 8 d n 8 b 6 O z 6 n V D q u f B 5 5 g z l O g y F x t R 5 8 N 8 t i z E t 7 5 L U t I n m r 5 V e n t / b w y T P U q B J O F w J G l 6 Y a k f 8 F W M Y 8 9 I z a Y P 3 M G k T E h s 6 e q e Y N p Y O d C c c D b a W d Y q N k H + o S S d C l u s S J H d L y b x d G W l h U o Y P x p 4 E h h E / 7 + C W Y 8 8 o + z F q 2 B 2 c 8 s 0 H p 5 i + 3 H l W + d V x 4 b I q o Y X Q 9 m r 4 i 5 f j J h o B Y v W i 8 V q 3 S Y E 1 r B N L B s G F c X n O r 3 4 s R i 8 r Q 5 N R u R F w 5 c K Z I s z K R b B G u 4 C G V H T a 9 P A o / P H 9 j P h 1 7 I S u u l 4 F 8 8 j p R + + x Z 6 t x g R N D j / e b P L z T 2 N N j w 7 r v r J g w X 5 l a S v a c + O f j b 1 N m L V Z L H d Y E e N S e q S K T U C l G N u R S q S f x H s E H K l v e e 7 s j G f n k f G y s 4 3 9 u g q k g h l u 1 7 i 9 L D 2 6 a C X a a / E 2 H G o S C M N u C k w K V o y K D 7 W o 5 f l 9 6 J s G D o S I S V 0 a / h S j J V q v i i 5 8 5 C r E / H q i O K j z d P R s A p 3 S 2 h I N q F Q z N k e 7 s Y 8 q u k l W 2 T X 3 Y Y m G D q V H c I 3 c 7 J r z D j t h 0 7 0 d j Y K J I j h D n u Q t j E y A 6 H I y J B L W J 7 u L B Z 7 L N x D / 5 D 3 W + 6 M H H 7 p c W p S W 4 v t z W o G N 2 M 1 / 5 c W z 0 2 d D T j p Z Y j 2 C 1 M z X B c h y Q v Q V E D 1 9 I D Q t S 2 N Z K / 2 T k F K h / M U 1 m W W 8 1 R G v / C r m T L z N m 5 L y y d o t L v k L z U 9 Y q 6 W G h T t k m H J a U a N z A + B j M k V G 2 3 C u N F M a q q o J / H R C A j E 0 3 L / o l q U U 2 J k j z a W b w v j i d 3 H 8 R M k b b z R C p x T h S v K R Y 7 l E L M p I S U k 4 m w M P 4 r h + t w R n E V b E 1 i T x n M N H Z o G f a 2 G D Y i j 7 0 Z c D F v + T H J e 9 d j e L 5 D B 8 / p i + l F 4 d 5 D f 1 g S 9 M a 2 Z a G M C x W L C s G C o 6 T i J 0 v / D G v O n o q 6 B 2 9 T Y z V e a T l N 0 M d t l V R g d p 9 v F R u F v X 6 L S 6 v h q M z H H J F E k 6 R y c M X y J U W V x h 0 a z x 8 9 o B x C C U o D h k s m p k 2 d o h Y i Z r A Y t 9 u F P I 5 L h X z Y y G A q k S B 6 g 3 4 c 5 R p H I i W Z P 9 O e i s l 7 r G g 8 j O X y w T k N b 7 P k h e G Y z 5 K K N q u w D P k i 4 c a 5 d A j i V s k / x 2 0 4 d 4 g S g h G T 6 G T L Q e e t Y o s x v L E J S h N S t q F i v i T S Y k Q k j h a 5 d r a b 1 y X w p Q K 9 5 A 7 J X P P X p I a v X Y L n h a n N i k 7 6 d u E H J c O p Z v 2 K 8 y b J Y Z E 7 Q r H G H j U t J R 2 j R Z V m 1 F q T m A z B A X Z O k V 8 6 S h r F c B h 9 A R 2 q g H T h k t P U N W 8 F 0 c v H q w m f O k W g v H Q 6 F u V W S m O U a l z f Q 3 9 Y t u 6 q w 4 p X V s E j F W u 6 q F s Z 1 + u o R r R l z N m z J o 7 c d z P s H 1 y k Z t z S E 4 F g E J M F x Z X K 4 5 l x I k x M E I Y g u C y l M x Z X 3 u F h w w O C G J W f 6 t h o 9 P d h r N h d 7 C i g j 5 s J e h H Q K b Q M m Z i R k 4 e Z U n l C w j i t 0 R B m p K 0 W b z J V 8 K I l W F R Y A Z e o S e N F m p m 5 Z 2 V g X D 6 C U W F N D + 6 i z E w c E E Z d L Q 0 C J V S H S N Y S V 5 6 y G c 0 l X c Y / s V L u T / 3 L e u A e O N x Z y V n H P / v C I i T s O S a v I D u t A p K w e z v K p V F J T + N I Z j 6 K b B k q t g Z h H y 5 l Z U i o d X u O q k h P 7 D X l m N y 6 j h Y 1 n p U u o e D M U m 5 R H L 4 4 K N + h K + R U U j T q q t a Z E C o r T H l / n C j o 4 W V n 8 I k 0 M F 6 H S n v c F N T k J 9 T 8 I 3 / c D L H 2 3 q D u Q F i O H t i F x U s W I T u X H x 2 Y N G 8 p x j y 3 V Z 8 V p D M V z 9 M m W D F / B B J G h w K P M R B j P B r D q 3 1 d S s d / u b V e V U q i R C o y H V 8 X S i X e 2 + d F p 0 g 0 B j H p l f s P h w O q a 3 u k J x + Z s s + e u U x h A / b E r R Z J w c R r b K 5 k r P E j o r I t K R 0 i N l W p W l M 2 + J d V 6 v k m + M j n 5 o 1 E j h j z v c I Q Z O Y N Y o / s l e d Q f S J D Z 4 t t R m n 0 c n s j G q V C j x B G X V B S p S p t c y y C Y U 6 n k l S M M N s n a c S L S p N q H w N H d v z 5 I W y S y u w x Q h t / a O F Y j K o u 1 m V j k I + D q M l / 0 j C Q O d V J + S P E T U 5 j C c l 1 y + T 9 T 8 k 1 n V b j 2 L W / S X m H s 4 O F P a W T 8 g r U u B l j T p g U f 2 w Z q q S s G q W c x k r Z b W + 0 Y d X h H E T j W f j N N b o n b 6 A P 5 Y m A z u j p w V k y K k Y a 7 5 D A 1 D u f M I 4 K 0 y V q x D Z 2 w 2 X N R 6 c / p X 6 + B 2 G o 7 p 5 e 2 M R e 2 C Q V j 8 F C p A o h W 2 w I / 1 P S M t O Z U i 4 y o x e l 4 / A Z U 5 X 3 A x d Y H u 3 O F d U p R 8 X T J m N 4 R J V j q C 7 O 6 9 E L U m r Q Q 4 I m K F O b I h L x U H c 7 F o n q Z Y K O q / w 8 V f E M T J D K 1 H a 0 A V l Z K X s t J N K Q r T L / 0 c u A v Y i J X z 2 o 6 q L Z 6 0 e 1 C c u e V 8 F V G O R l i N W O s f Y s e Q e r Y i 5 O z W c 8 C o Z Q p s p G g / + w H N 8 t 0 o B M t U b U L T r C M h Q y 1 5 U 6 K G p m 9 I p r k q o f 3 + Y U e T b H s 0 y J + 8 B P L k T T 7 X 9 Q F Y / / u M I i r y N x w i H r 9 s R x I t G Y N y F O r 9 B 5 t m K k M A b D J 2 u n V T l o h G U z w U M z R e V j Z 8 y 4 l / f A 8 8 + N 6 E E M z S J p u 3 1 W v J g S 1 O o 7 R k V 6 x 9 I 0 g Z P B w K + c + f P l m P J K L U a 9 m H K b I l z 2 B L I z t Y T O Z / z q 9 5 C E Z d S Z p 6 r W b L q o U / T c Z i X g 7 N l T x f 6 Z + c o + u E X U E 2 Q q V W d 5 g Y G + 9 8 / H 0 J e e x U p v G 5 p 9 q S n w I Z E C Y U m D O n 6 L 3 6 f n L U n N m C M M t y f Y h y J h m 5 3 C i K e X V E u L G M a h g 4 f w + 4 f / g E c e e Q I 9 I s X I N N u E G X u L t G e F i b j R y 5 a O s Q z w I h K J 2 T J V v 8 a f X Y O V n S 3 Y 7 O 3 E g W g A R y T N p m A Q 8 4 W R K H 2 Y l 4 O 9 X m V v M b Q W 4 z y M F Q a e K 4 z C q S E M i k l M F U k 4 T B i y 7 P 0 f S 0 o p M v z q t k a R X h H l C 7 j O 1 4 W j 8 r 7 l Q 0 R q y z l S u h s S O z N a H 7 4 H X 1 t M f 0 l 9 M C P T o Z h z 9 f J n U Z e I 4 d m W 1 M Q / d m K Y Y A P H z h E u J U q Q 0 b k Y n D M S V X a e t y t P z q W C u R A M r G K G V z 5 Z M H f p y G 4 9 j C O t X d j Q 2 I K 2 P p 3 m o c 5 M d E f q R I L 3 o a X X i r 2 p G S T v Q W C Z X 9 b f a 5 o h g z k 3 x 8 S 4 u / + M G S / t U o V t l 4 p u r n V r F n 7 t T T + C 9 W N n o z A r S 0 V a Z a / a / N I q F I q E o F R Y V F y B S r G t y C Q E / 9 I T w S m V d s 2 a t X j l p R U o L C n G R z 7 + E X z 4 o g u x 6 b X N 0 s J G V W A W i 1 T 0 l 0 Q 1 2 y d 2 D l f p G 5 P b f 3 y K o C S Z 9 U I q V r f L y F / v + + Y i I D Z Y U c I i z / N g d 2 + H Y i R 2 r 9 M 2 G 5 6 T q 9 6 V H R P Z z p S 9 l Q 6 m t 1 0 Y n / Z h x a M r R U r s h + N v r 2 C + v F O b 2 F u M u T c 6 M w s e y S f f l d I k S c b 9 p I z f 3 4 9 8 Z 0 p C k X o t d v T + / Q l M F A b I 5 A x p 4 7 h F V F w u E L B S J C U 7 J 5 h n U k s o o J h w v T R I m d k 5 q J U G Q a w e o X 8 d Y l V D U Y J c 2 H P d K M 6 O w R u w Y G i + 9 s z w R 7 t R m s N l R 4 8 / n + 7 d C A s 9 n Z u a m l Q U 2 O M h Q y p t 5 G 9 r j T 2 R V k a l N R H p E c P + 1 N E Y l Z 2 r J v 2 t b G / C t r A f 0 6 X F P 7 y v 3 r h K w y c V k a p N i a h 1 0 U g M Z 5 y 5 V E 0 / t 9 t s s I l d U l J c i n 8 8 / S y e e O J J r P v z P x A Q y d e 2 c y + e P 7 Q H j x z a J R L t W H W G z D r 0 + S 2 q 8 n J 6 t q m h x r 7 2 B f g l T a p x 0 / K L l c d E h z B m u 9 A W s c c Y j H J b V x s q x L 5 S 1 0 u + N l H N E x W Q 6 u E e k Z 4 u l x v r R C I V l R Y r d Z b x M h g 3 g y t d d I g 9 y C 4 I z u d i m G f f 1 1 I x 1 7 k m r 7 l N R r H F y X B y z K C b c p c g 8 t o 6 H A j 4 4 B S G O v / M k V g 4 v Q r f + M h s F Q m p 1 J K J i D R s 3 q A O k c 2 e 0 r i U W U 9 d I b y H C 9 H c o s M 5 / y v h D 1 u w r j c L r m 6 / i g x M V Y + D u k S + X U e i a j U k 1 3 v Q y N i 3 Z 2 f i n / 9 8 F p / 5 z K e O a 8 h u 6 O l U 3 g / E z i + c D 3 + t 1 q l D o g O p X i e B 8 Y N F q w / g u Y a D a m G v P n 8 A 4 0 v K l M R r b W l F t 9 e L 0 p I S P P v s 8 2 p a / Q f P / i A K q v t P k u P q g / 6 + P r i y s 9 D e 2 q H y 5 P a 4 U H e o X l p q U S O r S 9 W U 9 I F 5 Z S Q j Z 2 s T D n 3 m f W q / O x r H 3 G U 7 s N n n x e I B A 8 m s 6 j u F k Y p F z e s S h g t I 6 5 8 j k q s 6 Q 6 9 A 0 d 4 b x p k 3 6 N X / H B 0 7 s P a u L 6 k x r b i 8 B y d U J k Q N o 6 d 9 Y V 4 h E p E I s k T l r B G 1 j J 4 Z r x m r j t C v r 4 T h A Q Q d E Z E 8 v 9 + F q / / f 7 9 U + k e h p x s + b H k b u E x s Q 8 x Z j 6 Z g Q d j R l o t m Y k z S 9 O o z t g R Z E 2 v t r E G 8 a x / m 2 J 4 L p l X 4 0 H W z F q A n F a q C + M 1 y n P C W O d t u w r / U 9 C Z U O y 7 P P P o c P f O D 9 x 2 U m L i R t M h M x 4 Y G n M e 0 f G 9 n o K h X Q 9 P E y s X z + C H Q + 9 X e 4 g 1 G 8 / O e / o q 2 z E z t 2 7 I T F a s H f / v p 3 N V 3 h f e e / D 1 / 4 4 m c R 8 x 1 r 0 N o y r c j N y 4 W / K Y Q S z x A U O S s R k b T W r 1 + P 0 W N G q 9 m z O 4 0 u + 3 S U C E P 0 1 U h l p r S R D O X J 8 / J F l S v O 0 j 2 E 6 d g h K u R E k T S l W W 7 E A n 4 V W m y k q K B m 2 O Q v 3 b 9 T / R J d f T p 6 K q e v t A Y D i M o 1 U 0 U F Z A f A e L G F J j J 9 O f 6 C q K b 0 7 m B Z k N L j L n B B g 4 y o B 9 W V 0 n i w 4 I R i 0 t I X T F 8 I d 0 g 7 G b + 8 z 5 F k J m L T U d E K 3 i 5 m e o v Y X Z e B b P l U r 3 W l T 9 O w v M d M g y C j u 7 O V 3 1 z h s L S + N c Y U 9 9 U d T a p F N t d R I q i q c D F o q i h U E T e l L T / j p 8 V u Q G 3 l F 2 L i A / 8 Q 1 e 3 v u O C c c 1 B e U 6 r u M S c C h j s s s B c e y 1 B E R 2 0 3 H M V i 2 + R m o X l P B w 7 4 G j F j 4 m g 4 H d q N h n Y V e / A 6 J S 9 0 Z u X 0 d h r v O 8 S + Y M 8 d 5 1 E x L i D B A d 5 p a e N j V B k P i d Q a Y z Q S 6 7 1 t o p 7 F s K R A T 1 X h l I o P / f w l H G n T n S z R 3 h Y U 5 D q x 5 v Z L 1 X 6 v q I 0 7 h K H Z g W G C 3 h t W U Z 2 7 x P b L u + x j C D V p N T e 9 i f L e d x T B c B j f / t U 9 a j 8 R D e H W a 7 + h t v 8 t e A s S i s h M i J 1 Y 0 Y Y 5 O X l K Q n X 1 j s C h j h O b n P h u Q p K h 6 D f G 1 c w d w k Q j p Y J S Y j X 1 9 a A 8 W / e 0 M R j m b + 9 / G O e d f w 4 a G p u w f 3 8 t P v n J j 2 H r B a c g K j Y U E R C m S r G V x v B 7 V q C i f A g S L j / s T l 3 J X 4 + Z + h o i s A l P O 7 I 1 4 z 1 w / 4 O Y d f Y S R A v k Q 4 o q 6 B O D n e p Z W W E J a q T K c r 2 n d B w O 9 I l R 7 1 c D o 1 T l y u l l I A z T J 8 c Y / 4 8 r U M z z i M o o 1 9 J m O i z M 1 S o M y J U x T P h C I c y + 6 h G 1 n Z B 0 Y v 4 u 7 P 2 T r v z s p e z y + 8 C n M k J S S J 7 P n r m e S B B l V g c m i D 1 F M D Y F b Z 8 V v R 2 w t F a g O X F Y S j u O H 1 2 v f S e J W 7 / z Z W P r 3 4 C 3 y F A m s h 1 x j K 0 4 h E 2 H R 6 h e z / f Q H / 0 k V D o O S 8 t e Y 7 T s t H e e f P I p n H v u 2 W r S 3 C O P P I Z P f O J j y X h + Y b F d N n / o V L X N x d b S W Y W J n 7 6 q F o G m G C L x A H K r c k S d i 8 N V n u p J N N F Z 6 0 X B y P 4 2 F W 0 v L i R d V V W p 5 j X l i J 1 T 6 d J j N W 2 i a u 3 0 e z F O 8 k k n W k Y G O u D r V Y u c E U 3 h E M o N S U U c 7 O t C r 2 T I L p W d 8 c 1 7 p d X l 2 k o F I j U 7 D x 1 R 7 k w 5 n h z U i N 0 3 6 7 L f q b B f R M z f g b N n j 8 K n L z l N B U Y x e y x 3 S B k V x 3 N R S n 1 I Q O m V I 6 r j P x p a M b x R G G 9 s H o o 3 W b D f b Y M 9 R 0 v E L / / 8 N + q X u P W 7 V x t b / y a 8 T U y 1 d H R Q B f H Z 0 f S e y j c Q g z I U l 7 M c m 5 3 y Z 7 v v v g f x u c 9 / C p n W T B X n 4 P D B o 8 i 1 l 6 F m W C q q U V + j G N U f n a C 2 i Y H S 6 t Q X d o o k s 8 N e a k H 3 f i / y h m X D y s i O a e g 6 0 I v 8 E S n 1 j N 3 F j / 7 p c V R P m o o R w 8 p R 6 s 5 O V u a B Y K c B J y t y k W r G v u C E u 5 H y D u n L y X D i 4 z i n t q n Y i z d L z u 8 S l T H f 6 0 N 5 e a r j o t n f p 9 b 3 n X P p w 2 q f 6 h k i P q z 6 7 Z f l v a K o E g Y + E u h F Y a Y T P Q G R l p 6 Y l n j C q P T A i E c 8 8 O z p R Q 4 i a K 4 a o 9 L 4 r 8 D b x F B z h o S V p H p p w K J s 4 0 r D 2 N 2 i x / D e r b B s 3 r T F 2 B R J I + r N Z q k o 2 s d Y g 6 o e G Y f M x M E 8 S 8 K B 3 P x s b N q y J d n V z o H g g D e A U 1 b W w u I 0 A v C b f d e E J L d i 6 Q Q 0 r 1 2 O 9 b s T s B R n I d T X P / q q t z 7 Y j 5 k I u j m N G T 4 B / s b D e P o P j y E S k n u Y t T S K J 7 R b T 5 7 N q V Z X Z 6 X e J a o q l 2 h R 8 6 O M 6 z i h b 5 x D m I n b P R 2 Y K t t B U e 2 s f X 6 x 6 + i p k J a u 5 J 2 S x i o q W k I Y C J L O B 0 + b q M a s D s c i k r 4 X Q 5 w 5 a k n P n T E d x G W 5 M N K y W h c m O I b C 6 i u B r 3 o E m q v F x m Q l / m + h t w n r j t i x 4 m B K 8 p t 4 t z M T k d H V 0 Z K g l O k T O y J b K h Z B D w e u 4 D e f g S S F a d a t f x X z 5 3 H x Z t a 3 h E i D I / j 7 Y y t w z l n n o L C o E H 3 1 O o 5 B z h B 9 / + F f / w R N f 9 a t O y U V z 7 G e K k h F X b J i N z p E S h W O 0 q p Z 9 0 E f / A U 5 q M g 7 1 q 7 q O x p C t N C B Z 5 9 + H O e c f S b s k s f k q o t p 2 C s S Z 5 + v G + 7 e s a j O i 2 J U U R Q 7 e z r R L g q o R R j k 1 O x C 5 d W + t b d T 7 K V S t Q K 7 P T s L L q u O X s T 6 1 h z y 4 6 A w y U Q H / d Q y s V / u j 3 c l F J N 6 S r M Q 9 B W g M 7 M e R b E q H O n O x N J R Q b x U 6 0 S x O 6 b G Y w p c 8 f d 8 2 9 7 l S D K U i c 7 O T m z c u B l L l i 5 W 6 p W K 9 i O S g b a F i a 5 Q H X x t V i x f v h I L Z y / A k N H V a N v d h e J x / T 2 c 1 x q L V n O s i m N W J r i 1 Z P W B Z K P Z u q 0 T J Z P 7 e 0 G w k g d 7 g s j i C h 2 y f b j T i u 7 u T r F 3 v C q M c U 9 P D z Z s 2 I S L P n S h C s B P r / c t j T Z 0 + K z w i D o y o y q M h p 5 M p T Y W x r 3 I K c z G 4 / t b 4 c j x Y U 5 W H o o 8 O v i + i V W 9 7 V i Q o 3 v u 1 n S 1 K H + 5 W a 5 i t N a K m j h B v 9 e G o 3 b 4 L K 2 I + n W P 4 H t 4 D w O R 0 d 7 a m G C U I 4 6 E N z Q 1 o K y 0 X D m p Z u R 7 U J 7 l x v b t O z B u / F i l 8 p n g A G s 8 E s f a V 1 / F q Q u 1 5 A q 0 i N r X 2 4 O 8 E X l a w 1 B H p X I u H K W 5 Q x A w R o H 1 X 2 G q l f v A B d d q V z d i 5 P z U y H / b b j 9 q p d L P r d F q o Q g I a m F K W g a p g c X D 6 K 3 3 w 9 f T i / 1 h G 6 z F q T B i A z G 2 K C S S L 6 G m g V N N m T 8 0 g J 5 w J n Z F G 5 E l 6 m n I 7 8 N p B e V Y 6 e v C G L G J u K S m P 0 L 3 W 2 C 7 G N 3 B a E Y / D + z 3 8 M b g t 0 p r P 9 9 V y N i 5 f X N i 1 6 4 9 O O W U 2 W q M i I O w o y e O x y Z R n 6 a J n W D L s K i 4 c Q P x 8 s v L M L F 6 M k p G p a I f 9 d T 5 4 R m q r 2 X 8 A p s x t 2 b P d y 5 F 5 6 q X 1 D b H q + i W M 8 T B K Q o Z m P G 5 S 9 E w 9 6 s o G q M Z t n 5 b O 6 o m F y E k F d m R K f f L f 7 9 o l C 4 b c K Q d K H d H 0 d o Q x e 5 E H g p F x e o 4 S R X L Z U u g S l T C I X k x r B C p x K 7 z u S K J n P L 4 o 9 1 0 9 n y v 5 + o 9 v H l Y K i s r M X r 0 K K x f t 0 E J k o b W V r j t N s y w Z + O p P z / V b x V D E 1 1 d X S h z V f V j J o L M 1 L p T j 6 Z 7 0 5 Z o H P P z u 3 H K i 9 q B l f 5 w n y l x Y F G u T U X w 6 f r T v T h w 8 V g E v S F 0 7 B O 7 a p y e / K e Y y Q C Z i f B 2 R f F K f b Z i J u J k m Y m Y X B F R z E T w C a d 7 i u E T h t 1 Y b 3 + P m d 7 D W 4 a F M f G K i 4 u U z e R 0 O h A O 9 6 C u b R f + + s Q z W H T a w n 6 e 5 0 S w I 4 F g W x g V Y w a P y F o y o R C + x g i K 3 H E 1 k k 6 V i S o g e / / m c z z K d P 4 z s M u v K / f W 8 y Y g X p R 1 3 J U a f J 0 B O P P s x 8 w o P R m M L Y k g 2 6 4 7 P i i d J l i L 8 c I + B 7 Y 2 O F U 8 9 / 9 2 5 I t E f g / / 3 c g 4 f H B f g q s S E p 2 h O u T Z q 8 R + 0 K u L m + h p 8 C H c G x K 1 r E A Z R 9 5 u L 1 p E k l G y D U R X l 1 7 D S E w U l E w s w K F O K 2 o K 9 D g N w R g W n g 9 P N / a A l 7 r N I P Q a 2 Q s / j L E / v B 7 R Y A y J a C Z 6 m j q Q V 1 6 M 5 u Y e + I r y 0 e j N R I 4 j j t 7 Q y T P A o h E h F X a 4 P R T E v l g Q V r E L e 4 8 U o c A V Q 6 e / / 5 j Y f x v c 9 g R 8 4 d Q 3 + W / E u 9 l 2 M q E G d k M x M f C j b V I g F n h s F f J r R a g 3 D E e O H d 7 D f u T W H G t D U U U c O U p H b i 0 o K M D u X b v h D / g x a t R I H K 1 v Q F V F J W w h N 1 y l R i A W q Q x U 4 2 I 9 G T h 4 0 R i Y Q U r o W W E G C i L 4 m + F 0 o + i G f 6 C 1 Y L j Y T 5 p x G O + A U 7 T f C p a M C i r G X t f d A p u v G r l Z W o q + h 3 8 N 3 o 0 M l v S U i M Q C C M d D c N u 0 t P I e 8 i N D G M B T 3 X 9 K t o m A S J r 2 z l a 8 s n w F 5 s y a i 9 L S Y n g 8 e l w p E o 7 g 8 T 8 / i X P P O Q u O h A v h 7 i g C r k y 4 c h 3 w O H U J N / / 6 x + j 6 S 2 o 6 g 1 d U w S R T y Q a 3 A w / 0 n 0 v 1 V j G p P J x 0 E y L W H 7 W j J / j f r + q 9 U z G r O o Q N R 4 8 d A P 5 f h q p N Y V F / f L G O J D M R l k w L 3 K V O h G m x D w J 2 O W c X S a v / v t m w 5 4 e S z E R k 2 j M x d v R o W G 0 W N M W z 4 B E J l 2 M R i d S S W v + o 9 O o f o f T h j c r v j 8 S 1 a Q m T q Q j n F / Q k t r c L V B c J 8 x k z q 8 J w p n V + v F N R n N Z I / D f h 3 c Z M h G I o u 9 W p b K d 0 5 F Q 7 Y b V b w S V U B g O X m C S c W U 4 M K d L r S x F 9 f T 7 s 3 L E T Z e W l s F k d G F 4 Y Q y C a A X d x F h K W q N h G 2 l 2 J J t p 2 R x 8 m q J U K 9 Z w q x V S y k f 5 E x x c q R S 9 M x a t 4 K 2 C v Y H u f B W s 6 9 D I 9 V E l q C n R + 3 s l o k 3 f 6 b 8 a Y k s E b 5 f 9 F v O 6 X a N p M z 4 L + / l m x e A R d 4 T r E E j q 2 Q J 4 t F e O a C I d D a i V 5 e l e w 1 1 A d E 4 a q 6 7 Q i t z o H F p F a n b U 6 U K J F G M h b 5 0 P + X w / A O W G 6 Z q p M + t G l 0 i P s V 4 y B 9 c k b j b 0 3 D z K x T Y S U P V s 7 y P J 5 O 5 s y l C / i e / j X w O 1 I Y O 8 J T k S 8 8 B v D + t E 7 E c e d v k H 4 O w J w F f b 3 m y M z m c i y F s J p P X Z G b H 1 z H f b u P I D Z c 2 c g x 5 V S B d c e t i v v B 3 9 n U M X x 6 + z L Q N U w l 5 I U B 9 u t O N g K l F w + 3 L i a 8 e w Y 3 0 5 X f M P Z A p H f N u i N t 4 B I P C w t g 6 i a s Y g w t U 0 5 x 7 6 H / y D o K 3 n J E N Q 4 L R j h T P W 2 / v U X + x F P 8 9 B 5 J + A Y h m L F p Y N n Z n c P c i v 7 M 4 s 3 3 C D 2 T g z 5 9 i H G k f 6 g 0 6 x O L I H M U D 6 2 b 9 + J G T O m w 2 H M t O 3 w W V D o j i M i d p n N b Y Q s k z 8 D A 9 o X X 1 b D 2 q 6 2 e 9 h Z I d f w W p 0 2 E H 0 T T B U J B y V N U e + M J U B d 8 h N J 2 D F U V D 4 u 2 k 0 p + h 7 + A 4 h G k H P p M K X j k B b n p a S Z v 6 A K z 3 1 / p b H 3 z k B S 5 e N K 3 d 0 B j j + J S t T V d w w z h a I + Y a Y o c m 3 9 Y 5 S n I 0 8 Y j c y W b x + K j s 5 O T J g 0 L s l M Z A o y E 5 k 1 5 I 2 j S 3 5 r 2 z I H X R 2 i 7 e 4 6 + B d / X n V W M K Z 4 u g Z I p r J + X v J A B j l B z B k S Q q b N g Z w c N 8 b m h j A 2 e A T l j U 2 o a T 2 K o L z 3 w m E h n D p c q 7 D v 4 d + H z C 3 P K 2 Y y Y T a Y J l y d b 2 8 v 7 7 8 D F h q 0 Z C Z 6 K J D o / p N d c e z 0 C I 5 N 5 d q q 1 O 8 b o a f H C 0 + O B z n G J E V K I T I q C y z e 0 I O s M g c 2 H r U p u + o Y G A P K v o / / F J 1 3 1 C p G 5 C o b Z i 8 g w X Q y v j Q C W P W Y P j A I 5 t e E 1 L j X 9 F I f 2 l 7 r x P D W R l R 1 1 2 F Y p Q 3 R c A J 2 d w a G n 1 I I 2 9 6 D 6 n r H W / D A e A 8 n j 8 x 1 T 8 F 5 6 x e O Y a L d / l i S N p V O M o 6 + c 5 B U + d j 7 V Z Q d R 8 / h A D w 1 x z L U 8 c D p H q 9 t 3 I 7 h w y p R U l K K b d u 3 Y t z Y c S g c s O K 6 i Z 7 6 P q z 3 D X 5 O w W C o d O R f n O q B V C q g / C b V w L L h y L i h v 1 r A h m G S u x M d d T 0 Y N l P P x K 3 b 3 o C i o X n o P h p A 5 Y Q i d L f 1 I K / Y g 4 Y 9 j a g c q z 3 d X x w w A / U 9 / G v g / O F S W B u 4 c J s G f 6 m F m G H X i P 2 / 3 o O 4 4 1 i H g v 9 2 K I a i 6 j W y W H c f 9 z b 2 I a c i p e 4 x 0 p H p h h S X y h w N R R F s j Y k d m Y B 7 S C a O H q l H e U U Z g o E w l i 9 f h j P P O A P u 7 M E H g 8 k E L + 2 j D Z O B b D F A H Y x K e Q w G O y Z q 6 E v 3 w 7 b + b 2 q b k x b N 3 n z F V E K W a / U 5 T s 3 O b e 5 B + S R p F A Z h z o 6 G T j h c N m G s s H q v r C I L D k Z L U J E b Q 6 P 3 v 9 v 9 6 N + J L p E Q / 4 r O z 6 x L a p A R i y Y / D X + 4 o F v 6 l 9 p 3 5 x F j 6 5 0 H x V C s 6 M m 6 J 9 u + 5 o i a F Z i R F V O 9 f J 0 H e s Q G y Y R n S K r F 6 K j t Q k d P J 0 q G F 8 L 0 B W S s a 4 b n P R 7 6 6 k N 4 1 a e j K E 0 Z 6 k R V 4 c l 6 d 0 u e u v W U c 8 J k J h O O w h L d A B g O v b F w H F b 5 W C Z i k V g y j o W 5 H Q 1 L x b G 8 5 3 4 0 E C / v 9 C E g q v H b h Q l l E R w 4 b y Q y 4 o Z f p / z h b 0 X a 9 5 E P h / 1 3 H D Z 2 3 p m w s M j S G / L e x h D c 5 T a 4 q + z J L v O C E Z 5 + z B S J R P D K t h U o H V E E R 0 g z C C X G 6 z F T o D O I d f 7 + w f 9 P H h l I 5 K V m y 6 Z l W y H U 0 Z r G T M J Y o k L E h G G S S K T f k Y F 4 N C 7 M 9 J 5 U + l e A s w L S Y / D U n p v q u T V R z m C g U m 9 I 4 c I h 7 3 h m I i x 9 o V Q l i 0 X i y K k 8 t t d t I D g t v q + 3 D + 3 t 7 X C W Z K B z f w + C v a / f S 9 b c p r u / j 4 e O z g 7 s 3 7 8 P P p 8 P a 9 e u M Y 4 C q 1 Y d 2 2 1 K p k o 4 t V p J 9 t m 5 e 7 e a o 5 X O Y h Q 6 H N 8 y o S R S e m u I O D L o c X s M W 6 b Q 3 N K M 2 t r 9 x t 6 J g f E n 1 q 1 7 1 d g 7 P h h Q 8 7 b b U i H F 3 i p O 5 L m D l e W / C p z l P L 3 S W F C O 3 i 5 p Y D V Q z G R s H 7 5 h P e p + t o q n 3 v G w 5 D h 0 L e c U j d g J B n 5 n T I f z P 7 4 A r 2 1 Z h 8 a m J h S M 8 s B G D 4 h D q a V C 0 0 G P 9 Q N I + Q k O x A s v P o + H H / q t U t f I W I 8 / p o N M E u P G p 9 y a + s G Z I 4 x V q j 5 I T X U 1 c t x u W B 2 p T o U M g 5 v o P h U N i 3 2 Y E O Z J c n R C 1 L 3 M N 1 w V f d e u n f 2 Y + 0 Q Q l s b m q S d T i 5 O Z C A S D + N n P f m z s A f f f f w / m G Y F v 3 g 4 c 7 7 n p O G 5 Z v s 3 I t u t y Z n Q k G 4 c 4 k h C t Q f 6 W 2 U U 7 k G 3 S g T v r E E 3 T O t 7 Z A P 4 / 9 a e i u A o B c 2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8 & l t ; / X & g t ; & l t ; Y & g t ; 7 3 9 & l t ; / Y & g t ; & l t ; D i s t a n c e T o N e a r e s t C o r n e r X & g t ; 1 7 8 & l t ; / D i s t a n c e T o N e a r e s t C o r n e r X & g t ; & l t ; D i s t a n c e T o N e a r e s t C o r n e r Y & g t ; 2 & l t ; / D i s t a n c e T o N e a r e s t C o r n e r Y & g t ; & l t ; Z O r d e r & g t ; 0 & l t ; / Z O r d e r & g t ; & l t ; W i d t h & g t ; 6 6 2 & l t ; / W i d t h & g t ; & l t ; H e i g h t & g t ; 8 0 & l t ; / H e i g h t & g t ; & l t ; A c t u a l W i d t h & g t ; 6 6 2 & l t ; / A c t u a l W i d t h & g t ; & l t ; A c t u a l H e i g h t & g t ; 8 0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C h i n a   i s   a   g o o d   m a r k e t   f o r   c a r   s h a r i n g & l t ; / T e x t & g t ; & l t ; F o n t S i z e & g t ; 3 6 & l t ; / F o n t S i z e & g t ; & l t ; F o n t F a m i l y & g t ; S e g o e 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I n d o n e s i a   P h i l i p p i n e s "   C u s t o m M a p G u i d = " 0 0 0 0 0 0 0 0 - 0 0 0 0 - 0 0 0 0 - 0 0 0 0 - 0 0 0 0 0 0 0 0 0 0 0 0 "   C u s t o m M a p I d = " 0 0 0 0 0 0 0 0 - 0 0 0 0 - 0 0 0 0 - 0 0 0 0 - 0 0 0 0 0 0 0 0 0 0 0 0 "   S c e n e I d = " 5 e 1 e 2 5 7 0 - 1 6 1 1 - 4 6 e 9 - b e 8 3 - 4 1 b e b 6 8 d b 8 3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 - 3 . 5 0 9 4 7 6 5 5 6 5 5 9 2 1 < / L a t i t u d e > < L o n g i t u d e > 1 1 6 . 6 8 7 5 3 2 2 4 0 9 3 3 0 8 < / L o n g i t u d e > < R o t a t i o n > 0 < / R o t a t i o n > < P i v o t A n g l e > - 0 . 7 8 3 1 2 6 8 5 1 8 0 7 4 2 9 5 8 < / P i v o t A n g l e > < D i s t a n c e > 0 . 5 2 1 3 2 2 2 8 6 5 1 6 2 2 8 5 8 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A C S U R B V H h e 7 X 0 F g B 1 F 8 n c 9 X 3 f f u L s Q E j x A 0 M M O + H P 3 H Z o Q L I T g c r i G Q w 5 L k C R 4 g O M 4 7 O B w J 0 C C h r i 7 b 9 Z 9 9 / l X v + r p N / P e v t 1 s Q g K 5 Y 3 + 7 9 W a m p 7 u n p 6 e r q 7 r a b O 9 8 / U O Y d g b h M O V M O l p O K w J h C s / 4 V M 5 / S 6 R N P J K C / B Y N j 3 9 E a Z O O o Y 3 e E G U 8 8 7 l x d 9 c w Y c r X 5 K / e S u + U P U 0 r m 4 I 0 N N l J G 6 Z + b N w l K p h 0 F C 1 n d 8 4 C y n n 2 c x p 5 9 T H 0 w z 3 / I Z v b Y / i I x k H X H E u z H / i Q J j z y F d 0 0 / z Y a m e K U s H d k H U + X 3 H U F 5 V 1 y F O W 6 H b T k 4 Q + N E A p d L j u a j u 1 y D T 1 5 j c r z X H 4 u P l j l w + 9 R / p U n U H 0 o T L k u G x 3 d / U a a f s V h 4 q f x 6 / e p 9 6 u P k M N G V B s M U f X j x j f y N V P R 1 S f S 1 k c / U d c M z 8 R j K N c R p u Y Q k d 2 m i k L p Y + Z 9 K / L 4 2 a k c 6 Z o p Z j 7 s 9 e D y 2 u O K Y 8 h h X A Y T U 2 j t v W 8 a V 7 s f d u P Y f t h s 8 k F B c n b x U e L 8 W 8 I / 6 i g u D E T 1 L z w s 6 U p G S f r F C J M r o 1 D O e i c 6 p O D G I s d l p y T j W b h b 9 / T f 5 D w e z N B h e i 9 j P 7 k G + R 0 J 4 l q d k I I S L e d W y G O D A X X B 4 P K h C O f 8 1 6 z T Z X P K I W X 2 u 9 S N m Q k f F v 4 S + X s B s + Z v p s t f L W v x H u l 2 5 i T G q m b 1 D H + 3 f n K M h x R + 1 + j Q e z / A T F b s S W Y C d p 6 h G B W P q x o s 0 8 n B Q / x B g k G 5 / q 3 Q N O 6 v c g x 9 8 z 4 F e w 6 m L K e N A i s X i t u u o m d h m p R a v 1 G C G l m c + N c u U x e M k M s t z 0 k 1 m K A p t 5 g K l v 0 g 5 z a U 5 B i I C + c V y v e q 3 B F y D T p v 8 6 t 0 8 d T Z d E v y s Y a n a I B p r D e a j d O w 0 0 n Z z N B g K P U 4 d c P 1 6 R s U h p t 2 M X j 0 w 5 + 3 k Y 8 l r i / m U 7 F w Y 3 9 h y j A q h o b j x 8 o x F j a / z 3 j O f w / s z Y 3 q y I S k 1 w 8 6 Q K 7 3 J O z y h X e B 6 i 6 8 X S K A C k A T W R 2 J 9 c P I + Y F V g 1 j 3 P U T I s H w u Y I 1 X K y m 1 / u 7 L 6 b j r / y A U m v d 1 3 D B t 0 Z W n D e V Y w n R R 4 p F S k C p Z p 6 y + 7 6 r I / Z q x 1 8 t z G o 0 a f + U l D 1 I f Z 4 j c t R U 0 g t U 7 a 1 w g + H I 1 1 F C K x 0 l e h 0 e u g S R m S B T o a V W v U 7 W f S 3 u c c P L D 5 z 5 m 6 r M H 3 E k N 0 G / t D k m X j + s z H R f 8 J F a V k J d v 4 C / I F H K x C s r u 1 X X N 7 C E s a q C O W 8 h A F d R 3 P v r 6 7 x t 9 3 6 D U Z y a L P 1 9 u p 7 j 3 9 0 b q e t 3 J u j 4 R b L v w z r j + d i d J / b o r 5 B 9 2 s H w A F y I C X n 4 k 6 r 5 n 0 b d k f + H v 5 G y q j 3 L f U 9 R 4 9 z 9 F T 6 6 7 9 T w p a A e m O m l h Q 1 A o 8 M T t c c O 0 R S 6 H E t 6 l S U X y n k 1 c i L v Z / Z H 7 h c / e J c 9 p 4 g L t 3 b 6 Z A m m Z k q f + 9 B w E i 4 o L F H I 4 q a F k M / U q z i C / M 0 H C I t 5 0 t 4 v C r N L h v J G f E R s O / u B T X 8 M B T C H 3 + I / r E A l r d 7 j U f Y 4 L Q k i C M Q J 5 n Z U 7 P x + u U N t w L R R g q S O u e I 8 w b W H u t P F L R O 5 b y M X f E / 6 2 3 j A j 7 v 2 9 j R y N 9 f y r z o G S 8 2 5 t 4 W d P 0 C 6 p f B p V h u q X x a p f + M v / y L m G b 8 i B 8 g E G 3 3 i q c t j D C G f l y f N C W 9 Z R Y M S h t K Y J 9 T M K C 3 5 3 E V x 4 X W k F E k M 6 q 3 c g j W S 3 W 9 w D 7 G f V 5 C v 4 z E a q N c J p i P P I u q 7 9 y f 3 p 6 z R 6 q G J Q I f 5 x h o J k t z v p 5 N 6 3 0 z a W U B N n L B D / G h K n 4 i o F P g c T y y l T N S w b g E 1 9 S j x 7 m 1 e 9 9 W r 2 6 O s N S U v 0 p 9 J P 6 I O V t 1 G V 3 S 3 X g P 3 d l 4 w z o j J H K l 0 x 9 B 6 a + v Z y w y U a C S J J + Z l O M / z e j C 5 / P U W k h a S Z q W H o I e K + p 8 F f w c p f O 0 n 8 E c O p m X y u E J o A A 4 V 5 v 3 z q R 7 S Z a 7 3 C d 5 + J c t 9 j 5 H B Q k d t O v n N v V K q o Z C W J F S w 4 B 5 a p G P 8 G T e A 2 z I M v z W r h 7 k R t z j U 7 Y s l l U V A N V U u i t N G W c 5 T K h x q / o K F S 3 H A d D v j l O O G + t 8 V N U 1 l C G j W u X c 5 t s w z 2 Z L I 5 j v 6 a b X x k 9 U w i w I 8 Z T p z k V 1 + H 6 Y I + N 0 b u K Z U R l 8 o P f q U q 4 X 9 I z O Z 9 x 4 h 7 U a h R 7 o U P + o N c g 2 w / K O t f s 8 1 F 0 w Z e w f f D d N a Y H p H 7 V t J 1 i a u + V q 7 3 Z n K V b O K j i Q 1 3 v 8 a / 8 f 3 u b u I 2 V F z 3 d l P 1 / a / L h 4 K U E u O E 3 2 v e 5 4 Y z y k f u Z / + K C r O n q P H x j y Q t V R c d L d Y 3 n A M o 9 P 5 n 7 4 0 b B o S a b M n q b S 3 c H 7 p k t M T x h T d Z j q j 5 a 8 p K 5 V 7 t k I P E r Z A Z O M / N D v y P d 2 3 4 7 j N x t 2 d y w T T i A b n n f U X F j Z X k 8 T i E S S F k 4 A 8 k v x w Y D B A O N F P y q n m R c H I f E R v X i u E 4 N J 9 D D U 0 E Q 6 l I I v 7 R x s I R 3 o O d u s v J l M J T a F V C E Q V O P k / d Y E q p L h V / F 2 f 9 n 3 J j Z K X B 7 M + u h h + Q a + 7 n 4 g 8 0 5 K E J U f f 2 R i q 6 e 3 y U w T T I 6 n g 8 f 3 u C 5 L m / l G r v Q w 1 A l M F M F Z x 4 b N S 9 y m m f 0 W Z v i L o / c V 2 U + x 4 h Q + 1 J 5 g v v 3 f + g F Y 1 a 7 V N o 4 d + g O 8 4 Z Q a 7 M 4 h b u C S 5 u l X F p f T T 3 D x L H r P R h d D W / D + 7 B K I C n w Z 1 f T 9 z q 7 C 6 q e P 0 Z a s o s o F 7 e b V F x Q f r 4 w D R 8 j l C a C V D 0 p f i H Q 9 K X 5 q 8 v p 9 Q p 1 0 T C a X / 6 G g 7 4 m 7 W w h I 7 v N 5 n S W H Q 0 s Y R x G G 0 f e N d H 8 D m 5 P F S x Z T u F / c 3 k D X I b K T E 5 E l e i y i 4 q c 2 e T 3 Z X E i Q x S y n 2 X U I / L j q L i B y + N + E t 6 / j 6 J D 2 2 8 n 2 / 7 Z 8 R 9 b 6 S M d 5 7 l X / X + o H V T P 4 7 r b 0 + R k a W / D O G 0 L D m i h g V C 7 7 6 o T g y E U z P I s e x n 4 2 r P I r j f k V L I v D W V l G p p 8 0 A V D C 7 9 y b i K R l 5 G I i c y T G V V q i E b C 3 t 6 s R T s Q 2 v m k T 0 1 n 9 K / / Y A C y + a J c Q D u k B R A 7 Z 8 m 0 R + o h s q H H 0 b P r H l A 3 D Q g k b h Z p x C 2 U Y k / x B 9 c W I m h I k I 0 j s R 0 e j d x k L g C 0 l x S n g z w R S h E X 8 1 b y 6 e h S H s t L c k l R 1 x n s o o L Z z A A s P q + m 8 j m S i B b U 7 V c a y D t Q v L h O C 2 h A C V s W C 5 h y 8 b e I H 4 A F 4 w m 7 O i x V v t 7 K d I + e j k i n c I w x B i V 7 K 8 F f h q e / s s J / R k A V L / Q W 6 g l z H v V 9 7 8 p o y o G X o 7 e f t N 9 T 5 B / / E 1 8 Z G k x + R J K d N h p A 8 Q H w 8 N v 6 n 3 w W j 6 L H w 4 F 6 r Z p 7 8 l 5 8 f X / R 3 k T j 5 B z l D W 7 i x m O 0 Q X q m t 1 J n n 8 8 T B U P X s d t K o R S F r L G H 7 + m u i E H c 4 E O U / V x 5 y h G s M S P g q 4 M C O p Z 6 l f 9 h A N e P o S V x Z T D W 8 O K H / m 1 G U y E 8 x C V g v f 5 H F J m T k J 3 b u / B n / L v 5 n g 6 8 w s 3 d R o h b u s T O 6 l w v g a 5 F l I R C y 5 Z O V 1 d s 8 q e Y q i Q / p w i d l B + N S M l G c / Y W y n / g U v 5 a G L D I x / x b 3 y / e 4 p + c R t K U / m 0 z y M f C R / A f / 5 h U f e b T x h L m 3 1 B M d V a 3 f c I M d C 2 8 T 7 x s R R 2 J C t S f u L 5 Z 4 J 6 5 3 d m y P n 2 q 6 a o w s 3 / N 5 w 5 i j 2 E a Z 0 9 j X / 5 L 9 B E 5 V c 9 Q g c m h l n i K C n D i h R V P n s f B V P T h R n C L j c X y j A 1 + / y R + O E u j I J r D o P + K 5 0 u O / q K 2 D 9 i g 9 Q J o L M c / p j R 0 P 4 T X 3 y Y t 3 y z x C v e 2 B 8 I Z f 0 7 T 1 f q l p / K j k H p i E 7 n M O V 8 0 q 9 m u Y T 7 O G k A A n A 8 D E Q H K t 0 s l 4 C L 3 w m R h r j 9 B l / i 0 3 h / W 1 M 9 X 6 u / l A T 0 a e H e 3 k n u 9 c u U G s 4 v E O K K L 5 6 f P U 1 S 9 + w u a p 5 0 t 3 w M W J 4 A W 8 D s t / E y Q w H 9 r j 4 u K s z O E n D v W + v j 3 t P k + 9 v L / E t U c d 9 V l G b 0 J w H d E + w U 3 r 4 5 b p g p k w 4 h m 1 P 1 5 Q T z O 6 v C z Y W p R 2 E 6 u x C 9 E G S 1 j 4 + e p i p a / c U H V M Y F d t L g y e p 9 u Q A H G 1 R / G y R R c N t G c Z / 1 4 w p x a / a F 6 M n U A 8 R 4 I a M o + D / A 7 S 3 j l B P A v v i i j l U 0 M M l H y Q M k n M P b z G q g K s y 4 t n m Y a c C W E j B E J 2 z 7 W D 7 g S n c B j R l a R P a G O v G P C g 3 p W O g q U v E k Q y V X f V Y S D + j d F + T Z z T Y n z R h 0 p c S Z 7 q 8 V N 5 D 2 l / j g l X I N t X b x 5 D f M 8 H s Z F d x 6 J v + a 2 D T 1 o 7 j + 9 j S Z p W 0 3 w D / 4 g C j V z 3 d R 9 D i / u n t e o S 2 s g j k a Y H r d N V z y w A e 0 a v F 8 m v b m j 4 Z L H O Q U S q k I r 1 j A k s d F G 5 t R m 0 u Z o c Y b z j I 8 R c M u h Z r o t Y 9 V W w / S p H T i S X K O G 4 u L D p G C d e O a G X T / 6 h S W B H z F Y U o p i Y r 4 p f P F A s D M x N T w 1 X s S / j + f z x O 3 u k Y v f V p w J H m 5 l A f F 7 B y m V 3 K P l P h A 3 v L 1 / B u i z i x V w S j b 0 n v x N e 7 Z Z A C t J F w c + M j k S M m m g J + l P X z I r T A V 5 y Q L I x v N J q k Q P v T 0 p r D f T 3 a n k o B u t 6 U P a i 6 6 C Y j u S R t D z X Y 1 n v C k m h 8 k P U F u 8 2 r Y N 6 9 W J / y u I Y 9 S f e P h l u d / p E k v b q J p n 5 c b L r 8 u n B U l k c L c N G h / 4 + z X h 7 X O 2 i 1 U N d 0 c 5 Y 2 P E 3 h t B v + q e + H M f H H r d T 0 6 e 1 u G 3 R G F u T H v t y m z 7 v f z V r S 4 b 6 W w 2 y N q n 3 / q e + Q z C p m J V s J w o X t 3 F s Y A 8 n O K e t A A K W d 8 j 8 P D W I D y D I k Q z O 4 p D I M b r y Q O l n f y S k l m S Y U 2 1 l f v K k m V 2 V v c c t I T O W x Q D V O a N 5 t c r F 4 2 O t h N Y o B 1 F M O I w l R h T 2 I H S C D E z g + y c / r h Q X y p 9 C E R 4 a C f Q q w W y i X f Q T g H J 8 y z e p H 0 Q c E N j z p x + 6 f 0 x U K o i f D L 6 u G J 5 0 o 8 I C f H A X + L 3 C z Z P E k U C v r o D 3 W q U 7 l y / C 3 i B 5 T M 8 c K f G g T c O p V U N Z K / e g u L P N U n 9 2 t S 0 a V q J D 7 S C S q 7 G I O U 4 / v d 0 7 T b 2 l A m 2 c i R l i E v B i k V / P C f U f f r n / x C O n u L n / h r l H t 7 S A w 2 X I o c C d y e 4 W N 9 k 6 X P K 4 Y C j 3 + o M v e y k 6 V Q a H T n x n p w z Z K 4 Y c 4 8 q h + 5 M r g x z u d V N 8 5 Q T A P 3 o w d I X G g r I X y Y 2 4 E B p 5 t O L / u c v s 1 R I 8 c x / Q G F t n 7 A K O o W b q a m x B Q V m P / t e H 4 o y E x H t P T l 6 d Q 9 P 4 1 W J 3 S S Q g + m k P t 8 Y v c 3 M C 8 x Q x h t q H B y i o z E 0 N c 2 E U d M z A x g O u Q B X I L k I C f n d f P c r 0 S i I U 6 k 3 c N M 8 J + v U f G o c P a R h 0 o 8 I N X x z R V B G F I R t 0 O i H i O s t + 9 w w 5 + K H 2 5 1 H l Y b j b D x C E O f g I u O 6 x P 3 / h 4 l j D b h A 1 D 1 l 8 v j + / m V y J 5 x 3 a n x 3 I X s Q a g V 8 e + 1 R b U P / J u P 6 i O i g e w 9 7 / C o + 3 B P W v Z j l F t 7 a d p V 6 P l n p v I k 0 6 R 7 X o v r R w g q H C P U W E + u o i 6 0 2 N I n 1 T h 5 Y t w w Y 4 Z 3 F g 8 h 9 N e g 8 5 X P w 9 y O O X x 4 V z 4 J 0 w f O b i o O b r z X H P E n + l P F l 5 G R F B i Q u u 3 D N 6 j h h H F 8 z e 2 h o a P p g x U 3 R e I O 8 0 d f 6 8 q h k e F 6 O v O Y g V w 5 6 B z i 2 h / M x + F z W H I d t W 9 3 O e / X t Z j 6 d + 1 E 4 c R k e m n y + T S 8 T z c 6 b O R g O u K A o f T J o + f T 2 O N G 0 P + b d D 5 1 u v I u S s n M U s 9 g E o b i I x j q 5 S N v p b q m g M R 3 f s k 7 Z G N V O J I e g / 6 8 9 V 0 5 Q y U h f G 3 c F 6 o q l + t G j u z + r N b b v m u 3 G q M n + D m 6 P + z X o i K x x q p 0 A w 2 j / x j X 3 6 9 F d n t t F b l / + C z K + e h r j h K i i 8 Z Q 4 I L D o + 6 1 l x o e e o c 2 c X s J 8 2 9 Q c 6 s p H u p e 4 5 O z Z C B m 9 6 u O i w r T H n I 5 1 C h r u z t J V J 8 g S n 0 c f 0 I D R 4 n a 5 x t 3 v Y w o i E a M 3 w i F 6 c L b X 5 B z x L z l k p M i z D k z e a S 4 X b H 2 W Z p S l k + 1 X H p t 3 K h H e l C A 6 9 9 4 h g K d W c 1 z J 1 D w v B u p + M 5 p d N S o o X T s / s O J B Q j 9 + Z 0 5 d M D P V b T f i E P p 5 U c m k / P N G q F H n n i S X v z 7 L W R / v Z r O / t M Z 9 M L 9 t 9 C a m j x a z R S Y u Z V s a X 1 p c W k m H T j y Y D r n j y f Q l t o s G n P I U R Q a / i d a u v + l N O 2 2 a 8 i V O Z y S H / m R 0 t 6 q p X p W P 5 E t 1 1 5 w n g y 8 R Q J D 7 J D R Z Q T l d h 8 u Y w c 1 0 n z V U h q d f g x N U n 8 6 L 9 z X / U m u I C V L u g y J u M f S f a / M l X A p i Y g 3 v p 8 9 R p w 2 L Z 2 2 / e 3 X G 2 L U G t n R T Z O E o f l Q J 9 j t 6 G u O p A b O / I U N A a W / Q 1 d f 9 h P l X x x t B m + N R k 8 + X e I 4 + v Z T u a F u l 0 K H e U N N F 7 B k s f g L D t i X a 8 + m K L d 4 d M H D s + i i q d 9 G u d 0 2 F m o W Z 6 Q n h c 6 7 s / V h T a G r / s 4 n 3 M a 4 6 + K I i o N X Q h 9 N Y N F 3 c c M k k I / 8 A W Z + P v d l 5 l E 3 v p Z 7 H N K V 3 U X C Z w T q a F t p F a U O H E 5 v 3 8 c S i R m u e 4 K D T v p 6 O 2 U V D q O 0 d 0 t o 3 / 6 9 a f 3 A k 2 j O W j t 9 s o z o 6 b t v p s 3 N h T S L N b C t V W H y c c P O x 5 U K y O 9 X 5 P M F + b h z p M L o 8 E z N f k r h / A a D + 4 g r H X + T 5 N U h N f O p v o 5 V o i p + n T I 1 u t 3 H q u J / u v 9 Z 3 u 3 g + s X i F s g u i O S F 7 h d H X 9 f 1 f x k W c Y 8 l M C s C 3 3 R G 6 3 7 2 B B V M h L Z i I p i Z E 9 f f r 0 n C 3 F J I L o Q k I p p r S 6 W V r B 5 B d S i A n Z U R f O A q W s Z y v + + k 6 B e I h 4 T q M u M M 7 Y q w j F o o 4 Q 8 N + K b f I U f A d + W D V M 8 P 6 X G J e m 5 r u P H 0 4 S z c 0 P F J 1 P P j F + n g e 8 b S + Q / 8 i e 5 a O 4 1 s 3 I 4 J e d U k s r a Q 7 i B y H H c G L W q A l O R z f v G G B 9 W k R C s G v v o g r S p 7 l E r 8 r 9 D R V x 9 J 3 n t f U a Z m Z p h j O n M b g W t D S C N 0 8 L 7 0 + C N U f 9 e X V E 3 F l P r H 8 2 n w H Y 9 Q l 7 R m J i 9 t q g j S 7 D V O 2 l b n 5 n a e K v i B Q E A o y J L a e r 7 b y e 8 T A w n K + G E 9 G v i a K y 1 O N D S F N D d X F p y W 5 l v + I B / 9 j c R B V J n S i T k i Q O O q v 5 E 8 b p r 4 J H m y h l F i z j A x v 8 M t 8 f D T K D l B t Z F i E Y B 6 L C P Q w 5 S d C o P R r w N b U 4 O 8 F 5 Q H p H H L E 9 C y f n v Y Q 3 2 G i g k Y i U q / 6 H C q 5 P Y P z m O R x t J 8 A R f I w q n m O L M W x N J s P k s 2 T R o Y + p / M h T r w n R o H p 8 l 3 4 z Q x o 7 s q S q L c r d S j M I 1 r W S + N v + M 1 6 v n R T E o q 3 8 I 5 G K L c Q K 3 U v n Z u S z 3 0 E r d l 4 o Q F 0 S 0 z R N 0 r Z 1 5 S s 3 8 0 j L 4 d C x V / / w H / K s B o N 2 D r E j p s Y T U d P H Q w n X 3 p d e J e b f N I z V 3 L F Y z X q 5 i l 6 s / 3 0 s L e Z 9 O H S x w 0 d 6 O d G v m d r A w T 4 v Z T E B S 5 D k W R v h f r 3 l 6 S e I 1 z 3 1 f / E v U S L U Y 8 1 5 m U K Q W v z 6 W 3 U G E q t 5 P 4 j p M r I e T E O w k D u C 1 n F 6 N H K o d B Z d H Q + y B + r x A 1 1 z X L d Y j z t 3 z C M x E m S 8 k f R h l F g y N 5 d v 2 M b / g X B b t l f u 5 J w n o a h i Y u w D j O W D + / B d m 9 1 0 6 V z M X A T e R g y n W n U c U M 1 U c B a C k F o L 5 K W j 5 X z u K S 3 U G h j B y J D 4 T 2 C 4 D m y z Z W c X D Z M G 4 0 u y j / 4 R 4 D x V / x L a d H 3 E C H T D 6 T m s c f G r n G 7 x P l r 7 C U D D J T B 4 S A c 0 s x t I R o 3 v y l / G u G j 6 J u / W W 0 x K 3 N x 9 I d f a 6 Q f i I 8 s 2 s C t 6 1 m q y k d G A G Q 6 q + N T E g E L e F n / X z z J A r 4 m 8 k R 9 l K y U 4 W 8 J m m M h A 9 W b a c j L + 9 O Q W a c 2 A I O g g U u 6 p r T I F Y 5 g 0 J c K b R 2 b 5 f I i M s + + n S q e b 6 E G m Z u o 4 1 V y H / 1 N Y r + N I 4 W b H G S l 1 V D D G I G 6 l j l w 9 1 Q w C u V h J x z H G B Q 2 1 / V S P v 6 6 9 + U S k O Y r D l M j a w Q 1 D c 4 y J n B E i x 7 G F X X e z l g m K 4 8 p f U 2 1 u 4 m m w 9 V o 2 J g Y N u 0 L / m 3 p b / f g o S t m 5 / + i i 8 U U 9 m q y 8 l e t o U q H 3 5 H 3 A A w F T I X j P F j f Y B 6 Q 0 2 L j i d C F f e 9 w S c m M C 0 d g b N g 7 V M a F 5 d G c / i R / 6 k v a S u r h A l L v p f r 7 I s O p a W b t n C B 4 0 C G H w e H v T j 7 z 4 r p L d i / e S 3 / 2 s j B t f C i V Z s j / m P J x o z u L V s t / l 6 q V W o J b j U 8 O Z m O 2 W 8 w 7 T + w O y U n J 5 G v U 0 + 5 Z y L M D O X n U u a n b Q v e p r d u P J J W f P E k H f L 9 R j p 8 q I e + L a + l x u / e M R k D B Z s p 9 v q 3 o A B r 2 e X 1 N n r x 3 h v p m d s v p 0 1 1 C W L A y U 0 x N Y d D K j j P m b H v X / e E f F 9 A p 9 2 2 B e Z 2 I m / 3 4 W L 1 1 N I V k h c M h j a b 1 8 v l x Z h w O G T o Y c x g Q y k p b y h l d B o a l f + 7 m 3 I v O 1 o 6 4 p H m k J N V 0 T h + f i t S V R U D T I U E o t A m 3 3 Q G h Z N S y b f P o e I G 0 p I K j f s 5 d X 7 q f m n r q x 2 V T / / C O F P t F Q 2 o l h l c F d a f p 0 y d A q g c T H m P q z Z N x Y w v 5 X m d W J w 1 j F W z L J + 8 9 h h y e F K o 0 m 7 2 1 M O w A I y o W c S / Y b r 3 C T W F J B 4 S n / 6 M b p t / O 3 s L 0 2 t d / x x 5 J y D I 6 i R q 9 7 5 9 + 1 D q P Z g I G Q 0 f M 9 S y Z S v 4 A 9 p p 0 K C B E U Z B u o d 9 v Y 4 8 o 4 6 P K s j t p U g C 2 o R O K f x b z n e A R C e e w W p p M + c 1 C 5 D e O X 7 q k e 2 n E Z 2 8 t L 1 W V Y 4 g 1 y n X i 6 U 0 H Y Y X R s i T R I M L O D 8 4 s J 5 P J g z G T P f E v 9 6 l S 6 e / F 2 E s 0 M y 3 W U O Q d w l H G A x 2 p r o 6 j j t j K C U w g 6 U W D C U X f 7 v d B X s N O o 4 Z x k t s b 2 X J s 9 8 K E D o R B v P f 8 4 o k E i a E l A s P o / o J d / K Z C W 3 1 Q d / S q v p m S v p 5 l p U 5 T e L C F 8 r F a G W F I q P w 4 y N t h V m R 0 T z V 7 K M J s p S C G b 3 o x j 9 z W B u F 3 A m S X 4 C N P y b 8 e F x O O i P n L J 2 P k f s X 1 r B 0 x T B 9 Y 3 h N J A 1 M X f J z a N 8 e R X T M / s N U 5 y 7 H 5 c r q L G U A E X T j d G 3 + / A M p H I C O U y O N 0 7 t 8 8 n W U l J R A + 4 7 c R w q a J k j Q r 9 Z 6 o t w 0 x S K e n / a R v J I i i U d T P L + K H N y W a W T + w H k z + n / 5 u H C r k z 5 Z 4 a G f N r E 0 Y R V W w H k 2 e x 5 X R s w w M H Y j / p q x 9 1 M Z S z W E A c L 8 H X E O p l q w c i 3 5 q 9 T g X O 0 2 6 y e M r A j T k a O G R p h M S z B Y H L 3 M z F A R w w k 9 u Q 0 2 l N t f Q y k x N T f q G + 0 s Z V 9 3 C h 9 x x t J z 0 H 5 R 9 / Y G 4 p J u X o Z z i y l 4 w D H k Z 9 U A S L r g U K p 6 U q m D Q I 6 h e w O w A h Y 9 f R u f W a M z q W q y Y k 4 Q v g 8 M E w C s f h 4 + D c x F v K b / c G E 3 a i j b L u c 1 j 3 0 s Q Y u 5 w N e N U 2 2 p 6 d f + g e z u Z G 4 D m W n Q U i q 9 v o Q c C a l 0 1 t W P U q 9 O h T R m e D 8 6 e t R g 6 t 8 l j 7 I y 0 0 Q K / X l R C S V 5 u O g w U 0 3 s d Y G E w z P m X D 5 W C g I K S L d u X W W A r L 6 H Z d K 2 v P 8 6 u V w u S k t T o z M 0 f b b S Q 7 C u A w 5 7 2 + r d r w U 0 0 o c X K 2 k T D 5 K W t x + R d 0 s Z c Q C F b N z m 9 T f J F 8 C t x l G n 0 p Y a B z n e f l i u P f 2 G 0 h G 9 m 6 h v r l 9 1 Y I e D l P r 2 A z T i y f N E a k G V R l y n j O G 4 O P 9 0 P s Y y l 5 Z e Y C 6 / v Y j c z F z J z F y u x F Q O b Z a B H V H i R / / k o w K e W 3 3 p / f w b 3 + 9 v R S 1 M I 8 E L b u Y T V n U M p v J M v Y 6 q L C p c A a t i u A P v 3 9 Q G q M v F 5 n C W W K r g c C o W F E 4 4 K p T 6 1 e o 7 t T B Q G H 7 D d 7 8 o o 6 0 L L 2 F 1 k K + D x T 3 l o y J 8 C K Z 4 d k t O 9 N A J O S 3 X j b u v / H W y u y D V b N Q t P 4 M L u F L l 0 P 6 x W t v + d Q 2 r k B z p l g p M S T A h z + E f U M 6 0 N / k e 7 h r E b n l 5 e e K v s t F G X 6 z y S G 2 P v h c d J h A 0 3 6 1 N G P 5 3 l Y 6 7 c T D 9 8 c q u L d w P 6 d F M T m Z q p O m H j R j F b t 7 j H + P h B t 6 d K o d N f 7 i J H r v 5 K n r z 7 g m i h s P X w d 1 h 2 W M p 9 / a D c t 1 n + u v S F q u u q 1 d p 5 7 Z v C j N U z Q / v 0 b t v / 4 e / C W e 0 8 R x I b D k y Q + m j l b k U g 0 U z V 8 j d g 5 l r C K U U D I m U g 7 Y o 6 c 3 p R o E l q j / 5 / L h + f m s y q 3 s L / M 9 + L R k K p n I s / I 5 s j f X U d P I F u o h J h y 0 A J o G R I u / a k + W 6 B R z o A I J C o Y B Z s 0 C O y 0 a V n L G Q F m H L y P P w u X + l a q 8 a p 1 Z / + 3 P y r G I O U 3 f 5 K X L / i W u P F y l l h Z Z S w a Z a G c A 6 e u x d U U x U X V 1 N 2 7 d v l 4 / b j 9 t J i N u Z V k T b S R k n u n k c V L 5 0 A b 3 1 1 n 8 k X H q f A e I e A S f i k + U u Y a K 5 r D K h g L U O s y D H J c P X r m J l R b V Y H 4 E D u 3 t p T C + l v n 2 1 x k P + V p h a v p k l D T n 8 S e D m 7 T R I r r s U Y 5 6 X c v u a V d h 9 W M I l h N Q z P l u V Q N 9 v c N O V U 7 i S 4 X w b d 9 x o 6 Y J A l 8 L 7 C 9 d I q E 7 5 2 R I P / 8 g R Z G U q f W y L u R o a W G N P H 8 J t r i G U U Q x r Y U s k v f a 4 H J G L + G s 8 7 m y 5 3 t s Q l 6 G A A D M V A C N F w h U n U v P x / A J g E A Y + n b U 9 1 V x d K X O f 4 q H S M v o c Y O 8 C t K d S O L r a i z H 8 y M D o E 2 R E d u E E 1 d n r P + Q E z j q F 4 O Z 1 c s Q U h G O z x o q 7 J m B G y U x W S 7 j g z 7 h W P h g + o J 8 l 1 C v / e o 0 y M z M j H / a I f b r x C 9 j o u g R l F g b N P u c E 6 t W r B 9 n t r O K x y m M F 2 n / h e 0 4 z r t S 7 C z g + X Y B M M u 5 Z I G 1 A p t 0 B f k L k f e e s 8 9 D n q 9 W 0 i 5 2 C f m k D P y x T f V K 2 5 F S R U H M 3 u 6 h 6 + m r y 9 d 2 f E l 0 h b o / Z a E N p D Y c J 0 Y j + f Y S Z o O 5 z Z k s 8 1 4 1 V e R O V D 5 Z r K 1 P p I y i W u d D m a u b 6 o Z b r V 3 f m E E r O G 0 I O Y 6 Y 0 k P j x v y K F t f L O 6 C U W 9 i Z w f d P 6 X 9 B Y R Q j F I e G 8 0 V Q z H f Z + B a z r r b G 2 K U S d J x 1 p C R n 9 V 3 v 7 T M M n U Z 4 l X I k P j W i i 5 n 8 + F v F r n / a J m N E 9 S 3 8 i 7 1 h l + Y N k q 7 3 h b B o z Y g g 9 d 9 + t t O r t + 4 Q p N G A 8 g N L y 3 s M T a f Y 6 t 0 i T T 5 a 7 6 Y P F Y R p x y P F i 6 N A f + F E M 9 e f C U e X J N k J L u a A B A w b Q 5 1 w j L y 1 x U s 3 R E y L u M r 9 r + b e R 8 F q 1 w b 3 2 4 I 9 X 9 x C y P 4 2 1 + 3 4 Z o I W D f g k Q 3 B q F 8 6 G z + X 2 I y i c + J x I q I 5 E r 0 C Q P 1 V z 7 u j A T 3 h U V F d a b y L z + A O k w H p T s l P Y T Y k L 2 6 L y R i A D j O p Z a Y y 7 N Y N A Q A q w C a G u h L a m 3 S K 3 M 6 X d G p T l U 0 M 0 o L X v f X 6 v d y 5 7 a M s q 5 / F g q y y y U w Z G A Z 8 I Y q n l a q Y M g q H 4 4 Y h T E t 9 y e K p w Q f 7 x f s F M P W Q t c Z w r a Y Q B U R k T t / e A V 0 3 9 i o o y N y 3 j k a r k e 8 A 9 l R n e y m 2 1 0 D h 0 2 P o d S j + 1 E Z Z F O L Z a S h r j c d M H R Y u G S j 8 Q R u z 1 J V B o s Z k b x i B E B j P b F m m S 6 6 a y D a e V b d 1 H S 4 H 0 l 7 m 4 J D v r 4 y 0 2 R w l r 1 f z d H 0 v p L g V H u I N + 3 W K f v l 4 G L p f z 9 Y q D t o 7 F 2 n s Q 4 + v h h d G S f Z t q 3 s 5 c O Y n V y W L G f s p J C N J R V w M t P 3 o e 6 Z L O 0 q N w q S 5 T N b + b w n L 8 Y W W 4 F 4 r E y k I b V T V M 8 p g J p q a U t h Z B a t r m f i j k a M Z b D S I b H 7 q V k y V k T 3 a d e S a 6 r T h X J 1 K t u u y z w C N U v 4 P P R o Z c f L g u u a G A B S A A r D P 1 c 7 y P b 2 8 / J d S x q p p l j r f B s D Y x i Q N 9 W 1 V k H G S 7 M a O 9 v o e 7 f V V F q z m D 6 0 T F M c h J N J W s 4 T B r k J E U o F 8 z J H x w f y e 5 r o u y V s + U c C P K L q F H p R G N 6 N 9 H Z R w + l L 9 c k 0 b r L z U L e d N 0 h 4 l / I c I s C x 7 0 r C I n p m S g j H G t 9 w 1 M M g g f 9 7 D j U P 8 9 H X T I C 8 j 1 A b o c q j J r 4 R 5 E 1 z n h Y q i r D Q D 4 W s 0 Q 8 Y U q x c x z 8 h / b S p y s V Q Z 2 c v 8 U l / V g 5 z F Q T T h x G H / 3 9 T P K g U u O / 0 4 o n c u g w / f D Y m W K m l z T E e W Z U G g 1 Y 3 T T F Y y 7 N W B n j O x s h F Z w Z Q y i R y 0 V C q l r y e m + D U U y j a d 1 l y r Q q X U b 8 o k V D 9 p U C j M s f 6 g N i F d K A y o Y R 5 a d k u + m s X A 9 1 / e A 5 8 o 4 3 h x d Z q f Z B s w B r A w W Y q Z R r I i D Z m U G e r M F U 3 5 h M 3 6 9 l J m x g J m b 9 u u H 6 1 1 l 3 D 0 e G H e m h R 1 A N N f T K P C d e 3 p m O v 7 Y P D Z r y / 1 h N M Q s e g A r 1 M y 4 w K D w o A H J P z l r C X 6 C m o Q P d s B b F d Q c b V + 0 F x 8 r x N w w / V u K H q q v T o k h u K 1 K + W + D A 5 y + k P 0 4 e R b 1 u O Y l 6 Z 6 P D V f k / p I f X 8 K G g w 0 f F y T 8 t 6 E c 1 9 6 l + 7 L 0 I R m k J I R r 8 x R q q e N p c s A V o 9 K u 8 D I R s t L b C 6 E Z A A e c j V D 4 / Z h v z M x I 9 T j q s V z O r i c h n 8 5 l 4 R i y s 6 d C w X l v v W x n M 1 l w n 3 w 2 + t s 8 s Z 6 m l 1 E G / r Z D V w c G U 1 W k g 3 1 H l a 2 8 g W U o h H j U + q 0 Y f s z p L j u U / U 8 L k m f y S a P e E i C u 1 C B P A z 0 n M T B x E s A K L z 3 H m h 7 5 6 p 0 W c 4 Q x u t / A J w o A 0 Y 6 J v C l M E N v 1 l o I h 4 W H / A S K i h k K m e Y Q f L f R 0 O B E s h g H M N P Z o D A v S r W j / Z x 5 m d y 0 D 0 m D n l 1 n w A N 6 r 5 v K v H Q U F u K 2 l s v U 2 t A K s p 0 i H a A s q H G a 8 Z P + 5 U n H Q t 7 s p f e 5 H s D l P 3 7 A D l L / q E 7 F V l 5 F i 3 H H p s R E I B U M 9 G d v G x S u a n M b 2 8 l M 2 S Z I c w + o 1 6 H a Q 6 q c v q 7 W I h F O G N B M d J 4 8 Y q Z a S x O R w 0 Z N Z q W a I M / n C A N P M G b K w m R k t f e X f J A z k x X E 3 E 3 t P X s Z R / b n 6 k X I W d S G d Y y o S y E I a l r N T U 2 r k S H k T Z X Q Z F l b X f i l Q J b A V N B l P B w p 1 8 + z g K 3 f t P s e p t 8 g X F K L G N m Q r 7 J q 1 u D t I 8 l h o g D f 8 z 9 x h n 0 U A b T E O W E T b O 0 T c F H q m 9 + Q + K k V h P A z O l e V i X 9 y 8 h 7 2 N L a B U / R 0 N 3 F E d L K Y y I D 9 C S x k D E n A 5 E P p J x b U X t + E e M M 2 a u u / / P O O M w 0 u i O B W J g 0 v E J y W W r 8 O d 2 1 6 H 4 p / V C D 7 N 0 0 N h Y b U i R j 3 o y Q 0 V D p d / 6 q H S W M L n J Q W 4 S h W l 4 J 5 8 w G d o + V n i c l h B n 3 U 3 l T 2 2 m p d t b T s W Q u P l H v 5 d 6 K b X 4 J h j n h 4 1 u O X e + 9 L 2 4 3 3 P e I V K A Y M j Y U G V 2 j c R C Y t F x x i D e P X 0 d 7 c b f e c Y G K Q + a r I y F E R m Y 5 + X K H E S Z n c x F Q q 1 A b N + v r p O 4 9 i T a Z C j A + / D b q m b k h K T f d A a V Z h Q w U 9 l p o z c o a g w 2 A F s v C y q o F 7 e O T m 8 6 5 0 D j L B r h x 2 c b Z 6 b q l 8 3 c h F 0 l g k t n 8 7 M 4 0 5 j 8 V W t o B B e U d Y E B l F O Y S V m W J c E A b T H E h + Z / O c b C f g P U z 7 Z h B o s T g Q F I 0 f A c 9 M e 0 5 S s O M F a R D 0 J 1 / N V x 5 E i a G u u 5 0 u A 2 Q i K 3 I W u / p / I F r 5 F 3 1 V s 0 L G u z S C g U G m 3 Q E K N G f Z 1 8 A 6 M p G E E T q 2 e z W M r o 9 g / a P l Z A g u w K J L 3 8 o w t 3 T Z O N v l j p o U 1 N R f T o 9 Z P o q H 3 7 0 E H d l O q 5 q q x 1 h r J C x w W K R e y 9 g g s 6 R a S T t 7 / Z v m 3 J V A F Z A U r 6 t F h i V V f D 7 N 6 S s c 5 / 5 D t 6 8 r 0 l N O F Z 9 J / t O X C J R L J b p 3 B 6 D g V O O l c t m 8 X o U b e d K g I h G Z a D I 9 p A O S h s c l f B u i h K 8 9 i D y H 8 O D A 6 s 1 m V 2 J V f G I K r P g d 5 r w t D e C C u T o m + q 4 f Q 8 G l 7 s p a P 3 L Z B M x P A X f O K G 5 7 b K f r d 4 F k j z L p Y 1 1 t D 3 Q N h 1 g 7 a u g n O b q L 3 o C T l C 7 Q v M e S P y 8 T b f 8 0 M k M o y W D 8 + I X p m 0 v U D W g U I c N 5 D s I T q i j 4 8 c W z + m T N 8 y 2 r x h H R 1 z 5 C E 0 a N A A 6 Q t 7 5 5 1 3 a d 0 6 1 e + m 0 c g N B 6 n Y m F 7 6 5 5 s 0 4 x 8 f 0 p O v f 0 9 f r 7 a 3 f 6 T G L 4 R k h b x L W L o n v m H a V e g 8 B r U A J H V I r W c C l F 3 9 r y j / I D C U P r f O N V O d x S Z j J W V 1 p Z t m z p d 4 s B w A d j p h w c Z A 7 L u f W m 1 D W S l 0 6 v k U T k g y d s b j g p f k k X U L s E Y 3 7 t d y A t G n p A E m 0 1 d o t 0 A t C 1 5 + M t e W q f K y e O m K F y t 0 W Y 3 q 0 9 p u m O / s m x Z F M o z / W d 9 X + n 9 u Q v R H 1 A N v N a x S S u 9 p Z H t f M U x 8 s M q w 7 4 n 8 C 5 + s l 0 + b p J w Z g c x C w 1 X R r k K H 9 / 3 7 Q R p Q 4 K c D u W Z P S k q i I 4 4 4 n P L y 8 + i U U 0 6 i r K w s 6 t G j B z e 6 f Z S T n U M 9 e 0 Z P J U n P z Z d 8 A J 1 1 + q l 0 / A k n U I 8 h h 0 Z W G / o t o N K j v p F c 7 G I u R e I w U H h R F 1 G d 4 F I / 2 l z A U v u z U h R j G U w F V T D A T R F R B e s T q K S q S f r R g L y M B H K x A I g t 4 7 u L o k t j G w h M / 5 R f 0 C b m c 3 B 6 z q D h I i G g + s G 4 0 M z u W B 4 M Q E Z Y V b 8 8 l h T b S k v I V 1 4 q L 6 z n 1 9 S f Z W 7 y r C c j Y q F 7 n M 0 6 8 1 i 5 B r b X 2 b m t E K A u m Q E a N W s l r Y q s u m + + A E a r x / u k u G 9 7 V W 1 n G Q X j I / B / i z C t g f N L 1 Z 4 7 C W z L i W c k e u u p K M 1 M O 5 C a k i J S C U D h W L 5 8 J f X s p c z a + n 1 0 + r S E W s Z t o O X b 2 6 d m 7 U 6 k 3 n 4 U n X J 1 9 w h Z I e n k H + S p n O w C J K y x v 5 Z G 1 d n 3 i 7 v c M 6 C v r R T N W G Y b a + J 9 u h s H 4 c N 0 / w V 7 d h F M X R 7 b h e D z 6 N t R Y / z s K x a Q 4 5 L J s v Y e 1 i x H e w b M h i W K N T R T w Q U L t d S N 7 y U v j v Y R X r x h z H i 5 H 4 s m v s f e 6 a M T D 6 S v v 5 p N F Z s W U 0 Z g H R U m V o v q k 5 G M B S H Z I x P S g / F + V s D K Z 9 y W E e s C n 1 I b d a b j n h U V D y 0 Q t 6 7 s P / D D u 2 R j N S J 7 / V x Z e V Y D 9 0 K 3 Y 8 O y 9 s H l C F P / f D + l j z l O 4 u 4 U I 0 2 t W L d + P f 3 7 3 2 + z Z O p B u b m 5 y l G / h J F Y p F q n P N F l O P 6 K c G w 2 N + 0 G C p e o D d t i o V K m 8 j m S + H a i c E I 3 K Z Q I V X J 7 9 L A 1 / e 1 0 n L H 9 c S D F W K q N d d F 9 T 4 s / z P l C k G d v u Z h s y f 0 o I T u 6 y b E 7 w W l H v d t + C s 1 U e 6 2 i T Z U w 7 R Y q 6 z K A J Z T J V G g + G V O e B H q d c 0 C c z 8 i J q k 1 K n t k m 9 w A t p d I 4 T B 1 X 5 L 7 t W + j g Q w 6 k w s I C m r 9 g E T f k m 1 h c O + n A z 5 a I e V 5 l q w m r x S 8 W t o t 6 8 f O M i z g I p Z p D k e q m X k g n X 9 u L R j 9 6 G g 3 w c D r Z T R N t w n T 7 l o A 1 b U R n H 7 e N m s X a B j q 0 p 5 e K 0 4 O U e e o 5 K j z / b K t t a T 1 s 4 k p i w / p N l J 2 d T U V F h a w 6 m H l m x Z B P l 9 J Q J j A p R j M U p E Z L u 1 8 D F V x h a h o 1 8 2 J x s 8 z q i U D n N Y 7 6 W x s 5 2 C q c x i x h D X 9 R H 0 t Y E z p O b X D R f q z 0 7 a K V 6 p 6 h 6 t 0 w 7 m R u a q C N x e 3 6 Z q 4 c 0 g Z S a s H u 7 8 N q V x s q l m j G p 8 I c K N J d N i + l E n 4 x 9 E S 9 1 e U U w g J V V S x y d f Z Z 9 2 h C X x I Y j 2 Z e H / X y K G J 8 k A B 5 x t f B N v / J T O / s h + n p y X T 8 8 c d y z Z 1 D T m Y o Y O D p 4 2 X n c g 0 t p f R z 5 R Y T 4 s X s X / W A t m E E E Q I 2 c s 0 A 2 h H 6 5 f m p a 1 a Q q h s x j i A a s M q V Z A + R x y P e w h i V r 7 K y k l 5 7 7 U 0 a M W I Y H X b Y a E q 7 4 l R K P b E / 2 W / l d i v f 1 w T Y X Z z L T A C X D S p r i G f a 3 z N w f a s M K t u 5 / a v p n T v V 2 u 1 t j 8 A 3 I X m g f g y X a O T e f o S U L 9 z d 8 p i x p r o B X V a s M N 2 U u 7 4 G v f j h N 5 z 5 n E l 8 j r U c O + d l S 0 U O q y D a 8 N x U N W Y W D 6 D k r O I W Z X x X K U 7 d 0 g 4 k J h O N v 0 E V W k Y n V j 9 u O P x 5 e j 1 h E C V x r N i p A W 0 a D T 1 2 D 9 6 h B l a 9 / 4 y R E Q r l l 2 J h S Q X m o U g B K j U M F E 6 j j W F F 9 y t u k b 4 r + D V j i p Z S V n f A N r G / c R Y f V Q 8 t l E B Y b h k r P G E / p 8 i m 0 A Y k J c b 0 B g C S C a o d m K l 7 d p B W l z u o s t F O K 8 p c c g S H d c v m D 8 j R 1 I o h R 8 W H 9 4 d k e v f d D + i E E / 5 A q a m p 4 m 5 f r 2 p W 2 w L 0 9 7 Q O b K 6 4 f 1 c v q z 2 G w x 5 G 0 r N X U n a M K A o l 7 N r U d u S A L v j q i t W 3 x e a c O y D s j j + S 3 g x n A p d W t 0 s f e l 6 O s s A q 4 + E r x 8 p 9 a W 4 w m c Y L Z b h o 9 K W z G h g z b W c X Y f v s 5 6 X R q d s J B C c c R e G G O j F 7 l z m T 6 K o e V 4 n 7 C y s n S w 2 m N / 7 S Q E c w g F + M r X O 8 W C L X Q J c L i t X C m g Y 0 Y + z 7 9 J u U M X C Y n M e i m a X 5 w k e f p P S 3 M X N T j e 8 r 5 e f q v i 3 A W t 4 g b c L P b z G u 4 i P r / E 5 y X N 4 Y p A P S X P K 5 Y d G 0 N n / W J + a R 4 5 G 5 l J s S o s G F a g l j j c b G R l q 0 e A k t X b K M M N O 3 j q v B E 0 4 8 j u 6 / + R m a X a z W 4 b A H v X T L g Q 2 U 4 E m g / v 3 7 U p c u 5 n i 1 j c c O o j D W 1 m N O d F k K S b e P l 5 L N k M 6 x g D e M l L d k 3 2 5 H O u e L L L h j I O x w 0 a r H d l + f T u G F n V V l x X m 5 d c Y m P l o y t Q 3 E q s d v z f q R v v h 5 G e e J q v Q e u + Y 8 O W p / O A r h j z 8 c D E K K W O X k 7 E 1 M J G o o j W 4 r 7 g w s x W T n 4 M p g t e Q F N Q Y M B T k n 0 E i H F f F H 5 V r h 7 F 7 X S 3 t K r H / M F / j Q I D 2 6 A Q / d z r W D b W I / u Q Y 2 P q n i 0 n 5 1 2 2 v 5 v d j x P D 5 K 6 x x U c 5 z Z N 2 T s K B N Z t w L Q 8 Y E E n 5 v S M C 6 M E R L o s t T y D 3 1 j U a g q k T b S k E I s 8 K I + H G q + s r I y + s c / X q H B g w b S u e e e Q 2 e e + R c a P 3 4 s Z W V m R p g J C D T X 0 h 9 P O o G O O e b I K G Y C V G 0 L I Q i 1 2 f y L B 4 y 1 2 1 i l 1 l b X b b e u m a Y V 0 s r o V m Q m h q Q N h j F 4 7 S m 3 N l / L x U R X P 7 L r h S 4 W n v l q O T g g 7 P C 0 m 5 k A k U x G x Y P z L 3 5 e q t p N f D 6 i X w 9 x i y W R V I b h Q k k q N W 0 E a m B 9 v S r b D n f r W / e 0 B d v n 8 3 Z O Q i X m 9 D f G 2 6 E Q q c T Z T l d 7 7 E J d u 2 z Y X V T b 0 C i m 9 R m r 7 5 e a Q D p Y D W A s o H 4 g J F b B w 3 M o b I x + z n z 5 J k r 4 w p w 7 h f v w e 9 S 3 W C 7 M h I T n j K l t t s v C I 8 k f T q e M N + + W e w A 2 y Y 6 S U s b j M c U e K l x b U s p e X U L p 1 + x L E J B 6 z y c 8 z 6 r 5 Y W R I 1 e X 3 U H J K i q z L h 7 l B W Z k Z N H D g A M r k Y 2 W T g 5 p 8 N j V h m a N I c X M B v v o V 8 h u N j W B j N S 0 z G v S x 2 D z 2 G P J v W k c 1 Y Q e l 2 U z m 6 P 7 x s i g J V e e 1 0 Q 8 b l D m + P Q B z D S r 0 c y V k p / 7 5 A X J g Q K Y B z k p u k 4 W p 3 u e Q P C 3 h i q q e 4 9 d I v X I Y Z T R W y F A x j V X T N l K S O y x q J 2 K C h G w v c p J D l M D N B L Q 9 M b q j w J B O i H 3 L k y y d j P O d Y S z g i o e 5 7 H A Y Z Y i w 0 d S r x x t R m P H E S i r z H F J K S y z W D l z M 6 M z b z R U 7 V 3 G 0 W 0 I l Z R a Q I 6 0 / q z R c e 3 v V K H B w N x g q 8 F K Z f B S U l z t / v F m + E F Y k t d v d U o j R P 4 V M h x + r 2 g C r X u 3 V 5 r S N q j P u j s w E B r T V 7 5 M D u K b h I 7 M C x 8 F n I A Z G S 6 O R X 3 e M m h B o R T y L X 6 T D m d P c K v g 9 A S R z V o 3 Z J w K G w j k I p v i j + 3 S h E 0 8 4 j k 4 + + S Q 6 4 t g T q P O g Q 8 m V n C U f B w N V i z O C V J g a p L y U o B S 8 Q w a o T e B A W J O 9 N S Q M 3 5 9 V 4 j C 5 w + r Z m q z w B W z 0 / U 4 w U w K 3 8 w 7 t h X U n w p S W G K a t W E q M A 8 N g U l 5 v p 6 G X v E z 7 3 / Y t H X n 3 N 3 T q g 1 8 J k y g r p Z J 6 t t r y S C e 5 k N t D o 7 r 6 6 A B j 6 N E X O 8 F M h W k h 6 s x S d H O 1 Q 5 g p 8 6 G / G H f 4 v T q b 5 m x 5 j u V b 7 w g 3 T l M L u K j N E U i Y S a 4 l C j M O f Y 5 j N F n b V 0 p a o a y j z K P s t x d c b F C C 2 y Z I p S Z / p j w E k 7 5 E Z M a Q / 7 n N k g l Q 8 + 5 f + j d 5 k w t 6 o i G r j B T b L G q Y t d M X o 9 m D Y 4 u N K 6 J N r P r h q Y j L z A Z u o 8 3 6 O N r B A G o 7 Y O v f l c U J s P b 3 I A g / P h K f 3 B n f B b 9 x g W c 7 s 1 U / k N o j U I W z t q H A 9 D 9 d e S 7 5 g j a p 0 T d W O q h z e o B S P f C p g H i s G H s k 1 F s V m 5 r t G h / + 3 K 7 i q y 1 w M 3 G n A G k A 9 f j n z W 5 a W e q k F a U u m c I C q T J / q 5 v 8 D T W G T w U 9 L n D W m g T 6 b E X L 4 U V d 3 p n H 7 8 q F j t 8 f 8 e w o v V Y U p Q W k w s F 4 x S R O l 3 v 5 7 E h e l d 3 y o X F m Q n K M y x L K U 2 t A + W t o h v o N y R S m y R e f r s J Y o B n H e m 4 l a 1 n W R g t t D U T Z T 8 i G Q Q s p b Z s s x S Q + H G n 9 h F M R M e z 4 + q E t E u V w k v + v r 0 n n L i Y d L p z K N Q + f j + t 5 j V z X c K n G r h 5 W 4 A r q 4 D Z f k M K b l i t H R u M R Z o e v l l L z r 5 9 A q S c N p C C 3 G 4 D S 0 l L 6 / P N Z N G 9 N n V w H 0 8 w l o P V T t K X R + l T V 0 W t 1 i Q Z C 9 H i Z 1 V A + 9 k t s v e C H O E N c q P F Z S g 4 o g A p l 3 G g F I 3 q r l Z N 2 h A R 7 A N k m Z A X y G C O + A T D I z i A v J U T u r d F M E w t f 5 a Y I W Z F 0 1 / H G 7 o U m P l u b I g y H q R 8 7 i 3 l b 3 M K o Q M r V + 0 U K Y N N Q t Q t h a 8 A b I w 9 a Z A z j y k d Y 1 R P 3 M C W 4 X Z S a p N o / 8 f y L m w E p t / o Y Q 7 q c q 5 n D 6 C t U v L A j t N o P l Z T b j 2 w p / Q x G U u O k 9 E M 0 6 Y c D c j 7 g Y A o N O 5 o 6 v b e R X G k Z 9 O 3 j 4 + S F z u 1 + F W U z U z W i W w B + m a y q H / a W 3 f 7 X w 2 l Y k V I 1 C i + / J a 7 q 9 2 Z 5 M 3 1 z 2 h h 6 + 7 t y W l a d S 0 W D j h A 1 S 0 u p L V P N j s H I C A k D + r k q t X y 8 q I 9 x F g 2 8 j p / b L w C i W F T P z M 5 u I O w m Y o 0 D + b S r w L 6 7 8 Z A 0 y l w 8 x k p Q J U d 1 8 d G 8 p j q a v 9 k V t z O 1 N a Q 4 / O R E J 2 A c b N l e S o 5 E 7 K l r f Z o J + 4 Z F H N 6 i 7 v 2 S l 2 a g T k V n t 6 i L F d s i T 6 u 6 p O W q v f E g a c D H M E J e 9 Y g y k a s + J 6 L 7 L j 1 H X R s w / Z u w l l t 8 W H 2 u 3 W P L u Z J W 2 H 6 I v w P z h P C G w S e x F D e X n e n 9 Z G k n R A D r h 2 Y m / c B 4 B O A Y u G I m q x R O U Q W W l 6 f T o U O U e j U j 7 z h p T 1 n b N l b V r 4 A l 1 d d j u k k c P R 8 Y S z 0 T 1 G B Y T Z r B b N v X U 3 J W J / J T I u v h T p n e X t 6 g 4 g l 7 k u R o B Z 6 H 8 F D 7 N E Q l 9 P I L x g H 6 l L C W Q k J 3 9 N I T 9 b 4 C + 8 0 q q N V n + Y Q J w 5 C W P 6 Z m v u 4 I 6 C I o q + X M j L x N m G Z + o D b H j o W 7 i 9 q / 1 8 w l B X / Y T r O r S q l i U y 5 V N T n a 3 Z m 6 f 3 I d e Z q b u e K x 0 b 6 u C n b B 8 0 0 8 9 + b 7 q i Q Y 6 F p g D H u y w k w 2 r X k s 2 k C 0 K 1 j P K v L K 6 y Z E H l v 4 + N v t m y B p A b 7 N s n W b u W z y 9 2 V V j 0 s h T b n m f O N u S 0 g Z B V m g y q 1 y w 7 l c 4 R h D m q m 0 J V A t e x Z f W n H J w l s p c q U U C g c q K 5 4 5 e t f K r f o h g D 4 C 1 n M F V v F 8 N n r o s h P 5 X o j m J v e R 9 l W X C 6 6 K G s i K E R E 6 Z G M 2 N 9 w Z T X c + Q + u 9 Q d m t Q 0 O v X Y E 2 l 2 u 8 6 i u K h 6 1 T 0 A e B 9 K j R E z p u D V x r t / C r p m V Q A + v b l T G D 5 j z 6 E Q 3 4 d A 0 N O u P c S J j Y u N b 9 4 y n j r G 2 M v O V b O v p v 3 5 q R M H 3 w X f Q w G y t 0 + q 3 + 6 9 c 2 U G N Z 6 + 8 d D w e m N l B K s Y u S 8 x I p K S e R M r o n s w b g p Z F u U / 3 b X m G s F W 7 g 2 S s O E S 0 B N H D u Y x E L q U b 8 i Z c 7 j 4 3 n P y 8 j P 4 C f X f t Q R a P d y t f t w v Q 3 P 4 q Y y P 9 y 9 I 6 X K J C s l I w 1 o f L a c O O j t W y D r G V f 8 4 O e L Q x e A c 9 Y e S i y 6 p E n q y 9 5 g + m G V D J V P B 2 x E P 4 s 1 4 D 1 X E O 5 q f N v 1 3 v o 6 T u v o T l P X k 4 H z 1 5 D f c d P o i M + W y Q d s I B e C w L I r z Y 7 e o u n v C K b K l o / H 1 Q / R O v l G t 9 m + O 2 Z Y 5 q W A e m 9 j / k y W i q K l D I I Z v V w K 9 M 6 F r C e X 1 y 9 g s p f / h d 5 Z j 5 I e Z d j y W k F S x T t h q 9 8 H f k q N q h B m g b W b 1 O T D V v A b o 9 I K O u z 5 o U y 5 H P t D N x J 8 d s 4 6 d 0 8 N N J V J W Z r B f N J + e m m E W L D E / f K 6 A h 9 N 4 T e z 1 8 I f B k Y b 0 Z 0 9 l L F 9 N X k f W m D u s H Q Z Q Y z k X e E K x 7 U K q I K d M B g b f T Z M V o r s z o B c l + 7 6 W u D T M Z S K i B 4 B r y j + U h y y J H a V w w P A S 6 b E K H Y q E t z p T U y P E W O B v R 5 5 0 w / D S r 0 c T k 2 / M U A g x i t k + C u f 2 s z X X 3 Y C 5 J o d A p j z B 6 A 6 0 8 P 7 E k / j e 5 F 1 G 9 f Y Q y o e n D X p O G 4 c o Q M D l 1 T 3 n L 0 w J Y Z G y P + Y 8 f 4 a e i i E V 7 + n X F G d N 3 M z x U 9 / x k l T z q J B r 9 5 G 7 l f f 5 r S j l N 7 z Y L M t 1 A W T V 9 N t X E V H 5 J 3 Q R 8 f u S 1 m W K F A I V d 8 0 7 m / W o 3 O s K Z 1 V 7 F k o 9 p V P h Z K G t g p L 8 U n G 9 Z Z A d / a C h i L 0 k c X t t p Z 3 F 4 g / t S E I K 3 k Z 3 T P C l A V p y U / x R z K B d R g m T I L o q b x M 6 a 8 g s V m u A z U l Z K t d j u r e s Z a 9 e x N l b 9 o / 6 0 h t q x K S O 2 G 7 x a H N F 8 o p s L Y Q M O 8 z j w E 2 C m J J R O 3 D 7 V U i i u Z m A B 9 x K P N c 6 J N V S 5 a t N X F 4 Q y H O E j z q J v 7 3 D S b P l 1 c T i F u w 5 x 9 w L N 0 3 s E z 6 c J 9 H m b V w v x S G O p T 9 s o T 1 P v z l f K S I q V w w l R o q H 5 g x L I L R s l 5 P I R j e r o j U o r J i E r W x w j d o 9 a R s K 7 h E K g v k w 0 T 9 O Z r s 4 4 0 l w e 2 F i i E / 3 b C n 4 y r a F S u q a W A N 8 A F 1 8 Y F y E 4 e b p s 9 + u e D I s + G e / m c 6 P F r A W 4 T u r O R 9 6 z W 8 n 1 b Y l L E / 6 6 g y F k v w 2 t i g f Z K W Y 2 P 7 n 3 m a 7 I 5 W C I Z D + n b p V B W h d p U z T l u W S J b o 9 6 h l m 3 + p d h a 4 6 Q 6 r x r v C G y v d 1 C v H F N 6 x 0 K P K o d F F c a Y t Z t L + B u V 0 6 t b H 6 c N D c + 2 m J 8 l R d N S P t u C t X x r W K / 1 u f a n y W Q q c 0 w g e M m O E Q 8 7 a 3 g w T i P Q 9 8 A T Y 3 p j S A 6 k l T h F 4 H F x O D 5 6 y z e Q t 2 y t T E X W / T G + y v U 0 o f v l l G W M q M C Y v v X T H 5 C p y j 1 e n y N 6 v F W X 1 x b C c J W p I s Z i 2 2 N q k C k Q O 1 9 K A x 2 9 Y L C h / 7 6 d 1 l Q 4 W S 2 D a r a O Q r 4 G m t 0 M S W H 8 B Q O U d u y p k v 5 Y a l i v x r N B E t R u V o Y O n N t Z e j m x 2 w f j u 8 f G 0 r w Z 4 + m I Y 8 3 B u T Z X A p V 8 8 G / j S q G p R o U H 6 w v 7 x 2 b i T i D L V 0 f Z f T O N q 5 b o O T S V / j k n e i r K S 9 d g p x O F p C u H y s R Q n Q c h Y x n u 2 G 8 P H N m n K U K H y M Y F x o 0 2 o F 9 N v + H q 8 h 3 P P E a f 3 y X 3 P 8 W V c T 2 9 v f U x w 9 W E q 7 n e O D O + j y Q 2 T o L j Q J d h D V X O l Z s + j 3 e t G Q t M B V 6 y K x V P M R K O k a W G m X R g D e s 5 Y P U H 4 H T u J p d M K 7 B 6 R Y 2 4 k C W Y j 4 X A D 1 O w F n a Y n C m 5 z F x r h b n 0 O 7 / l M Q s c j A + z R / e U T l a b 2 y O S A d 5 A + A i I H 8 0 w + z j V K Y y R C R i s e l h P 0 x y N 3 e 1 0 G A D 7 + e J c S y n I p E a W h j 2 + m U n O i 3 r S y L 7 d m M m d r A a l 0 t h e 1 0 e F z Z 1 4 k x x x H V v M Z d w d M 1 F a p 2 R q K G 0 U q Z D e q Z X R E E i 4 Q W V f Y U t S h b q N P k r t q t o 8 n K v y F 5 W J O 4 H R X N s P H + i S Y T S x q N / s o 7 q S R q p Z 1 8 T R I 3 6 T E p m B Z G Q E X j B m r f o N D y w 0 z l r i 0 5 W J E f p 6 b U L E A o l o U B F i 7 C C s p 1 b g 0 R h F c o T B i D v q x z M R o q u 3 m 7 t k L m 8 K C m H l r Z F 3 H 9 Z C J V W v G P 3 s 1 i D 5 E e M 3 u n y r 8 m 4 l k 3 e U C m g X J j I I N / h H H Y 0 I 9 F G f a 8 R e a 9 Q 0 O 2 I m 0 Y W p v M E m a 8 B h d Z x E j 4 u 6 Z a d Q o K F c n o X 7 j i T V D / J q 3 l F R z W 4 w 1 Z t j 9 q E z R z 1 F Z x w 4 k 1 Z 7 z C E g u m 8 K g 2 8 T l n 1 G / b m B P b T I R 0 7 L h y t 5 w j T x R q S U e q Q Y N v Z N d t L Y f K P h 7 m u m 4 w 4 9 i F y Z n Z n Z c 2 S 8 n e G V u n j s 9 M 2 p W H l H O V i / G a R l 8 / a t L J F U / M l 5 y n R v s 4 r U V p A o b S r O s 4 3 1 l N r F N A Z w 0 o T 8 p A a + a m o v f E 3 e F s L N W + + j h m 0 B a q p u o O 9 r s + h H f 6 Z S 9 y x A d w d w R E 9 u F D C s z w z J X k 4 7 B 4 Q H b 1 U 1 2 e P u D l L K q p 5 m R C 6 L O w S y d N L w f D r Y u 1 6 u r R 3 O G B r m f u U T G t F t N R 3 U s 4 S 6 Z 6 t 3 A C T / 9 M f b A U y / J q z X + h x H T V Y e E o a y 3 r S S D h g N 8 1 5 b k F e V e O R S A E Z D 7 f X y n d z 2 g b v l J v a / B S b 2 u C y q 0 / f v I + + T f h z g x r w / R W o g u M C Y A Z l z / m t z 4 z a i A X 9 u N / U o d R n p l 8 J a 6 d j a d J F l J d o n 3 j T b N L D I b f T b p W B j 2 N Q c K q L y H k N l 6 W g d H w h W y i / / P A Z B o o B h P W i P b K 9 z 0 K x W d s m A h u u t Y Y k K c 6 Y F + 3 y 1 m g q m f k e O c O v t i r b g i K N z h X x B S s p 3 U H r 3 Z E q x + W j R y j X k s B g k e h S k U 9 8 8 l Q + L L z 9 b h o w B S F n o F y w E g 0 8 c K z V 2 F b D S H v 6 q m l 2 A d C H b c A S y X 1 t E w T o 7 p b u K K V y W S n k + H w 1 J W M / f 2 e R U K W 7 W A t k G Y s t 4 L E 9 E y H I t D G W 9 q T 1 r W M 8 B 5 c + 4 a A P D i n 1 K d T S u r W j i Q o q X / v f f M E + F f c g k M P j k d k e C q g X / 3 G m S z K V C W 6 q 2 e r t S D Z m A 0 / i e j h d t I D D G I 2 u m U H h c J 2 o 2 G q + 6 H w U o v / t r O Q K x o y c w z V 4 9 W X X 2 3 v L F + c r E z Q Q p d X G X i 2 V x / M s P e 5 F e H 3 U L X V 5 4 l a z z H o t w I M C 1 r L k 2 O A i M C J + L t r l E N d X u H j e k g H o q 1 u P w p H s o v b O l 9 u d b l W u r y Z u f w y X R N F n v D O a V h q l + k 5 + + W O 6 i F Q t q K d A U o F C T S 1 R R d 7 K b + o b r 6 N k 3 / s M + d e x h + s / t x y O o o H b e 9 1 F t 1 g 1 T z G F h u w K j P v z F K J 7 Q 1 T g j S r H U r K v u m U v u D D d 5 0 t w s i f 1 U u 7 2 K X H l e c h f 6 a V i 3 N b R v t 1 V 0 a K 6 X t R 9 V J l W 5 3 n G i x F 9 M g W / B H 0 y K L x R F G C r i Q Z 1 Z z h V i r 1 s F + 5 u 3 2 d X C 1 K n x w w a l Z v T J 9 d O C m 4 2 R 5 v D K Z D P 2 H A K + S R s k N f h N P 9 8 i c Y K 0 F F v p Q W e a C l R o T L G o D 9 l p U 5 U j M i J i 9 j o u q K y 7 A 7 W n 3 6 U f I a Q t f t j 9 A 6 q C E a Q l + J n l 8 G A A 5 u 8 f 3 F 3 E P 5 6 K I 8 i o z N u F Q / c Z F A n I u S x u g e Y A V a 1 q p L k / N 9 G n L N l + D h T Q + g a W a u 3 N 8 x g 0 s u T 5 r i m V g n Y H b U r M o 5 o t 9 d T c Y K p A 9 o Q Q + W H v N d J h J C M K 1 l t h Y 6 f 3 3 x I Z / 7 i R O V N p F x F m Y k A V D a T n s k a g V E e v 0 0 M F Q 7 M p w Z F G G a 5 O X H k X y c e y Z T T T f j 3 M N d w l a / k H I / H b g v I W 7 c d 6 r c 9 x B A l D a Q d 9 N E 4 j 0 P d 2 B A n L R 0 i H X r l o + r c N Z 9 d e N H X J n R z Q l F K 6 P f V i 1 m G U x b U 5 O h a v / / l W e F c I 2 + i W 3 F M 5 j 8 z x Z Z A 7 H g r S O Z N u l a k E k A R Y U b W G d X e g 8 X C M K e Q T J m u / F D 7 L J h g q + A K E 9 S z + b + u 7 f E / 9 A X c V / Y V 8 F e u F / N V b 6 b n C k y J q n / w w F b m Z k T 9 S K + z s C E f v P 5 x / V c B / Z R 5 M P y 4 P 0 Z c b U 2 h u O I u q U i x W O f Z S e u 5 j + h G / C N u 9 i e R O s 1 N 9 l Y / q N j V T O K P l E K 1 V q 7 0 U 9 A d p 0 / O P R 7 Y H A h x 5 5 k y A X 4 K c 5 K A Y H 6 w U a 6 h A R z P W d O + W F Y i u k P n j J M 1 S m 6 x B + d R 5 A l r 5 0 B L + N f H D x u j O b H S G g 7 G A Z G c O H d r b 7 F B P 5 Y q l i b V q 9 J / u Y y s z X O M j l g c U n y g 3 6 7 E V C a V g v d c 2 W v p r M I 1 t U c C w f y s O n 7 W M z t 7 4 G h 5 m u G i m I j q z a I J M 8 p O 1 D H C f S d 8 7 v d i c o J d n S K l b N 8 6 k 4 P P X y 3 k s 6 v 9 4 T e Q j A E p K h W U F X O 0 O X j u k w l w t F p b I 7 e 5 s P u c L T Q y M n I + F / + X b j b O 2 g V W b N B B L T U 3 8 U e B 4 h K / n C O W p 5 e N 2 C n V c D B P S E i i J 1 a L U z g n k D T a J t E e 1 g L / j D h p B G 0 L p 9 M W 6 Z N r w 9 M M y 8 1 l e l a n o y Y 9 o O G 3 n w r / j C r I t l D c 4 a F v M 7 p C Y b w V L H w A j C v q l s D 0 O 3 G B + 1 4 x X d J E 5 3 c Y 6 s m b F t I 3 G W T Q g q T C b 2 Q q n T U l Z l 8 1 s z 8 I M D 7 D g o 5 / D O X R g 1 o 4 7 6 W M / h i 7 3 w i v 8 p 2 J k x D J E 7 H X r 4 G h i v E J C r K 9 0 U l p C y z g a u A 1 l B c Z z X f z Q 3 Z I Y W V Q D Q Z j s C W l y / y / F l 0 i N e f N 8 F F h 1 E 4 U h w E m v d J i m 6 Q K D q T 5 f X S a d f P Z V P 8 q 1 R s M J l x t n a t g R g N j w A V s u 9 q K v l M v N P 2 M D N v X n S M 6 k q b n H R 9 4 5 4 k u k 7 M 7 h H y y F w x s W G 1 d 7 D g 6 / j 5 w J D j E O V G 2 o p Y v v f 8 e 4 o 3 D 0 / v H X 7 M B 7 e d I 8 l N 0 n n Q 7 q 3 s j h w 2 3 u M r 8 j L N n u l s K O k R g a f Y 3 h T 8 h P 0 J o K l 0 g Z X 4 W D K l f V 0 Z K j B s t 9 A E Y o n d 9 N l v X x 4 + H L 1 d B U l B q 4 e J u b l v G z / a F m 8 o U a x V Q f C z x 7 T m U 6 u Q 3 L a 2 t Q 6 U Q K T E S u + S A l a 5 e Z i f 2 1 5 R W i N B a o D W I t c u m D h t G j J U 8 a 8 S n J g Z E E q L Y Q w / M 5 R 0 h 7 5 4 Z 5 W g r A N U w X F 4 y l S m 7 j W I v y y A 3 v y 9 H x t 5 Y b a V d Y D B S A b k t 5 + F E q R m W c e H i x l X k z 6 L Z e 5 v L M 6 K d a n t h N V s q F D 4 1 O O 7 P 8 E D L N o N D n L x m O 8 a F S 8 c v Q O Q m T G m 3 k r f O R K 8 l J S z f F V 2 / s K 6 N X W g o l p U n l C P p y d S p l J 4 c p 2 T K J c l e x q d o Z K e z o t 7 I C 2 d I / V E Z L 1 9 X Q g h r + M H 6 l 6 m A K i Y Z t 8 A H U p 1 + O S K / Y Z d k 0 9 u + q J B y A K f 0 Z i U H 6 Z k 0 m f b U 6 m 7 7 b Y I 9 a A k A D z + 6 a 3 7 7 3 a 4 1 n I m 0 o j f Y y E / z t y C f a M A d 0 a 1 m j 4 R G x l p 8 j 3 v 2 W l j 6 j p y 2 r u L G r O / B V U l / K 5 v Y U 1 k D v W q s 6 g p 0 s p T y 5 P e m a w 1 6 k j c h z d s M U E C z u 8 l R J s 7 S P H O d F z 8 w N 5 p k m 9 C J D o g G w 0 q N f C u m K v L 7 h 0 W Z T K t r + p X P U T c O D X l 7 M 8 C Y q S / O d J 4 n b z i C 0 K H p 1 1 D 2 B i p p a q l p T L 8 a P l F y j / a T f J f L C n A / 3 n 2 a M j l D v V P X 4 I n H H j v N o F 6 P N 0 9 7 d P E 4 2 h g P F L t n c H i y z 5 1 J 5 W i 7 l X b O P X L v 5 m + o 0 c d V A K y b + S 5 g R 7 e S B B T 4 a m N + y j H 2 3 Q U m o I Z 1 K I 4 x 3 e G + l Q h 7 Q N c T q Z k P c E R 2 Y 0 Y z y d 3 i v Z k p 0 t q 1 1 x O O d q C h j P c Q H C l 5 7 / C n o D b t i g X 4 a j O r W Q P 8 U / M 6 f M Z a v O H 4 8 g 0 k z 1 V l F F 8 r H H r / u R a S A Q k F W Y 1 L U t p C 3 H f S 4 t G u Q K m x g j V 7 3 g 9 K Y E S z r 5 2 m U z c D o Z j P 9 1 q k k m r A w 5 r 2 L T C k F 9 N 9 u D q J 1 s t r 3 R K 7 a m d A a M r T 6 J 3 H Z E d x Y V M 8 I o 0 b r t Q 4 d e 2 u w t e N b F G e n U W b P F E o 2 m A n D n j Q m / J 9 l a W m o D x b U + 1 T x 8 H L B R Z s O h o I f j V n D G u n T L 4 o w j t 1 Y 9 x 1 L g m 0 3 p P + u A g u 3 a M D a q 7 F q m j k 6 f f Y 6 x T S F W J 3 X s O j G Y u H m P J r D / m I R p i A d 1 q t J t k W N B + z L 3 G R U H m B G r C p 1 R G / V F W N F L C 8 Y D N V e J l G 1 + M 5 g S 0 x D 1 A r M O 9 L R o b b o k h k k t 9 N B j 0 0 6 k h 9 l Z p C a U a o M E R D 9 N y y 4 k 1 U Y B z V v W y Z D l w J 1 p f S P D G W C l + X H O N K f G o L y c j Z j a F I E l r 6 d y M p I f I H 3 w v L S + h 4 G p 2 q A c Z / q c o b y B L I 5 a G l i d 9 k o A V v p 6 D D t x R H 7 D Y + E 0 S s r x Y U l D a 1 h / 7 8 O 2 q E k c G P / H I A f + N A r s 7 n d a g 4 c 7 t / d m G N l q F a R d + G 2 b e c M x S C Y b g E 1 D S s 5 Q V p h P Q i N h L l K x Q Z G / P M q s j W p J Q n Q X 6 e H B e 0 s M p 5 Q E w X x F G u 7 a d U T a o R E L M B U G I 3 R G r D F K f x Y s W h r i s Q 5 W h a i a d m m A n p k B a R P N T s 5 K C v 1 4 n O M 7 L 4 m s j i N h u I d E B g K h U i d t 4 3 2 + t t J Y D R B r N F s z P C u 5 E E t b j G n 6 2 E y z x a c I L 3 4 l y 1 + g E J + t Q E A M K f 4 S F k + D M D i m r K f E y 5 Q J s u j 9 5 A 9 M D W 6 5 1 + P n j C f B s u h H c N I + I K v 5 M X D N G 7 F d I s P o j N y P X R a t o d q D P V P 1 K V 2 b G 4 9 e h 9 u a E s 0 b e d p K C n d 8 r T 4 q M e k n B 1 g d k 0 S z V k S p t V L G u n J d y B F d a x m z O 6 J f W U t R Y 2 N U 1 c K E w F f r v F Q o 9 c m y 5 B h f p v e g z d h 9 q t y B N N g E d H A w i 8 o 7 7 I B E q t 0 b D N t u P I 1 8 d N u 8 D f X 6 / R J f 5 O R z M r j r + R v a a a v y 9 + O o x N v H E S H T j 3 V c N k x t t W o 9 1 l S 4 h Y 1 3 1 p d x W O q T h l B y k 4 K U n 5 q K L J C L w Y l + G 0 b R Q X u b Z m L p 4 o I z O b q u m 3 g w x u n e w L o O 8 K K P F b M m 3 E u / / J T j U J t l + k Y Y V r g 6 S w f v p P d K z U t p J O 8 D f 9 f 1 + s y a d t A u v x U H 5 A M A 4 W u 2 Y 9 / T S x s x J R p C a I m G o q r i g a b Y + M a a s Z 9 S + + C q x C e N T N f j y a A K p p G 1 3 n U D o 3 1 R o M Q J t 2 m y a f I e V t I S o D E U G H m J k X v A x U F S w F q D d V N z Z F d D t t C I 6 d / v V u t n 2 i 8 E m s F F u 3 B 2 E Z G k 1 7 w U 2 N r r V r 2 S 7 J a P L D k e v 4 q J U H 4 G i N K 5 t + h F r e B 2 o 0 j K q j G 3 t F 5 v y P k X 6 h G Q + j t Y k F B T z J V n s A M Z S B p 2 V f k 2 b S Y n N 4 G y t o w j w 5 6 c p x x p 2 0 s M b Z C R b t r m 6 w C F d 1 n B a Y C D w P o C 4 v 0 k 0 m Z M M 4 Z G a 7 O V O P f T H n p 5 c J Y G v C x w y 8 G c W Z G t e e A d c D x w T B h E B 8 I D c 6 l z 2 L i m P l 0 r f q d W X S R r E d x 3 9 K 7 p Y 0 V q N v O r s q c P j 1 b r d D a J 9 H B H 1 m c 5 S U D l w 4 V d 2 D D 4 2 s j q q G O X k s p S E s 8 H w T g A L L x R / X Z + Y P I T b 5 m i f m i o y / N b w i Q h x n Y 8 E 7 h s u h V g 3 a E G k d y R N 2 K B 2 t a 4 g F M j N t t e I m G h U n v H H e I c R a N c G t r l n M b C a r l i T c M p K z 5 7 8 s z 0 Q c M x g l x H m R f 1 l 8 q M J 2 e l a 3 0 E 7 W G v I u M o U U c 2 F o w 1 0 2 x L D b J F W z R l L P k F L t Z Y n h a 3 o p Z c t 0 e Q P X T 6 p 8 q c 4 n S R 6 a B 6 U d g k s 5 u c 2 S J g J 9 j 5 Y R 0 V y c K h J t Z O 9 k m / n s Z 0 q p N h t o Z 4 8 P u w r p K t c C L 3 v 9 o 8 T M X U E i m j u P a N F K A q d D 8 u G f p 3 1 h 6 c K P T K H l L 8 v e X R f n h G x 2 + W I t C Y q o t x 6 8 A 6 3 J b 1 9 y L t K U Y 2 g 1 U z H L + 3 s U s p S y l + u F l R p + Z + O D v y w c s 2 C K X T N Y G d N t Q A R 7 P O 4 5 C t W 3 3 0 r c F n T Q j e W 1 i 4 9 Y S k a z 6 2 U V F v c T d M W U c 5 R q S G r T l 4 f h 9 Y 7 k T V D v N 6 W u k o c 9 N l E p J h 1 l 3 2 c t y T x Y T Z Y f 2 p M c K 5 6 Y l w i w I l g x t 3 / h b M z 2 a K X t O 7 C Z H f o z 4 X d s c p H 8 / G L 1 9 a n u h m 6 j z t 7 h l 6 F J 5 v U N G T g A Y F w j o 7 y y Q 9 w p R X a C E G g I V n M 5 c v g 5 Q t X 8 T d c 5 s F M Z q l a F + C 2 a y A m u + I Q W L t r n p 1 g v / w u 0 l r s W N J D k S 0 i R 9 0 / N P l N m 8 + c F 6 C j b V y M v D / e I e p n q w w a t U I e S d b 2 y R n A P Y V R z m W A 1 E r a V U g O P Q f 9 Y M c q Z k 0 6 R i b j A j b 5 j A 3 O 8 l 9 o t q e 2 G n k c C 8 T + C 9 b e g A T M E 5 0 R M N r d D e W o O Z 0 r Z 8 K c x 4 5 X X j T E F P N b f N 5 / T q B 4 F i 1 D 0 N P K O c R Q I I U y c w g N n I C k p 9 4 P + J q q 2 j W B 3 D C D t C 5 p 1 q x 0 r r O v I b 7 o 9 e G a r 7 h M 6 S B g B f T p 5 z x 1 d y v S t A u j V Q M W L R z 6 X b w U j m D Q x x A 8 O A t E u K I 5 + S n N m s H p q J r Q t A S 4 o r o T j J 1 i f t A b R m 4 r R C V i V l F X B I k Z / y c g t p U N / e L K m w j j b / G V X L E k 8 x p b k 9 d M 3 a p 8 j G b a x g M y x M I W l v v Z R + o G R L P h d w X Z M C 4 X I z Y w I s 2 e A O a l V K s f Q Z V f Y 9 X / A V H C y w s a R 7 I u U g U R O t w 5 G a p q g d H 9 p C b q Y p K Q L / m R K x q M V C + W g d + n 5 7 1 s u r r k X + q B B J M X s V 6 3 i C a X G W E W O k 3 6 h W F c L i O q A f 6 w K R i m T D R L X t Z g J n I a o k f y t x t I b c C 2 B p 5 A q K X 0 G n I 5 C U H p W W b h P N k e Z Q M / E 5 t o 5 9 h H y 5 S m L t L m C N i 1 i L I N p M G L K E d l N D 0 N A m O A F I J + 6 l O 5 U l u Z r v x z A U m M k 4 3 Y N o y 8 Q Z C z 2 q Y s K f / 8 g i G n 1 L / B k 5 k V r 1 O 7 9 w H O U 4 7 X T / s n u 5 Y u V C I l 8 k T B / n j p b 7 A D 6 y r v m a r z I b y e W P r 5 K a D t C v H a 8 t d W o p J A 5 c m T h A c T n 2 k T J u M l C w r P O k 0 N a A + L e S b u D q 4 / G j z b 1 e b d 7 G i E W t J S K x x g V q V l D Q Y g p v E 0 Z 0 V 5 y h j C e 2 L S t l G o l G y b 3 x 9 6 W y l 6 6 X c Y + a i b R a h t x K n j p W 1 C c j a t p 4 / 1 z + b R 8 y 7 j 5 e w g B g S I 2 N D 5 l q Z / H 1 / M 2 M G Y i Y r o O z 6 o P + Q j X 7 t d / C t 7 P Q I 0 S + W a s M F 8 n O X G k 3 Q c 2 L g L 8 / 0 o 4 F b 8 B Y a c 4 C K 0 P 9 O s z 0 S / D o T V f w r 5 l I Y S q + P K d I 9 V t c u u E F V g 3 R m I S f M J 1 Z P E H e C U Y D D F E C w E D J T f N o / + 4 h S k 7 f Q I 5 9 1 c I p g J 4 F D K g Y F G F / Y H 3 l T M 6 i D e 5 8 8 z o l h 0 4 r m B A 1 9 A h 9 Z T V N N j G w 6 A + j Z 6 z q Y + 8 u q N V U H N Y 9 t G K h 0 x A X A V / k v j / T V G f j A d M 1 M L p E I z 9 b G X j s t 4 y J k g z k j O 5 S A F z f K Z V U 1 y H Y + 0 v 7 3 z Z K r Q g F E z f u v d J Z L X r T L n D F 4 1 y / Q E 6 t / U 3 r p p u G n e T v 3 i B H 1 V Z x B z P h G G Q N p O Q s t S f Y L w E 2 c d g R M M c O 3 w / a U l z w S + t Y 7 F z h G 1 9 y 7 2 e m f T q p / p b 3 H r 5 M 5 i W p r D c l 1 V 3 F Z 1 G n 5 h K W U k 5 Z V A U v 5 O S 2 1 v P p q s M X V k F t o N i v f 0 + y l z f R A f n 5 N P S h m b T v V 6 u N 2 F R j F / t L I T 9 0 b Y y d J + 5 a f I 9 + p G B g N z V K A w 4 Y t Y H t U f V t j D v 8 Z s Z z Y m B p D a n W j b e V 0 8 5 j + 7 r I M y t P b 7 l o p x X P v f 4 2 + z P + L J 3 m 1 g 8 f z I o / V S P x q U v l n c B G C C m L k y L d T M G v X 5 W 2 U x O u + d 4 3 3 Y + U M O 1 B 9 g S l r l l X 5 N 0 w d Z W 4 A X Z W 4 b O e Q y U K Y 4 / 5 z D V T W l 8 k t L 0 Y l V g r k r 2 9 g F c w F t r 0 Q N 1 m i x W Q E 6 W j Y o Z C B h t X e z E w 1 B 5 z a i o b b P S 3 K y d S W I w U S D g T Z 3 a 1 I 5 E y 3 C 5 a + j y m d e C d F H 2 R o 9 p S I P S V Q D 6 U / f w z N d d H m 0 V z j l X q g 7 V z E 9 H r s F B H k G 3 4 w 4 j z b V u 4 0 a 0 9 8 E 8 w b I t 0 L A O + N x 8 g N z O a h 9 P Z x 1 t K Q 3 w l l O K L X f 5 Z x W 4 d N R 8 L / f x 4 C K / 8 Q Q o 4 y N d T j X t r D Q u W L p P R J X j / y I K b 9 Z V R Z v f S e + a I c x R 8 z Z H 7 o E Y u h f q Z K / f 7 C 1 1 5 2 A s 0 / u C Z N O 6 g m f R Q 3 k l 0 z R k n 8 J 0 d I + s C N b Q I F R i A u O t Y j b N u B V p o d B J r y Q T a W W N H a 5 j v S 5 X d P 1 o D O n X j Y X u d 6 t 6 p M q a D R I D y x g c 7 y s R / A 1 a z + o T + g m p u f 6 W l J N N j t / 2 V H r l B T c l w G F P n + 7 + t d P f 5 z 4 6 l Z c 9 f x G f 8 c v y C 5 3 S e K O 7 o L H S B s g e Q y + O h 2 i 1 1 V L m q V v i i + 4 3 3 K / 5 g g j m + 4 O Y X q N 8 / F 9 D I L 1 f S S J Z g x 3 + 3 l q Z c g i F R y D A b l V b U c + w G g 7 H a d 3 b e O T T 6 b 1 P x R K H C E Y f Q 6 P 4 h O n h A i L o M T q O 8 Q R k 0 q r + N R n r M C W 7 a 7 w v Z R 8 h 1 X G h P c R B e 8 k 0 k z W H L + L x 4 C P m b y Z P b i z z 5 f S m x W E 2 J s F 1 7 o H T C R h C n I z l p Q i / x o 9 t q Y h B g 9 2 b + u b b U N B Q A f c 5 U 0 m R H c G O 4 k i R a q e O I L 2 y 3 U 8 U 5 f 1 c e G E X G W D 7 1 P N V W i z W h / x L A 6 C V 7 I M c B V M F + e d E L / s R i Z Y P a g Q T l M g J + p / g x / p f A w R 9 h 8 i V n y Y d x J K R T S X O m T H 2 v b k q T j 7 / s e W z E p k Y 5 b H J l U e e r 7 6 I B L 8 4 m R 6 c M m h 9 I p b W U T V t T s m n 9 k h q q 2 l h P m a e r j Q G y W U p 1 P m p / W R Y M Y / 8 0 j t 5 X 7 b S o P n G Y b j r z Q M l E U J A L Y 9 Y R J w j z g f Z / e B p L L a w + Z B Z Y u 8 N O b k 8 C 5 T Z U U i I X c B 3 2 + + Q + 1 C 0 Y f 3 I b P i k o H k L r F 7 Z 5 X 0 O s t l y R + C o 3 K q o y 2 i h N d Z H w r V n 3 A G h k W i p p x l q d i H Y k h 7 U M Q B 7 S r 7 d x 1 j a S p 1 2 o j h Z m 3 m g Z 9 F p w k V p m Q A P n 6 4 x O 4 p G d W + 8 E 3 1 1 I N i b B H t a z 5 W D Y W G D e n 3 U 6 0 n 8 1 Q w H p G b n 0 6 M 1 X C W G F I Y y w w C q 2 G M 2 O G u S p 2 6 + g R 2 + 6 k j K m L 6 S l A 8 6 l F c F u 9 O M m t 0 x D w K 4 d m C u z x p 1 P c 5 t z a M O R F 5 F v 5 i Y a 8 s U a r q z j Z 0 1 a k r I k O p O z 6 c Q + q K H x u V l K x f H v s E U P b Q E W b f V S c a q X D u g X o h M O 6 E X J C W 4 6 s G 8 R 9 e q f Q K O z D V W M A W s g r I M q d i v U F e 6 n 1 2 + P F H T 4 B Q p S g 4 S d C g E 9 k n r u 4 q V k d 3 P l A M b i 8 C I T d D t K O V H Z A y 1 3 A / F c 3 C c i k U C w 6 + C I 9 t I t B Z g V Q O S v 2 S o M G m H S H S D T 2 B T c a o T o / P F K T n 8 T Z S S E K G 9 S P 3 a E q 1 I H c b r h C W Y 2 o 2 L 6 c V P L P N 3 d K O M y s T N A G l H W A N v r 3 9 W q 1 H e g V a C A Y k o 1 9 j X C F P 7 l l h m n T v J S I v N Y V r K N N l Q p v R q f X m f q w d 2 9 U R u k 6 Y x P b q q n U d 2 T q L a 0 i m z u I E s B O 6 V k Z t P n W 1 X B G e E u o 3 S W k P P G q H 2 s 7 H / / i b o X J r O U U w Y Z t z O Z 5 p / W W w 2 h Y l Q + s 5 E G + L a S L W y n E L c V U 7 P T y Z F j o 6 8 3 J N H l d 9 7 D E t Q l F k r g + b + e S Q m v 3 U q h 9 9 T o B m D Q l 6 t o 8 T a X r J W n 4 R 5 f L F 0 S G p B F e N q G x 9 b S t Q 9 O i 8 y q B h 6 6 Y i w l c r a 0 N V 8 q 7 b p R Z K / c K o y i 9 + v N u P t F K j h w P 9 m a a O O z T 1 D K 2 w 8 I 7 + h B + F s e W U I h G d 3 x 6 0 I P l s U I C k j k 9 u K / X k L 9 G t D r E 2 A q i p W Z g A B 5 q M 7 n i T A T Y M 3 / b 1 g F n b X G I 0 d I z f 2 N C Z c N i S n 0 R Y m d N l U G K C 0 z l 3 5 s y o k w E 5 C a k U m h Q I h 6 P P 8 z V T + 9 m d J 7 5 V B G F x e l F S c z p V B C v i 3 S k Q o a G q 6 k r K J 8 q s j J o / w h W e Q q c M j i m 5 h u g f 2 Q 0 d k N 6 x 6 o Z 7 C e S t 4 y Z w r b 3 G 5 R 6 9 C J D k m H o 3 3 h p / I i W g K K d G K C Y e e a B / S u J X h T R c M 7 + Y W Z U P l g e k O P L D 8 d Y U z o A 4 3 O W C v M B G h m w o z g x T m H c S W T S C t X V V H S 2 6 o N h e F b i L X 2 m I t 3 K z N h q g Z m 6 m J x l h 1 B W 2 h 3 h p m A D o b 6 F Y C + p 2 Z W R f F x v l s f b R 0 q z c i n L 7 a i R W Y i K y l I a 1 n 7 2 9 r k o f m h P L k X b 4 s X F H B N i + x Z 9 G W p U 5 Z O w 9 a h 2 N Q a W 2 / O Y U a 2 O Z m k 0 1 t 5 T u y q 5 g K p l m C Y u j 8 9 l y p W 1 F L 5 q m q q 3 d R E i Z V M r 9 1 J G e j I Z Y 9 C 7 A 8 0 7 H O 1 Z r x s v G 3 E 9 / T 1 Y y O T R V H 5 r C 5 z 0 t p K 7 O C h B q K C F p y m O t p h I j e C 0 d a H z R W L M q 9 W V k q o m H h e w J N K N a f e K G 7 J L a y j L d H a R E E N b E Y A P 7 D s 1 c X s 7 h E P a 8 r V k u I 7 i w 6 G 2 g s Q j r G u V T Y 6 a G O V k 1 a W u S J L F G N v W r T 3 M G M W a i P I 1 2 M f 6 e T 0 7 v M H s V o B S 0 p c 0 s W g F / 0 s K S t n Z u L a F m 0 m J j c z y d c v v i 1 7 G 6 M I g r 7 z Z t A 8 W x 4 t s h X Q A n 8 G f d + c R o 3 D T 4 w w U e l T G 6 n 8 q c 1 C w 8 6 f I f F q r s h I S a J 6 b 3 T 6 Y w t i 2 n n K Y m c d T N v 9 1 Z U 0 K r m K D k h v p u y J P c U t Y h 7 n 9 m i X t 8 x N y B u 4 / Y c u i B G d v K 0 y D t 5 / c G H r c 8 N 0 h d S a O T w e r D P K 2 4 u O N t T / O P 4 + 4 1 l a v 6 2 E n E m q / f T I d R M o P K 5 Y J k M C g U 7 9 q f q 2 d g z m Z Z R W V t N d 0 5 6 L r P A L T L m 6 9 W 0 4 A d f X L 1 P i 8 9 d J u 0 g 6 c B l 9 X v u K n L n m O v X B + j p a e v w I d c F e B n + 5 k r b V O q V y 2 F 3 I T Q l S b l U 5 L X U p 6 + S e Q o e E + h 8 H V p 6 y O T w s T F T 7 a W i h s i S K J G C q v t X c A W R H u O u J Z 9 W J I Z 0 u O L n t n d s x t C i B m Q n Q 0 s n R r X c U M w G O l F R m o h X U 4 + 3 5 t P 3 J T a I i 7 k 5 m A q D y 7 W l m A j o Y 6 n 8 Y k A p 3 n H 9 E 1 H y x T H s z 5 V p t 4 Y Y 5 e k d Y s 2 m L H N W O h w h I N K h n 9 K p S G v W 1 V W T 3 l l P K h W p o E a Z 6 6 M e t O P U S c Q N 8 r J a q 3 R K 5 n b U q i b 4 t z T b u 7 H 5 8 u 7 7 t j u / d h Q 6 V 7 3 8 c I W 7 h X 3 G f 2 p z s h I M G 0 v 3 n H 0 j V a + s p 6 A / I w P 3 s f h l S q N t a T A e Y d B f M 2 T Z l j G D c P W k s p S T G L 6 R Y S P L 7 o 4 Y Q N T f J Q G G N o j e / 5 z a h j R Z W F Q p / / y + i g 6 F + B 8 A 2 K 4 D e g K 1 H d k D I i u X b n b T Z W M Q k F u 9 9 O Z s + + P p b c o C Z h D 9 s N O V a D O 1 q C S x c 4 v 7 8 G V o / 5 S 5 R f 3 Q / 2 a B P l 3 C D y k V v / 9 R M K W m t 7 6 z 4 3 4 4 O l e 9 3 A D C S d T f D t R X O F n P S + u X H n + A I f P D V b L L L D h x c 9 7 J o a Y 2 Z A J j t 1 z 2 C x W 3 M h V a y T j 6 T b M x M n 3 H b 6 H + Z m Y A O h v q d Y u 4 m Z X 6 H e R 2 L j O o R H L G 4 b e o 0 d W J X K 6 q 6 j L 1 2 W 8 P C t U o a R k z k z M h F V 9 w m h o a 9 A T v a v u a X o o O h f u f A j F Q s r N 8 a K q p q p G N Y m R T C 9 M D V a m B r L L B D e 3 F j G f W 3 V x s z b 5 V / r N Q L o 8 P e A t 0 / t 6 f Q w V A d 2 C F k t 3 6 W T p e d 3 n I D B g 1 0 J m 9 J y q U F j g K q f H o z l T 2 l a G 9 E a 5 s B 7 g 5 0 M F Q H 2 k R k l D p T L 5 m 2 H x + H 9 V I b N P w 3 o L 0 b H u w K O q x 8 H f h F G N n F J 8 N 6 M H U G + w n / 3 r F X M x R M u 7 B I d a A D / y 3 Y q 1 W + D m b q w H 8 b O t p Q H e j A b k Q H Q 3 X g N w E m A l t G J f 3 P o I O h O r B H g b G 3 m M M U O w Y X n c m W 1 a v / Z 9 D B U B 3 Y o 4 D F H Z P / c P w 9 o I O h O v C 7 A s Y a Y m O G / N S g 7 M W 8 u 9 H B U B 3 4 3 Q D j + D A H q 6 z e I f 1 m W F 4 A + 5 B 5 j G n 1 m Y n Y / j N I u c l q m n x b K 8 u 2 h o 6 O 3 Q 7 8 r o D d 3 F H g K x q w t L c a y A v 8 u M F N t V 6 7 b M g N K d Y n 1 y 9 7 8 Z b V 2 2 W c I m a h Y N X i H a F D Q n X g d 4 P 9 u 3 l p x X a n 7 O h u Z S a g V 6 6 a v t L g s 1 F 1 o 1 1 W h B 1 k L P o S C r F b D D M 5 H V 5 K c K s d 7 6 3 o k F A d + F 0 C R k c w G N Y x 9 / p t s m 5 i P B S l B a l / g V 9 2 e / x p Y 9 u r I G E z i w 6 G 6 k A H 2 g D M / f s U + y g j K U S f r 0 y g F F b / 2 l r X r 0 P l 6 0 A H G K m J p c Z Z N G D u 1 5 O d x 3 D 7 C / u U 6 V 0 o 4 6 G D o T r w u 0 d m U o C G F m I 1 p 5 b I Y s l k 3 b I G I z x G 9 / S K c c P t b G I J F s 1 c H S p f B 9 o E J u P t y f l D v y U K u X 1 U V m u j U W k N l F i g p p 5 U e d d S h r s H N W A / L U d i R B p h e W h j v Z k o b K y f Q 6 u 3 j Y l 0 X O 8 x h o K Y z E z a + b W h O / D 7 h D c Q p v r m a M v b n o T s i M L / I 7 v 6 a G O l g 4 q o k e p T V r D E c V B u w g B q D J R R k j O X A k F Y 9 I x A F o Q o Q L a w T f w v L l 1 P a U l b q a q + y 5 5 j q E S 3 j c Y M j C 9 G O 7 D 3 A 4 3 x X 3 O 4 0 O Z K P y 3 Y s O c 3 U 7 M C a h s 6 e t 0 s h Z s q v Z S Y 5 a G S p g W U 5 e l J b j v K b k u R V O f f z F L M 3 B w u F h 1 t q A 7 E x f / 6 2 D s w E w B m A i o d S f z O Y S p I H M r S B 8 t V a 2 a y s Y R S 5 n J I I 6 c t S c 5 b w 6 / C U N j S v 6 E h / p Y k q 1 e v o p L t J c Z V + / H t t 3 O k x 3 t n 8 f 3 3 3 1 H Q W P h R I 5 6 b F d X V 1 b R q 1 U q q r 6 9 v k d 5 v v v l a 0 l J e U U 5 L l i w 2 X O M D f v c k d v Q e 7 c J u a C 7 t 6 r f 5 t Y D h R l Z s r J 9 N x e l c R r e p T d Y S 7 J l U 0 r h A z q E X B o J 6 V 4 8 w J T r V p g u t 4 V d h q M W L F t J z z z 1 t X E U D m b 9 0 q b l P U H v R t 1 + / X f r 2 / 3 7 z d f J 5 l W r x + u u v 0 u z Z 3 0 S 5 x c O 9 9 0 y m p q Y m O n f c 2 f T v f 7 8 R l d 7 + A w b Q a 6 + + Q o k J i d S 1 q 1 r L u z X A 7 5 7 E j t 6 j X Y j h h J t u / K t x 1 n 4 g P w J c i c Z i 8 u Q 7 q K l 5 x / v W 7 m l g 2 9 j P V i Z E v W p Z 0 1 L y N Z r b 4 S S 7 c q g p U G F c Q T r Z W Y L t u L L 6 V d p Q P / 8 8 l w v u 1 z T 3 p x + p T 9 9 + t H z Z U j r l 1 N P o y y 8 + p 0 2 b N t E l l 1 5 G L 7 / 0 A g 0 a P I Q W L p h P u b l 5 5 P F 4 a N m y Z X T 7 H X f R 3 + + / h x I S E 2 n k y P 1 o 5 Y r l d M j o Q + m L z z + j k / 5 4 C s f 9 E y 1 Z v I i e f v Y F Y b D n n 3 + W t m z Z T A 6 H g 7 7 + 6 i s 6 8 q i j R L r 0 7 N m L 6 m p r 6 d N P P 6 G P P / m C k p K S 6 J q r r 5 B j M 3 9 k P G / R o k U 0 + e 5 7 I s + 7 5 d Y 7 q F N x J / r r d V f T b b f f R T f f d D 3 l F x T Q q p U r q L K y i h 6 Z + p j 4 d T q c 9 P / + c g b 9 9 N M P 9 M H 7 7 8 s z f 5 7 7 E x + P 4 T R 8 S X 6 / n 8 a N P 5 / e f O M 1 S k 5 K J p f L 1 e a 7 n X j i H 2 n r t q 3 0 7 D N P 8 b s t p s s u v 5 K Z + m 4 a f 5 6 K w 5 q 2 d 9 / 9 j 7 z f + n X r K C E h g U a O 2 o 9 + Y E m l 8 6 i 4 U y f 6 / r v v 6 B / / f J V c T i d d d e V l 4 v b v N 9 + g c z l N 3 8 7 5 h s a O O 4 + e f m q 6 x D t + / A X 0 y S c f y X M v n j i J 7 r r j N n r x 5 V e o I L + A x o 0 9 U 7 7 f 1 7 N m 0 Y E H H y z M 2 7 N X 7 0 h + 4 7 v u O 3 I U r V 6 1 i g Y O G k T p 6 R n 0 0 Y f v U 7 f u P S g v L 4 / e f e c d O u v s c + g 9 T j P S O f G S y y J 7 E 7 e n D b V v Z 5 9 s H V p S 9 8 v l Q N 9 c v 3 T W p n h U 8 Y e U 6 p J y I D W W e i k p T 6 1 T 6 A 8 1 k E v a U k R O Z w J X E q o y 2 N o 4 l w K h l h V D Q d I Q + v 8 t f r H p 2 Y S E u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3 1 & l t ; / X & g t ; & l t ; Y & g t ; 7 3 3 & l t ; / Y & g t ; & l t ; D i s t a n c e T o N e a r e s t C o r n e r X & g t ; 1 3 1 & l t ; / D i s t a n c e T o N e a r e s t C o r n e r X & g t ; & l t ; D i s t a n c e T o N e a r e s t C o r n e r Y & g t ; 5 & l t ; / D i s t a n c e T o N e a r e s t C o r n e r Y & g t ; & l t ; Z O r d e r & g t ; 0 & l t ; / Z O r d e r & g t ; & l t ; W i d t h & g t ; 8 8 5 & l t ; / W i d t h & g t ; & l t ; H e i g h t & g t ; 7 9 & l t ; / H e i g h t & g t ; & l t ; A c t u a l W i d t h & g t ; 8 8 5 & l t ; / A c t u a l W i d t h & g t ; & l t ; A c t u a l H e i g h t & g t ; 7 9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I n d o n e s i a   a n d   t h e   P h i l i p p i n e s   a r e   a l s o   g r e a t   m a r k e t s & l t ; / T e x t & g t ; & l t ; F o n t S i z e & g t ; 3 6 & l t ; / F o n t S i z e & g t ; & l t ; F o n t F a m i l y & g t ; S e g o e 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E u r a f r i k a "   C u s t o m M a p G u i d = " 0 0 0 0 0 0 0 0 - 0 0 0 0 - 0 0 0 0 - 0 0 0 0 - 0 0 0 0 0 0 0 0 0 0 0 0 "   C u s t o m M a p I d = " 0 0 0 0 0 0 0 0 - 0 0 0 0 - 0 0 0 0 - 0 0 0 0 - 0 0 0 0 0 0 0 0 0 0 0 0 "   S c e n e I d = " 4 5 e c 7 0 6 8 - f 6 c d - 4 3 7 2 - a a 7 4 - 4 e c f f 2 1 a 0 5 5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 2 4 . 7 3 5 8 6 4 8 2 5 1 6 1 8 5 1 < / L a t i t u d e > < L o n g i t u d e > 2 0 . 9 1 6 2 8 8 4 7 4 5 4 2 7 1 4 < / L o n g i t u d e > < R o t a t i o n > 0 < / R o t a t i o n > < P i v o t A n g l e > - 0 . 0 5 8 0 1 6 2 9 4 9 0 1 4 0 5 4 1 9 < / P i v o t A n g l e > < D i s t a n c e > 1 . 9 8 8 6 8 6 7 0 0 8 8 2 8 2 9 7 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/ i S U R B V H h e 7 X 0 H Q F R X 9 v 4 3 z D B 0 p I g C g h U V U b D 3 W L B H Y 6 o x y S Y x y a b 3 X s y m 7 a a b T d 1 N s t l N 2 S S b T T b F x B J 7 7 x 0 s I I I K C C L S O z M M M / z v d 9 9 7 0 w R F T f 4 / Q T 6 9 3 P v u e / P m z X v 3 e + f c c 8 8 9 V 7 d o 4 4 4 G t M E F k e 1 D E N e 9 s y z P e + M N X H b 5 T M T F 9 U V W Z i a e f P I J z J o 1 C 9 4 + P i g t K c G a N W s Q G B C I y 6 + 4 A u + 9 + w 5 6 9 Y 7 F n F v m Y P 3 a d T B 4 e q J n z 5 7 4 6 c c f 0 b 1 H d 5 j N Z n i K u v r 6 e v T t 2 x f J y c l 4 5 d X X U F V V h f v v u x d 9 + v T B i R P 5 K C s r x a h R o 3 H 3 P f f I 7 3 z i i c c x d e o 0 d O n S B d 2 6 d 0 P m 0 U y 0 a 9 c O f 3 7 p R d x z 3 3 3 y / P x s c X E J g o L a o a S k F L m 5 O b j j j j v x 9 d d f y e t 7 + N F H x L X 0 w q + / L k Z a 6 k H k H j + O 9 u 1 D 5 b E 5 O c d w w x / + g F U r V q K w q B C 3 3 3 4 H p k 6 b J n / / M 0 8 / h d j Y W I S H R 2 D j x g 2 w W q 0 o K C j A g P 4 D c P j w Y T z 2 + O P 4 4 o v P U V F R i S u v v B L b t m 1 F a m o q v v z q a / l 5 I v X o M e Q V l a h b r R s e a t 6 G J q D T 6 W A y m W T Z U m / B k C F D s G f P H q w T h P H 3 9 0 d F e T m q a 6 p R U 1 u D 8 e M T 8 d x z z + G X n 3 9 G / s l 8 R E S E S 3 I c O 3 Z M k i A 0 t L 0 k D 0 l 1 6 N A h + A h S E s V F R e g r C P v M 3 G f R Y L O h X 9 9 + S J y Q K P c R w 4 Y O w 5 1 3 3 Y W G h g a X N G D g Q C T E J 9 g / a x b X a f Q 0 C i L e j W u v v R a L F i 5 0 X F 9 N j T z X s e x j S E t L Q 3 7 + C f u x Q 4 c M x d r V a y T p Z s + e L Y 8 j e F 3 b t 2 3 H h g 0 b 8 M M P 3 2 O g + L 7 E x A n w 8 / X D Q 4 8 8 I q + B + P a / / x X X d y c q q y q R k p K C o s J C W X 8 x o o 1 Q Z 8 C c W 2 7 B S y + 8 g L f f e g t P P f E E 7 r r r b k m y 8 P C O G C o a e k B g I A Y N H I T I y E h 5 f P u w M G Q K q U L i E e 2 C g h D d O V p I u D h x / F A E B A T I N 3 5 Z W T k G D R 4 s j w k J D U V K a g r e e P 0 1 B A U H y T p n 7 N i 5 A + + / + 6 6 Q Q E V 4 6 8 1 5 + O 6 7 b 9 U 9 Q G j 7 9 i 6 f r T X V 4 m / v f 4 B F i x b h W k E O 7 f q i O k X J 4 w 8 K 6 d G 7 d 2 / U 1 d X J b Q 1 d u 3 b F O 3 9 9 G / P n z 1 d r I M 6 x E C + 8 + C I + / + L f Q i I G S e n Z G G 6 6 + W a 8 / J e / Y M / u 3 Y i O j h b n t q h 7 L j 7 o F m 3 a 2 a b y u U G q f N 2 i 1 a 2 W h b f m v Y k r h O r V q 1 d v t e b / H q m Z O R e P y q c T f 9 q S a 2 r J Y F + L / Z 0 L D Y 3 d 5 1 a Z F r d J q F M Q E u i P C C G l / s 8 h + m w w e K o b L R c n h H Q q q a h S t 1 o 3 B K F 2 t R H q / x h G T w N 6 d Y 9 B d r k f r F b A a o P o 8 A v 1 w V Q D q 5 e v v f P P v p u S O 5 L B A H g K z p X l J o n j x A f b 8 H 8 K 3 e L N b Y T 6 / 4 n Q d g E Y H h c j G F M P m 2 C P z W a T h C m v B X b l e K J e E E p D + 3 3 L U R g / B U Z 9 A z z 1 Q H W d D j Z x r N 7 D Q + j q D a K s Q 8 c A G w q r D Z J s / l 5 A b b 0 e e r 0 O X k a g p v Q Q 6 s 0 X h 2 S 4 U K D 7 t Y 1 Q v z s C I w d j d L R Z j u G Q Q B q J T E K j 2 5 v n K c i k S B 5 N E m k o e + t m J L z 2 B Y 6 V G u B v t K G q z g O T H u 2 O V e 8 e V Y 9 Q 4 J B c O s S 0 r 8 e R Y k 9 Z 9 h D E 0 + s 9 M C X W g r x K H Q 4 e T v v d L X C T n r 8 S q 1 7 + R d 2 6 + N B m N v + d E B D e H 2 M G x G P y 4 F g M 6 V A h x 7 J o q j 5 e a k V 1 r Q 0 r D n p i / W F P l F Y L S e N E M k k q N b 8 m Z x 2 y i j 3 g b b C i w g R 5 j F m q g 6 7 j U d r n S d j o o D q Z c / D Y Y r H A 0 G D G 4 n 2 A D + o w L r 4 H o h 6 Y h M T B 8 e p V / r a Y O P e y i 5 p M h C A U 3 2 5 t 6 b d I 3 j 7 + 8 A o d j E s S 4 j A 0 v E Y 0 5 l q Y D h 2 A p b o K h w t 0 K B H k S c 4 1 Y M N R T 6 m 6 u R N D S 9 q + G q s i s W q E q q e h w W o 5 5 X j n t E G Q d E J M r S y T Z J W m B l z S t V p s 1 8 N k t q D D 8 + 9 B Z z V h y p A + m D 4 y A R 1 D g s V Z T / 0 t Z 5 u 6 L v w E q 1 / / t d F 9 F 1 P S / b p l d 5 v K d 5 6 I D I 9 E s T k c Y 7 p W 2 a W F 1 s D r 6 o H U S b 1 R + E m W I n n U z z Q H I x / s j K 1 / O 4 Z Q X y u C f e r R N b Q B l m m 9 Y V h 2 C K v T v d W j T g 8 + 5 k m 9 z c g p r k f o E 1 f C 9 9 + / i v 6 X e P C q S s h k M H i i p K o O O w 5 m K B 9 q w z m j b R z q P F J Q U A c Y g w Y h L s I f o 6 L L h f p m x a G T O q x I M 8 q 0 8 p C X U O u M i P C o V w g m P n M q H N L F P e n F 3 j F d y v H s V + t Q n r s P R U X F s I r 6 g p M F i A y s l 5 J o Y s 9 a X N L N D L 2 O Z 2 8 Q 2 4 q b 1 L g e J l z S 3 Y y J v U z Q H U 1 D V I g e u Z k H J a l r 6 x q w I 9 s g 1 U K m u r x s B H r r M G 1 o H P p 1 j 2 7 0 t 5 4 u d V 3 y u b 1 8 y e u 3 u O y 7 6 N K S N g l 1 1 v A J C I V F 3 w V j p U S y Y k 2 G E Z Z 6 p U G L 9 i r R J d g C P 0 8 h U W w 6 h O X u w A 5 z L 1 g C 2 7 s c 4 4 y K m l o E 1 F V A F 9 R R S A + F E J b p v e E j p N H w u W u w + Z X x 0 F 3 e D z / 7 D c S s 7 7 + R h M s o 9 I D R 4 I G o o H o Y x K t x l Z B a Y X 5 W x E e Y p e Q h C o v M M F 0 X j 0 7 L D 8 J 8 5 C B 8 e v d D b b 0 H / I x y t 4 A O m d c M R 4 + f d 4 h y A z w 9 j d L X M P l I H v K L S 5 V D 3 K A T v 5 m f a x D f M e K p 6 d g 2 b w k m P H 8 V D K Z q r H h r h X L Q R Y q 2 P t R Z J u / 2 g 2 B q i M I l n c u x L F W P 5 Q c 9 U W d R V D y b T Z E s n n q b t L Z F t L O i r F a H T c a R 6 P T k A L n P h U z c U F O A j z f q P n 8 S 9 R Y L n v 1 0 I f L z c o U 0 U g + z 1 m P N Q T 3 q r F a 8 2 e k 6 W b d r 1 2 7 0 6 t C A r i F W T H p m A X L L 9 N h 8 M A f 9 O 1 k k m f y v G Q h L R g o C B c F 8 L 5 0 F 0 8 3 j 4 B u r G C N 8 B d G V a x F S 8 J Z x i P j P W m n I Y K K D L Q 0 o / b p 0 w K U j E s T R p 9 6 D Y X O v Q F B W C h L e u E O Q a S m i N / w M W 5 0 Z K 1 5 f 0 u j x F 1 P y a K S u L T W S g k K j 4 B E 4 A N X V d U L y m C W R t E a p J Q 1 1 9 U J a C H W P K t / J S k V S c O w I W x 2 O p + 7 g 1 / R M X 4 + 6 8 i O A T Z A x O B h + P 2 x H x o l K / O m 6 Y Z J 0 F v E V 7 S w V 8 v i 4 / k P F t V T L c q n Q 8 i i l V m + j l F F w s N K E v H u u Q p F I o U + 8 B t 9 v N 8 l r L K n x k E Y P D f u y j 8 P L W + m P 6 X S i O Y j r J L F o I T T V 1 m D K k F g M 6 t 3 N f h / G P T E Z 2 + c t R v u l X 2 H f 3 M + g a 7 A h Y v m X 2 H j H 6 8 o I s 3 r c x Z r a + l D N S F 4 h A 0 W j D Z Z m b z a 2 4 i q 2 b 1 c i d b y n q 8 z Z 8 G W 9 s m X H 4 Y + y 4 f m v B 9 U t A f V z x I z N r 0 j D g a 9 H A 5 Y l 5 W B S Q k f k z h w I X U A g d H e M h 7 d v G B J j T K g S I m v h 4 Z f l Z 0 p q 9 M j P V 7 y / b Y K A u e U G T O v f Q W 4 3 C G k R 8 d V K e e 2 m H N c x q x B f m + C r 0 q e z z n s C v V e J f p W A 3 2 W x y n W L R C n J f h Z / K 3 9 z s K 8 B k w b 0 h O 9 z d 2 P D 2 y s x 8 M 9 / Q P a c u f L 8 A x 6 d j E M e A b D 1 G u B y z y 7 W 1 K b y n S b 5 i j e 3 R + B A 1 N Z a Z O e d D c z Z g s e k 4 e T H m Y i 4 K / o U I j m j g 5 d R 9 H V c j y C R T s 5 X J u P x d A c z j u D y Y d H I 8 e 6 A B i E x 4 O T p Q A l V r e q B l S d S 8 P n 6 X K x N a 8 D S Z 0 b A q 6 E S z 8 w e I q 8 v + 4 l b Y A i P Q p 0 4 o b F n X 9 n P 4 z w r D X q D Q V 7 n / i U L p X r I 3 5 G V e K 2 Q S I q 5 3 U O v h w E W e S 7 + Z v n b R e r 5 8 C M Y + P B E l H a O l f 3 B o Y 9 M Q r V o Q h W v f C P O 1 v g 9 v N j S R a n y J T 4 x R X S s 6 x v d p 6 W E X j G o M f S W s 2 z Z o J o i k q C B U i d K l f E T X S S P O w q f / B H 1 V U J l c z q m T v T v D X + 4 T 5 b f 9 B + D Q r O 3 6 L + E 4 p 6 u D 6 K 8 V j R 2 q w 1 G q w U b M v 1 g 1 e l w 6 B 9 Z 2 J J p R I E t G m a L F e N 7 6 x A V F Y U 7 3 l 4 q y K G Y w i 3 7 d y P z p k n w H D 0 F + Y 9 + K F U 5 q x O h C M s / X k P s i j R J G M O M W L R / 7 C 8 w e n m p e 8 U t U I n G 3 0 2 i F U y N R b v x l y J 0 Y y 4 i 3 / k O Q x 6 Z C L 2 4 T x k f r D r l 3 l 3 M S V H w L z K s f X s F R j 0 + F U f z l T 6 I O x I H 9 0 d y r r f s R 7 A h O p P J G U q d u i F Q + c A X C L t b m T q v w c / Y g E m 9 F F N 2 z y V v o / O j / W R Z Q 5 5 Q 1 a x X 3 S v 7 X N u D B 4 q T 2 l B R Z 0 R n 0 0 k c 3 p w G 0 o D J o 0 G R j v O + X Y J R 3 e p g L j 6 C 6 n o D 6 l W e H D 5 Z g 5 o a 5 f c 0 h H R A T W 4 2 a j a u w B 8 / 2 C S N D A Z 6 0 a o w m W p h v O d Z l H / + A f T F J / H Z T N H / E a B 1 s U 6 8 Q N x h u m o g g p e k o L j C J F 8 w p t m D 4 C N a z t d P L 1 K P a I O G V t + H m r 8 1 r 9 H 6 L e + t x i X v 3 o n 0 3 A p J D K 2 + W 5 d 4 r E p R x m f 4 9 t Z U J W c y N U Y u D V K j c 9 o X H 6 H M j K W D a 8 r 9 3 8 A k T m d 7 7 W p Z R x w u 1 C O r R C 9 V v x q D H w Y W 7 0 F E o P h e Q a z g 1 2 b A J k 6 l r y h A v 4 V P S q v f L 3 + a J L 9 7 x P K / Y W t K j l Q h S X w / L w + M n L s G d S f z k H T / J 4 q F U E i c q C B P O d W e Z N R A i U X U / / A h 8 v 8 w H n P u v l L 2 l X g H P I 1 G e X 7 + / s q K C l n v v / g A j h w 5 C l 9 P 8 X I R h P I p O Y m G Z R m 4 d l g U o l Z 9 K + 9 b 8 N H 9 9 n v Y V I r 9 R U j L R u p b U x J 3 t r H q 1 p O u G d k J T 3 5 D D 4 B T 9 5 1 4 8 1 t c + u 7 N O J R T g c 9 E A z E G D R B v e t t p V T z n c m M w h X R C u z u j 4 Y 0 q + S 3 D 7 v t U 1 t d Z u a U g I m u X W l L g 9 e 2 z 2 J / n C a N B j x e K F m B n t i c a Y s e i 4 L p X 5 K V W b V + M a h / R 8 R d f X V J c j E 2 b N s M S 3 Q O W e i s q R K M v K S 7 E j r / d C D + P G m Q 8 e A O O F 1 X B G B M L v 8 9 X Y e m r V 8 n v o C p Y U V 6 G 8 t J S p B b 6 o + r r v 6 P 9 r Q / i u r h n B c H E l 4 j f J V 8 g I q d J n r 8 / 5 P p h M A q C E Z z y z z G q + l l D o F t 6 S N Y F B w e j 5 2 P P w V B V j v K u / f D P N f n o v P Y H c S 7 u V e 4 x E 7 1 F R j 9 / D Y p i h 7 v U t 8 Z 0 U f S h 3 r q p F + 7 9 T D S C R v Y d f W c h r v v r V X j j v q t R X V u H e r V R u R O J r e R M Z C L a / X O T l A 4 B p j S 0 v z M K 9 1 0 j + l U C X g b l s w 2 C G P K 7 j 6 U o 2 + K c H r 9 + i 8 4 h V t w x f R D q D U a U m z x Q m H s Y O Z 8 9 A 2 / R 2 H s u f Q + 6 e g s a v H x k p K L X l h U i 6 J a H 4 K U X 3 9 e u H Y q L y + S 5 r v c + B q u Q U I / N H g H z k U P o 3 C l c f J f O L p 3 8 A w J h 9 P Z G j / b 1 K P r 3 B y j Y u A b r P 7 h V 7 m P / S a / X S 3 L R H O 8 7 a x D q f j 2 o 3 A e x 3 9 f X V 9 w s o Y J + u h J Z 2 d k 4 f j x P E v B k Q Q H G X j I E 7 y 7 L w X M + u 3 F s w m x F 7 1 H v 7 8 o D p Z j w 5 C R U d O u L P t / O s 9 e 3 1 q T I / o s A H 9 / R G 8 9 I S X U q P F e d R O p x Z W C T K p 4 7 m Z R t d e M M 6 B V W j 8 g 7 H 0 O h 9 2 D Q e W J j e i H e / 3 6 T V J e I w v d T Y B a i J v C 1 m U I i N S D M v w G m B h 3 a e d t w 7 d j u K J l 2 C y b 2 M i M y 2 I h Y H 4 P o P 4 n v t t T i i o J E 1 I u + z 4 4 d u x A c 6 A 2 D U O N 2 f 3 S z P G d c 3 z h s 2 L A R U w o 3 I W j a V V I S h V 5 9 M 4 q L C n H i r i u k d C K Y U / 2 r u m 0 c j P M P I + q T n 5 G e U y z 3 D X h i p f i N N q k + D q r O R 9 X f n L z G + f v F d x / 6 4 F V 4 t g + T 4 c w i I y M k U c t K y / D p i j T 8 f P 8 g F I y 6 T P 2 A g s e / T s c L n 1 4 D m 9 E L Q S n b s O k v Q n q 1 c l x U 4 1 B v 3 t g T i 3 c V w P P 9 P 0 M n G g n r f I I T s P 0 o 7 O p O Y 2 R q L k Z 0 M W N z p h f S R z y G 6 G A b B q 0 9 h P t + u B 4 P z 7 4 E g 6 M d 8 5 C o u n n a L B g a W Y Y B U R Y k r E u X 9 R 2 C f L E 1 O R 3 1 c 8 b h k r g I N O g 5 C C v 6 O k x l u R B X C D 8 / H 7 x 6 y y h 5 v F T V V I S E B K P X P 3 9 G 5 7 n z E B D Y D l E P P Y / q v z y I i H 8 u s P 8 G 4 7 c f y t 9 Z c / K 4 J D K r b 3 l n N Z K S 9 2 P n 6 + P F + T y k 0 a E w N w e 2 s E 7 y M x p S Z 4 9 D 7 / c c s f a 0 + 9 S l a z d c N b g D 8 i q q M L Z v V / u 9 v v e T A 9 i w 8 x 7 Y B I m 3 z l u C T e 8 o 4 2 K G u l r 7 M a 0 x t f o + l H u a O a Q j y u 5 + D q v f + h i G o P 6 o r F E M E F o D 0 R o f 4 V x u D r Z l e 6 H W w u 8 R 5 P C 3 Q i d U q K W h l y D t 9 W e w X f S L + E b v 1 y 4 H 3 X / e h t A H n o f e r F j / i E m v 7 Z T 5 O l M Y c i N 6 4 O n r h 8 O X 6 p q o o 0 O s h 0 8 Q e i 4 / C C + h m l U U 5 g p J t V O q X W V l Z S g p K Z a h y S i B 0 g 6 m 2 a + 7 e t 9 u m Z N 4 J W 8 + j d I Z N y F n 1 k j 4 z D 8 K T 3 0 D E h 7 6 G V v e u R Y D B 8 R L / 7 2 M j A y Z d 7 / r c S H J X L 3 Z 4 x Z s l 7 n 7 / e H M Y U q 2 j h 0 7 S u f d U b H R u O u j Z G w + M h d 1 Q W H w 8 v U X R + r E M T q M f X w y r E a h O r o 9 k / g v X h Q n E 0 W 3 + p a Y L s p x K H + h S s 2 Y 9 w l M p t + O T O 6 4 / + 8 b p L P q 5 M d e R u b C H z C 0 s w U 9 v T N E H y g E e t E A o 2 f N w d r b Z 6 l H A 6 W 5 a Z I c R 3 w 7 4 6 q G P w h J Y R L q p 1 V K K E F N W K t L 4 G s 0 I C s r G z 1 L c z B s 2 F B 0 6 h S J o K A g I Z 1 C 7 W b x 2 D 6 K x w N j A 2 b N e U q U F V W z d P l 8 + A n J V V t a i i B f G z Y f z M c / b + + L s q m x c j / B K L c k 7 J n g f p 8 Y 8 J P 3 M S Q k B C d P n s S + d 6 c j 4 / E P 4 V 1 R h I 2 v L U D E m u 8 Q e C w V n r w W t 2 d B k u 3 / 4 1 9 c + l 0 t O V 0 0 f S h n B H V K E B 1 v x Q O A D U J L G p z L Z 4 u H 3 v x Q 5 k n 7 k u V U i t 4 D u 8 H f q E f + 2 i X o 1 q 2 r + N 4 q 7 E 7 e J 6 X G 1 J / W y G O J 5 a / M l E E p D 3 5 5 L y z l e W h 4 Y o 5 8 a Z M O E Z 5 C U l n r U F R c j A k T E p H 0 6 j P y M + 7 Q L p v G h W 7 d u u H S P 9 4 p 1 b g T 3 3 + B 6 P 9 t R N b t l 6 H P u g x 4 i 7 7 b n X 9 d i u 5 P X I b g F Y r F 7 m y h 3 S M O T L N c U l I i c h s i I i J E w 9 I h s n t n 7 H h / D Q Y 9 m I i y + N E I + v Y 9 r H 7 X 8 X s H v n Y L P O p M 2 C B U w c R H J q i 1 L R 8 X J a F K S k 4 1 j W s 4 H z I R r z 9 4 K z x r 0 n D w 6 w e Q k p m P q H Z W j F m f j u T X n 5 P 7 G Y F 1 0 u R J y M 3 N l d s a 2 o c E Y f + + / d I / z 1 u o Y z 9 O e 0 Q d S / K G x x V z k P L Z H U h N S Z F q 3 e j l y f I z 7 t e q d a m q z U 6 R X g R K v / k Y 1 Q Y v V B 5 J h 0 X s o p q 2 / t 7 e C P b 0 k K G h z w R t 8 N g d / P 6 T F Z y 1 B Y S G h s r 7 y c R r D A 0 P R 9 9 n r 4 L R z x + 1 Y V H I m f t P e Z z 4 E I Y 8 O Q N J z 3 6 J Y S / O h t 5 U j b X v O Y h G 9 P 3 6 F c T R I t g C I Q T t R f b P P + G s y E Q X p c c + + u E U 1 5 2 m w L j f F l 9 F j e r X P V z m s T d 9 g O k r 9 8 g y w c H S k t I y J C U l o 7 a 2 V l 5 L Y W E B E h L i E S 4 a 4 p B e H d H J 1 y I J V d u u P R r a d 5 S N l N N D t m z Z K m O T r 1 2 7 H m v W r B M S r w Y e 7 z 6 r n h n Y d 7 Q Q Z o s N q f k O z 4 j K Z / 8 O P z 8 / x K 9 L F + d U W F f z 1 K 1 o e O M r m O G L l J R U 8 f s U D 3 k m d 6 w 9 6 E p Q Z 9 D L n d A 4 r N 1 D X q 9 / T Q W 2 v 7 F Y S k n e + 3 5 / v h E T H p u I z / x G Y M D L N y N / / C x 0 2 T B f e z L w L c j F 4 L / e j d S b n 8 f B G 5 6 2 1 7 e k f x d V H 8 o Y E i 8 a s 2 i o q k X P G Y 2 R i f D 6 5 W 3 M L / s c j 7 3 9 L 9 m g m 4 u v N h W o J W D u T W N R U a 0 Y I N h P 4 v c n x P d D T E x 3 r F y 5 G j t 3 7 h Z q m h I K j O S 6 b H A E x o 6 9 B K M C D Y i + f D a M g q Q 5 u T l C 3 R u P U a N G S g N E Y u I 4 T J w o 1 D 9 B y s L 2 k Z K Y x A 2 v L k S p y Q d x 4 f X S F 5 A E G T h 4 m H h z 6 u S L x O h h x b F r R 8 M m t r 3 6 D 4 O P R y 0 6 d u 2 H t R l G D H h A 8 Z j n F A + i t r Z G k P c Q B n b W Y Z + Q n k 1 B v J a w P 2 k 3 k j N r k J y 8 F 9 b v / 4 l K o e L W / 7 I P f S M D o b N a k P D A O P i W F 6 O 8 X k i o p x + F b 2 k + s q f d g s y p c + Q U k F E P j 0 d t x 2 j s e V J I s k a e 3 b Y j l b j 3 3 0 c a 3 X c h J d 2 K n f u a 3 0 p a M I x + I a i p D 5 f j L K d K J 5 b V Y i P 4 5 I O P M S 9 t H m Z 0 e x o f P H m P W n t 6 c L p F 3 5 v f Q 9 o 3 j 8 j t h F s / w L 5 / P y S l 0 4 Y N m 9 C v X 5 y U G u z Q k 0 i G l T + h Y H A i A k U / 6 u j R o 9 K C 1 + X l O 2 F 7 7 k M k n S j C p V d e D n + h P j k j / r 7 / 4 Z f x J m Q G d c L Y x P H Y c N Q P n O s U Q k O a A C c 3 E l 1 C r O g Z p k g S 4 l B i T / R e m 4 E a D u C K a 9 h w R J D p v m 7 Y 8 U G W P J a T I z X 1 k f e I 1 0 e 1 z 1 x b j T 1 7 k h E e 0 R E + 3 t 7 S K Z f I y c l B W F i Y H O M y X 9 o H 3 k t T o f P Q y 3 t d X V M D 3 7 u m 4 b u G n p j Q J x i h y e u x 7 5 U f Y f N S V h 4 Z + v B E e P r 4 4 u A d L 6 M 0 Z o C s c 0 Z K b j U + X 3 c S b 9 / U X a 2 5 s H H R m M 3 N D Z G n U f X U Q h O 4 6 6 F 7 M b P n i 1 h 4 5 F U 8 P O 8 f Q j 0 6 8 z t I L + 7 s k D 5 d 7 K q i V a e Y o b m s z K R J E 6 R q x 5 U 4 2 F i J f a / N h c H o j b f + s 1 Z 6 K n R + 4 3 4 5 / p R u s u K a G 6 7 H 7 l 0 O l V E D p 6 L X / e t N + A s S L t 6 j S C h K o i q z D k M 6 1 8 H X q F w n Z / X y d 5 c L 6 Z g m y O Q 3 + U p Z T z J x 7 l P c / T H Y 8 X 6 m r L v u r W U w 0 V d I h S a Z d A 3 1 8 g U w Z s x o 9 I y J k W S q q q q U + z I y D i N j 3 1 4 U z h q J T + / 7 H l e 8 u l r e X w 9 r P Q L / M B K m f y 3 H q J G 9 U d W t L 5 L f W i L I 5 I v 4 Z 6 / G s A f H w 9 h g x R a h F v Z c 8 A 9 + i z 2 d K K 3 D g 1 9 k o G + U v y B T D 5 d 9 F 3 L i / Z d v o 9 a c v E L 6 i b e l g 0 z O c N 9 u D B 7 i m O / C 0 3 F l z 5 c w X 5 D q 0 b c + Q k V V h f Q i 1 1 J 7 P y s M g k S c N 6 R 5 l / / n u a v Q 9 6 b 3 Z T n l i 7 v Q 5 7 o 3 Y T R 6 Y o d Q 8 a i K M e Q y I R u f k J I 7 j g e j q M 5 X L n X T Y 3 k K b D 5 + C A o K l v 2 R E S O G 4 6 f 5 r j H v r h o R J V 2 S / L u M Q m A Q 4 1 U o o D T h + b X w Y w w U s y b D B 3 q f Y H T 4 a R s 6 z Z 0 n J W X m L V P k o n A e L 3 4 I L 0 / g u c 8 X 4 Z U 5 U 7 E 5 y w 9 H i 5 U + W H / R r 6 O k + f X X Z d I k z n u o w d 8 / A L / 8 s g Q R k R E I 6 R S F S V 3 + j F s n d J c O v J Z L Y 6 E z e s E y P 0 k e G 3 r r / a g a N B 7 + R / e h / / 1 j 4 V 1 Z g t z Z D y v N U P z Z + c Q n M v 9 + a z 6 e + 3 A r O r X T 4 + 9 / 7 O X y H F t E W r l r / 5 l b V A s G 5 / V Y P G N l A z p b V Y + I T F q E v I E z 0 f e + z i h v M O C a 7 s / A E B C G u p J j 2 P P x H H g L 1 U e T M h q W L l 2 O b t 2 6 S B c d q k F a R 3 9 I V A 1 2 5 a r 6 m A p 6 m R P H 3 3 w G B 6 9 8 V 5 Z j w 2 p h L s 1 C 7 Q N X 4 8 5 h H 2 P r n 0 d i 9 Y E C N O Q f Q F R 0 J x n C u a q 6 F j 1 6 x 6 H k k W t R 8 P S P q E U 7 + d k z g V f a v 5 M J / g Y z t m / f A Z P Z j H 5 9 4 + A V E I r 3 F 2 d j 3 G D G k V B I P m 1 u H M r e / h 7 p p V X w 9 g 1 A 3 z 4 9 U V l Z K e 8 l r X o a K P n H P b 0 A b 1 4 V j n Z 5 m e i 5 f j 6 M f 5 8 P g x D T 3 M f j z e Y 6 6 G 9 N h K G 2 C n s j h 2 N Y / g 7 s e W 8 l b A b F + X b B j n w 0 r F m K J 7 s U I e O G J 2 V d S 0 S r J 5 R H Q D + h Z i l T 1 9 0 l l H O 5 K e i K c t D 7 p X F I e z c N M Q / G C N W x A V d 2 e R w N F h M + e v x y x E X 6 S v W t M V B 1 q 6 i q R U q Z q x s P G 3 V i L z P W p H t h T I 8 6 6 T j L Q d x l n y + G 5 x h l B c G a 6 g p U 7 f 0 O P 2 8 u x l N 3 j 8 X + E m + 0 r 8 t G 1 a + b 8 I d / K P O X i G r R 2 L c W O B p 3 c 5 E Y U y N f B J R + v M 6 0 Q + m I E L + j 0 h C F n F I D x j 7 e C x v f P I C J f R u / R 3 l 5 e X I g l y 8 U S j C + U 8 y X x c N v 6 U E M e n Y j d r 4 6 V h B K M b J w P + d k W Q S 5 v O 6 e j o x n P 8 e I F 2 a h L G 4 4 n u 3 z g O j P / Q f X x P k g 6 9 q H 1 b O 3 X A h C H W j V h L I Y Y + U D d Z d O z m R i X 6 R B d K K b h N j f Q 3 T a Z / Z 6 C T 8 d e l F O R T f + Z z t q i n I x Y I D y R n c H X Z C 2 Z h q l p 4 M 7 6 B T A P h b H h I j x P c 1 S X d w y r j e G r T 2 E d R k O 0 3 W 3 e z v j 5 M t f w e z b E Z 8 t 3 I a X 1 7 + E s E V J 8 P P 1 x Z a t 2 x A Z 0 R G p l V 3 h p X b y i W F d 6 h D g r f g q 8 v v X H 3 a o l w S / + 5 K u V f K + F B U V S U 9 y T s X g g D A x 9 b V t e P K a c e L G 6 K R / o r 9 X I z 9 C R X o 6 v T 9 C x f d 7 4 7 U F R 2 G p y M e M P o r n O v t b v O 9 c F t X T 0 0 t K K s O f 7 4 H 3 0 V T 8 E D w G m f o Q n P S N x J z H H R 4 j G k Y 9 M x M 5 0 + Y g Z / y 1 a k 3 L g G 7 V 7 l Z M K L + + q K 0 9 d + n k j g 5 3 R u P m f q / h s / r / o e D y O z B 9 h r K w s z u S j 3 u i q L p p g s a F W + Q c o c N F j r W f 2 M j 9 / x i F o R s O y 8 a / V i V V x 7 s 6 w + + L F U L F q 8 K B f Q c w 6 N M X E C z 6 Y Y G / 7 M Z W Q a j E x E R s y f J C q O j D 0 d N d e j u f B T Z t 3 I x e v X t K 8 / 2 N N 9 4 g 1 8 g N 7 Z y A A y c c 1 8 Y + I c e 2 v D z F R T Y C D k U M f W Y l 5 k 3 z x N Q p k 7 F r 1 x 4 M H T p Y X l / / / g n S P 1 B T + 8 x 1 Z j z 4 0 g K U G Y P x w J z h 6 B T i 8 B n 0 F P 2 q w X O v x M 6 3 l 8 P q 9 I J o S W j 8 D r U S 1 N W d S i T i X M h E 9 B g y H h 3 N h R j y y Y / w C 3 A 1 Y W s 4 W a m 3 k 2 m C G s X V H Z G B V h c y E S R R + a e 5 c i J i h U k 8 F i E d v M U h H t 9 l C r W x B n 3 j 4 v D G R h t K P X x Q Y 6 n H 5 p x g R P S d I l W t 0 d 3 M i O 1 w 9 m Q i L h F S J C / v h F x j 9 6 s v / 4 O u 3 b o h q 8 B 1 h Y 7 B c 9 c j p 7 A C a 9 e u E / 2 u n V i / f o P L P a T f Y d / u E d h d S 2 s c p L 8 i 9 4 8 c O U K q h I V F x V K 9 1 I k L 9 N B 5 I C F x G F 5 / Z B x m / u N u e X z P d x 5 E w p + u g S U g B N v + v q H F k o l o t R J K 5 9 / 3 v P p O T a G H K Q U d Y y J k A 6 H B w R 1 H i g z I L H F 4 K T S G n m E W Z B S 6 E s o Z D J / s H L t 8 W K c y B P p 5 y 6 A s e d M T R D / O h t y P M q V U G 9 / D J E l 1 r l h 7 2 B s D 2 + f D y y 8 Y P p 7 K f a E h Y d 1 R 5 Y X x x C c L 8 d e 7 L 4 f l 6 C J c O m 2 y r C M 4 z W P n r t 3 o 0 D 0 B N 7 2 7 C T v m u U p r / e X 9 k P 2 3 X x E t i J q b e x y h o S G K l B K J + Y x 3 U 7 F t / / 3 I f u g d V P Y Z q n 7 q 9 N D x O Y o + 3 4 U M Q a i U V k k o 9 p 3 4 4 J z 7 T h 7 1 F o R v / w H H R 9 2 g H n X 2 6 B B g R X J S M u Z M 7 6 v W O L B f q E m U U L 8 1 K H k 0 a f f L l i O I + u Y N l D 2 s z E 3 q F 1 G H 8 A C n D p I T z P U 6 + 0 z h p k D y 8 K W z d 9 9 + t O 8 + H N 1 D H W 5 G / 1 m T i v C o Q f I c l I L u E r D / o 0 v w y g R O h W + H U f 9 7 G x 5 / U w J 5 2 v Z u R 6 r e H / 3 6 K f e I Y 3 H l Z e V C 9 T M o h B K q X x 6 l s O j l D X l s M v I v u x 2 7 B l + N F 3 7 I w v 7 D j y F 3 6 s 3 I m X A 9 h r 8 4 G z 6 l + a g O j Z R j W t v / 8 q M 8 3 4 U M 3 e o 9 r Y 9 Q n k F x K C 9 v W j p N e L g r T g y a i Y O 3 / E 2 t P X u w X 1 F a 6 y G j x F q E m p Z W c H q p d D r w X D R Q c J V C T v l o D G z Q u g Y L N h 8 x w s 9 X 9 E l E H 0 y L U 6 G N e z U H / 1 y T g 9 v G h M u g K 8 d z 8 0 R j t 0 o 3 p u L i Y j n Q z M H b s 8 E 6 o f 6 N H z d W 3 X K A J v n h w 4 f B d v c M 4 O N F 0 p J I q a 7 0 p c w 4 e e I E y s 1 G P P H L C d R D D w + D J z 7 6 Y 2 / E z P 8 A k e t / g s m / H f S i v 5 X 0 y k + o 9 / H H k J d v E v 0 T G 3 a 8 8 K 3 6 D R c m W i W h 6 r 3 i p J n W W T o R z s Q i u r 4 4 D u 2 E j r 9 3 7 n K 1 p v k Y H F W H 3 b n 2 i P t 2 0 G 0 n 2 N c m p 0 h o 0 s F k Y X 9 I X I c o L 1 u 2 S q h O k 7 A v z x M F V Q 5 p F u B l Q 0 K k I E x m 0 / O R 3 F V B D a F + N g z s p E R X O l G h h 5 / R h k B v 5 b v Z N y u u o W m 8 B t 6 o h J + P l 7 T q 0 Q q X n X 0 M 0 d F R d u v e 8 e O 5 2 L 0 7 G Z d f 7 j q V / X T Y v / 8 A 4 u N d Q 6 M R + / f v F / V K L H U a V I y e R h Q V l + D g w Y O i P 9 g H + / Y d w J P L 6 / H i 9 X 0 Q V 3 M M f d 6 8 U z o D W 0 I 7 I u X P / 6 P w Q v + X b o D B Y s a u 1 3 4 R 2 + e h 1 / 5 / h C B U q m s r a + H w 9 A 1 C p T n M x V S u w Z 1 Q G u q / n I t h S T 9 i z 3 v N W x 9 p a H Q d 2 v k o a h Y N C K s P V O K q I f S j U 9 S z p s D r o R c E p 6 u v y f B 2 M a l 3 v j s a x z 7 J U b f O D r E d L U g 7 e W q f j I S m 2 k f 4 l 2 3 F i G E D Z V k D H W o 5 M Z F W O A 0 b N 2 6 W 5 u 6 z g c l k h r e 3 4 0 X A 2 / z J v 7 / D P b d d j 1 1 H i l F 5 7 A B G j x 4 p n w k t g i d P 5 u O d B e n 4 a N 1 T c j Y y J d e B D 9 f L D w 5 4 c A J q u 8 Y i 7 S l 1 u k c L Q 6 u z 8 t V 7 R E h V z 5 0 8 T Z G J M N z y u i S T Z 4 p 4 q G c A T d M a m Y h A b x u S d y y T 5 T N Z 2 U g o 9 i M I d w v g 2 Z C p W 2 i 9 n M K u o T E y E f 2 F x F u 4 T Z k 7 h Q 7 D T r k H J J P m p a 7 B I v q Z T W H 1 g S J J F n d k Z 2 f J P O l o K Y Y + s w Z H j m b i r l u U A e o h P U I R F K R 6 c Q h 1 z 2 P O G P h + 8 D w e 7 1 q C Q 2 / 8 D + l / / l Y 6 9 H Z c 8 E 8 0 6 A 1 I + m h D i y U T o V u T 1 L o k V J 1 n r N T R z 6 T u n S 1 o m e s S 3 P i 8 o O 0 7 d m L 4 s N N b q v j 9 S 5 Y u x 4 z p i j W s q b 7 S 7 4 W O v m Z k J S 3 G z J k z M O h P W 7 B h b o K c m j F k y G C 5 P 6 9 c j 8 h 2 V q k q F x Y W C l U w W t Z r G P D E c i T / d a q 6 d S o 2 b 9 4 q p R B B Q 4 d z p F p 6 z / N 8 i o S i l U / x n M j L L 4 S x o y P S L q 1 4 c Z 8 8 g 5 C D O 7 D l r a U t 0 n z e q i S U h 8 H H L p 2 c y X S + Y P + m K T I R m t Q 5 H R i Q c t p U h 9 m Z J u / / n w j 2 L E N t Y A / 0 u / c 7 / P p A N 1 R V V d v J R J B M B M e N G O t v 0 a J f X e 7 f 6 c i 0 / o g 3 + v b t o 2 4 B h w 4 p U Z w 0 8 D R e L 9 2 N 0 B t H i C 1 F j H N M q r 7 O h I 7 r f 8 L w + 8 c i / v U / y g N T 7 p 2 H j R + s a 8 k D u / y B r S T 5 d F U k k + z + O 2 B v G O d I s O F d l A 6 / M 6 g q c Y B z + f K V C A 4 K U m u b B i 1 o K 1 a s V r c 4 f l S L 6 u J z 6 z O d C 4 7 k n s B f v t 2 D 7 x 9 I k J Y 8 R k 2 i J G k M n J N F S b Z k y V K 1 5 v Q Q t x x c q I A k 3 L h h E 3 r 3 7 q X u E f f p m i E 4 l p 0 N 8 0 u f o P i b b b K u 3 a v 3 I + r u y e h a V 4 H 0 L v 2 w / c O N 2 D / 3 C 6 n y a c + y s I K q p 9 v z F S n h v Y c w 5 l E G D z 1 1 3 4 W Q h M p 3 8 N x a 2 Q W I e q 9 Y 2 U F 2 l l K E l n N m 6 J i n + q G h 3 o R N b 2 e c 3 n / P C Y 2 Z p Z c t W 4 F p 0 6 a o W 8 0 D Z + v y W u g 3 t 3 t 3 k m h 4 P e U E Q 4 J T L t Y d b l w N D P O 3 S g s g H 1 n S c S O K q 8 9 e v D 3 + j 1 + w 9 5 1 p 0 n y 9 Z Y v i E u T l Z Z T W t q 5 d u 0 h r n z u o q t F j X r M C n g l 5 e c c l W R k 3 w x n 1 q U m o f / w G 6 H r 0 R e 0 r n w v V T 3 F D M p l N 2 H P U j J h e H d U j X a E 3 1 S D h u a t h r K m E K a o H D j z + y Q U v u X R r k 1 s P o U z 6 X l J H 5 / Q G 5 1 X 6 7 B L K D b E f z U F A 6 n r s e 2 k D r B 2 6 N B q M h J G L a L H V z s H p C 3 R K 5 d g L 1 a O z x d 6 9 + 5 C e c R i z r r l K W r e c Q Z O 5 F t f P G Y 0 R u r y i E t t y A q D 3 P P U a u D A B D S e F q l k + Y 9 e v u H p S P E I E k a n q 8 b f Q 0 u i M T Z u 3 I C E + X k i n A L W G E w c z k F 9 U D X P o C G k I 6 S H S m c B + E g l I L 3 a C E W f T M r P R o 0 d 3 u Y / z 0 p w J t e 2 I D d 2 6 t 4 O f E E 7 t F 3 2 G j k u + R I O 3 L 7 L v n 4 e q X q 5 W y Z a A V k Q o H W p 0 P e R D c z W X U 1 K p x d P A O y 8 N p g i h q q g r U 7 C t a y u q r 1 q 1 G j 1 7 x o g 6 D / E G 9 n W Z C 3 S 2 W L x 4 C S L C O 2 K w U / / F H Z k l e h x x 8 v V r j F D H j x + X w S W 1 z j 9 / Y m q + J 3 q H W W B w E y i M b F R Q U G C X N g z w M m 7 c G H u j 1 8 C X x Z 6 k Z I w e N V J K e U 5 t L z X G y V j r x O k 8 z 6 0 P z 4 L + f c W T w d l A Q f B c H H 9 i a D P N d M 4 X H w m V e t y G + P 0 L U D 7 t R j R 4 n j q u 1 9 I g 7 h T f i C 0 / 6 f x 7 S y K 5 o z l k I k y R s e I 0 H p J I k d Z k R D X s l + e j M W H i x A m y M X b u H H 1 e Z C L Y i A c N H q R u N Y 5 u X I h a k K i X I A c H k B t D Z m a W i y W N d 6 F v + K l k I q h W M i Y 6 J e K C h Y u l J 7 g 7 m Q j 2 8 8 a N H S O I V S 0 a v F k G 0 i z P W A 5 T r b L u F C P j u t 9 P T f 3 U y M S + 5 f D h Q y X B U w T B C Y V Q h 2 S d + + P o H m r B u q 7 T 4 Z u d h u q X n 8 H 6 g + X Y l 1 2 F 3 U c Z 3 s z 1 G b e E p F u 7 N 6 2 Z T e 7 C h t W r N 2 p q m u 4 / N Q c c R 3 I f H 2 I Q / r G i k f 1 W W L 1 q D S Z O O v / A j u 4 S q i l w j E o O / B 4 3 w d d a K J 1 U z 9 a 9 K L 9 C j w M q O T Q w C E 1 O u R 5 p e Q 2 4 J K Z B L o Z A w w T v / 9 E S L 2 S X a t f V A H N J J h I T g s U L y q q q f a q E E v 3 d G p F 2 H G 3 A 4 o M l u G J k F B K 6 B M r z t F T o b 7 3 3 g Z f U c o t G v a 6 9 t F q d D Y H c Q d c e I l n 0 c x j b m x 4 E B Y W F U h p 0 6 e y 6 M u G 5 g h P 6 O n V y n c F 7 L i C R 2 B / R 1 m 9 q C l T X u F A 1 9 E Z E h A W e 8 f j G Q D W v a 0 i 9 i x d 9 l i g X V O r w 7 B d L E R b W F S e r f W U c i q x S Z T k e D Q 2 2 B n h 4 C Z L o b P A 3 W l E n O q p c 4 Y T E 0 1 J O S Q M 2 H i n H t r R S / J p U h J 9 3 F q K 0 2 o Y B X R u f I n M h Q 7 d u 7 6 F W I a F q P W I U g 4 R 4 W M 6 q X 3 M J 1 j m Y E / S U m H 1 M / B w d R v k 2 5 0 J j 7 F 9 0 7 K i s s n 4 + W L p k O S 6 d 3 v S Y T n N B 1 Y q E c j Y i N I W 1 G d 7 S T 4 7 v f e 2 l c S 7 Y k u m F E V 3 N 0 m 1 K w 7 D w A q w 7 b I S v f + N D B 9 q C 2 W G + J s S E m u S C d p E B J v m s O A B v F h J q y 5 E G D B t 0 / i + Z C w G n K t I t F B q J X A n U P D J 1 C a 6 X Z C L K R Z + J b 3 E G z Y + M j J S D n M p K F A 2 S V O c L j 9 9 o R J d 9 o M b 6 j I 0 h U V V j e T e O F D f P B N 4 Y R n U z I 6 f A s S 4 x F 6 3 m v Z r a V y d X G + E 0 f n c w m i q / l 0 6 7 y v K n Q s r x G b F S Z o p 6 3 t z I v B c 6 W k 3 k W P m M X M i k 1 D U H W h B I m t r T R O f Z H S Q S p R Y H Q / l m P V e U l p b a 5 w i d L 2 h g a K 7 0 J f y N S o P N L P Z s 9 n 1 p D C F + D c h K X i Y l H Y l K U v P l w 3 G y 8 a J f x U W 6 7 R B f x H 8 y F y m n V J B Z L W t J 2 c 2 X l S B 9 I 8 + 1 p a V W I a E M / g w h f G 6 t R H t 7 E 9 u 2 b s P I k V w H 1 h U c u 6 G 0 o r V v y Z J l z Z Y M 7 u A M 3 z M Z E Z o L E o r q V H M x o q v j R b D a S W U 7 W w T 4 + + O P s 8 Z i b / J e O R 2 e 3 u k 0 M m i g p V F B g 3 h B i f t k J 4 5 K I v G P U 0 o 0 Q j F 2 I P O 8 E 8 q y p i 0 d H h T J L f 2 f D c r K 5 W e L 2 u o y Z B x K l 9 4 D J A k H H 9 0 H W w m a z j V c c c V M S a p z + T 4 O B D N w y W 8 B q n w c z z k b M J a F B i 0 I 5 r m A 3 0 1 P C 5 r H p 0 6 d L A O 8 a N i Z 4 2 T 0 E L e I U l 8 j j 9 i S + f Y s S k m l r q B K X I f Y V S U k l P M z b a n / W o W E 0 g T G 2 T Z x D 7 0 X Y m N 7 i Q c L H D 5 8 R L o E N Y b i 4 h K 1 p E i G S y + d i h X L V 6 o 1 Z 4 f J k y f K K K w M j H I + 4 H W w U 3 8 2 Y L Q l D Y y U d D 6 S y v X F o 9 x 5 l / v P D R 4 i i e P k + S + S x e Y g W Q c / W m a V 2 H 2 t A a 2 i D 2 X X w P j A z g J e 3 j 7 i D c q B T z / 0 6 t W z S Z N y j d u c I X o b J E 4 Y j 5 0 7 d 6 k 1 z Q e t h l O n T s L 6 9 R t R W F Q k + 2 Y a 2 D + T j a 6 Z a G 4 j z C l z G C L K 8 x x 9 R H 5 V Y d X 5 v 1 M 7 h C n W z 1 q p v s m i Q i 7 x R y O O M 6 m Y u J I J c 6 N e q Z e u Y o 0 8 2 5 a W d O v 3 p 6 u 3 o O X C 4 t k T j L + n j U M x E V p + O j Q n H s O q 1 W s w S f S f 3 M H A / 1 x 6 s 2 / f 5 h s a c n N y c T w v D 4 M H D 5 I E 2 n 8 g R b z t P X A s K x v D R w y T z q q j R 4 + Q S 3 2 e D l R R U w + m y T D K T a G 0 x g N H i g 2 I 7 W C R Y 0 k r V 6 1 B 4 v h x 2 J U N l J m N o j / n K S c q j u t x d p L O G X Q p i o 7 u L F 9 K f D n R p G 4 n j 7 h G q 1 U J A m O t 5 5 C E K I u c C x T o Y U a / s C o Z C n r r Y X F c v Q l 3 f n u P q N f B U F 8 n L Y h M p L t e S E O W c x N n o y 6 s k 2 y 7 d e 3 a o 3 j w h b f y o W 7 D / o w W T y i z I U Y Q 6 t y 8 J J p D q M 1 b t k r / t s Z A P z n 2 w e i 1 c D p w T G v r t h 2 Y K C S b e / g x X u e i x U t w + c w Z c r u 0 t A x b t m z B e N H 4 m / J q 4 G f o M x c f r 0 Y W U n 8 7 S c p p 9 v T d K y w z Q 2 e p Q o N o k M V C G o 6 + Z B S C 5 D C A D 3 a c C I W n U Z m 2 3 p x 7 4 A 5 + H 6 X s J e K c m m T X J k 2 S S H L 8 S V y P C 6 F k 4 r r G f P l Z M C i i Q o 5 D b T 0 i C G U x Y U J i 4 1 F 4 W x J a B a H q B K F q G i G U e H r Q i Y d n M z b u 8 s 9 A K p d 0 P / P b u a l A J B o Y K T U u r g 9 8 f U / 9 n s r K K v y 6 Z B k u n T Y F 7 d o F q r W n g t J j 0 q R E 8 f b l + 1 c h D G f O U m K x 0 b p 7 t n M / L W y D B w + U K i g T + z U 0 G D B 3 7 e O c i r J a D + x S D Q g M I H N J t + Z J K R L 2 g J C q n P o R E R E u F 8 w m M o U k p D Q U F y a v j Y R i k m R S J R P J J C U U k 6 V O E K p S S i h 6 n J N Q / p 2 i E B r o B U + D H j 2 8 T a j 3 c y y A o P 0 a Q 3 U 5 v I u O o 7 J b 0 8 / j / x K 6 D Q d a D q F G 3 z 1 C q h U W b 1 + p o 1 P v Z v e p P G Y k j o 3 7 I 0 o 7 D 5 C u L n K f w Q i r u r J D U + h g 2 o 1 O n c L P 6 P B 6 M C 0 N f W I d q 6 U 3 h p M n C 6 Q U I r E 0 0 F u b 7 k t N L S b g D J K H k k O b H 6 W B q l 1 W d j Y q y i u E a h k n z 0 e w 0 a 4 T E i J x / K k h v J o D h j 5 b f 8 Q 1 w t K Z J F V p a Y k k S P v 2 Y X J 7 0 6 b N g u x K Q B e 7 d J K E E h J K H M e k S C g S i T n J x L K Q U E L t M z S Y 0 C u k U k o o m 1 D 5 L o v x h q m r 4 / 6 R n O L N o G 6 0 D A h C H W 4 x h G o K J o 8 e c n 7 N 2 f a h J s T U y I 4 9 r X i R k R F q 7 a m g + t S h w 5 n d j r j m L Z f 5 z M 7 O E Q Q p w u R J E x D Q D N c g D c u W L c e 0 a Y 2 7 J d H N i H H H K Y k 4 l Y T R W G k p 5 N K h 5 w r 3 u B Z c 4 2 p A p 8 Y N H S Q 2 S e + s 2 p J c D A 2 2 v 0 y J P 6 G R i b l G J j u p K K F E T u l k F f e c E s p i M S O h Q w X 8 v / w Q n U + k Y O X N 7 0 o C D Y j y R W 1 U D D z M J l j F y 7 M l Q b e x F R C q V t c N 5 j q + A V 0 D W 5 6 O U F T 1 q P I R n E l L I w A / 2 9 i 0 B q 7 M 3 h w p Q 3 J y T I Z m 9 T O p X O 7 g Z w s K C u W U i d O B x 6 W k p i K q U y c h K R y L r J 0 L 0 g s M y C 4 R K q L T b 6 a 3 P Z 2 9 + T 2 8 L x y D Y 0 A V G j B o C X X + X R z L 2 n T U 0 3 7 P F M n E + 6 / 0 o e T z s E s o r f + k q H w 2 T j K s M 6 N P + 0 p U V p m R f t K K K V M c g W 4 Y s E V H Q r a w O V K t w m y u a 6 g 7 6 w a c e s L R i E g m T v d e s X y V j K i 6 e v U a l J e X S 4 I R R U X F M i c Y t L K o 2 s M e 7 8 4 Z V M e 4 J O T Z X g t R X V P r C L d 1 G v A 7 e v d y x G w 4 H z C S U 3 W 6 6 6 q I M l 6 g U J u p w l L 9 7 N 6 9 u 7 R i c p q 8 + + + i 9 7 n 9 B S S l k 8 j 4 j 1 K K q r e 4 f / I F J 3 O a x p W y t P 6 p e c o J v b i n N v j 6 C P W T p 1 d T g 9 5 D 9 H 0 F m Z z q W k I 6 9 X X c A n E O 7 R f l e S n 4 9 t v v 7 R F 6 j h 7 N w q Q p E 9 G l S 2 c k J o 6 X / m k k F 1 c j Z K R V h j 5 m 6 G V 2 4 N v 7 2 W Q Q S W 1 9 J 2 f 4 + p 2 b i s I F 1 6 j O N Q d s 2 G d S Z 8 8 E D g o z q M q M S y f L t u C M x U k m B A c H y T 6 d R i L e D 2 d s O O o l H V 4 1 q D q B + E + D h E o e N S n e E g q B N F J p + + s E m S g l g 0 N a 3 l S N x i A I p V K r B S c v 5 I m H c 2 o D O x 3 R d J Z q j B k 7 W v S N w u R n u W i Y Q T R o + t r x r U u r G v s q V N + 6 d + 8 m 5 / g E O w W 4 J C r N r u 8 j W s A 4 s / d c Q G t X Y + p m U 5 A D o e e B i o p K 6 T Z E i T e q m 6 s x w j c g + L S T E N n 3 Y k x 3 D b x / G m E 0 E k n S c F u V V I 5 t J 1 J J 0 7 p Q D U X e O 5 b + m K 7 P t S U m O T e y N S Q + R B L I V S 1 x L r u i v s N o + A Z 1 E i S w 4 N f F S 9 B N k I a E a A y c c s A V A Q n 2 L W j d W i j e 7 r m H 9 0 r f P E Z A 2 r 1 7 D 1 a I / t O Z + k C N g Q a H D R s 2 N d t x l s R j Q z 0 f Z G V l 2 c e P f D y V y E q N w b R h K Q q n 9 E a J S N U / f W t f L 9 g Z n h 4 a U S i d R F k j l U o 0 x Y S u 1 D l U Q K V O 2 b Z K U 7 n 2 L F t 0 2 p R 6 5 P y e z A W C 4 l o a D e i B r b 4 t 1 V 9 1 O t V I X 1 e I I M s R D B w 4 Q A 7 Q p h / K Q G S n C P g H B A g 1 z 0 + e Q 5 u + x H 4 U 1 5 X l w G h U d J R s 1 E u X r 8 G U S e O F q q Y c x M Z x N l K G I E G X L F m O y y 6 7 t F k q H 6 2 Z N T X V c v o 4 x 4 H O F Q s X L M Y M 8 Z 3 0 t m C D 5 g B r j 5 g e S C q K l O r b k O g 6 B D l J Z M a T q D L r 0 O u z e 9 F h 3 1 K E G X T 4 + e 1 M e X 8 d B F F J I g 0 R N E h o Z n O H Q U K O Q 0 k L n 0 h 1 J p k Y 8 P L y y 8 8 u n v q F i l Z D q K L q D t B 5 6 F V C K Y k 4 H a G 4 b 7 K 6 C j t B s z s b x L p 1 G z F F 9 K c 0 s D 4 7 O x s h o a E u Q S 0 Z 1 4 E u N + 5 x 6 M 6 G W M u W r 5 T e E 9 r 4 0 p n A P l 9 U V C f Z v z l b 8 j r j p / m / y H V 6 x 4 8 f q x h T x L k 4 7 + v o 0 U z 4 d R q M Y 6 U G O e e J x p e N o r / k D m 0 h A k X C O B F K J R H L y t g T T e c k k 2 L p I 5 m U g V 0 z L E L N t d T V i r I J V 1 x 5 b u N p F x r E E 2 l U c L W 8 R K l 0 l m o Q 1 U P G w u P b l A + c K h e n u 3 9 1 w N G 4 O d V 8 y a / L Z A g s 9 w i x n C O 1 N 1 m J j k T Q x E w V k O r f g l 8 W 2 e u b A l 2 W h g 4 Z 3 G w y s c H T 2 4 L 9 m / M h E 2 E U 3 8 l A n e w r a l 4 W j B j L f m P W 3 h X I 3 7 9 A 9 p U a I 1 O Y v w 1 j u p v F C 4 m a g C C T q s p p y a 7 a a f t Z d p Z g 9 r K y z X 2 n P M 8 W m n S b U 4 + 2 C g l l a w i S g R 1 1 H g b x E B 0 S S h R U C 1 T j 4 H H F e 7 7 G j C 9 f Q M P 3 O 2 W M h i r R 0 K s q q + Q D Z 2 P j t A 7 2 N 3 i s 1 k e r q q 2 D v 4 9 R E v H H H 3 / G i B H D s H t P E q 6 6 8 n L Z 2 H k s 1 S q u 2 G c 0 e s p F z f L z T 6 K k p E R a E j m 1 f s + e Z N T D i M Q x z V s S k 0 T l W B D D f Z 0 P 6 O v H Y D E x Q s V r D M u W r U S 3 / h O R U + l q s Y w K s k p H W 4 K / b 0 W a p y q d V J J Q z R O 5 I p U 0 d Y + S S Z V O d g k l k r g v U u U z 1 y K k n T f G J j b v H l z o a D V T 4 P X 6 M v l w + U Z 0 g Y u R w g H f k 4 c x 4 s E u 6 P 9 4 H G Z d N x s B y 9 J k 9 F S C k o r E o l q 1 d + 9 + S R q C h g i S 5 7 J n v k P 6 w R S U l 1 c g N f W g 3 H / l h x k y M p I m O U i 8 K 6 6 c i d m z r 8 G V K s l I J C 7 k H B I S g j r R s E a N G o H Q 0 G B 8 P X + d / M z p w A a c K 1 R M P 7 + z N y / T R E 4 C E R Z x r f n 5 J y S Z G l u 8 j U a a / v 3 7 Y d f a 7 9 U a Y K y Q R n R L s p N J J E W y q E Y I L U l p Z L W T z F 5 P s q l J 7 r P a k F N q w n / 3 1 + L H w x 7 w 7 y y I 7 f Y 8 W 2 r S b T 6 Y 2 S o k F J F X E g A P v a c 6 8 u 8 Y q 1 H y B g z 6 5 x 9 h 3 L 8 G F V 0 G I P W J B X I f w X g L I 6 J r 8 d 8 v v 0 Z M v 3 7 S 4 Z S S J C x M 8 V k b N n c N q o t y 8 f 5 1 0 d K B l a A 7 k l U 0 D I 7 X 0 G u b 5 l L 2 b 2 J j e 8 v 9 z c X V z 3 + P W 4 f 6 i v N O b N S 5 V s O N 7 2 z E R 7 c n S C P G 2 X h I 0 M t h 2 / a d q B F S d / r 0 a a I v e E y G M T M 0 F h F T B Q n I c N O c 6 q F B u 5 c E y 9 u y 9 C i v I b E U t c 1 d O t k 9 J F Q J p R g k F B 8 + u h x Z 6 t i H o k G i F r N m T 8 b X a 7 O x c p 8 g v c 4 D X z 3 U 8 k I w a z g / R f w C Q 3 w 4 g 4 Y I f V w 8 e z Z w D 6 s F E 1 4 e j T E P d U H M d 8 9 i z 1 1 f Y N v f s l 3 I N O D 9 W e h x Z 1 e k f / 4 p R k + c I L 2 o 2 V e p q V E m F U 7 6 0 2 L s e H 0 C U v 4 1 R z T k E F l H k G w k H Q O 3 6 M W X s Z E 5 t b l m 4 9 0 7 h q N T V C f R i E / v m P r 4 V f 1 l H 4 f f d z b g g K x J 9 A P r 6 6 1 y / t a 2 7 T t O S y a C n x k 4 o D + O 5 e T I P i Q J o 4 G / k 9 v l 4 v Y 4 S y E X C a S R j E m 8 d O S 2 J B m 3 t T K P q Z f S i 7 g 5 s Q u + e n h w i y Y T 0 W r G o Z g C v b Q H Z c W 4 B z u j 4 4 7 5 W P P 8 Z m w S J D p 8 / e v i C A X d l 3 + A 0 Y J k P T + + D c k P / 4 i 9 H x 7 D s X E P I y o n D R 0 f n 4 X c 3 D w Z d p l Y 9 a p j v V l t E J j W L a p 0 h Q W F 0 o z N O v a H 6 B j b F O p X / i w b m z N o l P A W a m X Q e 0 + j u s o R n q s x x E f 5 y L j o N E j Q x E / w e 0 v V F T 2 c Q S n G A J 2 s 3 7 V r t + y / T Z 4 8 A c t F 3 0 h b 8 O 1 M o D t W m J C E J C E 9 R j h O t n D h Y k k S s 0 U l k m p w 0 I i k k M m V Y H Y y i Z w D u M 4 S j H l o a G C j z 7 K l p l b T h 2 L K q u K D V B 7 U 6 n c z k T / q O r G D 0 M F D q B u X P h m D U Y J I W Y l 3 Y v M H 2 c i 4 9 w u 5 d 8 i b 0 9 D v v s 5 Y F z w F 4 a v S p Z R y b 6 S E F h + c J m O 6 3 Z S K z j 3 H p E g q k q k p a 1 3 D h i X Y + d a L L k 6 o P D / n M w U + d i 2 O 3 P Q U d i c l S V W r K W z f v k u 6 R I 0 b N 1 b O n e L n F y x c J H / 6 8 e N 5 Q l q W y r g Y n F a / e P F S e B m 9 1 S V z e k m J w / 5 g R G T 4 K d N D T g d a A N n f Y 3 + L 6 + 7 S K k j C r D 9 s l L m D N K L s R K 5 G k 0 Y i U d Z U Q R s 1 i M k j T 3 m O L T n p t q R l n Y O i c m H C b / O v 8 L t k A n a e D I F e 9 K U 8 9 A a M + f g G G N K 2 Y t v z 6 1 D b n u 4 t C r h W 1 K R H u 6 P Q 6 o H k v x 1 V a 5 X V C r n A 2 q K F v 2 L m 5 c o M W k J O V S g q t k e P L a j U Y 9 v a B d L D o n s 3 Z a G 3 R q 1 v o u + w P b E P h m 8 8 r F Y o o I m d n h n V s 0 f B + u l y 6 d 7 k D q q U 7 A M l J e / D + H F j 7 O 5 A O 3 b u Q h / R V 6 M B g b H K e Q w J R s O H u 8 + d B s Y E 3 L p 1 u + x H N Q c 8 n / N L h c Y Z r l L I 3 7 n q k G b d U 4 l C k q h l T Q J p f S f 7 o C 6 t e x z M F f 2 n e v a f 5 I B u L W 6 4 a a b 6 D a 0 D L b 4 P 5 Z W T g Z 6 3 D E L 7 L 1 5 F 9 e g Z o v s k H r T 6 J q R + v v H e b 7 H 2 / S y Y w h Q y B W c n Y f i D X R C x 7 O 9 Y + V 6 W C 5 k I + u d x 7 M U 9 w i v N 5 2 X l j t h x h w o M 8 g 1 e K 1 S i J i H I l D w x 7 h Q y s V H m 5 B 5 H + z s n o c u a d E n S 9 H T H C v R s y F S 1 K G H Y V 6 O a 5 u x b F y 3 6 X D 9 8 / 5 O o U 8 z a v A 5 K I G c y D X 3 0 Z 7 W k g H O 1 u O r G 2 Y L X w o m T G p k 2 H n E i k 0 y K Z D p F 3 V O J Z i e X m p y 3 j c b f J k b h h Q T d l k M t T 0 I F J q 1 H 5 / c e R e G l c 3 D y + k f U W g c 8 q o T e X x E M A z 0 A h J S i m j b q X 7 d C t 3 8 d k p 5 e h p p O T r N C m 0 B 1 V T n 8 / B 3 T K b i I W e 7 O / + I P 1 1 8 j t + u s O t R Z r F i / r w h d I o I Q Y K x H u 0 B / F 3 e d A + N j 0 G + d Q i Y 2 T J q u K c V O 5 O W j Y 3 g H H L l 6 B O K X 7 Z P 7 l V h / i k G A S 8 m w 8 d O a p 4 1 7 u Y M S k 4 s Y k I x N j U s N f G o 1 k u Y p H h 9 s 7 B w H q 6 i s R K z T k p 1 N Q Z N Q 7 O f x m j T i r B b S y U E k d + I w d 5 D n l P E n V U J p 1 r 0 b b p 4 p f p / 6 h a 0 E u q 0 t h F D t 9 m 5 E j / c e Q c H 4 q 5 F 7 y 5 / U 2 l O h F 0 R o v + F H b I 6 / C 3 q D p 5 I k q b h X d 9 p B 3 t 8 K H L M J m N k H l Y s O y m 2 O U 3 G q B G P y J S X t l S S I f + x y m B c r + z k T l u o a + y t N E a g x s M H T y Z X u V g z S 6 Y 6 / / 7 w L s x L j E R 7 k k F x U I 7 2 9 f R o 1 0 f N 8 G k g Y q o m 0 L L L M + U t r B Z m k a q e R i b l K I m 6 7 E M q J T M z p u y c J p f r v M Y b E z b d e p X 5 b 6 4 E g V H a L k 1 B N o f / t Q 7 H 3 0 + 0 I 8 L B i d 5 Z e j k k 5 S E X 3 G s W D 4 f e G u 2 M p p 8 R H R H S 0 e 3 e L F o W j D / 0 B 3 T / + U T b C / f t T M G D A u U f 8 W b 9 h E + L 6 9 L a P m z l j 0 J + 2 Y M + r o 9 Q t R b J t 2 r w V w 4 Q E p K q o E Z j 3 h Z M K a S b n g L W m 4 s m 5 T S I / m O + B 4 0 L j 1 c i k q X Y K i U g u E k k h F F 8 g J J F C L E o n J v a b l E T p N H h I X / T p G y O / u z W h V Y 1 D 7 f 1 s J 2 5 5 e w t m v L Z Z e W u q S X m 4 f O h u X h S / E x h N q N 6 m k 2 v 2 c p p 4 c u p R B 5 k E A q 7 u L 8 l E k O i U M o 2 B D b M p y x 8 N E T R s H E w 7 h M c W V s j V 6 N n v I p y n o T i T i d J p 6 b L l 0 g v k R H 4 R 1 q 5 d h 4 y M w y g S f a R D 6 e m y n m S K i 4 t V i a O Q p r b O 1 j S Z R C 6 T O s b k I J i S u 6 h / s q w Q r T W S i d B t T W / 5 E q q 4 s g 4 P / i M J X j o b t u + 7 D + n v L U W u O R C l N Q b R Y I 1 C Q j F X + l N U r Z z N 1 / 8 / 4 K k H w g O s 6 K 2 6 7 r h j 1 8 7 d 6 C M a s b P h g a T g P C u G E N u 4 a Q t G j R w h J c q y 5 S v k 1 I 3 p l 0 6 V P o L s P 9 W a 6 8 X v 8 0 D y n t 0 4 W V C E 9 q E h 0 j x O K U O C s J H T R c p L f L 5 3 r x g E B A a h p M Z D O r m S J N r L h t I q J y d X e r N r h D p W w t g T 9 O J 3 J Z P y O c X I o J C H Z B E E s k s m x 3 Q N K Z X s E s o k r i 8 Q 0 y + / 8 I J U / h b Q b W v h h N q 8 / z h G x y u L d T G w x / 3 / 2 o c B X Q N x x 9 T u S E m v g U 5 T + 5 i T U E I i e H g o 3 t X i j / z c 7 4 1 O Q f X i D a 9 M h 2 j s G 6 l u r V + 3 A W P H j Z H R k j h w S 8 + G L l 0 7 w 1 u 1 3 J F g H L D l d X N K / p l A 1 e 2 r r 7 7 B j T d e D 6 M 4 B 7 3 L S Y L 5 8 3 / B r F l X y 3 G 0 8 A B H l C g m S k O u N B I Q 4 C + P z a / Q y Z g P G o G Y p F 8 e i a P m T U o i j U z 2 v h N V P W X u 0 2 1 3 X q t e Z e u D e F X z E b f c N D o + y l 7 e c K g M f 7 9 7 o C A T v a h 1 6 s N 3 e s h q k o 1 A N i L R Q E T + e 4 N k o u X u e G 6 u V N M Y T Y g q G x s o Q Z K M G j 0 S 6 9 d v g L e P t z Q w 0 H l W 7 y R J q T J S g j W H T A T N 6 G E d 2 k s L H c l E U D r T A 4 T f 2 9 F f W S 1 f S h U 1 a U 7 A r K c 3 x I E 8 D 4 U 0 T i 5 D 8 l g 3 M r k m V c 0 W S Z F Q v P 8 K u Z i 8 v a n 6 n v o c W 0 t q V X 2 o M X 2 U g J U P f 5 q M f V l l 6 B c b C B s f p B x c Z M 4 H r b x N + d A V M m n p 9 w X D c D G m H f t M j B / B 6 6 C p P E 3 0 g R j S e M + e J O n x 0 C 4 w U J L N U 8 7 N a t 4 8 q c b A 3 2 a x e a K u w R P r j x i x N c u I k + V W O R u Z I G m c E 6 1 4 H C j m S 6 Z e X N u G w w a F M O 5 J I 4 5 a 1 l 5 S j i T q 7 C T i t n r v G c F X l G + 4 + U r 5 / a 0 V u m 0 Z x 1 q 0 y u c O L o p s V N e m 1 I m H m 7 1 h N 0 o 6 9 B Z q n + h L C Z W P / S m l L 8 X w x U r O P p V m 7 f q 9 4 G + o R a + g U i k F K G m Y 6 I R L Q w H L H H N i Y y T h K M V 4 H M 3 o 5 w I S h H 5 3 X M t K v j j F E + b 0 9 Q U L l + K G a 6 Z I s j F p Z N L K j K l O F 6 I 9 J 9 u r f S X u I 3 l E W Z K I d a 5 k c s 0 V E s n 5 T r T s a f O e 5 N h T L U J D 2 + H K W c 3 z 1 G i p 8 G A s 7 d b 0 z 4 v B P m w N 6 H Z j f 9 z x + i q M / / Q u N P B B C x V K v k H l 2 9 P R E L T G w M b y e 0 J v 8 J I E Y Q R a z f h A g 0 J q a p q M X 0 G Q T A S v x d k q e L b g u B Y j G v E l w Z + 1 K t 0 L W z I N q P e J F L 9 X l U j y 9 y u / W y n b p C F j f Z o T a S R x N D J p 2 6 7 J 2 e W I y V 3 N U w Z 1 a a m 0 4 a p Z l z o 9 q V b 6 b 3 t G T q u S U D 3 n D M Q j X e 7 F m 1 3 z Y N i x G k c / 2 Y j q a g s O H i 4 T D V Y x U H h I q x + l k 8 N I o V n / Z C 6 l 1 W 8 r s S b 2 N I n z q h t O 4 O x Z e n N z D h Z B a c H o s x w E P h e p y c / v 2 7 c f N u 8 Q 2 K o K s e d I p Y y q 6 x c c g b j 2 1 S i v K E P / h H j 4 0 U n W L q W U / u T 6 w 5 6 S W K x z 9 i S 3 T 8 E Q i f 1 S e Y z T y 0 g j k 4 N A Q j I x V 6 1 6 V P e u v H q a 6 N O d m 8 R t S W g 1 f a j w b 9 7 C 9 i e e w e 5 / 7 M B H x z 7 C s d u e l 2 Q i / P x E X 8 S m q i I i a V J K U 1 G U s R H t T a s 1 o N / W Y O E e m 6 G 6 m n H V 6 2 W M C K p 9 B L + P q t q Y s Z e c N Z k 0 t U 1 O 3 S g o x G 3 / S k V Y W C i i + y U i Z u A k 9 O w V i 4 S E v v Z l e X b t 3 I V d u / e I + 6 E Q J b O I 4 1 6 q x J G k U e 6 H T P T g Z 7 3 9 / v B + N U 4 m R T K J b W n d o 7 m 8 D k Z P w 0 V B J q L F T 9 8 I 2 b w I C b c N Q v 5 N T 2 J 2 n A + 6 b / s Z K V 8 l U 3 9 y O W 7 I o A i l I T i 9 Q V 1 I x W 3 Z S J Q G o j U g J v Y n F H K d O 8 H o + 5 d W o B g Z v v 3 v 9 3 K h s g M H D u D n X x b K t W o J O s M y s K a P t z f 2 5 T X f I M F r 0 x K 9 w j n d Y l B w u b T 0 D Y u u Q U J 4 L Y 7 l Z 8 N n 1 i B p f O B 4 V v 8 B / d F R q J 8 0 h t A I c q S Q 6 q H j N 2 v 3 w U E s d V v e M y c i y T r l v n K f l E y y D 6 U k c V b c c s d s l 2 f R m p N u x + H c F q v y D b p 1 I J I + 3 4 U G o b I 1 B 7 W 1 F i Q f y J c u S U y 0 v E m V T z V O U N 3 T j B S K 6 q e o f 0 p S R h i o J 8 u b x 9 I 5 q G T + n v U w Z a 1 G Q v / 4 U 4 w O 2 7 b t k O T i e Y U W p s z + F B B U a Z L L z m R i K i u v x F P f p u P O w Q 1 4 Z K k N a 5 8 Z K O q V F 4 J x 0 T e o n X 6 9 I A 6 P V a Q w y b H y g A V G b 1 + 5 7 T x w 6 y i r p F J z p d + k E s u J S M 5 T 3 D n e x J f V r N m X o X 3 Y x S G d i B Z N q H P B t h 2 Z 4 p 3 J v p M y 0 C v 7 V F o / y q 0 / R R K 5 E 0 v 8 c S W V z J S W 7 1 w + H T x 0 N g w N L 5 Y D u D Q E U E I U F Z V I h 1 V t p r A G E s E d W p 1 G I m 6 K v 6 y Q g 7 O T 3 9 i N Z U 8 O g K V B D x 9 P S h 6 N Q O 4 5 T e Q N 2 H X M g N o 6 r T + l e k P I / a K s 9 p + k p F I n b y p S i y Q i q R R C S c k v C K V 5 R T B x e s m c 2 1 r v I G 5 j 0 O 0 4 c n E R i t i 0 + Y j 0 o K B k U r w o S L D T S C m Z k 1 A O Y k l y q c R y E I z Q S G b / I 6 H w z L E d a D u O X u E 0 j u i l N 4 G X l 7 e L B 7 g z a Z x z w p l I Y s t p W x C q z o o F 6 1 J x 9 Y Q 4 s a 1 I p s Y I J c n D / S L f d N Q o S a K R T J F O J J A o S y I 5 S K S V N R V Z U / f s R g i p 6 p l l a O U 7 7 r 1 R X u / F h I u S U M S G T Y c F Y Q S J n A h l H 5 f S K 6 R y J p S H n U x K T o b Y i c V c n p V l W Z D Q a h 1 1 j p 2 1 1 Z U I q t q O v K Q 9 C O r d R 5 6 H 5 O r W r a t M B M m g 5 e 5 l Z V M r O x I 9 Q L 7 8 f j V u u n q 8 3 C 8 9 Q h q R T M 6 k 2 s R J g 6 y n N G p Q J R Q J p V n 3 7 K R S J Z R G J i m l R F n z J l f J R F X 1 7 g f m 8 A I v O u h 2 H j l + U R L K b L Z g y / a j g k h O h O K g r y S S S K J x k z y a t G K D V w i m k E r 8 U c s k C X N W K W X l P 8 s a l D p 3 R K W s R O 8 r x 6 h b C l k Y D I X L b P J U 3 D 5 2 L E e q h j Q 0 a I s J O A j k X H Y k W v o W r 9 2 L m R M H o K h K h x A f S h b u I 0 F c p R O 3 N x 0 1 q G U n y S R z B 5 n 8 P S 0 o r e Y i 1 K q K p 0 o n K Z l U A w T J x J 9 J N c / P / 9 y W 9 W n p u G g J R R w + n I 9 j x 0 s F U Z z G p l Q p 5 d K f k s R S c h 2 H w l U p J Q n E X B J G 3 R b Q c r J I K W r b p 2 J s D z M M H q 7 S h 1 7 m j F b L P k q f P r 1 l B C K G N a N n h R Z 5 S U m n E o r r + m Z m Z c F U x 8 W o g f 7 9 E + D l 7 Y W N a a U Y F R O o E k k l l Z q O F 1 T g c J m / l M K N k Y l 5 Q k Q t d m X r V C K p S Z C L a p 5 m 1 R M n x r D h g z F k e M t f z f 1 c o d t 5 9 O I l F J G a m o O 8 / A p X S e V E K r u 6 Z y c X S a L m k l w k i 5 q z T p J L 1 s h c L S m Q x 7 o i M U a J x 0 d y i L 8 u Z S V T i M N t B t L s 2 a u n W n d q 2 r 4 7 B d 1 6 x C D E X w t H r f j l c Z b w v E 0 2 f H J L D H x 9 f C S p S J z S k l L p S z h g 0 C D s y N a k l E Y k U V Y J l R B e I 8 m 9 J 8 f D L p 0 U y U T j g 5 K T T A k D + m L M + O G 8 2 I s W g l B 5 y l O 8 i L F / X x b y x V t a M a d r k k q T U O x T i V y S S i M X C a S R i 8 R R c h d y s a T m r N N Y p d V o 6 B J S j 6 7 B D P a o k k n + U c s q k Z i T I M u W L c f U q a o v n q y X O 5 R t k R g z g t K M q q F U 7 1 g v p N H S t V s x 8 Z J h + H F D K r r 6 V s s 4 E Y w r E R S s r C t s r m v A 7 h y 9 g 1 A q q W g e j + 9 Y K w m 0 L 9 c D d R Z V K p F U T m o e f 1 S f u F 6 Y M P n c F 9 B u L d D t a i O U x P 7 9 m T h + o l w S y k E q V V J R M t l z N w O F m 5 T S y q L A / 0 q Z f 5 V M w F 6 w Y 1 w P V U o 5 / S F X Z C 4 z Z X v n z l 2 y M X O u E 1 f + o K T p G R M j p B D 7 S D a s W b 0 O E y c l y j I / q P W Z n v 5 s M 8 b 0 i c K X + 6 3 4 z 2 2 d J M k U j w j u t y G 7 W I e 8 c p 1 D x R P J W 1 + P m B C T + D 4 r s o o b U F R p c 6 h 5 d j J x b W O h V k r J N I J X e t G j j V B O O J i a j c x j R Y I 4 K p m E Z N L U P x d C M Z e k 0 o i l E s m 5 r B J M g n V K S Y V j K y z A i j 4 d L B q P 5 J + 5 / 0 v H a 7 M Z m c i J W C S I z B u k q s Z 5 U 5 R E t a J v x b r s Y 8 d Q U 1 2 D k N B g + P v 5 S 0 l F s j C W I K e 2 p 2 S V o q T w O E Y M i p M x C T U y 0 X N i Z 7 Z e k M k h n e h Z Q V V R S i J B q O R c r e + k k E n L O U t 4 8 N A B G D F q E C + y D Q K 6 X Z l t h H J G V W U t 1 q 3 f b 5 d U L g 6 0 N K f r V K u f s 6 Q S Z U k a L Z E w G o l E r m T O l F L K / l 4 2 D O y k T Y s n X W S G J / + z D / N u i p d l O 5 n E H y 5 F y k D / j G w b 1 i F M n l M x i S u J K 2 t w J U J v b y 8 p v b g w A D + b m 5 s L U 6 0 J P 5 / s g T e v C J X X p B F q 3 3 E P G T N C I 1 S 8 I B P H m X i u y R 8 9 i X n T 3 3 S Q y U 6 o O j l X a + a V U x H d J Z I X 2 Q Y V i j 9 N W 7 I n / w B f z J g x T I a 5 k l O 2 m c v O N 1 U c i 2 h o I l e t W r K B q U m O z T C x k 6 6 V Z U O k m q T m W p m m Z 5 F H + N N C p n g c O K d J / a M a q b f I K R 2 M 9 8 C 5 U y S A + z F k j 6 f R g F W r 1 s B S Z 0 F A S C d 0 6 B A u v c t l q O i K b E k i / o 6 q 2 n p s z 9 S h W u T c l m 5 D I t H k z u n 2 X + 7 V 4 a / T X 8 f c p U + L O r O o U 8 J / 0 R + S s 4 D v f e g 2 Q S a G H m j 8 P l 6 s S b c 7 8 4 R 8 D 7 b h V P z y y w Z x j 1 R J J a W U l l N C i V z 2 o R Q p x b L 4 w 1 s q t l k n T i D + 8 J + S K 9 v O G N 3 N e Z F s h 4 Q 6 U V G P 8 E C 9 L M t 6 k V P i M N x Y f L + + d o n k n j Y K C T Z y 5 H A h j R R D A Y 0 P O c d y 0 C e u j y Q J r / v h B V W 4 s X + A Y o C Q f S a H q h f m a 0 a I t 3 g h C L I X V 9 n w r 4 O h u N 1 z F / K M 7 V C t + l H T s f a u + 2 7 m h b W h E b Q R 6 g x Y v G g D x M v e i V A G R d 2 z 9 6 k 0 0 7 p C J E k e p y S 3 F T o p 2 0 p J / h 8 U U S k / x 4 W j G Y z F 1 8 9 H R q N l k B Q / H x / Z e G n 0 I L F I G E Z 9 5 e T B z t H R 0 o K n n E 6 H k p I y 0 Z / S w 8 + X J n F B L p J E 5 C T L y f x 8 t A 8 L k + X k X D 3 + v b M E N / R n 8 E p n j w g r O v j V I c i b U q o e X i f z s M P c U Z Z 3 V E d g b f L D e G r E Y + j S N V q o e V P k L 2 h D 4 9 D t z m o j 1 J l Q X l a J l S t 3 i g Y s S E R i S V K R U C q p V E m l S S y N R K 6 k E l A Y o N S p G N 5 Z s Z Q R y o M g e 2 R B k o i S p b q m B g c F 6 T h 3 S q p s 9 V b E x v a S 0 z 2 4 j h N d l i S R h B S T g 7 Y q q c r K y 2 H 0 N M L g a c D u Y 3 q 5 n 5 + v M t v g 7 U F C K a Z x E q p 3 e 8 U 8 X l x p w z 0 L X 8 W z o 5 4 U 2 1 Y c q o 9 E v G 8 h 3 t w 0 D 1 n / S 1 E u r A 1 N Q h A q v 4 1 Q z c T P P 6 6 C x S o k A y W V S i h N W i m 5 S i 4 S i C y R u b J N 2 I n E e q U k M U y Q y h 2 f r s v F 7 e M 6 S W 6 x 7 1 V Z W Y V A Q S h N v R N / Z F 6 Z l 4 s j h S X o 1 z d O J R I J p U z L o M r H O V E k U V K O I 7 b e / C w f X B F V o a p 8 i o 8 e J 2 B y w q P S 3 7 P g n Z 3 v 4 U k h l R i K e e i W + e j 7 4 e c I / f I 1 F N 7 9 i n K B b W g U b Y Q 6 S 7 B R f v / d M n H n S C h N U l E y O U s r B 5 G U p N h + J I 0 0 c i k V d g y N d p B K P h C S R i 1 T 9 S I 5 q A o q X F L I x B S S v h e F P f r h R N 4 J 5 I l E j / V a k w l x f f q I z z p c j K j u a X 5 6 G U U m d G t H N y M 6 u t L h V T O W K I Y N D 3 H 9 L y V / i s J / b 5 W / i e j + 0 G T U i 9 9 7 7 L 2 l c r s N j U O 3 p 4 1 Q 5 4 S s z F x s 3 p Q s i a S l M 6 l / s q w R S s 0 V K O X B J B U Z I 6 A 9 F I 4 z c b y H K 4 l w n 4 N M 3 L R h y v s P 4 Y O R N y J m 0 B A p m c a 8 + x B W 3 j t P z r G i d M o s 0 i n L d 6 r S S J N S + 0 / W I T Z Y l E U 9 i U S y 8 f p p D p 8 6 P R E 9 Y r q i 5 w 1 x y P g 2 V V 5 H x y 9 e Q c H N T y P m 5 v 7 2 u j a c C t 2 e 7 J N t h D o P r F m x C c f z u N i y Q w W U S R B K v t 1 d J B W J 0 z S p + n S s k w 6 t E i S N y D h + x K C X c u V B U U F C s E D 1 j v 2 q 5 9 f 8 A 7 s G T k b G 0 C l S 3 e v z z x e w I P F m R E R E I L 3 Y R 9 Q p B J J E 0 k g l p Z G S k 5 Q a k W J 6 d s e U 6 Z z 2 o c C z M A / W w G D Y v J R 5 W n 0 F w V I E m b r 8 a T a y X 3 W s E t 8 G B 9 o I 9 R t h X 3 I q k n a L N 7 c 2 8 G v P S S C S T C O S U k e h J G q U D z s R q 3 + k U 3 9 K P B m S q b y s T H o u 1 J n r 5 A L X z i o f S T T j s + d Q I 8 6 1 Y s 4 L M B T k o j Y k H K n 5 a p / J L p k 0 M i n W P R K J x g w S a c T o I R g 4 O F 7 9 U l f E C x L t d 5 J I v R + f g e q o G O Q + 8 p 7 L d b d B Q R u h f m N w Y P S b f 8 8 X E o S M I Z F I I A e x 2 A g V Q p F O z J X P 2 c k l 4 O t p Q U e f K k k W q n o 0 i V O K C P 6 4 k k m Q 4 s S J f D y 6 4 i O Y x L H f / + F 5 p A g i d a r I x T H f j k 7 S S S E S G c r z k E g 0 y d 9 y + 3 X w N J 4 p G A y b h + P a N G j S q g 2 u 0 C U d a y P U 7 4 X i o l L 8 / M N S Q S 6 x 4 a T 6 a W V J I 5 m r c C 4 L x A k V k O 1 Z U E e S i X 8 U 8 7 i D U H R + n b P w X f z k H 4 c d s V T 7 b P j r 1 n l 4 d O i j s k 8 l v 0 W c V 5 N G V 1 0 7 H R 3 D T 1 1 H 6 q w h v q e X k F b p 7 7 Y Z K R w A / h 8 h G A a q X Z i B 3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4 2 1 & l t ; / X & g t ; & l t ; Y & g t ; 1 0 & l t ; / Y & g t ; & l t ; D i s t a n c e T o N e a r e s t C o r n e r X & g t ; 3 5 3 & l t ; / D i s t a n c e T o N e a r e s t C o r n e r X & g t ; & l t ; D i s t a n c e T o N e a r e s t C o r n e r Y & g t ; 1 0 & l t ; / D i s t a n c e T o N e a r e s t C o r n e r Y & g t ; & l t ; Z O r d e r & g t ; 0 & l t ; / Z O r d e r & g t ; & l t ; W i d t h & g t ; 5 3 8 & l t ; / W i d t h & g t ; & l t ; H e i g h t & g t ; 7 9 & l t ; / H e i g h t & g t ; & l t ; A c t u a l W i d t h & g t ; 5 3 8 & l t ; / A c t u a l W i d t h & g t ; & l t ; A c t u a l H e i g h t & g t ; 7 9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O v e r v i e w   o f   E u r o p e   a n d   A f r i k a & l t ; / T e x t & g t ; & l t ; F o n t S i z e & g t ; 3 6 & l t ; / F o n t S i z e & g t ; & l t ; F o n t F a m i l y & g t ; S e g o e 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T o p R i g h t & l t ; / D o c k & g t ; & l t ; / D e c o r a t o r & g t ; & l t ; / D e c o r a t o r s & g t ; & l t ; / S e r i a l i z e d L a y e r M a n a g e r & g t ; < / L a y e r s C o n t e n t > < / S c e n e > < S c e n e   N a m e = " A f r i k a "   C u s t o m M a p G u i d = " 0 0 0 0 0 0 0 0 - 0 0 0 0 - 0 0 0 0 - 0 0 0 0 - 0 0 0 0 0 0 0 0 0 0 0 0 "   C u s t o m M a p I d = " 0 0 0 0 0 0 0 0 - 0 0 0 0 - 0 0 0 0 - 0 0 0 0 - 0 0 0 0 0 0 0 0 0 0 0 0 "   S c e n e I d = " 8 d 0 4 8 7 e 5 - 9 f d 3 - 4 a 8 b - 8 d b 7 - 2 0 c 5 6 c 9 1 9 e 8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 1 . 9 7 4 7 7 3 5 0 1 5 4 0 4 6 0 8 < / L a t i t u d e > < L o n g i t u d e > 1 8 . 3 7 7 3 4 9 2 0 2 3 8 3 6 3 4 < / L o n g i t u d e > < R o t a t i o n > 0 < / R o t a t i o n > < P i v o t A n g l e > 0 < / P i v o t A n g l e > < D i s t a n c e > 1 . 5 9 0 9 4 9 3 6 0 7 0 6 2 6 3 7 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m 8 S U R B V H h e 7 V 0 J Y F T F 3 f 9 t N v c d C C F c I S S B c J / h v u Q S R A X U K v X W e t Z q P e v x 2 d b v a 6 2 2 W m 9 b q 9 Z 6 1 V Z t v Q C 5 B A n 3 D T k I E A i B h I Q z E E L u T X b 3 m 9 / M e 7 t v N 5 t k E 0 A 2 a X 8 w e f P m v d 1 9 b 2 Z + 8 / / P f 2 b + Y 1 q 4 d o s d / 0 U D 9 F v 0 D v Z c c T d g t y P p o Z m 4 P f F B x N a V Y X d I D 7 z + 5 M 9 E s t 0 R C P 1 I M D 6 9 T 4 2 M D 3 l 0 G T J f m o n P 1 h 3 C / A m J u P 3 / / o 5 3 n / 4 x 8 v L y 0 K d P H 1 i t V v j 7 + 8 t 7 a + t N W L 3 f H x M e T s K 4 g W / g 5 d k B i C 4 9 B n t i K g Y + f T 3 C z C a c + X Q b b v h z F h Y 8 M Q 5 D f / E d d l 3 r j 4 p f 3 4 v R A 1 7 D 6 q s D s L 3 G D 2 l p w 7 H t e G f 5 n S Y R u k V b 0 T n S i o y i Q F h t Q E p M O R L j A m E y m b D v h B 8 6 3 p A M c 2 w c T j / 3 d 6 S k J M t 0 h h O X 9 E L 0 8 l z k z x m B e U n / h z / d N R D h B 3 N Q 0 a M P 4 B + A + P t n o H O g C Z k v L 4 f 9 y 7 / C d P W d 8 j d b i p C y k 6 i O 6 q S d t W 3 4 a c f / w g 0 k U + 8 H L 0 V 8 r Q k B o l Y e C + 2 G Z w + / D 1 t g B G w 2 m y M Y i a U H o k x U b O I 3 8 w e I S m z D d Y J M v L b 1 Z A j K y 8 t x p u w s 0 v O C k X 0 s R N 5 H 7 M 7 O g L / Z D 1 a T P / 5 4 1 5 U Y O 2 4 c I g a n Y c S I 4 R A 8 g E V 8 d X h E O E L E A / 3 r 6 8 W o P Z G H k z Y / 2 P z 8 Y L L b U P j K / 2 H 4 8 C H Y e i z O 8 S w 2 E Y p K / R A V b I f Z Z E d Q g B 1 d O w b K 3 + P 1 D q b j 8 r u D 3 1 + B p K R e q K i q x c G D B 2 H N 2 Y G o P 3 + J w M B A 3 D P 6 T S x 6 d B g u H 5 + G m F c e k W Q a 8 Y v L x L O N E o 3 F M o x 5 b F a r y T T r i c s c Z L r s y c v k s S 3 j v 4 R q B A F B 4 a i e d h v K j 5 9 G o G i t F + Y 8 j r n J v 8 Q z h z / A E 6 + + 6 y C O n 6 i k e l x H S m y d q M C C b O L f n J H d Z G u / N i 8 Q K / c F 4 Z 9 P z Z P S o z x q g r z 3 V K W f I J a q 4 M O G D c H U P r W w x n W X 5 + s L I l F g G 4 g v N 5 9 F X W A o 6 m x 2 n D x Z g j B 7 O W r s A Q j s m I i Y U R P g N + 0 q Z L w 8 G 7 1 q S p F z O l 5 + 1 g g + 3 c r c Q C E B h R S 0 A G v y g r A i N w i V o r E w r / g S 9 s g Y B A U H w 2 6 p R f B d 0 x E b 2 x F H 7 r s a 6 R i J V f s C c O z o E f R O S U K 9 p Q p D t h 1 D l 7 K j Q r L a c L i y B v 3 f e B i b / r h U / V A L M V 2 Q a e k f l s j 4 T B F f 8 n s V b 8 s w L V y 3 1 b U 2 / B e I i E 9 D d b V N q m M p P 4 l D 3 k v Z 6 P 7 w I P w k 5 R e o j E p A Z e U Z v P b w b Y g J t S E s 0 I a 4 c B s i B Y H 8 R f N E q X X s 2 H H x L X b U 1 9 e j V t T g / d X J C A g M U l 9 u w I Q k C 9 b l K z I R y b F W J H a s R 8 0 L j y P k 8 R e Q e 8 I f h 0 v N 2 l V g 9 M 8 T s f L e F 3 H Z 7 J l 4 f 2 U e 3 l y Q i f d v S 4 K p q h L W 0 A j U 1 d c J U g 7 F x q I Y c T e V P Q X B Z 0 F 6 7 c Q A 3 k H S d w 0 + h T C c R p f 9 O z F h T W e s G X 8 E u T E j c S o m F Y + + / Q 0 + f H Q O h v e o l w 2 D 2 W x G z d R E R G 0 8 i U X r t s O W u Q F + Q 8 e r L 2 w B p v 1 i J l a + u E z G Z z w + C 9 + 9 0 D p S + h p M i / 5 L K A f M A c E w R w x E X V 2 9 J B P J 4 S f I E / z 4 R P S s O 4 U 6 k V O z B 7 0 E W O v Q K a g W S 5 / / k V S J C H c p V S F a / 4 z i A N T U e 1 Y C R i Z Y p B R b s S 9 Y S 3 H F + F 6 1 Q r W z y + u 9 B M k O n v J H f I Q Q M a c y M X D g A F z 5 y y 9 Q U B 6 A T 6 d H 4 2 j y F N i F G t Y p 3 C q e Q / R / x O d j w 6 y y 7 + Q J f N Q d h w N Q W u 1 8 N p K l U 9 A x 3 P n K S n z 8 0 0 H o 3 C k W B d X x u P 3 3 n + D V h 2 7 B l D 5 C t A l Y r h 2 F 7 + 9 4 G Z M v F Z I s w o y t u Q U 4 W X p W X v M W E 5 + 6 A m u f / V p k u D + m C D K t a i d k I v 6 r 8 m m I 7 J o G h P Y X E q V O S h a 9 f 1 Q f E o n 4 u l J M T / 0 d Q k R u v b r 7 W d R X l + G O W Y P k d T 0 Y w b 7 R p o I g S a a O Q o p R c r m D Z N p 3 M k A 7 a 4 j 1 B 5 V E 6 x t X J 8 l E H C v 3 x 4 m g E T K + 8 N l r h D i 0 o n 7 P d k k m o o c g 0 N B u F g w R o T E y E Z R Y I x L q x D v V O s K 0 P j W 4 8 a V 0 p D 9 3 G U p K T m H v v j x U F a 7 B 1 t e v R Z 3 V j u / 2 B o r n M O P g i R L 0 7 d s D o f 4 W H D 9 + H H e 8 s x f j B g / U v t m J v 6 w 6 q c V c M e H x 2 V j 7 u w W S T J N J J k 3 l a y 8 Q R c 3 2 r P 2 G a U 9 e 7 j H d G I J j 0 1 B R Y R U q E 4 m k J J N d d P J 1 o u x / q 0 D 0 f 5 7 G q p A + 6 G I 5 j d 1 / v R 1 z x / Z y S C c j 9 h 4 P Q D 1 7 + R p O V f m 5 n O u g 5 C k 0 q H P E 4 K 5 1 6 L z 9 a w y M r 3 N I p 7 0 n X E k n u l H Y d l i X i l b 0 e / Q R D O 2 q p E f m k U B 5 v T E c L l X E 9 A S L e M i Y I D t C Q 0 M x f v x Y D B Y k o f X R 3 0 / k o S C c + D F 0 + n E v 1 L 6 9 C j U 1 1 S g u K s b p S q E G l h c j P N C K y 8 c N E d + i 8 r O s 2 o o 5 g 2 l s c c 3 n s Y J M 6 1 4 Q B P I z Y + J j M 7 H 6 B a H y m d j a u N 7 X l o O f h 7 R 2 F V b 9 / E 1 c 8 p Q g l Y d r f v 6 B C O w w Q l Q Q T S p p a p 6 S O k q N 0 0 l V M u o a D C 7 P R b / 0 / V j 5 / S q E h Y X J d C O O n j W j q M y V J I 0 h I s g m p Y k R W U c E G U U f p X N 4 H a r r + J C e c U a o a m d r / J D 1 x o + w + k A Q s o 4 q g t E k / v 3 + Y G n o 8 I Q e M U J l 9 I D x T 6 9 A 2 s P f Y M 2 L V 8 n z 8 l o / B A a H C d V y I F a t S s f B / H x M S q r A h j c K c Q y 9 0 a N X X 8 T H d 8 a s Z 5 Z g w y v z h Y p c h 8 q K C s w e M x A h I U H 4 6 8 I M d I 2 N c M n r v u / 9 C s M T f i X j 4 x + 7 F G t f W u 5 y v b 0 E 0 7 f r t z X R p r U P B P 7 p a Y w q y s S 6 5 x d p K U B I d A I s 9 l h J J P a X d P L o B N K P D o j z n v c m w P 9 v 3 y E x s a e W 6 I R 7 X 4 i E G d K t D s H + D b N 3 x 8 4 M D B 8 2 V M b d P 2 e q F y Q T r b Z d q E T n A r P g V K D Z L v p q t V h z I B h C 0 G B q b z U 2 x v E u s 5 8 d p U J 6 d g i p w 5 A H / g 2 7 6 B f m v H 2 T v K 4 j J 2 c 3 b B 2 G C I l p Q X V 1 N d Y e D I V / o D L z 0 1 i R 9 f I s 2 f d i 2 L s 3 V / b t a L Q o P l 2 J n P x C e R + R / M F v M L N y F v 7 8 s 1 F 4 4 O N C v H F z g n a l / e E / g l B E w J 9 / i Z Q Q f + y 5 / X 9 F f 2 m E U P F s j r 6 S L p W I B k Q S Y F q Q I E b X y H r k i / 7 M D K E C n a w 0 Y / e x A N G / 0 G 4 S i I + 0 S n W t O d T W 1 i I o S P W R i o V E 2 y P U x H N B a K A d 4 x J r c b z c j O y j 3 n 9 X X U 0 V p q b W Y e R j i 2 C r r 8 O u t 3 4 s 0 z M z s 9 G 7 3 2 C h d t o k q W J 7 D k Z 8 h F U S h w 3 A + 0 s 3 Y l i v T r g 0 L Q l D h J p K 8 B r z M z g 4 W L 7 f 6 b J y 7 D l S i p g d 6 b h x V y + 8 e U t P 3 P / h Q b x 5 a y 9 5 f 3 u F I N T 2 / w h C E e Z X H s O A s B B k P 7 p A S i W j Z C L c y e S J X E R s m A 0 l Q q 3 y E 1 L g / u f e x J a 3 7 k K 4 6 H 9 4 g 1 2 7 c m R L T q w U l f O H z v x B X S z Y W W S G v 5 A k B G d 0 D L j r Q + x 6 5 1 Z p r C C Y L 5 Q 0 O r K y s z F w w A D x v q r L X V F V h 8 1 F k f J a D + Q g M M A P M T E x 6 N C h A 5 k l p K E J J 0 t K 0 a X y J P q + d g i v 3 5 q M B z 7 Y j z d v 7 y M 1 o / Y M 0 7 c b / n M I F R Y 3 H D X z Y p D a d z B C a 8 q w 4 Z k N L S a T P q V I x 9 a t 2 z B y Z J p 2 1 j Q s F k s D Q 8 b 2 o k C p e l 0 s P P 3 W J 6 i o F C r a O 7 d o K c 5 3 p 9 T R U V Z 2 B p G R U Y 4 0 4 z W C 5 5 R M l F C M F x Q U 4 v J X c / D N / a m Y + 8 Y e / O n O / t q d 7 R t U r Y 1 9 q n Y T Q s 6 c d D k n m a q q r L B 8 d A y 7 c 3 c h 4 8 7 3 W k Q m 1 h 9 3 M h H H j n M Q 1 z u Q T N 9 9 t 1 I 7 U 4 i x 5 M r v N Y Z B m t X O E z i Q b L y X A 8 q t R V 2 d B b V + 4 Q g L U t K o q q o a x c X F k h A 6 Y Q 6 U q L 4 c s 8 S Y K 8 w j 4 3 m N x Y o R j y 2 W 6 Y c O H c I V L 2 d h z a / H Y s 6 r u 7 D 0 s S E u Z d G e w 8 V r G i 8 w a q I 6 Y t w j M 2 Q 8 V C O T 3 m e y / O 0 w 6 p 6 Z i f D 8 7 a 7 k Y S U x n m u Y k l K D a V q H X g f v o 8 S J i o r 2 + J n G M G P G N C x d t k x a x v h 5 z p 9 z R + d w m z S b e 8 L Y R F e y j U q w O M g V Z C 2 T s z c 0 L j S L j d n 7 U X f 2 G F Y + N w f 7 9 u 1 H a G i I z C M j k m P r U W k x I T o 6 G q d K S r R U D c w v L Z r 2 6 E J k v z 6 P S U h I S M D f b u 6 K y I h w Z L 4 y W z Y k Y 1 N 7 a H e 2 b 5 g W b 9 j h f W 1 o g 0 h 5 Y B r y 3 j / p I B M r v x 5 i 7 u i G M + 8 U S I t a Y 6 R g R X X H n t 1 7 4 C f 6 G L 1 7 p 6 h + R Q u x Z c t W d O / e D V 2 7 d t V S m g Y f b e V + Z Q 3 0 9 D w 6 K i o q E B 4 e r p 0 p 7 D 4 e g K S O 9 Q 5 r Y 3 m t C X l C 6 l R a / N D D P x 9 h o c G I 7 d g R Z 8 + e R W n p G X T p E i 8 J c P j w Y f T o 0 Z A E V A 9 P H j + B X o a G Y M i j S 5 H 1 s u v E V k q 4 0 6 d P I z Y 2 F u a Z v W F e V Y D j J a e R X V i C / p / 9 E b v n P 6 b d 2 X o E V J c j q n A v S l J H a i k X H + 1 6 H K p D j y E 4 8 E E J u t 3 a E a i t c i E T U f p e M b r c q 2 a B e 4 K n y l t d X Y O 4 z n F I T e 3 T K j I R n I n g L Z k I X d 3 U n 6 e R x / U 4 N t a / s 6 v p P i L I j m H d 6 j C h V y 1 6 9 u i G w A B l F Y y M j J Q k 1 / t 4 O p k K C w / L o 4 5 w 8 R s k 0 6 Z N W 7 Q U I P O l W Q 3 y k O d H j x 6 T R + u y / b J B s 1 R X I u 1 / 5 u G O U 6 L P 6 V Z W L Q 3 T H p + F 4 F V f Y v h 7 T 3 u 8 f r F C u + 1 D M Z w p U 6 b c g + 8 e h f 8 d i Y j c s 7 Z B w R e / 4 1 p h d H A u n R H 8 3 I o V K 2 E 2 + 6 G j a N H P B d O n T 9 N i r U N j K l 1 6 + l o t 1 j S q D I P G l E w E l 5 g c F 5 L H H Q k J i l h l Z W X y q C M l J U l a A 4 1 w z 9 v + / f u h T H w / 0 6 k d s B E Z 3 f t F P P H z W R 7 L y 5 s Q W b Q P Y x + e j v x L b 0 K X T U v w 3 Y v L P d 5 3 s Y K y g 7 b D 4 B c 5 T P Z T d D W v 5 o M j q P z D f E T l r h f X F d w r g B F 6 H 4 b L J V a s + B 6 5 u f s k E d y t d K 1 B V V W l F j u / M J k a f x 8 j Q r V p T U R d a K I 8 m o W 0 7 d q 1 i 4 x 7 Q l R U F L K z d 2 l n i o g 7 M r K x u d A 1 P 9 z z N E K o o E x j 6 P f A Q u S 8 M h O j U j p J l d C 9 z J o L k x + Z j m q / Q A S K W n t o x s 3 Y / 9 v P P N 5 3 M Y N p y a a d 3 p V C G 0 J A 9 F A 5 n Y g t q P u g r f 2 n f T G k c y w y n / H c m r O c a Y B g h e H s g M 6 d 1 c r X 8 w m u 1 k 1 J S d H O z h 9 2 5 + x G / w H e m 6 f X H Q x C p 3 C b I J h N T q z 1 F h z s 3 b / / A E a N G Y v d Z 9 X a L e a Z U X L q V k K L V T R u 9 j p 8 u / 0 I r h q b K N V k n W A 5 C x e g N E X N G G k K / d / 7 N c p y d i D R b M W 2 i d e h d s 7 t 2 h X f Q 7 u z 8 o X E D k V t r a s B g t C P p r f 2 I q P v p e j / / C x 5 b k R 4 k M 1 h z a u 6 Q G Q i i o u P a r H z i 0 5 x L V t G z n 4 U 1 1 v l n g j A 5 o K G 6 7 U a w w B B 2 n n z r k R 8 X A f 4 F X 8 n 0 3 S j i Q 4 9 v z n 9 K e 9 0 C J L D y m U a y + X A g Q O S W I m T J s t 7 G o P J W o 9 x D 0 3 D i Y H j E G W t x f o X l / g 0 m Y h 2 1 Y e K 6 p z i W B j o L p k c E P G w m 3 + J I 0 M n Y + D / j J S t a m D 9 K Y S X r s O Z P d 8 i e 9 d u U e D 5 C N a m B p 1 v V F Z W Y v L k i d r Z + U V E R I Q W 8 x 4 j e 6 i + I q 1 / B U 3 M R v c E k m L q l I k I C 1 T 5 6 z 4 v U T R n 8 s g l K P 3 6 9 Z W z R K z 1 a g o T Y Q 3 g I L A I I s 4 w 5 d E Z C C j O l / F h v 7 4 O o S / 8 H J S b p 3 s N x J 7 X v n P c 5 y n 4 W 4 S E 9 J D + Q 4 d 2 1 Y e q q A 7 3 a B 5 3 Q h V x l c W E M 5 c 9 h V 3 P b S W / M K l / G M a M T s O s W T M w a G B / H D l y V I 4 R 7 d 2 7 1 + 3 z 5 w 5 a 4 r 7 6 a o F 2 d n 4 R o F n s W o K o E L t q V Q X 2 n 2 z d h N y x i b W O m e w k 1 e E z 2 r Q l k X V 6 7 l X X 2 X H T J 6 W y q L p 1 6 y b z N T I 0 C E l R N g Q f P 4 y 0 h 6 Y j / a U V s M V 2 R d q D 0 1 A Z E o m n E + / G l l e / h z 2 O h h H X s j a G q Y / M g N 2 P z + 7 5 + g 8 Z T E s 3 Z 5 z f G n O R E B g z R E i n e h d C S Q I Z 3 s 6 d H J y R z U F b W r C 2 b t 0 u x 1 h i Y q K R N m K 4 r P h l Z W e l Z e + K K 2 Y 7 J r O e D 9 C a l p u b i 0 m T z q + k 4 v v p r X 9 L Y Z Q u T Y 1 1 N Q X 3 i b 7 8 n q 2 F Q X j o 3 W W o P 3 s c W 1 7 / s S w b z h P U n 7 N y R g r s 7 3 2 H z C p / D H t g C j L 7 T c Q 9 A d f j r b v 6 y e u N w 4 7 J Q h 1 c 9 / u F s A Y 3 H C 6 4 W G g X h I q M T 0 X Z 2 U C H V Y + B M B L I n U y E X n G 2 b N 2 G U W 7 z 8 X j / u n X r p e U r L y 9 f z t f r 0 I G + G s 4 f S H 6 q T a 0 d z / I E 5 o G 3 k o p Z Y u S f T i r 2 e y Y l u w 4 b e A u u z 6 q z O r / 0 0 b 9 8 i d / e d h n m D n G + 4 4 4 d O z B i x A j 5 3 v Q A Z d 6 W j t O / f R i z B r + K e 6 d 2 x t D e T f d d x z 0 y H Z t u e B q 2 t C l a i u + g X f S h K i q D 3 S R T 8 2 S a r F U Y V s C h Q w b L u B F V V V V I S x u B 5 O R k X H r p d F n w u / f s 8 f h d r Q G f d c e O n T J O C b l m z T o V P 3 s W W V m 7 5 P u k p 6 9 p M N b T H D h B t S l w A a I O L v U w v o 0 + V E D L n H t / y F u M T a h E z x C n 0 e W V n 1 6 N 5 O D D k m h 6 1 l V V 6 w P U d t i u G 4 3 K x P 6 I W Z S F t + 8 Z j G G C T J 7 K m G H Q H + 6 E 3 / o l 2 P j y C t g F m T z d c 9 H D s s 2 Z 5 6 e G X C Q E x w 5 G R Y W b q i e C 8 a X c S c C V s l y C Q W R m Z W P I 4 E E y b k R J S Y k c w D W q U K z 4 y 5 Z + h y u u n C 2 X i r c W y 5 a t w M y Z 0 7 U z J 0 g G / p 7 7 W N f O n R n S A a U 3 R g f 6 e f D G O r m 1 M B B W k S 2 p n e r l / D + C w w T r D 7 t K 4 d a o f 2 w E F m d a E R I e K S f v B p / Z h u N B I x 2 S O K p 2 L 0 Y O S h S / 7 4 c A 0 d 3 i M A J n Z t S K f u u u Y t c B 5 C + 2 l O D W L x 9 F h O j b H r 3 p C S 3 V d 2 F a t q V t E 8 o e O k g a E H Q y 6 U G H O 5 k C h D q j S 6 f N m 7 Z g 6 L A h H v t H 6 a v X 4 J L J k 7 Q z J y j R V q 1 a g 7 F j R 7 X Y q r Z x 0 2 a M G T 3 K h a T u 0 N V V T 2 r g s W P H x L v W I y F B j f 1 4 w p Y t 2 6 R Z m 9 9 D 7 0 1 n z 5 a L V D V h 1 m T y E 9 K h C l u 3 Z S M 4 k G u Y o u H v b 0 Y H 0 X B E R U Y i O j p K 9 m 8 2 F n W A S f v 9 H t H 1 S I 3 z v H S + K Z R X l C M s N E y + B + f 0 c X L t 9 3 m h L u / O O F W k K S n V q K m p l W W V W X R a X j t c U o O + v 7 8 D 3 b r G Y N 8 j b 8 q 0 t o A 2 T a i A 6 M F C N X M d w G 2 K T I T e 4 r I 1 p i Q w L q Q z Y t l y I U W E q t c Y K E 1 o t I j z Y u y H k 0 4 D A v w b T F x t D N u 2 b Z f q Z m P g J F j O s e P U H n e w 3 z d h Q t N + 8 u j I R b f s N Q Z d 5 e N 9 + t L 5 l o J E 2 r B x M 1 L 7 p E j V m e S i L 4 y t h 5 0 N G E l F C T k o r k K U o 1 p F f e 1 j n + H f B S 8 g + / X v t b v a D s 5 f b / g H R m B I h K j U r u 6 Q m 4 N e M X g v K 2 R j Z O L 1 7 t 2 a n r x K q c b l D j U 1 T V e 2 t W v W S k n g L Z k I j t m Q N I 2 B 3 0 U y s V H Y q f X D d F B a N 4 X T V e Z m y U T o 9 5 B 8 d P 7 S G n A F 7 x W X X y Z n h W z c s E m m U Q X s G O r a L y y t N C E j r 0 w 8 O z U H O / 7 4 9 J V t k k y E a f m W r O Z r o g / C H D V I V C j v p Z O t 9 g y i q r J w 6 t R p d O o U K 2 d M c 9 m C J 7 C V P C V a 1 8 5 x c V p K 4 y g t L c X y 5 S s x d + 4 V c r W q D j 7 T 8 W M n 0 K V r Q 9 f I z e H 0 6 d I W W R S 5 M F D 1 Q 7 o j J C T E 5 T l a C 7 o + o 3 9 B H b r j z d a C R h 2 j i r x y v 9 O n u 4 I d Y 3 p U w G S z i P y 3 Y u + J C z P f 8 U L D t H x r 2 y O U y c 8 f 9 Y G p b m Z y E k p d d 4 0 r l J 8 u x l V j v J s l T g s f v 7 M l U q W o q F i q f 1 y o p 1 s I P f W D v M H a t e s w c a L y f e 4 t 2 I D w m R u T u o 2 B L s l E / U V s e E M x 5 G 7 p o 9 + M M T 1 b Z 0 6 n 5 K S f P z 1 P 1 F Q l g 6 g U z x 8 V Z M G A u E r Z 9 9 t / q k p I x j Z X N d u m y m e O 6 C c l k 1 E q G Q l k j O u I 6 d R N i z U P T g 9 i S 9 8 S c L y K 0 o o O W E a N c l q 0 W o P K y i o t 5 j 3 Y F / H W x F 6 v j R P R I 2 1 0 i M 0 j m T y B 7 q V b A 0 p 8 L q 2 3 W J S H J J K p Q R m J r y 6 t V g O + t F s k R V + Y q V 8 X G q L U m U l t K 1 g s q j U 2 E q o 5 j E v 0 v m N N y 5 j R G u U N S K C D h w q 0 s 3 N D W C t N 8 k p S N w 9 / s 1 1 K J v p M 1 8 F z d 9 C A w w n D R n g z P s X h h S N H i u X U L a r D 6 4 T E H f T z 2 Q g 9 p c a n 6 C F X w V h 2 I r 9 F n q c f C E F G M c n E a 6 7 l 3 h Y C P T 7 J F u F i h d 7 / / A O m P n Q J Q k s O e 7 z u H o I 6 D P Q g n Z w F 0 x j B x E e 9 B l f U t k b C n C k 9 o 8 X O D R G R L Z / k S l A S e A t K J i P q b Q 1 z i H l 5 b O e / 0 S 3 K V f I 5 X U E 3 z H 9 K 6 e M n T i A m p g O S k 5 J w 5 e v 3 o + / z 9 6 J i 4 R 7 Y u q m 1 V 7 o L a s 9 F Z c L Z W u a 9 C U l R / h 7 r g C + H 1 u s l 5 w l 5 N z y B V a + l o z o q D g M e u h Q T H 5 y C k O N O r 6 P u 4 E S A l k o n g g O I 3 q K k x N X R P Q d A 6 d 7 4 W L k Z O 4 o a X 2 D Y s + e 5 O y I 5 I S q j J 3 O 4 N 2 g J o d z R M a y h u k i / E v P m z U G / z q 7 O O y n N O G / v + 5 W r 5 L x E D i Y v X P g t 9 u / f j 8 1 b t q F 3 S g r C r h 8 N 6 5 x B q F 2 Q g 5 K X v 9 A + C T k t q T G 3 a U L Z 0 y q m n 5 B P p h a V r 6 / A 9 N 2 2 b J 9 7 a m v O N k z 8 y 6 O w m Q O w 6 R X 6 w F Y F E B z d E + V V o Q 5 j h D u p G i s A m o A n 9 a q Q J m 5 v D A 1 f f 7 0 A c + Z c I a U U 9 2 j y Z m C T U r O l B g F 3 Z G V l Y 9 C g g a J C i Q d u A Z g X + o L I L l 0 a X 3 X b U h g t c + 5 z 9 A i / o q W Y O v U S 7 U z l Q e 1 D 8 2 H b l 4 2 Q T z f A H O M 0 A h U W F i I 8 N t F j g 6 S / r 1 2 8 h 9 V a D 2 t 9 n Q x j E 8 p R W W f D i e q 2 Q y x R U / k y v h X M A 0 Z i w x t r s O n V l a j P 3 o q R 9 0 / G g G d v h c W q t u N s a c t V m v V P 0 d o W C V 1 + v V R J C P 0 7 a I A 4 I 3 T + M 2 f O y G s c j G Q L S T L R 9 4 I n M n F w k m A F 5 v 0 k A g d v W 4 P Q K 5 Q 0 4 u / T o N F S M h F c n s + Z C O e T T I T R z E 1 3 Z f T X b s T E y c 7 J q T Z R T t Y r B s A 6 9 x a E L 8 t 1 I R O R V d K p S e k u S k Q U v f b u U k z J C A J N / E 1 V L 9 p C M K 3 Y v q v N 0 L / 2 n V c w O u M r H B 9 1 D X J v f k W k U E K p a y Q I F 7 r R h 5 w R J O C l f d V g J 7 e o W b 9 h E / q m 9 k F + / i G c P H l S L t P g V p y s y N y P 1 i r U J g 7 a U p L V 1 J s c H o N I t n X r N 0 r z b 3 h 4 B E a P T k N 0 V J S 8 d i 4 4 O L U P e i 7 L w S F B e E 8 + + p p D q S A i W 3 b p B v k 8 g o 0 F L Z 3 M P 7 0 / S a v g A W 2 v K o J G j W Q R K m e m 4 v T w y e j x / D v a l Y b w d r K t U U L 1 i K x G 5 7 B q F H s w m P g q 2 g y h I u I H i L 6 N c x J s 2 N O T M f j M A W Q 8 s Q S V 3 Q c 0 K r U m J N W 6 u N H i 4 k G 2 6 N w 6 M 1 J 0 / h s z P n A 7 G Q 5 k s m J x j I n z 3 O h j j h Y s V r S 8 0 + E Y 0 K X 5 j Q G a g 6 U g D 9 / / + F K M T z 8 o X X y 1 F N z 1 g i 7 N W i P Z m k N m Z h Z O i 4 Z k Z N o I 2 a C c L T u L 6 J h o R H f q j o 2 H l F n b O H m 2 s q Y e 1 7 6 R i c W / U N O m 9 L 2 s d I n e H F i G d p t V N m r 1 V k G q O o s c 7 C 0 u E / 2 p p o S b D 6 H N U J 8 z c Y z q X s W z 6 V j / R i E q u / V D 6 p O N z 3 v T y a R / j j M Q h g 8 f K g n i i U w k E r f K D D J b 5 Q D t m t V r 0 a 1 b V 3 T q p D z 1 y E m e K 9 P R P 9 6 C G o M 7 L h J 9 6 d L l c s p Q e X k F j r / z k k w n I Y 3 g f f R X x / v Y 5 9 h f Y U F S s B k b N + + U K 4 l b S i k O J F 8 I M j G / B g 8 e h C m X T J b S m r P B B w i V l K t t M 7 a u R 4 K 2 Q t c 4 9 h o W 7 C / J x C T O s u B S E W / J p F 5 B + z L 9 d b T 3 i g t r e j q V L 0 F I q J y W l u F F g T W 4 H 7 g B N E l l J B Z h j L s j 8 N h 3 c h N p T m e 5 7 r p r p E G j U h D F f d o R K w a 3 g + k S q a x d t F p x S s + P f n R V A 2 M D f 5 + q H 1 V D v T I v W / Y d Z s 5 U r p + J w h u m Y O + h Q l y 6 4 Q C O H D 2 K v P 1 5 s p 9 F Y 4 f + G Z K L 3 3 3 q o z e x 5 s s v c W r + U 7 j r h k v l N W / w 0 e o C T O h h a 5 W q 2 B w 4 8 T c q S u 2 w 4 Q k b N m y E q e s l 6 B Z V L 8 i l 8 i z n W I D c W V 6 Z v V s O l q M y T C i V r 1 6 E I F M t B s Z V 4 n h 9 2 x j o v e j j U N 4 E / + B I k c k t N 5 X X V J U j P j 5 e L h D k + i N K C 1 b g d W v V r h s k F 6 X Q 6 S o / a Q n U y U R r Y E r v Z M y f / y N 5 / + 1 v Z 2 P z n m J 5 j a B k 4 0 z 1 b 7 5 Z h N Q b X 5 N q o J F M R M I / V i E p N g Z L x / V G 1 y 5 d 5 H L 3 u X O v F O 8 j f k g D p + L w P P b W B 9 C 7 r A i J n c z y u 7 z F o n W 7 5 A y N F m S J R / B 9 a Z z R w X x x S I t G M G 7 c W I S U b s a 2 H V k 4 U m b G K i G R u I N j a 8 l E q J z R f 5 d n J l T V i e 8 T 0 a o a L u 9 X 9 c G X Q + v f / o d E U H e H V I o X K s X k B x I w + c F E d E v / m 7 j Y e M F b L Z X Y m 1 c g B 2 p 3 7 M i Q P i O 4 G p b e X x c u W i z X D u U K l a m D t s C O 4 K T Y B U I 6 p f b p o 6 U A 7 9 8 z C I + / / T 3 6 3 / y 6 l q J I N W h Q f + x 8 7 z 5 M u f 9 t L d U V K Q u 2 I b F j F B a N T d Z S m o C f G a a D e + U z e Y v P n 7 5 c T o R 1 H z d r C T g d i J K Y E k f H 2 r X r p W N L Y r s 2 i O s J d E l 9 9 b Q B 0 n + 6 t z P S + 3 R q o t / J G u n Q 9 w y w m 1 B e d u 7 9 1 R 8 C p p U 7 d p 9 j + 3 b h Y Q v p J 1 p R i + x z k F g E y W W q q U C / x 4 c i x i 5 U Q b M / N r 2 w G 7 Y A V 9 W A Z T Q o 6 j D 2 C 5 W L m z E T X M t E d W 3 4 0 x t g F Z I h 4 4 1 r x X 0 m j P z V R g w I O Y L 3 n p g n J R N / g + M 7 O p n Z i r O i U S L Q Y s j + F M E + 1 d R p z v E Y d + T M G Y n 9 x 0 9 h 3 u Z 8 L a U h D h 0 8 h K K b p y H o l c 8 x c m T j f U J 3 s L E 4 d e q U N E y 0 F o W F I g 8 y M q Q 6 S h Q U H P Z 6 k J p S 3 3 2 V r z v G 9 L R g U 4 F 3 V g U b r X z S 0 k c D F F U / C y I D a p A U U 4 U z f q 2 b Q f J D o k 0 Q q i 6 w r + y z u E 8 5 I o z x o L 8 9 g g E 7 v 4 S / k F o H 5 z + P k + O v F z E 7 R n Y + 4 a j 8 7 l i 6 d J m c 2 a 3 3 r T Z s z c Q z C 4 6 K L 7 Z h 5 X N X C u I F S j f F B H + f E o H 9 C + 5 S o Y M V u j l / 5 1 n z p 2 D f w Q L 8 a E t D U p 0 4 c V L O V L f V C E m x b Y d c I E i D h 7 / o u v n 7 N V 4 8 h 4 u K 0 K O 7 W r 2 7 d t 0 G T J w w T s b 5 P B w S 6 N u 3 r z x 3 B x s I 3 S B D y U T 1 j Q 0 H Z 3 n v y s k R 3 z O + U e u n E W f L y 7 F h / S a p 7 u q O L u l a o L Y e G C 1 I Z E R L z O a S V A Z C 1 d d Z k N a 1 H G f M j f f p f A W m 7 3 f 6 N q F M 5 k B U I 1 F W e F 1 S 6 C T y Y + d V + m P z A F E Q P X 8 1 A R 3 L j 8 M W F o k O f / 0 W 9 u i O s s 9 E r 0 D 6 m i E a D M 6 K f k v h 4 W K 5 T S Y l D 5 d e 8 D f e + 3 Y n 7 p k 7 0 m V 2 x Z K l y z F o 4 A C 5 U 4 U O O l s Z P n y Y d t Z y H D x 4 E M E h I d L 6 x 7 5 Z p 9 h Y d B b q F M F 1 S f 4 e 6 j b v 5 c J F / T 2 Y N y Q 8 + 2 V c K s 9 B 3 l 2 7 d m P g w P 7 y X f S + G w e i u d M G d 3 f n Q D K H A n Q v S c w b z m h o j I i e s G d P L v r 1 S 9 X O G k d L C a X I p M a k 6 k V Z p n U 5 i x J 7 h H h W D y q h D 8 H n C e U f 3 Q / l Z 5 3 j T 0 Z C B a 3 5 B I O + f A Y h V i G 9 z A E 4 c M 3 / 4 t g E 1 5 3 M d f T P + w c s r / 0 K Q Y K E J 1 / + Q p q E C T p A G T J k s K N F Z q X M 2 J m J B K H y V F R U C s n T Q V Z A H V 9 9 9 Q 3 m z p 0 j V U l W 0 u 3 b 6 R J r u H b V e 9 B E z o 2 w l 6 9 Y h c s u n S L 7 M X 5 + J o + L A 9 k / o Q 9 B N i r V N T X I y s h G 2 s j h L v c y f / h Q n E / X T y M E 8 4 s q W W B g k D h W I V C o u e 4 e c W f 8 c i F O 2 T t i x + / G o b a m F j W 1 N Y 7 + k 7 d Y v X p t s 9 5 w v S K U K F f m v 1 T 5 N E u f J J S Q U J 1 D q 3 G 0 z I b U Z O / X q F 0 M i G I i 4 3 0 3 i P w 0 k M i V + 7 U T b 8 D W V / a D I y L M + L i v n 0 e 3 u 3 t g 9 A M 9 M f L n i U h 9 7 T q Y b M p y t 9 L S G V 0 W 7 E C X F f t w 6 F C h L D i i Y 4 c O L s v Y 2 X c a k T Z c j j t R A u g t u 9 7 p Z s V l x a d a x e 9 w l 0 w W 8 T C l V e o z n r D / h J K o 3 L m 9 z l K D 7 l 2 U T 4 o T N R H y H b m d p j t I J h o P q k W F j 4 y I w I S J 4 x o Q j y r x 0 i V L E e D v 9 M n H R o I z Q e j P g o 2 C k U w P v S U k 1 D 2 f 4 M W f j J V k I o K C g 1 y s f d 6 C Z F q 8 e K n 8 r C R 2 K 6 F K V y t n r a i 1 t h P F Z X 6 i g e C J a / 3 Q g 0 m U R d 8 P f u P x 2 g 8 Z h I T a o z 2 y b 8 I a 3 N f F I K F L J 8 I Y 1 x F 6 c C f 6 v z Q P r P + 8 X C P + B I l 3 l e c B Q Y j 5 3 b v 4 J C M X n e P j p R O W v 7 3 3 I a 6 6 e q 5 Q f R r 2 g a g e 8 T f Y P 6 J p P S z I h q 0 b l R M U D s z y W m O e j 1 j 2 f D o z 8 1 k D n 0 f j p 8 T K l a s w b Z q r s 0 b 3 5 e + U S l T D d g i p e e 2 P r t Z S G w c 3 0 e 7 T p 3 e T U o b P 8 e H y X b h t 5 k A t R W 3 b Q x 8 Z J O C 5 4 P v v 0 x H f p b P o 2 3 U T p A + R 6 i T z g T v e N w c 5 B i U a Q B t V P S m h j P 2 o W p j t F v T t Z k b P t 5 5 A R F 4 W / I V 6 X p U y C A f u f g 5 1 E e d 3 6 l V r Y V q V 4 d u E s g T 0 l V Y 5 E o o V u D l C e U L A R 0 + i 1 + b P R A G I w h I f O X n t f Y i f M x / 1 4 j t 3 7 9 4 t O t W e B 1 P / 9 a 8 v 5 c A u p R S X b 9 B A s H z h v 3 H t d d d I q c b W u C X L 5 I 3 Q 3 4 d 9 H i N I o P X r N 8 p + S V Z W D q Z P n + K Q k t 6 C 0 4 R o h G n J 5 6 g a 0 t k m x + x a + n v u o K S i k Y P 9 Q T Z G a w 4 E S e e Z T U L k h U 0 Q x C b y R a l 8 q v + k V D 4 G E q o W f f t 4 N i 7 5 C j x 0 d 3 0 L l E r n i r p b f o 9 9 f z q I f X 8 p x J a f v Y D B t 9 + L k + / + E d j w H Y Y N 8 2 x M Y A d 9 3 L g x j s o V I l S 0 c o t Z L v 4 j E Y K C g l 1 U R W / A D v w / / v G Z / P y 3 3 y 5 p Q C Z i 4 8 b N u O S S S d J Z 5 Y w Z U 1 t V u W N i Y u T z H z l y R E t p H p y f S G s d J c y 5 g l I u b / 8 B h + W z W T J p c G k g G R V B J a l 0 i 9 L S f R p C Q u 0 1 v I X v o d o v x a O F j 3 A p A C 9 B q T K r v 9 L z u T j O J l Q M T 8 s e 2 M o H B A Q K C e R U g V b l B a F f e K G 0 w J 0 p O 4 v C 4 h P o n N B X + l p I i W 2 6 7 8 C B 5 a F D l f G D h o P e v X t r V 5 z I P 3 A Q S c n n b x p R Q U E B e v b s q Z 1 5 j / z 8 f C Q l J W l n C i Q F f Z 5 7 A + 5 0 y H V d O r y z 8 C m D h C 6 h n J Y + F e o s Q k s R q l 9 q c o T o C z Z i 2 f U B m F Z l + i 6 h Q j v 2 R s k p 5 f z w f B G K o E + F S z T v s d z 8 i y 2 6 + / I H q i z s J x k 3 l + b P n a 7 2 w 4 5 C f 4 d n V S M m J t V K y 5 0 R b F V X b D 6 E y 8 b 2 b F b a 0 J Q 9 Z U r j A 8 S t w U f f b s I 1 U w a 3 y E 8 F G z B 9 W l R L w X I i M X R T f E m F G R l H m t + 8 g G X J x k 0 f g 1 I q n 1 L 7 a D a n p Y 9 q X 2 g Q 0 K e 3 K i u T p Q b B R w 4 i e k c 6 o v Z s R l j x A f i J 7 7 H E J + B s v 9 E 4 N X w K y p M G w u 7 F m N r 5 g k 8 T y j + i N 8 6 W N 0 Y o x r V o K 8 B N w L p H W x 1 z 5 / R O f F m N n 5 x x H m Q 7 g 8 W L F u H G G 6 + X v 7 M m v + G K V U / g c o a y G h O i g t X D 8 T N r 0 7 / H V D f j g y c s W b I c l 1 3 W + O R Y 9 n O Y F 0 2 5 g O b 7 8 P r m z V u l l F 1 5 0 I R J 3 S 1 y H m F L Q H W R e d J S I 0 V e 3 g H p h 1 2 H N 9 J J L 1 N j / 6 k x C W W 2 1 2 F w a j T s Q n s Q j J e f 8 y W Y 0 j N z z 6 F a X m C E 9 R F S Q m Q o V Q F 3 Q j G u Y q 0 G z d F J g X m I j e u M T Y f Z N 9 I u C L B w i b B g R T B v 4 e 5 c v 7 j U L j 2 l e q O m 5 O b u R 2 p q Q 1 W Q o G s x 1 h 9 u U v D Z v 7 / F d d f M d k g Q 7 g y Y l Z m N C R P H y 1 3 b m V f G m Q 7 M M 7 r x i o u L k 8 M C 9 B W R m K g c p r i D B i A 5 n 9 B u Q 1 h E F K K 6 D 0 Z y M 9 6 m W T 7 8 X n d w q I G T Z p s D r X v M e i m h d O k k J Z Q i E 4 l F 6 U Q p B Z s F 8 z 9 7 A J b k g S g b O Q P l q S N g D W q Z y 7 c L C Z 8 m l D 2 0 j 6 h I z N B 6 R 6 b r h H I Q 6 x x R U 1 2 J o G B X J / Y X A u 6 b O j c G L n 7 0 N C 9 v w Z L V m H O Z c 0 9 a k o a G h 4 y s v d J M H h f b / G A s 7 6 c q x 7 y j O m u c L q V b H b m m i x v M E Z Q u 0 3 p X Y 9 O m z R g 9 e p S D p P S 9 z n E w T l U a M m S Q C 3 m N 8 H Z 2 B I n E w u X R S S a N U J R U m r r H B Y d 2 q w U j h n n v Y / G H h p + H s S m f C U b O n B / 6 N E R w S N g F J 1 N S x / o G m z o 3 h r C w U F m 5 2 Y i s X r 0 G h w 4 V S K c x 9 R b X h Y q s x D T Z T x i X 5 h W Z C E o 3 m r I 5 M Z h q 4 Y K F i 1 B Q f A r / / v d X 4 j f V O r P L L p s l + 1 A E s 4 V 5 M 3 b s G K l K 0 g K Z n r 5 a T s 3 i t K X S 0 t O N k u n Q 6 Z Y Z D k h m P c i C l 4 W v a y Q 8 y r / q 3 F B H f C 2 Y 0 r N 8 V 0 J Z g / q I V l W 1 U i x s P W M J l d F t C 5 6 M F p 7 A f g i X 5 1 N F 0 1 F U f B T d u 5 1 f J y z r 1 m 3 A y D H j G z z T i h X f Y / r 0 q X L M r u i M v 2 N 1 r h E k n Z 9 Q 8 / S J w + 7 w V j o R l E x q Y a F m l H B I K a p 8 7 E s p o 8 T f 1 6 u J x Z G R w R i T 2 h G R o Q G C 8 O L 3 R U U m s d O S I 2 W 9 v p g w r c 7 a 5 7 M 1 s z 6 o t y C U c d l G 2 y Z U 3 1 B a F N W A K 3 e a D w k J l m q X c R o R x 4 P 4 b r t 3 7 5 H 7 P B G b d + Z i 9 L D m J 6 C 2 F F z 3 N e a S K x A X 4 Z q X H F / T n 0 m f R + g O b o 4 W J K S d O 0 h C 4 y 6 J j U I r P / 4 l m W T / i S p f g z 6 U R i i L 6 E O J o 1 2 E 0 S N b P h T w Q 8 F z 8 / J f X B B w h j r 7 a 8 X F R + Q 4 D b d 5 o R W N l Z d E o j r G s b F v F i x C 3 7 5 O A h 0 7 3 P g 6 q n N B Y m K S J N P J c j P S D w R j Z 3 E g a u v V D o p 6 g + W J T I R c 6 u 0 G D h F 4 R S Z C f F y n s a 7 K e Q 5 O Y 5 R + 7 s v w 6 T 5 U e 0 J y T I 1 s + e 2 2 e k k e H b S O L V y 4 W H o Y Y p y D x v P m X u l i N R s w 4 P x L J + 7 f O 2 C A 8 g n Y K c K K Q D 8 7 O o U r y + a 3 3 y 5 t c b + S k m m N I G X L I D 4 k S C K D g V R 6 m g u R t H v l d f d 6 4 k P B t D r b d 1 U + q 1 T 5 l J V P q X z M U / W 4 + r G t I C L Y h l E 9 n F v B u F d Y W t 1 o g X O f R U 7 Q O n c u e / q 6 g 6 Z x S q E G z 2 D x Q 8 7 e g x g 9 u H m V i r P b + R 0 6 W t J n U n C S h U M U y s K n z Z L Q 1 T 7 N Z M 7 x p z o u M K 2 v F d c s G O e N S 4 G L B D / p T 9 p H / z X S 3 / V 5 0 O G L O w Z 3 q Z M V W A / u M P Z b j O D e s 8 a K e z 7 A y b f l t U 4 J W F j q L 1 W 1 9 Q f 8 U J S / V 0 t t G l z E y B X O x L r 8 V n g k Y n s o g k 4 q F U S j K R p O p e b p w X m N y z d 4 1 O u H L / 7 z 6 S o b E 6 J J I Q + V 0 E O d 9 R l Q / X F H U 9 Y 9 W s w 4 / 4 0 D r k Z Q K u f k 7 G 7 x J N y m w O / k Y s Z g c 6 3 8 X b p m 2 1 V U h 5 r q a l h q q l F u U x 5 z m w O 9 7 B K 7 j g Z 4 d b 8 7 + G k Z D I R x x o 1 B p E s i i b t F X E T k 5 3 0 V P t 2 H G q R Z i X n a A B 4 T f R N c T O h J a u n g v D e O 7 d B y p o P q z 6 a N m 6 S b s H N d o 2 Q E C U W J N + d / / o l h P / 8 C Y 3 + z D Q X Z a 3 D 0 U B a O H c x E m L 0 U x 4 s P y U H b p h A f 3 w X b t u 2 Q O 5 K 0 F k 4 S O U n j C F J S 6 e e M q y C h 1 Q 9 f D K Y 1 u / J 8 l v J j U n v C U l u D l b n + s i L o G a z A u B Z t A 7 g k p b a B w x U u s e d 7 c I C W j l + 4 L Q x n P R D c M 5 e r b D k W R U + 2 o Q F 2 r 8 a w m s O W r d v k h t w 0 j O z b l 4 e + g 0 d j q + Y q L C b E h u H d a + X C y l X p a z B l y m R 0 i I n x q K I y 7 x d s r 0 Z Y p P d 7 A R v h Y i q X 4 0 + M s 9 + k 9 5 + c f S i H 2 b z O I v N g 9 J j W e 3 i 6 0 J A N p 6 + G o 6 f L E O j P m C c 0 l u 6 b 2 H T I 2 Q / i A j y q d 5 u 3 b J U + K j Y K S b R + / Q b p l J O g E Y L L 9 L k M n y C Z T p y D J N B B A h c c P A R / I R E 5 D q Y 8 O t n R M 6 Z e O o I J F r 9 D 8 n B s j J b G y o o K f L d 8 B b i j o x E c m 1 p 9 I L j V Z C I b H d L H I J l U H 0 l P E 4 S T 6 Z R e e m N q E x J b E F x 8 h a 8 G n 1 b 5 i g W h C B 9 e / u I 1 2 M / Y f 1 I t Y 6 g X 6 h T d M o 9 M G 4 7 r r v u R n M b D x Y w R E W r 1 L y s P y a V L B o 4 N 9 f A w W 6 G l C A w M w L H j J 7 B j e 4 a U U J S A V E d 7 d 6 p H T t 5 + v L R A q H C X p i L s / j n S 4 p i Q k C A n 3 G b v 2 i X 9 t e v I P h o o v T G 1 F j o 5 H E E S R g W u 2 p V H p u l B k k y l d + v e 0 W N d 8 Z X g 0 0 Y J 7 g J O d W C S t n a p r a O g 1 C x I J d R X U U G o 4 n G 6 j D 6 v z r h k n U v z W f l 1 R A a f Q + 0 1 g H 2 n k L h U P L s l U v b b u H h S 7 9 v 9 b F Y P / O 3 u Q Y h f n o v K N x e o R A G a 6 / v 3 6 4 u j R 4 / K S k 6 U V L a + 2 i g y a U G U r 5 J C D D p x 1 F J 4 P U 1 e F 7 8 r 0 8 S R X n 9 9 G e L p D P S 6 y M E k 9 O a Y Z Z + g 9 7 2 T 0 P v 2 k U i + Y w x s O z e g V v S j R G 0 T 9 7 R 9 F J T 6 4 4 v l O + W g a m h Y m K O S s g I x z k m o 9 C D E H T 8 u B G y m Y H x 5 b 5 L 8 L e N c w a b A B Z i c W 7 h k y T K h N Z y D p H Q Q R x F G l 0 Y y U M 0 T z 6 T i x n S d T J w N z 4 H n h v X G l 4 J p X c 6 B H 7 Z r L z I y 5 E g + + j 5 3 u 9 B l q k U B m 1 D T u S c O 3 / w k q l J H a D c 5 M b Z P V z m I u L 3 Q T / Q j + N C q 8 h m P b R E J 0 R Y E V O b L 2 d v 0 X L t h w y a M H T s a u X v 3 Y c q 0 K Q g L v T B r f B a t 2 Y M e 0 V Y M H t T y 3 R J J 9 v W H w h A Y 0 j r H N E Z J 4 2 6 M c C w u b D C o W 4 c 6 r o W y c F C 3 F j O m t 9 6 h 6 A 8 B 0 7 r d P x y h E r 5 4 E 0 V X 3 g V b o P c D g W N S u s i R / Z o 6 u / S e o 1 Q B / Z E Z 1 6 J t D B V n T 6 N / 5 B E E h w Q h M k K p Y J T E 9 C A b a p i a d L 7 x x Y Z T S I k P w J C k l r s 1 5 u 6 Q W w o D h S r e M i I S s t w k k S h 5 N D L R y q e R y u r B w q d I p W a a k 1 B 2 q y D U p Q 0 b X V / C D 6 q Q F l 5 z v 9 d k M o m M T f j g W Z R P 6 o 6 K m a k I 9 u i C t + U F 6 y s I D Y / C x m 2 7 E B E e g a B v P p C V i 6 R i Z a I / C 2 4 Y r a 9 L O p 8 Y 3 y c I x a W t y 7 f N B U G t J 5 O Q T L q K p 0 h F g q l 0 X b X T S a e n 8 T 5 5 r 0 y z C t X z / I 3 H X S j 4 V B / K G O x + / i i 8 7 V f Y 8 / 5 2 R K 8 8 I M V / e 4 K f n x l h i Z N x o u g w 9 n 3 1 K Y 4 e O S Z J R G s a z e p 0 e H n i x A n t 7 v O H 4 A C g p v S g d t Y y T E x q 5 Y w N S S g 9 u B L H S R o D m f Q 0 Q S I V p z S z Y e g w j j 9 5 r i + + E n x 3 H E r o 9 z w y 8 5 m Z h K 7 z q 7 9 t H 9 G x X R C T O A R D v t 6 I P q m 9 p Y c l z o y g W z P O O q e z f y M o u b g x A b 3 D s j 9 D V b i l i I 4 K h z k k F u t 2 n d J S v E d A K 4 b C H A Q S Q b B D x S V Z d N I o k h m l F w l E I 4 Q e 1 8 8 D / M 2 u d c Q H g 8 + O Q 4 n s x Z 1 v b s E N L 6 7 H F c + u h F n b Z U O S y t C Z d s b a J r K O e p 7 4 y o m y 8 V 3 i p e c i V j T O u O c c v F 6 9 E p G c n C z T 1 6 5 b j z N n v N / x U M f s U Z 2 Q t X W 1 r M x c m s + 6 f i G g E 0 k n k R y 4 1 c j k C D K 9 4 d E Z N E L R w q f V D V 8 O P q X y 3 f G n L N z 0 6 k 7 8 7 6 d 7 R c Y C 3 / T N R 8 a e B / F p 1 t P A q W P i H g 9 o o a X K F 1 F a 5 b k r 2 6 9 v q p w Z / t X X C 7 F 4 8 R K 5 4 z v H h e j 7 n F 6 L e i b 0 a N H r U 6 X k 9 C Z u d G 0 z B S L n 0 F m M S a j C o V J / l w 2 4 G w N 3 D P E W u u R x 6 S e J Q E l E Y r m Q S K b p 5 D G k a 5 L J b r U i k J t l e a g z v h Z M 6 / c c 9 E k 7 W d i h 3 a h M V E v A Q w L N S I m N w K r 9 Q a J A t B Z P B B 3 G e F t E f I Q V A 7 u 0 v I 9 I K c V N z 3 o m J G g p j Y M V 9 O P F 2 Z g 7 o S e 4 9 N 4 u C r + o 6 A j 2 7 9 u H M W N G I S I i E p + s L c C t U 1 w 9 x r r D a z 9 7 I j h M 5 D x K J z C 6 G k c z O X 1 I c J 2 b S G v E X K 5 7 O 2 K Y N G m Q e M Y 2 Y J T w z L O L H 6 o E m f R 4 D d d W a y L f 0 Y 9 q R 2 p f a 8 h E c P p S V K R 3 H o + 4 E 3 5 k T C c 5 I 4 N + 2 b m 1 T U p y L + l H n f 2 x d 9 7 + K / Z m 7 c C Q h x e j 3 n o u D R Q / 6 2 z 0 Z K B E 0 q S T M j Q Y B n U 1 a S S v 6 3 E R H G Z 1 E e c 9 k Y J M L G d f D 7 6 9 B N 4 Q a E L W J Z G R T B J t X O 3 j + E 5 r w E 2 j 1 4 t + l D f g b I c 4 F G h n T n B O H 9 X H G T O n 4 c E b p u O x C Y E Y / t D X u P W t D O 0 O J 5 j / n S 0 7 U F P l n N f n D h c i 6 a T R i K P I 4 6 r u O a W W H l d B G i X k G F W 9 o z F t C 8 F n z e Z 6 u P m l T b j x h X U o r Q U i A 0 V L r p G q P W H j o V a s e B U I D w t D R V W V N F j U 1 1 u l q + b G I K q 3 9 P n X G A I D A h H g Z 8 P g M Z c h 6 4 2 r s L v Y u f E a Z 6 l T v e T 2 P o k 9 E x A c 6 n m m h C I N J Z I i k U m T O v q 5 I p Y y M D h I I 6 + r u C K Z R i R 5 T Y W h Q 7 m k x X P 9 8 L X w g w 7 s t g R 3 / C l T T o 7 9 + N G x + O T x i a h a 9 C n 6 d S y T h c L q I R / f q P Y 5 o 2 0 S 3 h g F 3 M H K W G e p w x d f f I X 0 V e n 4 8 I O P 5 U b W 3 O l D X + W r S / a T J 0 4 2 6 n 6 Z u O q d I m n s 2 L x x n V w l / N s J l V j + 3 Q o s X P i t U A n P S K c x 1 1 1 3 D f y C I r R P u E K X S k q V U 1 J o f G K 1 L C 8 l f V y D L q H 0 o w o G M m n S i U T r 0 f P 8 + i O 8 k D D f 8 c B D / + t G M p 8 I c 0 f F I 2 b P F v R 7 f A 6 q 4 7 q h f N J c x I U F 4 d B p s y C P n 9 T U X c E P t l 1 0 i 7 Y i s I X j P G x Q 6 L u P L s m S k p N w q K A A A / r 3 k 3 M f M z K y Z B 5 x l 0 S O a V V U l M v O P o n B d P e 9 q b p V 7 8 I J e w / E d w j D k L 7 d 0 b t 3 C h J 6 9 J D u z L h p A G f F E 5 w p c f i M 6 2 d 1 M j k C i S K I l B h j Q X 6 J K C s p m b T g Q j C N P A Y C G e f z 2 a x 1 o s W 3 I r W f a A j c 6 o e v B p 9 e Y H h 2 w G h k f r A D T x X 3 w t 2 v b c C + 0 7 X w h 7 I M t S d Q u o Y F e l Z l H 3 1 r p R b z D N 3 d G C s y M 4 2 r f 7 n q d + r U S 9 C t a x d c f f V c 6 c 4 5 P / + Q 7 C / l 0 m Q u K q 8 R R U X F c s f E b h G 1 C A w K d W x l w + U e 7 q 6 W i 8 p c W e 8 k k i K L Y A 2 C z F Z M S q q W p H F I I A O R V J q u 4 o l g V P E c E o q E q s c V c y Y 3 q B e + H H y 2 D 3 W q v B 4 3 v L w N h 0 u q 8 d R 1 A / H u g + P l 3 j 8 j n h j m K A z C V e 1 z x t s S u J G A J 3 C I 4 P q Z j e 8 w z 5 k T K 1 a s w l d f f o 1 P / / k 5 A s x 0 T a z y g P M C d V / m o 0 a l I W 3 E c B w + X I R T J a d c p B P J s G P 7 D j l g z J 1 G y k 4 V i f z 1 T G 4 i w M A v I 5 F 0 Y v G z A + N r R f m Q G I o 8 L v 0 j L b i e u 1 5 T 0 o k N J z c I 5 w 8 6 6 4 W v B 9 P G 3 I L G c 8 9 H E J n + J T q + 9 x u 8 / 8 A X S I y P h j m k B 0 x + Z p H Z o m L w P d Q f C R Z q W 8 K w 7 h Z 0 D F W N g z v K q u u F G m i S 4 3 C e w P l + 7 C P F x W n 7 z Y h s U B O 2 G o L 5 Q g K S c F y p q 4 P z B j / / / A t c c 8 0 8 S b 6 l 2 X U Y 3 P F k g x 0 M d e w 7 4 Y 9 C o f J J A p E s k k j q S G J E h 9 R j U G c l n R h W 7 Q 8 w S B 2 d M I y 7 q n f 6 + J N z p 4 1 a I W F j M H r s U O 2 X 2 w Z 8 2 m z e 5 y e j k H L n W D x Y 3 A c z R r 2 N I Q N 6 4 K n P c m H S r E Q M L E i j Y G p r U o q O U R o D 3 6 Q x M h F 8 f 6 7 s 5 T v L I D / h G b z O v h D J x D 4 W J 9 5 + / v m / p Q W P x o b l 3 6 1 E V v Y u z B w U i P U 7 9 s p K 7 w k O M j k k k 5 N M o 3 p U C z L V y D j D 2 g O C T F r c N b D s x N F F v d O P d e o o p N P o c Y J M f K U 2 F H y u D x V 8 9 B A G 3 D I M Y X u 2 4 4 a Z f 8 e 9 V 3 6 M 5 P g w 1 N X b 0 O 1 4 L j Z n 3 Y c x C Z V y O o p O K P G / z a I p / k e G u H b + 3 c E t a O T u E y 0 A H c C s W b 1 W u i a j P w s a L B j / 0 T V X o V R I v M A A f / z h + 3 K U 1 z Q k V H m N S c t v Q S K a x 0 k k E U / q U I t L k q t k 3 0 k n D c u L g e W k 1 D 9 n k O e S N M 4 0 u R 6 K k k o j V q B / m x k i d Q k + 0 4 f q / + j l G H R 7 G m r j E 7 H 7 o w x U 9 U v D y b I a R I e a c f v 0 J G R k 3 4 / q 5 E E Y O / A 1 v H 3 / b 5 2 F o h W M U G p E U G g r U o q t 2 b k 8 K S u f t + 9 K q b R i x U q k p 6 9 F 8 Y k y r N 9 d h s y C O t R q K 9 o 5 h h U T H Y W j R 4 / h H / f 2 x 8 Q n F q K y 1 p V U m w q 4 i Y C S S L p 0 6 i h U v O 5 R d Z L c T g m k S y e d M C S g d k 0 8 s 2 M W h C S P O q f q p 8 p T S a i 5 V 0 8 X v 6 j q R l s K p k 3 7 C i 9 q + 5 5 2 + z A U z / s p j s 6 9 W 0 t R 2 F t U g b 7 d N S 9 A I t z 6 0 n p Y 6 q x Y k / M w n u x 1 H + b e e x f q 7 X T X 7 A 8 / M w O n 9 o t / u l W K h a 5 i P o u h X S 2 I D W 9 c 5 W s O t M 5 x s J a z I J o C n b 6 s W 7 s O 4 8 e P R 4 C Q Q N x e l B W a W 5 C e O X N G e l y i A Y O u x b K y s n H V V X P l 5 w b / / G t s e O E K V N Y F I q v Y q O o p F c 8 E G y b 2 4 n f x X B G H w S r C 6 v 3 K l 6 J D r R N B G R u 0 I w e j x d G x M l f 2 n U S o r x U q f T 2 u n X + Z f I a 2 B t O m / R e X U M 3 h + h c 2 i b 9 2 S a T g + m r k v 7 8 F d m 3 V b 1 6 h e A F J K G W g I J l o F d L V I B a 8 L 6 N n 2 G n E h t a i p K Q E X b t 1 a 9 F O 7 Q R n S C x c t B h T p 0 x 2 b L r t j r K y c i x b k 4 E r p 4 + U k 2 L d Q R / l I S G h 4 v O R k g A 0 X H C + H 8 H 9 c R 9 8 4 1 / 4 3 Z 3 z p H 9 E 5 8 x x d e Q Y E Q d v d S L p Z F q b 5 y / I w n N K I P 2 o 1 D n u P s L n N h o i d E J x y 0 8 S 6 s c 3 t E 0 y E a b N + w / 7 X K 2 r r b P h t t e 3 S w m T n X m n k E R A 7 k c 7 y R 5 1 g 4 a C Y p v 0 W a d L K C m t / I S k k q S i C P Z t U v W N L E Z U e J D c u G z / / j w U C 4 n D P g 5 n i C i o G S E 8 7 9 0 7 G T 1 7 J s i x J J r E + V 6 s m N X V N d i 2 d Z t M L 6 + o k O m j R 4 + U E o f f l Z m 9 G 1 M m T 2 h U N e R e V Z 0 6 x U o L H 6 F + 2 Y 6 V + 9 Q 6 K X 7 f L 9 7 + C r + 5 d b b s 1 0 h C U S L J o w 2 T k i i h b J j y 2 4 1 Y / H g a Y m 6 b h M W / W A 5 L Q L A L m a R k c h C L Z F I b q c k j y S R 9 R 9 Q i L N g f V 1 5 F d a 9 t w i c J x Q I d d t t w 1 I m C y / l A E E u Q x B 3 3 v r E R 8 y f 1 R N f I T p q U U m T S j z q p f J l Q d D E 3 J c W 7 Z e X c h c N i q U V 1 T Y 0 g 3 h G 5 t o n 9 I q p N / q I x i Y 3 t J D 3 B d u k S j 8 y t W z H 2 n a d R / d 4 K R D c i u X Q s W v Q t Z s + + T E p 2 g v m l L 9 F w S C M p f c g u c Z R p i k z + f l a M S a i R U o n k u f S F n R j a M x Z / W X I T y j s m Y O l t 7 z k I F R 1 c h 5 N n n d t + u k g m e a w V x 1 r c c N O V 8 r f b K n y O U H 6 W G g y 8 a z S y / y p U u 4 C G k 0 b X 7 y 7 B 5 + s K 8 N r d y v t N e a U N x c d F 5 1 x K K U U m z h 5 Q 4 1 S N m 5 x 9 B Y k d 6 p E S 2 z J f d z Q g F B Y W S a m l E 4 H k 0 q U M + 1 b d 7 p 4 G 0 + K m t 6 b h G B Y d / t N 9 G V F T B 6 y V W 9 O Q R E q t 0 x 1 N u p J L n U / s p a t 7 l D 4 2 V N b Y 8 X 9 / X I z c y B T 8 J X Q j B m / 4 E B / / f L G S S r p 0 o r p H A j E u f l 9 K K a p 6 g l B j x g 5 C U n L z a 7 t 8 G T 5 j m + T Y 0 t B b O Y h n R 9 Z H m a q f J N J T 7 x k P v 2 r R G o s W 8 I a X t m L 8 g F i 8 d o 8 g k / a 5 i H B R o T g u J Q p J B t n p Z e G p A v R l C U V w t / T m V s J O f 2 6 L F l P g + 4 W F h T j I R O h k I j j Q u y 8 w G q U n T 2 o p D S H J I Q I H d n n k G q i 1 B 5 Q V T y e J J I 4 4 6 i Q y G h g S Y 2 o d c W n h E 2 F r o R m z r r k c v z v z F e 6 s m o D P 7 v 0 X b n 1 9 N k w W Q T y W i 9 5 3 4 v f I O K U U C W Y R v 1 G H p B R B J q 1 c 2 2 o w b c k r u u g 1 b s R t Q 7 H j X U o k Z 6 X o + 7 N L c P B X H 0 g z u j f I 2 V c l m g e l 8 p k d 6 p 8 u q V j x T F 6 b m C 8 G p v f x 3 q M Q n f d z s i u d u j Q K Q Z K w u Q O x 9 f d f o H / / v l q i E y T R Q q H u X X H 5 b C 0 F + C 5 X 5 L 9 I d 0 o l J a V k I K G 0 9 P C A e g z p K g h F 8 p E o I i 3 / p B 8 O l 6 o Z 8 E z r W L w L f 8 y s x o 3 T B u C u v 1 y F M 9 H d 8 N G c P x h I p N Q 9 X d W 7 + d Z 5 2 l O 0 b T i b u I u I 7 R 9 k O M j U / + F Z 6 L j y M + z 9 U 7 r X Z C J E 9 0 E U p B r L U K 0 g g 2 g J Z Z p V V h T x R 9 3 s g 8 g r c f o y b w 6 s 4 E b p 5 B G i 8 a h c k I M 9 e / Z I d Z D k M I J b 1 o w e N V K m M y h p J M g g j x w w 1 4 5 a m p 5 O i T S k K 2 d D U O I 4 p Z O T T C K / x b X j n f t I M t 3 3 9 l X 4 6 0 1 / w / G O y X j 4 o 5 u U Z B J k U k G o e 4 J g k R E X z r H n D w 2 f G o 5 O / e 3 N 2 P 3 q U p y a P t / j 9 a Z C S q 9 Q U d N Y y F p h S S I p U q n A c 1 E p R E U R f 8 S H f A t c l m L x o i t F Y w T V N G 9 n S M y a d a l 0 z M L t c j j d 6 N S p U 3 L N F P M k N j b W Q S b n w C x J 4 3 Z k w y T J o k h X Y 3 E u U W f f K O 6 e G Y b 7 e H T m / W u 3 f 4 b 7 / n E n b P 7 + e P 2 q 1 / D k 5 3 f B L q S S s v D V i S K r w 9 x r Z n o s 0 7 Y Y f E J C 6 c j 9 9 c d a r H U Y 1 C 9 S F L h W m L I l V H F n A f M o C p y q i i h 4 S S 4 f w p r 8 5 h 2 g L F m 6 H J 0 7 d 5 Z T h p p D 5 a x + U j 3 k b o R j x o x G 8 P M P S n P 6 l s 1 b 0 a F D B 0 U S E a S V j v k h g 0 p z k E k c V Z p G F h E 4 / k Q C M l g s V v z r 0 R W 4 / i W S S m v A x D 2 S c D L P 6 / D C 9 X 9 D j x P 7 8 M Q 3 D + E 3 c 1 / H M w s f x l 2 b / i y u W 3 D L T 6 7 R n r Z 9 w E / O L m h H / / o k R Y i C o n G C U s o p r Z w S S 5 G K l U S 3 Z P m i x G o M f k I y 6 W u g m g L H q P x h k 4 O 5 i Y k 9 Z f / R M n U e / D 5 4 S Q 7 i y s F V k Q e q 4 l t R V e s k k l T t m O 5 G J A b e X 1 O n j h v y z d h 4 y F / m 6 U c P L M L t b 1 w O k 0 W o g + K a n u e 6 I e L P 0 3 6 J j 0 b f g w e + f g h P X f o 8 k k o P 4 a V V v z G U X D v 5 t / V A c d u p T V 4 i K + e U 3 B C s 4 f g U Z 1 K o M S r G q T a p 8 S o G k R k + Y L T g 2 q i m H u O r r x b g q q v m a G e e Q T W O u 3 k k l x x E 3 L B R s H f r J d O k e n f l Q J x 4 d 4 W c E E t n m k w r P u O H v c f N I k 6 V W B k e l L s 2 J Z 1 4 5 D i U J J q W 5 i C e T j p J Q C v u e + d q v H n L x 7 D Y T S J N I x W D b i I X g c a I o A A / 3 D 5 l I P r + z 9 X I + C h T P P X F z / v z A Z / q Q 5 2 v M H h g R 1 n Y L h L K g 6 T S W 2 e e 6 y 3 w x Z Z Y m w o a j r 0 Z Q f f L l C 5 8 Q p 0 k x k C X Y J y P l 5 Y 2 H L G X X w e / n 1 4 p K z 3 f l e F I n x E o X r 9 a z r b Y c d i M l b k B 2 H P M T 3 t / p 0 R y S i k e m a 7 l k Z 4 m g v p O L S + 1 8 9 d u + y c e + v g W 2 K X B Q a R T Q o m 8 N 5 I J t j p c f 8 s 8 1 P R I Q c b H W e h + / S C P 5 d g W g + h D e U h t B 2 H E 0 M 6 i w 8 v C 1 k n F o 1 b 4 M r B y q L i j o s i g W l + m 6 a 0 z K 6 q o v i J c e H D r 0 K b A K U b r 1 2 3 Q n s 2 O N W v X Y v f u P f h S S K 7 t 2 3 f I g d r + / f t J C S z f Q 9 w j 3 1 X E e d w 5 Z T 5 G f f g s q k W 9 P l W h 1 l S p o J F J u 9 c 1 X a n J O p n 0 v F N B S x d 5 q + f n 8 6 L P 9 P R n d w j e K M O D Y z a E C F T F b 7 v r x + J N n G V V 9 G m O y 3 l b D q Z t + U f a n c p n x O b t R 8 R 7 q j E p x 8 x 0 d 9 V P U / v Y P z G x V 6 m p g D K T + F + L K 1 V M / n F A J b m m n S s a G 5 M i g V a t W i 0 t f b N n z 8 L u P X v R J T 4 e H T t 2 k N e c Q d 4 t 4 6 U f v Y m O w 0 b D 0 n 8 4 M j O z k J K c j K o b J m D 5 P R 8 h r t d g 7 X 5 F T p 2 k u q r n o t 6 J u D z K c x J L O 2 o k 4 1 E 2 T t p R x j U S q d k Q J J M F d 9 x N M r V f t H t C E Z u 2 F g l Z r B O K R 0 U w O e i r 9 6 N I L j d C q U A h L o 6 S W f y v j l r M E W 8 J 9 L s b y / i o Y B t G J g g R o o G V X D + u E 9 J p k L b 7 I G e J c 8 9 Z R Q I G e Z f h 3 I 7 q f T n o + e v b c P S T T a K S 2 6 T K a B a V v f P d 0 / G v X 2 9 R 9 0 n C 8 H 5 F G M a b J p N G K A O Z l H T S j y r o k k m O N 4 l A M q n G q f 1 C 1 B z x t 5 2 H Y U P i R U H r a p / e a q q 4 s z X V K 4 L e w i r V R l 5 j R X F U J F d V 0 B j E H / G D z Q f 9 H + 9 3 f l 7 / T h v O V A N F Z 0 z y 9 0 + c P K k q r w g 8 p 4 W P n o 1 o V G D d V M + o r v P Z n M 9 t B d d B 1 X T q K g p Z q X 3 8 b v 8 A f 6 w p i s R J i 0 Y I B v 3 d t L i a d 6 e + w 3 G P l k + O / N B V P J l v e j 6 K f G V g / r q R 6 c c 3 z p G N l a f y a U / B t O 3 g U Z Z y u 0 d d n R V b t h W K Q u W 6 K S W h 1 H I P S i X G l Z S S q p 8 8 K u m k S y r x x x k X O a f S Z E x e I + R f R 1 w d 9 Y N H a D k v y W U E C S Y O K T G V 6 N H B h L y 8 A 0 K 9 y 8 X l s 2 d K 4 t B r k S K h v F m L q 3 M 9 z l 3 b / f 3 N M P s H I P T O G T B / u k F 8 l t u q c r 6 e H Q F l x 3 H t W 9 f g 4 1 + k N 5 B K J B 5 / x x j X G x J F P H W U h N P 6 V 4 p o i m C O x k o Q i Q 3 Z j b d c j Z D Q 5 s f Y 2 g N M 2 9 s o o f r f P Q 6 7 3 9 m g n X k H u i v e s O W Q q P M e V D 8 R n G Q i u U g a J 6 H 0 u P i j z s k U + V + l E e q g 4 v I + F f M a i h 9 6 c S i C X J J S I 7 5 H p b H S 6 0 c V 1 Y m k z s V f G a + s q M D J k h K R Y E J x c T G G m W s Q I g i w M m a G u K 7 I w z D v d x P w 5 Z O C U C I u C c R 0 k k Y n l h Z 3 k E k S i E E n l C a t p H T S p J W U + i J Q Q o n j r T + 5 V i 4 r + U 9 B m y T U 0 J s G I u P v u 7 S z l o H q 0 b q N B y S J 5 D i V R i o X Q j l I p R N K P 6 o g / q i 4 R i b F I 0 U f e V 3 F t H R 5 o s F 4 4 p b t k h B a R D u Q I H 4 m O y Y l c a d C k k B d 4 J G V X 8 W 1 c / G P E X W u Z p H z + b l 4 s b b e j p S 7 L 8 H H T 6 4 X 1 3 R C 2 R C X u Q S X b P s E / 7 j 1 A 5 U u i c L r 2 p H n j A v S q G s a o a R E Y t w p n Z x k U q o e D R K 3 3 z k f A Y H e z 1 F s D x A 1 R f x t Q 2 E I y f S J I J O H a 9 4 E s 7 8 f J k / s L Q t c 1 + + p 7 0 s 1 R e r / W u X Q K g l b X z 3 I N N k i O 1 t l d d T S Z K u t x 0 W 6 8 V w G c b 9 e K f U K q l 2 T / R Y 9 M E 2 L 1 9 f b k H d S 9 Z V 4 z q N r 3 D n G Z A x 0 n U z V M H 2 / P z b k + 6 P C y p W / + j O p Z z 4 y Y D q i z x T L 5 9 L f 2 f W 9 m E 7 r H O P M L 5 4 b V T r m l 5 Z / n J 8 n g 1 D z R P p d 9 9 2 E g C B B J g 9 l 0 J 6 D a f u h Y 7 L d + 0 / E q v T d o l 2 n V B L S S V c B p e T S 0 i h 9 d G n l J q W k J N K P I i f l Q R 5 l R I t r U Z n b G g x R C h U n n C e U O P q 5 k k T A 5 O Q a G V e X K G F 4 B / 8 o i a S C u p / h H x u P o X t c D x F X E i l h z f s o G H + z k D j q 8 1 K t 4 7 1 G i c Q 0 S X T t X J J a I z 6 D I K F + d J B O E t F J M D p u u e u + m / m U / 5 F o d 4 S K D A l C G F t G L 1 F Q c E J U E p E R g j B k g F P N E 0 E b 9 2 Z M X p M M 4 Z G f d B 4 l 5 P 0 6 R M x 5 Y o w K u J 4 p O I v A p T D k i U p J i F F T 0 Q U H + N d D 3 I 6 K W h P K q k 1 y 2 t W G 3 K M Y 1 y d e + w p B H M N 9 j n M Z F T G m M U W L q 6 B m j B j P 5 f Q j j X Q y T S O c 2 p 7 G J p f i D x k + Q P 5 O S 3 D 0 T O P 7 T b U 1 m H a 0 M 0 J 1 i Q 5 H x / C W r a / h b G z p M 0 H C S Q Z 1 M B D A E T W k C b i e N Q K v b h J o o j Q C z J Q s J q G 2 N X a b M 7 W q x o J Q N 2 O A o I A W 0 + A 4 V R H 5 1 / n H A Z L H C Z J K H S V I L H G g e t l a 4 8 O u o s Z X F r c 1 m H Y U H H f N v T a O L l F h L S a U j t p a 4 9 a c g g E G E q h o g w Q N L i c S D V N a h 6 Y L x + 2 q 2 2 l 1 n R U h A W 5 b / z h O n K k y 5 v z j g D u R t P + G u P L K F N r E R m 7 e Y F d x i R Z r + / C p 9 V A X A p w s q m P r l i 1 Y u n S J j F d U V C A z I w P r 1 q 2 V 5 0 S Q i 6 r I G q M H + V 9 W I N U e 2 8 V 3 b Y X F w h 0 V e a r S G N b L 7 z P e e W 5 B w T U 1 O y s T x c V F y M r M d L 0 k o U 7 4 T 6 p j z i T t H k d E x Z x / m C S h q 3 l E d n Y W K s r L 5 S 2 O N + J 1 8 c 9 P q L n N k Y n 5 z X z / T 0 G 7 J h Q r 1 F V z 5 z h I 9 O G H H 2 D W L O V E k Z N M e y U l 4 d N / / l O e 6 y C p g o L 0 g V O 9 k q l K p N U q e V j w z V f S r 4 O z k q n D 5 5 9 9 6 o g 7 P + N I 8 D 4 Y P 6 s l 6 e G 7 5 c u w K z s b y 5 Y t l Q m u / 9 R t / B M a 6 O 8 8 0 Y L 8 K / 6 o R 9 L T F V z f W U D E E x J 6 y m U e v / 7 V L + W t + v W w 0 B C E i N A c F i 1 c i J G j R m l n 7 R + m n Y X t S + W L p 8 o X p g o 6 P X 0 V 8 g / k I z M z A 4 8 / 8 S R u u e l G z B S E 2 r F j O 3 5 y x x 3 Y u W M n C g s L 0 K d P K v o P 6 C + l T n 7 + A f z 0 p / d h R F o a V n 2 / C p / 8 / e 9 y u s / U a d P x l 7 f + h L H j x o O D v t y K k 1 t l P v H k / + C 9 v 7 6 L + 3 5 2 P 2 I 7 d c L 8 a 6 / B 6 D F j k b M r G 7 f c e j u 2 b 9 + G A 3 l 5 c q V s X F w c 7 r r 7 X u k 6 m c + 2 Q 1 z L E 9 f + / N b b O H 7 i O J 4 R l Z a / W 3 7 2 r B y Q P X Q w H 2 k j R 2 H f v l z c e t t P H N + V l J y M g Q M H I U t I q l 8 8 / o T c / / a Z X z 2 N I U O H S Y N B f n 4 + j h 4 9 g k c e e Q y / e O w R m X 7 8 + D F J j P k / v h 6 / f / 4 5 D B 0 6 V C 6 N p 3 m d a f v 3 7 R P P d g / e e f s v 2 L N n t 3 x G / l a / / v 0 x f v w E P P e 7 Z z F 3 3 l X S u p c 2 M g 2 H C w / j 5 l t u w c M P P S j e q z M u v / x y v P j i C + j Z s y f C w y P w 5 F N P S Q n K 6 4 8 8 9 p h o A H Y h J 2 c X r r 3 u O p m n z / / + D + j V q 5 c s p 5 w j 7 U X l A / 4 f F j w A a N c E s 0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3 & l t ; / X & g t ; & l t ; Y & g t ; 7 3 0 & l t ; / Y & g t ; & l t ; D i s t a n c e T o N e a r e s t C o r n e r X & g t ; 3 0 6 & l t ; / D i s t a n c e T o N e a r e s t C o r n e r X & g t ; & l t ; D i s t a n c e T o N e a r e s t C o r n e r Y & g t ; 1 6 & l t ; / D i s t a n c e T o N e a r e s t C o r n e r Y & g t ; & l t ; Z O r d e r & g t ; 0 & l t ; / Z O r d e r & g t ; & l t ; W i d t h & g t ; 6 9 3 & l t ; / W i d t h & g t ; & l t ; H e i g h t & g t ; 7 4 & l t ; / H e i g h t & g t ; & l t ; A c t u a l W i d t h & g t ; 6 9 3 & l t ; / A c t u a l W i d t h & g t ; & l t ; A c t u a l H e i g h t & g t ; 7 4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A f r i k a   o n l y   h a s   a   s m a l l   c o m m u n i t y   s o   f a r & l t ; / T e x t & g t ; & l t ; F o n t S i z e & g t ; 3 6 & l t ; / F o n t S i z e & g t ; & l t ; F o n t F a m i l y & g t ; S e g o e 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E u r o p e "   C u s t o m M a p G u i d = " 0 0 0 0 0 0 0 0 - 0 0 0 0 - 0 0 0 0 - 0 0 0 0 - 0 0 0 0 0 0 0 0 0 0 0 0 "   C u s t o m M a p I d = " 0 0 0 0 0 0 0 0 - 0 0 0 0 - 0 0 0 0 - 0 0 0 0 - 0 0 0 0 0 0 0 0 0 0 0 0 "   S c e n e I d = " c 0 9 3 c 4 4 0 - 0 8 b b - 4 2 4 9 - 8 8 7 8 - 0 1 7 a 2 4 6 e 2 9 f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 4 7 . 8 0 0 6 0 6 3 6 1 5 8 3 9 7 4 < / L a t i t u d e > < L o n g i t u d e > 1 6 . 1 8 9 2 3 0 7 7 1 6 6 6 5 7 6 < / L o n g i t u d e > < R o t a t i o n > 0 < / R o t a t i o n > < P i v o t A n g l e > - 0 . 4 < / P i v o t A n g l e > < D i s t a n c e > 0 . 8 1 4 5 6 6 0 7 2 6 8 1 6 0 7 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H 9 g S U R B V H h e 7 X 0 F Y B x H 0 u 6 3 p F 0 x k w U W W j K z Y 2 b H F C c O M z P n w n S X C + M 5 z M m F c x f m 2 D E z s y 3 b k i z L A o u Z l 7 S v q m Z H u 5 J W s g z J 5 e 7 9 n 9 2 a m R 7 Y n p 6 u L u j q a s 1 P a z Y 7 8 H / o E U L j h 8 B q M 2 B i o h W O 1 l a 0 U n I 4 H L J l 8 D 4 n d V / d N l s 1 2 J R n h J U v c + Z 3 h O R 6 O D c 1 t Q W w W X F w e h q K 3 j + C E F 8 H g r 3 t y C w z O K 8 g a D T Q O H c 7 o c M 5 D R 1 3 3 K r 7 W q 1 W 9 r V a T k B s M B D j 1 4 y V 2 / f K + f 9 F T L 5 3 F l Y + t 8 h 5 d O K g a v s / d I e Q + J H w i x q J 1 J T h O K W X H W N j m 2 C 1 W G C 1 W m G z 2 S T Z 7 f a 2 x M S l J q u t F T k V O q w 9 5 A U L 7 T M R q k T X M d E f 5 Q c 7 5 C / L M q L Z T P f R K a s d K K v X I C b A J u f 4 W k / 3 c L r z / c X K v r M s a r 5 7 + T i p 5 Z 6 S 3 N j 2 P l a r D R a L H b l l r V h / 2 B t z x g 7 G a e O H Y 8 6 4 E U J s / y u Y d t 9 s b L 9 p g f P o 5 O D / O J Q H h C W M R A s x B r s N m J L S 0 t b 4 1 E Z J f 6 S B y 7 7 b l m E n L t R s B T Y c N j p z X H C / 7 p h A B Y m 7 o T c K 3 j 3 i z O g e D U 3 N e O j t L / H y X y 6 H p p W o U K d 3 n m k P l T N N 7 9 M C s 0 2 L t b l K m S W f O Z d z X + F a W o Q S d x z Z 2 4 4 m 4 t I m Y p A L 1 2 8 7 / n f 6 D 2 P y P b O Q P f d a H J l 8 t j P n 5 E D z 0 9 o t / 5 0 1 c p I R E p E A q z a M e m d g Q J Q F Y T 6 2 d k S k N p z O W / k r + y 0 2 D T b k e q G V D j n 1 H P x 8 5 6 4 T z A i 4 X T O B w m 5 F 3 I 2 J K H i n U D n p A X w t / Z X 9 f 3 7 7 M 3 Y d r s A b C a V I W f w q 9 r / l + T 6 V o I x 6 B y Y k m b E s 2 1 u O G e o 5 d a u j A j n o + f H B d v S N a h U C 4 w S t A f m l l d h 9 8 L B c 5 w l M 1 A 6 t z n n 0 n 8 e E u 2 e i O n E g 9 t 7 8 g j P n 5 E E Y + P / P K S Z h G H z C R 6 D B G o Y Q L y s m J j Q g 2 G h u J 8 q p H E p J i t h U V K t F e Y N G u F F x n R Z L M o 1 Y k + M F k u w 6 E Z M 7 U X p O z g v d w M 8 Q Y n L C / R K d t v M N / A z 1 e V m 5 e b L V L 3 y z j Z N y 6 g g 1 v 4 X e Y X O + A V N T m q l O l D x 5 V 4 f r v a P 8 L S I W H q 7 U Y O k B H e o a z S i o t M N m a U Z s q B / m j B m C u W O H Q 0 c E 2 L G O R 9 4 9 G w m 3 z u i U / 5 9 I 4 4 i Y L A Y T M o i Y P J 0 / 0 f T / p Q 4 V 4 O 8 P / + g R M I a O Q L y / F b H + Z k x K r E d q a H M n I l I a l 9 L I z C Q C c t M u r d e i p l m D f S V 6 0 Y / 2 F r s M B G o j d U 9 d w U v X 9 b l u w f J o N 2 g k 8 Y 2 U J 2 h s F j i c H I b R X d l q m 7 U k p n q R i O s i K q Z G 9 b r 8 K q X T m J r S h A m J z d h X a k C I t 4 X 0 O z u a m 6 n e r G a 0 2 l o w e / R A z B 0 3 H G G B / v L c 0 C 2 L 0 U Q d Q 9 4 r i + X 4 P 4 m R 9 8 0 F 9 1 G b n / 5 B y f g d Q D X f k c b + d 1 N a f A x 8 I 0 e g x Z C G 5 i Y H T o l t h J / B g v h A a g w q A T m J x 1 F T 2 d a Y u G X x t s m s N L A S 4 k i F N T o i M G p 6 z m v U d C y w 2 L l c P Y P 7 k 1 N u 6 w M N N e A u Q R e n x E Y i 1 k s L q 3 + E M 9 M z 3 M v e Q I + s a 9 H g l N 5 m 0 a t U w l L f i 7 f C i Q 8 Z M D j a D A 0 d r z 2 k F 9 G P O 6 H m 5 i a Y z W Y i r h a k 9 E 4 W w o r / / A X U t H I z 4 7 6 7 8 z f 5 o 9 I p 9 5 8 G g 8 2 K j S 8 w Y X u + 5 m Q k r Y e 8 / 7 k 0 b u h A + E Q M R 2 5 D N H Q k z 0 9 K b M D k 5 A b o N a Q n d e R G 1 L P z d t O c Y d g 6 M Q X V T R p s I X F o a Z a J G o 4 D 6 0 l H Y g 7 l 3 t B O H P w c S v w 8 5 3 M 7 J 6 V B S 6 K r W / V e b d f T H 2 d S o N E b c M G p 4 6 U 3 r p h 9 q 5 L Z Q 2 z K 8 5 J 3 Z M J p l W c r Y F O 9 l 0 6 p m x a r R s 4 X 1 G g w P l E x 2 u w o 1 C O j 1 I Q 9 R X o R l 4 2 O W h T P H 4 p G 6 q C G b C t F / 6 S 4 T t / l j 0 p j 7 z 4 V 3 q S H r l + w x O P 5 k 5 n + p 3 W o o N A 4 0 o + G Y w s 1 k m H R z R j e q x E j i S u p Y h 0 3 D m 4 0 b Q 3 V L Y k u R N c E m l r h 5 6 U 0 p I 0 k E j V a + M n H A 6 X x d / w d J S l 0 w c 3 X 1 Y T b w z 1 f 3 e c t 2 w V G x V u o w S v l T A g m u Z Q e F h 7 k L + d r J 1 7 i v P L Y o Z R L K W M V d S z M k R l 9 I y 2 Y l t q M X g E 2 G R r Y e U Q P H 7 1 d j D l J I a R b V Q E 1 L a R P F u W j J S q e 9 C w z e k c E k o 4 1 B P 0 S Y j 1 + q 9 8 r j b 7 z V B h o Z x V x p o 7 n f o / E f P h / D q l x v Y Q j N b V G o F 9 Y i 3 A k o 9 Y K b 7 1 i u W v j R s 4 t p 9 1 F B p T W a V B Y q 8 P W A i 9 Y r n s V V m p Q y 9 c W U 0 9 8 L B Y q a Y V t z 3 W l 4 2 3 W C t R 7 h 8 e R X k R b t r Z N S 2 3 B o m 0 H 4 G 9 s x e B e J L p 6 5 a E 8 Z 5 3 8 n r 9 0 A o D J i 8 V S F 2 G o S T K 7 K R G L f N H + d u c R P c f g u j f C 1 y 5 1 x D B Q 1 f Q N a 0 B S K J W L z j E X i y Z C M 1 8 4 A r U 2 B 1 K + W C 0 c y 0 x 6 H x N W Q m Q Q 5 o w d i k E p v e X + 3 x O D 7 5 g B e n 2 s F j H v j 8 H / l A 6 l 1 e p I R x q O v M Z o 0 t t b x W I X a L R 0 M j K o i X t c F l 0 4 s R i 3 u 9 g L + 0 v 0 I u Z Z R p 8 l z c 3 3 / n H 0 t z s o j d P 1 3 O 6 a 6 X H C a V i Y m G w W c Y s R 6 1 u L k r I y / L J y g x z r 6 E v q 6 I / d J 5 K O H G i + Z 4 K U Y 1 y i W U z i y W E 2 j E m w i H 7 E x h A + J 2 V 1 l p s P W K R l v Y n B I m 5 x v d K R D I y 2 Y F i s h T i h W Y i Y r Y z D Y 8 3 K f Q S D w c v 1 H A J v t X X l a A i L d 9 U 7 5 S u D x l Y i r B b E h g U Q Y Q 2 D X s b I 2 n / H k 5 H 6 3 T 0 X f j o N 1 v z j 9 9 W Z O q b / G R 0 q o N c w G I K H E C F R L 6 m x Y H J S A 3 1 I F y E 1 W Y C N J P o 1 0 3 Z p l k J E q 3 O U X p b h 3 i B U O H S u 8 + 2 h X K s k P v r 9 w E Q w K a F Z f k O v I R H U W i K / q d P p M P e V g 3 C Q b p C R s Q + L F y 9 F R E Q E P l + y i 2 R V e u e y I i 4 l q p u 1 M s 6 U G G K D L 3 E t f 6 N D C J M 5 0 K Q U M 0 x 0 j s F / q d 8 R c / 1 o I j o e 0 O Z c r t 4 I / 1 b i 7 g 4 c r D C o t C 3 g + i 0 t K Y K F O I 8 6 X s W c q H z + C J R b W z H g 6 x V t 9 a R + B + 7 c m L A s F g v M z f U 4 d W R f I a y O 3 / N E U t 9 7 5 y H I Y c U 6 0 Z k o o 8 P 5 r p L O S u / s I f 9 Y 0 n + 9 D h U W N w C m 0 G F o a g K M G q s Q 0 s j Y Z v l 4 / C F V D s T m 7 X q q r z W 0 5 Q a p w E U Y K r i n V 9 H 8 b i 4 s d M r 0 7 D l 0 5 L r W 7 f L f D d w O o q g h c y f A i h L / 5 o 4 d O + F l N E n j N x q N s F T l C / F U V V U h Z c h Y u W / 1 j k P 0 l 8 Q u L X U m d J + P t l n y G V V N O p Q 4 u Q 7 D Q J x m P H E v J i 5 O K r Y V G K h h K O / p b p h g L l V V W d E 2 P s Y S g X 9 I r 3 Y c y u B l h L 2 u G p q R 0 6 l o y j N c 9 a Y k l b D 4 C z L H Y n P 7 n D G D M G P k 4 H b f 1 r u q B F q 6 1 j 3 v a C n m 8 + f h Q 4 S x 7 a G P P Z 7 X W S 0 I K M r p l O 9 f d A j T H z q d z l P n 0 O F c 9 8 m B 4 N w 9 b c f / t T o U 9 9 A + E c N Q W 0 / 6 j q U V A y M b M c K N k E r q N V h 8 Q P n Q D O V j y i 5 B / b j O Q 4 K e G l d S K C v 0 p I O F W 6 l H t 0 o + X Q V t 5 o Z 2 1 / 4 R 4 N 8 r b d C S u N a C m k Y S r y h v + P B h 1 I i J u O S I L 1 L e 9 Z R R I 3 H W 8 + t h t l L v r z G Q S K d 8 W J 9 z r x F u o C K 7 X E 9 E 6 t K L O k I l K j b n s 8 j X R m h S V 0 w I d g S H h k m n w w P b j H o z N y P X I H T x 9 F S U k v K Z 9 N S r 0 i n k V 6 s W U U X k U 7 + P 8 j y F s J h b t T Q 2 i t V 1 9 p i h p P c p k s G Q x y 9 F 7 O 0 z Z b 8 n M B b n I X z T b w j R a 9 B n 6 a f O X B e 0 R E z T H z w N T a G 9 n D k K Y j b + i t E L b s C y J 3 9 C q 6 G z y 1 h X C M 3 a j l P v m Y n E 1 d 8 6 c 6 T e V d r 6 7 0 m h c c O g C x w s 4 h 0 7 c j J X C j I p H 2 t f s Q 6 L M 7 2 w + 4 g y 2 K p + P O e B 8 1 g 5 V C F s m s B W s i m k I 7 D C z 8 T F l q x h H y 2 E j X p a b d Y m 5 a I / C H H B / P s t Q h w 7 t 6 x z E R H B S 5 W 7 5 E V I x C V u Z W + s g t G g g 0 Z v x M G i 5 + S d e l 1 7 F y Y 8 t Y s I r V U c a 8 N N j a K D M b F w W n / Y i B 2 F X j K o W 9 G g k z z u W F R C s r c 6 f 8 c J j U a L p o Z 6 q c P o w F Y Z j w s y K e V i I r P Z l f q N e u Q V 4 l o G 5 T p f h U O y l V C + A / 1 n s b C l u V m c j O v r a u W 7 M f U x t 7 K 0 N G L K s D S M + s s M F F B H W f D q U r p b + e 7 d J a / y I q Q 9 c z V C D F o U j D s D e 8 + / t 9 1 5 H Y m l U x 8 4 T Y j G b v R p y 0 / / c g H S v 3 4 J S 1 9 Y A r u X q d 0 9 3 a V h 7 9 y P Y e / e j 9 U P f Y 4 d l / + 9 L f + / S o f S 0 l f z i R i K m j r q R S 0 s 8 F v F H Y Y / S F G N O j Z C X 5 a / G 3 0 8 + Y B O y L F z v y N i A o k o S Z 8 I p 9 5 b + e i u K 8 3 R 6 e A + 3 e u Z s 5 S M k 4 y M / A r 8 s v W g 8 0 g B 6 z V p 4 T Y p 7 7 6 D R Z g + d U p b 2 Q 9 / 8 i Z 8 S d l W 3 q + V 9 C M t 6 k l B d L 1 d K z K b 7 W i m T s B G W d a a I 2 g y t 4 o 1 z q 7 z l o b f K 9 A u B N N k 0 a C y S Y s t B V 7 Y W W T A T 1 u y c a Q 0 1 / k c J h J l 6 o k 7 f H z 9 Z G s n b h N J 9 W X Q O 1 k T o e T U N J Q R 8 X q N m e v M I c 7 v J C w 2 6 5 c 3 0 T 7 9 M x A H 4 k 6 g / I b 5 C D 1 n q J x X u R X v l 4 + P k b c Z t L 0 K e r 2 O y s k E R x n d p D T i Z k H E m Z o D Q p F 5 1 i 3 t z r E Y N + n B e V j 5 x H d E T E Q 0 z v z R T 1 2 K 6 M 2 L s O w f x z Y + N f 2 e U x F C 3 G k J E W F L c H i 7 c / 8 1 O l R S Q h / o i S u Z i S u x 6 O D v Z U V C s I V 6 U Y c Y G f Y U 6 5 2 N T E k q O h 5 3 B J t 4 + 5 C I J 9 e 4 X d Z g 1 m J Z t g n b q Q d v j U 5 x P 3 V S 8 c / v f k X N k k 9 w 5 l 1 J z h w S d U h X Y f B 7 9 0 t R x B P 1 9 w t + + Q b 1 x A n 4 v V n k i 4 0 I w i u / 5 E k n w B z m 7 s v P F 8 O C 3 a H B 0 5 + t E R 2 r 5 v R + 8 J / X F z r S i w w 6 B / p F 8 v s C p 8 S b p Q F w m k Y E t m T p Q j z z r w 3 y H B X e B h 6 D U s Q 7 B j d 6 J i Y m Z g E X w 1 n H r G / 1 / d c K B D i 5 l o B / S N l B p J 9 d X L Y Y 9 u Y m l B 7 I Q G 4 L E R G V U X 1 G 8 4 c v w k H P 1 7 / 0 p X h c z B j R F 5 O H 9 e / U H t z T g N u m I Y A 6 F h t x 5 0 2 P / L v d O Z 3 N g g n 3 z 8 W a J 3 + A 3 d u v L X / M I + f C V F m M l U R M 7 t c f L U 2 7 a 4 Z 8 C y Z C T + f / K 0 Q + 5 k r 5 1 b 7 C l a x U 2 X a S 5 V m 8 y K u i R k / E x M o v Q 4 j C C f U D d Q c + X 1 S r w 4 q D J t S 2 a K U h q Y m N A e r t r U + t k s m B + o e m K B k n E f 0 S e u G K k p + x p 0 n R d c Y m m E n 0 V A a W 1 + w 6 h L q G F i m H W h Y 9 i U Z c K 1 V 1 T Z T X i m l j T s H u A 9 l t F 5 w V U S A e E v x u n y 3 e T V s 7 m q h + s o h r s R h r d b o 7 s d T o T w 2 f u T N z o m X 0 z h q d F 8 4 c 3 V v R m 5 y o I 3 E w x K d V i J T L x G D f P b 3 e b Y K j E 3 H L s u D V K 0 6 e X U P 3 Z Z 5 x C n y I k L V v P + m 8 A j J Q z m X b e + o A B B C n 1 c Y n S 2 G Y 0 M r r g Z Y P X 0 I h V Y V x 4 A j F z E 5 i Y Q h J a L N G D 6 W 7 l f b g n p i Y f K l H s B q 9 s e G 5 X 9 u d Y 5 1 p 3 L 1 z s G r B M t h M v m 3 5 4 + + c D k N D j e S 7 X 9 9 d 8 i G R c g o R U 1 X q M C w n z u T p G k 5 / a p E v L D g A x t A h 9 A E V X Y l 7 R x Y N j L p W k v s h p n C V c D g p 6 B k h u V / D C v W W / K 5 M 5 A r E 1 l S U 5 T w 6 e Z g w p B 9 u i r m G y q M Y B d j E z a A O F z e + t R m 3 L C A x h V q z W t p I D d U B b T P z y u h F W j G k T w I y D u Z Q j k O 8 J K p W / C L n 7 U x 4 O j 1 9 Y B K 3 S B Q C i V n V 1 d X t r H y M I G + H j F W 9 / M E H 0 H h 5 4 7 F L R q C y 0 c W R A k h U Y z A X 4 z K x M c j P 3 7 9 T H b q D 8 w O 9 q f O r q c R h 4 k C t 1 z 8 E s 1 n h u o x 9 c 4 b I 1 k j P C / v g N 5 Q 1 a B B g J P H x j C R U W k n c X Z n T Z s B g c V W + v b U Z s 0 4 Z i K j Q o L b 2 k X 7 r F B j o P b k U W 5 7 9 u V 3 b 0 d o t G H P f H K x 5 k Y j G L X / c X 6 a J w / C a B a S b u e V 3 l w a + 9 y B G P X M 5 V h H B 7 r z x O Y / X q M l V c 3 8 y R E U n o R Z J 9 C F a q X J d 4 0 n s a 8 d j S e r H d P + o y k d 2 H n i C n O / u g m 7 w w k a Y + d a C / c r x S c L 4 / u H c B c h + c Y U V I / + 6 H r / t q Z F j K r C 8 j 8 F o w P D V i p 7 F 5 W e S G J 4 e B 3 9 v E 3 E N + o q m Y G r s G q S Q 3 l X w 5 Y c k 7 g E j f H U o r H o F M S F G e X r j I 1 8 j O D g Y x X m u T o H 1 o z r i z C z e H j x S J f X D I L W l E w Z c 8 w G G P b T e e U R t h x u y W 1 0 y A b h j 7 6 R U h B g 0 8 L 3 5 r y g k v Z Y H n R v Y o G G z w t b Y g A g 6 F 7 k 0 W 5 4 R 7 k s d 5 M w 0 G a L o T c T E e a r D r Y H N / / T d 6 5 u p H Z A u N C S 5 F 2 a M H I Q + t y j E x H W 0 5 W X m N C 5 o L W a M v n s 2 1 j E x u W H M H d N g 8 Q 3 E O i a m H m I S E W D I v k 1 Y S f e I / + R R w B 2 P J 0 I 7 p h T 3 0 3 s e 8 4 8 3 B U U P Q X l j g I h 4 C l e y y 6 A m V 3 S b N 7 g z M d z 3 P U K 9 3 n l 4 P D j j u a k 4 J 9 Q L 1 o e n O 3 N O D K z L J J I I N q g X m z y 0 x F V I z F v / L S x V e V i 7 M 1 O 5 i M r c q A 0 Q / U e F p q E W s 9 I e x / p 8 f z x 5 2 9 V i Z O B 3 C / V X z L 1 + r V Y i K A f y q S N i M e / q A x / w Y 5 A 0 K h 2 H K v V I T y M R i 8 D 3 s H 7 E Q w T s u q Q 1 + m L y w G g R s X x 0 L p H P K U 2 j 1 U 7 i V 1 2 J c u C E T D B 0 Q q 9 3 z Q q 2 V Z X D T D f 2 M e k Q S G w t 1 N g A H Z 3 3 8 / P H 7 q l 9 h Z h 8 L r r R e T U R + 2 u P C 9 F 4 L / g c j U R s X D Y 7 / Z 6 I f D x O R e e M O k V C q W m 0 Q + u w I m l z l b S V U / q 9 2 K 7 t 6 C w t G E V i 3 o a X l r X L P 4 W I y U o 6 1 N Y n v 2 2 X 3 1 2 a S M T U q j N g N R G m p / O e E t W I p + x j S z E r v s J Y K j D v D 7 n 3 N O k h O l 7 T k 8 R m W R b x 6 h r Q T s T j C u a 5 S L x l q F u G + 3 5 n n D g h q S h o M m N n o w 2 m B 7 9 2 5 h w f x P M h 2 Y y B 0 d Q o e N y L 4 X y H I 4 u + 5 y J j 0 d r d c i z 5 V A c Z T X b c + L 6 S x / X B o p 4 K R e A B 5 o 1 O l K 0 / 6 S X + p 8 6 n D k g e h Y i y A 7 I 9 U q O D k Q i I D Q Y N D Q 3 C Y V T c / + Z v 9 C A 9 r p 1 P u g W J h n r q i a u r K u U c 9 7 j z / / o 1 d L 4 h + O Z + E p c k t 3 v s m T 9 W 7 j t I B F 3 8 / o s w s W W N 3 m X 3 D M W 4 w P 4 X / l f d q V x M a P n + Y 5 Q F R c G b 9 C Y f H 1 / 5 Z t w W m E h Z x G T T O u f x u 5 t 0 V o X I b p + P 6 E 3 l e O d G l 2 6 l p f z h 9 8 z F J i I m N Y / T y N u n I e / s W 7 H t 6 R / b 5 X e V f I o P Y z w R 0 7 6 r H 8 f a F 6 h u n P k c g 8 L 9 O k / p p O h Q m 1 5 c j N r I 3 h h 5 x x T s e v Y n j L h n D o L 3 r v N 4 b V f J 1 8 c E Q / A g E v E U K x 5 X n p q E K L h x q V s n 3 P c 7 Q r n H e X A S k H n u k 2 D r r f H Z c 5 0 5 x 4 a o A M V U z e 4 / z J 1 Y 0 e d X Z 3 D b 5 r I 2 H G J x j N 6 f i I j B X Y G N i I d f 4 / 2 f 2 G u c 8 / i P 6 8 V E 5 K N r r p s z U I 6 Z 1 A I v v d V p 6 Q M S j D r J i w u 2 I 9 j U i v 2 l e o U o 3 f D T e h J j 6 R n l z r E o / h V v H x 6 r 4 Q F c H T I L K u Q 3 + 8 Q E t p V Z R X N T I 8 w t z S g p O i L P L X j m P h L d l P I x U Y V + u 0 W s f 9 b K c r S a W x B G 3 C l q a W a b i F g x o w + K q W L 7 f L l a j m t r a 9 B E z 2 T w N + T r t E R U v M / z r e r r 6 l A 9 K R 4 V m 9 a g 6 q v 3 M W l A g r Q d r c 2 C o X f P w p Z X l i s V y g W l N P z 2 q S i Y d w 1 K J 5 7 Z l t d d G k 3 c b e h z V 2 M t c a X K g e M k z 7 e 8 A N P v m g Z z U H s T u a d 0 0 n S o j A c / w N 5 7 3 s M Q 6 g 1 2 / f 1 z h L 3 / F A b 8 / U L n 2 e 4 x s m 8 q L F 4 k Q 5 M Q 7 U 5 M C l G 4 J e f 1 6 r F n d H f u + N E 4 S W n Q g m N 8 P h N Q 7 y C b M v 2 B 7 j U r T h g u 8 P v Q J s L S J P t W n T L b l f d Z n e G f 2 0 d c i h s 7 X 9 d m s m 6 D A z 5 G P d E E 6 5 h A v i Z W r q u 0 U a 9 O W 9 P o K T I E w O L h / v X f o c w S I s + a + e x 2 8 X T Q m Q I x b X A 0 R k W W y G D 2 + s M m m E x K f I m d + z K g 9 w 3 F X + Y P I M 5 g Q U s L W x 3 5 6 Q q 8 i a M Y 6 d q o X j E i A p b 8 + o 1 M l 4 j x 0 i L o 3 9 S p E j g / 4 6 w x C D d o E f n N J j S S z s a c p 3 x 2 f + q k H O i / y j U O F x A Q K F x K J X q + j l 2 c + D e 9 v E h n P G O Q U g c 3 / Q 1 + 8 y 6 E n V r x 6 M Q I D L 5 z J r Y x M T m R + I 9 b M P T W K d j 5 3 M 8 o m X G R M 7 d 7 j C H i 0 5 L I u O 4 l J 1 E S J j 4 w D 6 O f v g I r n v o J a x / 8 R P K 6 w 0 n R o d T U E p u M X S 8 t Q b 9 H L s T 0 Q a / g M / 1 w D L y j + 1 g C 0 0 c M x I 4 i H 1 i s b H z o T E w M 9 w / o v t 8 R y j 3 A m X c n I f 2 m e G f u y Y M 1 L E 4 G D 0 3 X J j h z e g Y 2 g z d b t f D S O + B / x g B o 5 q U 5 z y h g h Z 3 f y u T g w V z l n 4 B e p u R Q r u h X z M 9 U C 6 C 8 p D v o m A m p 8 f B B I a C W B d f J E 2 z O + o h 4 5 F W k k a 5 0 O C c T U 2 e d g Z Q w G z 7 5 / m c U F e R i 2 6 F m v H 7 3 h X j l l h k I C A y i d q Q R q 5 + K u 9 5 a T s 9 o x V U z 0 s V n z 2 Q y y T W e s G N S H + m h T d S q + P d 1 w a F y 7 S 4 S 9 c S 7 g 5 I 2 M F i 4 d O Z n 3 6 C V C D T 4 v V / Q S C J o R 9 h I f F O / t R e J o b x f d 9 E E O W 4 c O g H + Z 1 8 h 7 Y Q J o G J a M i I 2 l k p b 4 p K l 3 j o N g Y c z s P v 5 X 9 B q 8 m n X 3 r p K o 4 m Y m q I T s O H l 5 W 1 5 U 0 j s 0 x H 3 X U 7 c q q f P 6 V K H e n 9 Z A W 5 4 7 4 D H c 9 0 l B y l x O 1 9 d i f U 7 r s F b 0 W d g R r 8 F S K c X 5 H P F 1 W w 6 d V 3 L 1 p o V W V o 3 4 0 N 7 r s R Q t w z 3 / f Z w X c 9 Y g l B U W R 2 I u D b O m X N y U P b U e q W p t 7 o s W r 1 I l D s a m D N F i B c G 6 R c x f Z F r b s 9 h g v 1 9 Y C Y d h p 9 t E C u D k s 9 i m I X y + e p / R s z A o F 5 W n J P 2 K B w 2 V 4 O v q K p q e 3 e f m H j x R a v d s k b u q S Y O x f / y G 7 x R U K X B E W u q E D d j 0 + 7 9 c N g t s O m C J L n D Y l a e 3 9 R i h U Z r Q K D P 0 a 1 b t p o q t N g V 8 Z R 9 6 S K X Z A l n M h c c J l H P j E D K 6 7 U k U 7 4 z I / C D B 1 A + b A a 0 c X 1 E v F R f W Q X r c m p 7 Y D R c P Q u O s i J U + Y U i 8 r k P l P Z C I m D V q W k I X p k n x p R W a z P G 5 m 2 G N 7 3 9 r l d X E B G 4 x p 6 6 S h H r f s Y o I q b s q / 6 O a w Y 9 Q u I 2 i f V V p W L d q 0 3 o h 5 V i K f R 8 r 6 f U p Q 5 1 9 f R 4 P H p e E q 5 / J w O f r S 3 2 e E 1 3 a f d r K 7 F 6 5 / V o 0 h g w a d B r S L l 5 M h 7 9 9 j C e / Y 7 Y O 5 2 f M T w d S w + w / 1 Y X x K R u G e 7 7 H S H n n P t O N L y w R Q Y z G Q H v 3 i L b k w U O h x W k 1 8 L w y p V y X F T n w c b c A e x s y u 4 9 L A 7 E L / h Y d B t 3 3 D R v E A z C n X j g k y t Q u c D H p E e L w V v e j w e v e V D U u 6 U G B e X / k G f F k R i 5 Z C 2 J V X T B c h L p D t b 5 o e + i D I R q u S 6 J Q z i f l F 1 h Q O J 1 y T j j A W o g O U Z x O d J 5 B 0 B r 9 M P E 5 P a e 5 g x 2 C 2 J f u 2 H X v i 3 X r H u B 9 A 8 P a G p s F K 8 J x v Z 5 o 2 S c i k U 9 4 7 l X S R 4 j 4 + L p I u p F f 7 1 R f P h Y h O N v G b X 4 A P o / + 7 r M z W I u 1 k z P o i / p v E s B E y Q b J F p + / A y 2 / B x U e w c i / t u N 8 m 7 C J Y 0 m B C 3 L k b b D D r a s Y 9 U + f x / C V x f y B W 1 t 0 V O K 2 L w Q I 2 + b g t 5 f L M C G Z 3 7 B + V s i s O 9 I I 8 Y 9 d h 5 G P X Y h 1 r y w C D v u e M 3 j v d 0 l 5 t B d I j L Q i L e v 7 4 / V G Z V E W P u c u T 3 H v t d W Y E n u X 6 G l H n 3 a o F e x a O t 1 y C l p w K i B g 0 i G 9 y I R z z U V v V N y P s N 9 v y O 6 O 9 f w f q H E M / D a / L 0 z 5 + S g 5 C 0 l / p x m Z 8 9 n g T J n G R q j D G x q v X 3 E x 8 5 O C r q K Q W l 9 c H n M j f Q + w L l T B g m B C J x b / s v j b z w O Z I 8 Z g v 2 k T 2 k 0 D h T U 6 H H h 6 f P w / J 3 X y X X 5 1 X q s I o J h C 5 / d y x t x R i 1 a N V r h o n X E P d i M P j 6 + B j 7 E p T a / e h F 2 v z R P n G + 5 M a p o b G p E H T V i k z f p U P Q c b p c M n t H M U I 0 J D B 9 f X z G H Z 9 1 z N c x u Z f W 7 6 k 7 c + m E G t k 1 M k b E i T X A Y t E E h 1 P 5 N K C s r U Y j B a X L f 6 X R i F i M I 3 e z + R b k c x h 3 r 0 P T K 3 1 F B n V L 0 1 + u l r M u X r 0 B O z q G 2 7 7 9 5 8 1 Y h P i 8 v I y L W F F C Z d D i V p J + u M O S + 0 x H 3 6 X N y 7 6 u 3 f o + b P s k V P X d P x i 0 w 1 F Z g z c v E 3 X o w 5 u Q J 3 R K U i r d v G I D z R o f j u j d 2 4 X A 5 K c 7 H g E N P f 4 2 P J j T j r s L P M a P / C / j 2 y c u w J Z c / j I u Y P I l 6 D P f 9 j u j u n I q m l 3 a B 2 h B C r 4 1 1 5 h w b Q p x e A n q q b N Z f g u h Y R 2 2 B f 9 q P W Y S 5 Z 3 V R 0 a g R a 5 x a Z H p r b L 7 3 e u W A 0 G A 1 o U 5 H n I j 2 k 6 P Y u u Y Q I 4 L c Q I l L w e 9 r q S 6 Q x N e 5 e 4 I b v V x u Q O l 3 9 c d I P z 1 i X / 9 C r g s g x b 1 v W J P M X n U Q d 2 B 9 h O H L o V 8 J H K V I z W P 4 + v i K Y W D 8 z e 9 B 7 x 2 M d c / M k X x z Q 7 k Y M v a W u o J h 8 r 2 M 8 g 2 r Y C Q i 6 U X c K e K X P b j 5 t V X I W v a z / D 6 L e j F E C C o U k c i F X o E u 8 b e m u p p f n T h f A y r K y 2 B Y / A 0 a n r g D l X R J 8 r J M 8 W D n x A S Z l J S I / f v 3 o 7 i 4 B A k J v d F M u s 6 2 b d u l T T H R 2 8 y N m D 6 8 v / P J L g y 8 Z T K 0 T f W o 0 v v h n 3 f / g A 9 W F O B v s 8 O x d d f N q E 0 d h r V E T C c C a h Y 9 + z d 9 U A T e v W k I n v o q C z e 9 z R O q e v 6 v u f 9 o p D / y G F a 9 f D U q a z s T E 4 P 3 3 Y m k a 4 J p f 1 1 3 c P i H w m 4 w 0 f W k p 9 y Y 4 s z t G d I j r K h q 1 i K A x K y B U V a Z R s 5 T H 1 h c q 3 r w R / G p M 9 z Y x 3 l 1 9 0 g K t Y s H O X f M D H 5 G Z c Y u a a C c V I d R f i u N i c e T H B g v h g H O U Q w O U 1 M C a N e B B b v / J r l d o a a + V r z N v e I S 5 b q P k i / F g b / f I f v 5 j / y C 8 k b X A C z X v U x U p N 6 f 6 + i X H e X O M 9 Q J 1 J A I R l w x I D B Q j k f 2 C R I L Y F q E D a V O 9 6 W 8 S g 0 2 T + s n n Y w Q b E g k 1 Z E F a / c W 4 o m 8 d 0 X U i 1 + W J d + L i a S y s h x h E Z F o q K + T + x m 6 5 m K x H v J 5 H n d i D s S W w 6 l P b U b j W 8 8 I Z 4 r 7 1 T k u R + D Z w V x m R n p 6 u v g V 0 i 9 j 6 5 b t G D J k s I x R c e L 3 t V G H N 3 1 Y u r R B L R F Z f 1 I 7 + L u 9 E T 4 H c 9 O f w G u / H s K m s m d x z g v n Y / N z v y L j l g V y 7 Y n 8 O + Z x q H d v H o o g X y 2 u f W M H r O w E 5 + E a T 6 n f w O H I L n E b s K W P d X z E 5 N z t I V r e P i i i H 6 w t 0 B / a 4 c w 9 O p i Y Y g L t E l E o 1 J f d n T Q S a p l h T R w q H 6 y n h L 3 y o B G r D x l J 4 V X u d 9 z 2 J n w e + E b 2 G S I C 0 a O 4 N k b 5 k I 5 J z 2 W O m J 6 U Q P u K o n / K / U 9 J v v w u 3 + Q B 7 H o U T I o M n / / t h m u F E K + d F I W K l Y u k 3 k a P T c K m D S 5 u o Y p v r M f 0 v / I t / P X r b H E 6 f v j d J d D 5 B G P N P 9 q P u X E 5 u V z / X s e z g o l r B N v Q 0 q K I i z y g 3 P j S U p x y + 1 f 4 M O t J c V j 1 u + x W 4 j q V 8 p 1 5 2 k d o a L j o Z v y 7 L c R R G L 7 + / q i s K J f z 7 C P I 3 P K M p 5 Z j 6 Z 6 / o J L K k r o 8 k w i I O 0 X l r Z u a m j F g Q L + 2 Y + Z O w S E h G D t 2 t B y z 6 M e 1 f P h w n t Q D E + / o t F g M u G O 6 m P O n D H k J / w y d R h K D H b v 2 / w W m 8 k J s f H U l 7 C a S D P j G E 0 w 9 E v k 6 4 u l L B + D l a w b h p r e 2 4 8 k v 2 R L Y P a Y M G 4 g M 0 h P Z A M G V y w N 9 4 k J E 5 7 h i 3 B t m l 4 1 U r n P u H y P M / z w i R O X 7 1 D x n T t d g S Y 7 B l r k + x K V U e J P e w c o 7 c y q G L T x e T O j a 5 y + Q 4 6 P B Q s 9 j g w B z p N p B 8 9 A a 1 0 E c o d 9 l b + 6 C R d 8 p s Q L p Z T + 5 e x K + e O p m I b Q 6 s 2 J i S D S y U s 9 R j 1 y 6 D G P g D 0 9 A / 9 n r z j q l P w c 2 y H 5 w g C 9 i S F H i f e 7 N L W 7 u Q 6 q o x w 2 a 6 9 1 a W 0 z i r Q Z f r e D l a x w I 8 X d N 4 1 A x 5 N r 3 8 f 6 i P X j m y 2 3 Y M G M Q i A m J q B f 1 4 S J s z M j G h O p t c p 0 3 V W T o 5 b e i 1 Y u I y M 6 c R 6 k 3 1 q O C g k N k n I u N C I U N / j A F x a E g T 9 F N T 3 t s M d 5 Z c Y O M o U V + u w n l p c V S d i Z m b j t L l i 6 H j 3 P Q u W O 7 U Y + 5 7 h J u P B W l 9 1 + D l S t X o 2 l G s r T 3 R y / 5 F P X N F l w 7 L h T b 9 9 8 l g 7 2 b i J h O J q g 6 n K R 1 j I k H E t + 9 Z S T y S h t w 7 W t c i Z 6 v 4 7 G B l V m K m M c + e f L i T s 5 E B 5 0 q x R P k H u f + 8 c L 6 / C Y 0 U Y 8 X c H X 3 + h T 3 6 u z j N r i X V U S Z j l h D n I Z R / Z Q y a K n Z t 0 a 2 x w M O h M J + d I x X H / o L d g f 1 x 5 V F 4 + i F X c Q y I J q J C x J k h e t L 7 7 Q G V m d k Y P b f R 0 n 0 V k b K 6 v e R / t t L d A 3 9 Z 0 M E q U g O n T L Y y 0 Y K X U w C v L 2 9 c c 4 5 8 7 F m j Y t L M Q p q 7 N D 7 h W F o Y r A c T x q e h i 8 e c k 0 S Z H D I 5 Y w S g 0 y f c V i a 8 P H C 7 V I u / n V O H F z z m U / X 4 s r y 3 8 Q b w v e H g x J q L J i 4 u w G s p y n 1 l l 9 j k P s Y D X Y / G R N j 3 T Q i K h o / b 8 7 D u 6 t v Q T 0 R U / o K 4 p b 0 W y H E 1 R q c r k d f f v k N k k l 3 Y k u h i o 7 t h 5 N u V o p 4 Z Y Q / + T Z G P n 0 N K d E R 8 F 1 y E K / e P A s b C p 7 E j e 9 f I W 0 h 7 9 w 7 6 K 7 2 7 f V E k 5 a l j R N J 7 9 4 2 E o 9 e 2 A / V D 9 2 B U b d O I h Z a 0 H Y u J m E A l h E D U 0 3 j / L I s 6 j H U l 1 f h v u + O r v K P F Y 7 Q W D g M i u e 1 3 1 + U 6 Q N d g U U 7 n g r u j t w q v X A X F W f e l S g c h b l U y v d P w q + i 6 9 U n O o I H T p n b 8 Z B T v d k l J P A U B X a O p Z d G Q Y n q c U 6 H 9 G 9 X k Z d s W Q D k 1 F i Y B 1 M 9 6 T z O + j x A e t O 2 B o X Y / C + / R W Y Z 9 / 1 p K / I / f V v y I l / 6 j C 8 T V J Y U y 2 + o u O D R r + X 4 4 7 u m y v E 7 d 8 3 B g I Q w 2 W e M u P E D j H t s E 8 6 + 5 0 X o T P 7 w Q z 1 G 1 + y U D q c X s a g m E v 0 H 3 v 8 z P j j 0 g s w m j q S G z J G S R s R Z p J m 5 G z 1 C 9 F U i B X B 8 i 3 A / Z 8 d K 2 J x d h a E P z k A D U V s K E R M j N C x c i M f P n / R H w s y Z 0 z 2 2 h 7 Y 8 l n 5 m p c L s I P H 8 l W 9 R P T U J g T / s Q u D X m 0 X v q h o b D m N T L S o i E 7 D v z d X t 2 v H J S s c l 8 n V E T J g P 7 u 1 1 G Q a l P o v + j 1 2 C 9 N t P h V 9 4 C k q q m D N 1 8 H z g / + q + E + 7 7 7 u g q / 3 g Q V L g H p / q S c s z d Y 1 0 F U l a 9 5 z z T H m y M 4 B 5 z f 6 l i B W s w a 7 A x z 4 g K t z l C j L 1 N d i I I j c y l 6 r / m P U x + q m e T D 9 k h l j m g C j b X M m q b z O j b w P o T / W + 1 o q G 5 R U z g D I 1 v g D i 2 U o U I c T A H M u x c I u Z z 3 m d w V R W a F X 3 L + 7 P X M C l A D y 0 p 9 4 f e f k H O 6 U L C 5 T o + G P P O A / A / v Z 9 y T G D u w m Z 4 T 2 A x s Z H K Z q 0 t o n v t 0 L T a U F 3 X h K v K F y G U O h P T q I m I + H o D p t Z s l d 8 2 U X E i S U z t i K I j B b J l j 3 M e O K 5 r Z D c m Z 1 A d S g m 3 T 0 I j c Y 2 E 3 z w P z 7 C h I S g o C I M H D 8 I X X 3 w l v + U O x / o l a J q V J t Z X 3 W v f o e H G + Q h c l k M / 6 A 9 H c y N q J s b D M H E 2 N D / v Q + S n J y 7 m e R / a C 9 / s n c 4 j F 0 4 K Q T H e u 2 U Y N F o 9 h q Y + j x 1 j L k U I K Z I c j U g M E G 4 E p S Y V X R F N V / n H i 5 p Y E j 3 r S I Q g p Z 3 Z f d H H f 4 e m s U a s b x G + N o Q a a h E Z o C y 1 + e r C f f j r v 7 f L f X 5 G h 8 S p G + G c l q 4 i 9 6 9 L J S o p l 3 J z v Q 0 7 i D s Y X r 5 M O d k N 2 j z M C X n E 9 V T P B V K c 6 G P Q A / m J R P Q r d h d h X I J Z 4 u p F / n s X a t k S y H X C / y l 5 7 1 6 i N C r u F s 0 8 K K o Y B n i b T + I Z W / q 4 7 s O c R o r t 2 3 f I T O e V 4 1 N F 5 M r S e C O P F P f z H / w Q O m M A F p w d x U + T O U t m E p f 4 m 7 H F b d j 1 7 0 P n E 4 Q t C 8 7 E g U 9 v x 5 5 3 L s O a v y l e 5 6 Q 6 I e q Z 9 4 S T X F y 5 i n 5 L g 4 T F + 1 H y + W Z 5 F g / 8 q u g V E 4 f 6 + n o q r g Y G o x d M x D F Y j 3 L w W 7 M h I T w K K U 7 T O J e 7 I z i f H W O Z Y 0 V F R k p N q b B d O A 4 l D 9 + I E o s D e 6 i T s d x 1 E Q K W K H O t m p + 8 A 3 V z + s O P v q n p 0 T c R E O C P l s Y 6 h D t X B z l e N C c N Q G N q Z 0 m H q o S L d n L S e 7 e O R K 8 w X 6 T c / S w O l f O c l j 8 H M a l o e r 8 A 9 c R S W E y z U q s y 3 T o A K b 5 F q M l d i 0 H x e v Q l 7 s S / v G X z O u z f p U R k V c H t 1 h 2 2 X n 3 E W M C f n m M 8 8 L 5 m V / s J b R 3 B z / A / o z 8 c c x X u k F 2 h R 5 N V g 6 F E r K O T 9 X i + 1 3 k K t V A D + + S n 9 V i Z Y 8 I 2 0 k P 2 k u 7 C k w C Z m r h 8 E p 3 H r o h 3 D M 0 P L 8 v v R 3 I L J / g 4 C Y s b n y + p G 6 Z h o z F s 2 F D 6 Q v w S D g k x H f X t Z v R O 6 I 1 d e S R a k t g 4 f e o k m d b h 6 + s n V j V l o J T E T P p + T O w m N m x Q 2 f i b 7 r 9 y n h g i k p Y q B q l 1 4 1 N E b 0 r + d R e V w y D W O g Y P / A r o P r 7 X 3 z n T l 8 v R P 5 q 4 M H H / k u J i e q Y N s f 9 e L b / J e r a q I 3 G + O / w D A s S r f c j Q g R K j k N E 4 M x 3 5 J W W y Z I 6 I o I + 9 A c P 3 O 2 W p o f o Z K b A u / x F + S 3 P g I B 2 O 2 6 J 0 M q E h i A 0 y C n F z u z 2 Z 6 Y R 1 q I 7 p 6 Z v O R 3 4 F i 7 N / L m J S 0 f I e E x U p 9 1 R Y / q X s s 0 e h q a F O f p d d Z x g v 3 X 2 d N I K + l 7 + p Z H S B u g s f h w + J G K w T 8 L O Y Q 6 g 6 j S f w q + 1 o I O 7 R Z B X P A 9 a j 2 J o Y 6 t O K m M B W 3 H D 5 x c 4 r g f j Y z s Y T j h L L v 2 M N i k Y 4 l B j n j P m b 3 p V n d 0 x V W z c I o U U 9 p Y i 3 3 G A p W 5 x m N X o 9 j p T X Q u c X i s Q o h Q D 8 / P x w M I e n 0 y v g a 3 X e g d j 7 9 s U w k 8 7 m O 6 8 f N p w 2 U o w c D v 8 g e q A O m X 9 n x Z 7 A n M X L p 8 3 g w G C 3 J O F S V N d s 0 e N x L R 5 z U r o F a i P N 1 T A F x 6 D O 7 N U W Y p o u d m 6 5 Q 1 D G z N j U P v L h t R I K g L 3 a A w K C U F l Z h c o Z q c S V u G N x U C d C d U Y c z j h + h g R 5 i b s 0 E d r E N P g u V j i V m l S i a m x o x L R h f T u 1 3 x N N z i Z 0 c u A V 3 J / E B K V n 6 U h M 7 u h 4 r K K r / J O J h L B W 9 H v 2 H e n N V H 8 / 0 7 5 t W L x q G 1 a r O g v V j I n j b l F 5 b n m J A 3 8 o 6 B v Z f t 5 F 8 5 Q r q M H y + 9 G z i E h 1 1 B h 0 1 7 q i F 3 W E k f S l u r 7 D Z T 8 u y C 4 L t T E x s r G D b g d S h k v j 4 D G g n / Y / K 4 Y P d 5 i i + 6 G B O I A 6 W C 3 V Z W m W e 1 O 9 F W J h j s l b + P h h 2 2 2 X y D U a p 1 H g 5 5 8 X i q + d B E Y h T L / 9 f X n I T 4 + e L s e M y I g I E f U Y V D R k v H u 5 f M u d F 0 5 D T o s d t r p a 4 k Z a 9 P p c 0 U P K l v 5 E 4 r I G f R b v I 3 2 Q y u j U D 9 m L g v U v l U v x l A y e N M j W P u Z Q T c Q N A 0 g n M r b W I Z B 0 V v U + h W u 0 x y k P L o e V 9 K A i I m o m B s a A Z 6 4 X 5 1 8 G G 0 K i l m b T z c 7 m z I a M 3 z L h 8 / b P y j H B v S 3 y + 0 R F R a K Y 9 L p p w z p 7 U 5 w I T h p B + Y T 3 p 0 p k Y l I 4 k z t B M T p u O 6 K r / J M N j v o T P n 4 a G j Q k D l F r J p E b m m / e g 1 f c p H Y L o D 1 / z y 1 U p l Y s d Y u Z x / H s O s I W E i s D h g w h L u I i X c F M z z c + 9 K U Q Q O v h 3 R I w h W m a o 7 m u c 5 r j 6 U c l H W g w y 0 x d d 7 R a W 4 S 7 h A / s J 0 T D w p N 2 6 y / i o 7 e b D R T 0 r 8 r G p Q A C 3 / g W v Y 0 K k a l g L s F t M O H D R X I s q x t 2 q P c A E q t Y 9 M v P V 4 w I j H 0 P 3 y J i 8 k E i q G g i y M T v N g m h b L 1 k l u h o 6 c u z 5 H u r Y F 3 H b r O K 6 K c S Q E f 4 E D c U r w c i 9 u K S i r b 7 m a A 4 X j q D S z b o 1 u + o T m 3 Y + Y + Z i I t P k P N F n 7 4 t U g a j I T w W x c 9 / J f v t Q N d 5 a n u c 1 P Y Z F h Y m l t W p Q 1 0 G m p 4 g Y N 9 m j L p l o v P I h b j P X z g 5 O p Q X 9 a j 0 r d o G b t W C q 5 9 K f S H a U b Y d 0 V X + 7 4 B o 5 3 S L 6 a s z 5 a N Q x y 7 B Q V S o Y l + Y b y t + e + E S K d u w q 1 + X v L I O E Y M Y N c 9 u F L G K H 0 H S H I J Y f 1 n 1 L z n n C e l R V i G K r X d e I b H w 2 O L H h M X G D x Y B 1 Q 7 a H B o n z 2 W w M y u f s 9 W X S V 2 G X c j z n U i d j + 2 N 4 u + U w d z D L c r V T N x 8 7 N M r T r b a x L 4 y n r N k y T L R o / q t z M a v O 8 v x x P c 5 u P u S a V j 9 D 9 L b O i A k J A T B w U F Y s 2 Y t E W E L K j e v l S / N u h c / k 7 0 K m F A G v v 8 D 0 l d k U R P Q k A h V L / c y m J D U g J i s D 7 k T G 4 P f g Y m b 5 1 f x N I 0 W Q 5 Q i j l I + l 7 W k u F Q i N L E 1 z 1 f T i N 8 e O K W N M A / N H Y L G 9 6 X h w v S 3 1 1 F 7 y x M Y N G g g l Y t L 1 h l q 2 3 N t l X 1 O a w 4 q 4 3 Q a 2 N A r l M f g X G 3 a U z L U V G L E z R O R + v r d 2 P w q z z B W 8 n t 9 / S q G 3 j Q B 3 o c z T o 4 O Z d f 1 k g m C K u W r h e f S t + 0 T X H v u 6 K o q T j 7 G J p r F J K 5 i 1 o Y c T F i T D c 2 H R + S Y X q V t O c w h M R b 0 j g y i 8 t P 7 O B s E R 0 r 1 h F a t Q X p + 1 i 3 4 S u v 7 d y s n n G C x z o c I J y 3 C K r 8 h 1 3 J A f d p X x 6 Q 4 E D 8 j I Y J 9 9 l p h d J i J e y m E x L H 6 B K S X c o U b w i O l z n y G j k b / m o O y r x I S T y 3 h 7 a G P 3 p C y G J 7 6 D E 9 + f x A z Z k x D c r I i j t 7 z x i J 8 u 6 U U 1 8 w e h N A A l 7 O r O 9 i A M G H C e N T U V G P i k l 3 o s y I b v Z N T Z M D V i / Q l J h Q e 2 1 F E N O q Y v B X v B U Y z r 9 z g x N 7 J q Q g 8 o 7 9 M w + A 5 S y w K 8 j 1 8 v S r e h f s p 9 c r H 7 M 9 X W 9 8 g 4 u K c 2 T O x 6 P F 5 R O D B W L 5 8 J b K m p K K 1 p V l E v E Q S M W M m n 0 p l H C f E y C / N 7 + 0 R z h N K W 1 Q O c s q 1 6 B 9 l J r 2 s F c u X L U f f 3 p F c t V 2 m w T e N R / 8 H 5 x O n X I j t b 6 w h 6 V K D 4 I 2 / Y s j N E x C y 6 h v s f H M t s h / 6 8 M R F P k N Q P 9 G b 2 n E m t 6 T C f d 8 F v s a 5 + z u C Z 8 o O j r Z K o + 6 I Z Q d d D Y H P u o 8 R M T I / / w t 2 f K A s q 7 m r y C D x z z u i 7 p 1 c 0 c n 4 T o 4 7 c X 6 4 F 2 J f O x t T U 1 v Q l P 2 L b D k a L O t N T F z B c 8 5 F 7 5 k u v c U d I / r w m r g O H E x W p n q 7 g 4 m b h 4 t 4 3 I j r z W f U J B n 3 4 e t 4 q g Z v O Z / T o Y / f k u 2 V T 3 y O H 3 Z U y f 2 M J r M V W o M 3 A l p d e Z 5 Q X l 4 u I l l Q U C A 1 K C o 0 I f l j D l h C 3 7 r T R y O t i B u 1 E y w O 8 t y n X Z N S p A y 5 U I K G M j d S H V t V 8 A J 3 7 p F m m Z D K y y s R H h 4 u 4 m d g Y K D c E / / U D X K e i e m H e x d K H X Q C / U j H k j H c c 9 V 2 y R G n W s T 5 x I F x 4 8 a S 6 G c h 0 c 8 V X U p F 3 1 u m Y s A N 4 5 H 1 4 D + x i 4 i G o 8 / 6 7 V i F w T d O Q P x H T y H n + q e R 8 d o q 5 9 W i Q 3 F l H V / y j e g H q j c Z 3 3 D n T h 2 J p + O x i i 6 y T z p 4 2 Z Z G q 0 b 0 F f 5 J 1 c u 7 o + f D j D s S S F 7 3 z I U Y 7 I 4 0 O s E i X K M j m M x 4 Y J K 5 D 3 s s l G / f K M R j M y u e 1 e 7 E n H T / 0 0 h 5 5 E X n U X t M G R w n h X S M n C z l N Z 3 u p j Q T Q Y k H B 5 u X 6 d A r K U 2 m T f B 1 3 J y 5 P r n x P B N 7 I c I d F h F l i 6 r N s F Y X y u 2 M Y V e / K c 9 Z + f R p z h z P 4 A b 9 4 4 + / t H E e 9 f s y + H t W l J W i s b F R R D S G c A k C x 5 x g b r R v l t I h h B P r 9 P 1 y o 0 x a 9 A S O e e 4 O F u 3 6 D + g r 4 0 4 M 5 k g H i D M x v H R 6 z E 5 / G l P 6 h c q x R 3 T Z 1 t r n 8 3 F m i S K O 8 j 6 / C 8 9 g n j g o n c 5 q E P / 0 t e h 7 / X h U n z I T e 9 9 a h 5 a 4 N G i J c / S 7 Y Q K S 3 n k Y j Y E R 2 E 3 5 D Y N 5 W r 6 L J l z d y j G C L T Y c C s B u b 0 9 I a s E 7 b j u i q / z f A 4 0 W L Q 5 W 6 G V W K 4 c c 7 g j 2 q W N i Y E L Y N q V 9 v A d P U L 3 O 3 d H 0 + g F x C O X O n J s I T 1 3 4 7 L N / 4 b T T 2 v v E H Q 1 j + 3 E s c w d 8 K 0 v l O U 1 f K Q P M D O Z Q 1 4 7 9 p z Q y r j 1 t e C 8 h I O W f Y r X k b X o f 0 r + o f q 8 a / x E M w T H t 3 K g 0 O u Z u 7 R t x V z j j j H k y G P v z z 7 + i o K B A G v v K l W t Q V 1 s j 0 z B 8 i R O p 8 f h U L s Z R k I o f v U P a B N d B 1 N I s 8 S H k W B Q q e K 4 T E 2 J 1 d a V 0 O m p T Y H G Q h 1 t 4 T h Y j 5 6 r T k E m E y Y 3 0 8 b j L M S / 9 C e w m z p 8 e 2 3 7 K f k c c r c 2 p W 1 Y B i u s U 3 Y 2 5 4 M H s g 1 R X d i Q + c C Y M R b n Y / / Y 6 l F x 6 P z Q 2 q x B X 3 9 u m o T 6 u D 3 Y T p z r 4 j G s J G 3 c c t w 6 l 9 U + j S m k / e K u i q x d q w 9 H O / 8 H g 2 O Z L H 9 v a N j b F M 2 M / W a t Y m j q i u E 6 H t a p F z g 3 9 E 4 w Y t / Y g J l B K / G C h c I 3 o t x 5 p 5 8 f W E x i c O l B R d H + F 8 7 j 3 7 F T P 5 v I c N J X y 6 o T A 0 L t + k i 0 b Q 9 Q t k 8 q 1 d 1 2 O 2 w c + A G t N E Q y B 0 T C E K A F r v l m 5 V 8 a V b p h 9 d K t W b W 0 t m k g X 4 r G p O X N m o X f v 3 s I 1 J k 0 a j 8 V L P E / C Y 9 3 J u m 8 n a j a v E W K K I W J S w Z x L R V h 4 h B B i c D B x m q Y q B J x O o h a 1 i a 1 b t 2 H p 0 p V S Z / u m 9 I H 5 U K a I e G e l / R 2 7 q b 3 t I W L q K Z S u p T P U p q e 2 U b a w 8 j 6 3 4 f j e 8 c g 5 m I P E R R k 4 9 N o y m W m e e v 0 4 p N 0 8 B T W p Q 7 D v 7 b U o f P i f 7 e i g Y z o u D m U M 6 e s c b + q s N 9 E f 5 1 W u Q r c D X + f c / T N h U N 9 A U q C 8 x Z 3 o r d W X 4 e k P f 8 O R C t d E O M Z K I j z 2 u O 4 I D l q p W g 8 Z G / O K p G G L E e F 4 Q H W 0 4 3 C d 8 g w C R 4 7 V b 1 i C 3 e 9 e i T 1 v X 4 L a v T u l m p l g m O i K r f Q d 6 D q O y M r 5 f t 4 G V N b y B E G 7 L G c z N r Z V P A s e f H s x 5 b U i 3 a c C P / z w E z Z v 3 i I m c h 5 s r a u r E / 2 F G x Z z D z 7 H + g t z H l W c Y / D x k C E D k Z e X h 7 K y M s n j a K 8 8 2 9 Z I 7 C b n g e v b J h a 6 g 3 + j I 2 o X f 4 + C + a N w s J k 6 i u U / I z E p E R M n j k P F + e O o n M S l i Z h m p z 6 C O a O S s P v 1 Y 4 y H S P X A d d I Z r l z 3 d s u p s k G D X r 2 i 0 U o c a c q g V M R f P x G H X l y I z H f W o u S e 1 5 x 3 d Q + q K W p B x 5 i o 3 p 3 E 5 E H U k 7 9 K Y T u D r n P u / V n A K 0 + w 0 S D M 1 4 5 B i 3 Z L I + a e 5 p + Z T 2 L 6 X Z 8 r F z k x W d a d d S H S 3 w Z 9 1 T Y U F u T L G r d f f / 2 d N M i q q m r o o + N l j K Y x V / G c P i Z Q 3 S 1 c v 1 e I h c H + a V X U e P U 6 r Y g U H P u O y 3 l W 5 Q q p T 7 6 O q 9 u d A G + v / A 3 7 8 h 6 F V 6 s Z M + M a 0 L d v u v j k M Z e b P n 2 q i H O j R o 0 U U a y g 8 I j M M e L p 5 I W F h U J Q C e k j 5 V 0 8 o W / f v s K x Q k N D c e h Q r r g r B Q Y G Y N 3 0 A e L P l 7 j M G U r a D f 5 O j 3 E V t S t + R d F T 9 8 h M 3 8 P v Z M M 4 b R 6 8 D X q U n D N G 3 o k 9 U O b 2 + T u 2 v X I + n r t q j H L T s Y L b p X P X H R 3 b p t p + g 3 3 s Y q 5 f u P A 3 O r a j 6 I P N a P X l G c u d a c B T e v W n g 8 f O o b T + 6 S L q t b r p T i r U / Y 4 F V t F F 9 n 8 M Q 2 O s E h q Z 4 z P w d A I 2 U j R + U C D R g h h v H X o J T a c P Q 2 2 L a 9 W / l D C r G C U C 6 9 Y S Z 7 J h 8 u j + G N 4 v B q e e O h 3 n n H M m F i 1 a j L C w U K T / a x k 1 c A f W X j T L + b R j g Q N W Q 5 D c b y d R i f 0 O 3 a u u L u e A 4 h G h M w o R x X o 5 L X y U e C I l O 8 a m 1 R 2 A L 3 U W 7 5 R 9 K k T z 8 W 8 7 q a P Q Y u 8 7 7 R 1 4 W f R K S k x U t s Q h 4 u P j 5 f r U u M B 2 n M k T 2 H T O 4 1 W 7 d u 5 G T W 2 d c K a 8 + z l S E D c w j h H R 2 Z J Y V l q C A + e M R + G j t 8 t g c S 8 S C 0 9 J a k V T x g 4 U n D 1 W z P + X J N 2 L 0 1 L / h r 1 v X g S T l 2 v K / r H i S C 3 d 2 2 V b V P L d 2 y q P j b E K 4 5 N 0 q o i 7 4 / v 3 d p 7 p H l e 9 v B F X v U o d a 3 b + s e l Q P u H p b S Z y n t f E h X F P 3 e J o 5 / 8 D 2 H H E I P o Q T 5 P I q 3 b 6 j d k 0 q H o n X 8 a U O L T X g Z o 6 Z N z s i j y a E K K I c f F x c e L B 7 Q 6 u A 1 5 A e v T o U + S Y B / O 5 0 R w N r L P N e V 6 Z 6 f r T 9 j I x a 4 t u S s d s Q e U B V a d j A I q r z Q g 1 N + K K c R / h t J p N U q 1 i T a Q t 7 7 M 7 D u + z 6 M p z p J 4 f c Q e m T J k E b f l + b H 3 9 E v m O A j Z M H O W b W P h B R w G v 6 D F 4 y C D Z p i 4 9 g O k z Z 6 I g v w B F R U X Y v G U b v v v u R + H Y a j D L o v P G w 1 J e i k D i T I E L s 1 F H n d X u a e n I v u k 8 E v G A M 5 M e R F B w A D J I t D 1 R 9 A q w Y d c R Z R 5 Z d 1 D b L z s F l 5 b y M k E O a u f K I g X j B y R J n X G o 5 / 4 3 j G u j h c Y W G 6 5 8 i Q j p l W 1 I M Z d i U 9 b d W J L 9 t 2 P j U O z n 2 J V V T 0 X H Y w V H e 6 U / D 3 y 9 H N C R q N Z y 2 h 0 y v V u 8 m H l 9 X X M z U t y m X k R G R i I t r Y 9 Y w N R 3 1 l C 9 X H T R B W I R Y w z 5 b b c 0 9 v U 3 d j 9 N v p U I p D A / n / S Y e q x Z t U r 5 Y t T g B y 3 e i 4 2 5 d b i E i K f S o X y q u c + s U 1 y X L E 0 I 1 J C k Q H n 8 6 8 V W d j 2 C N N Q 7 4 q 6 R m O b 0 q f D 5 / T O l f E H B g f A 2 u n p 7 n 3 n 9 x f O 9 O 3 h R Z 5 B b 2 d k 7 p C u o X u J x 8 X G k i / Q i r j 0 D Z 5 5 5 u o x l b d u + E z s m K 0 F t A g 3 E 2 X 7 Y L k M J h 2 Y m k 8 5 i E 2 K a l / g A 3 r h t O u 6 Y 4 C M d 0 4 m C q 5 H X 9 u W K U b 5 Q e 3 h q u 2 x 4 G Z 1 o J R F Y 6 d S 0 J P q l X z c O w 2 + b i s q z b s S u 3 G p c v m A j b n 1 n B z b v v x M b M 2 7 F l 7 n P w Y s I j k O P 0 V e i H + x B 0 g W w q O f k T k 6 C U t G 2 3 6 G A K r r I / l N g R 2 4 p H v r M N e E s P k i J U G Q 5 8 2 7 F y k a f g m P O e d + Y i g Q 3 g m K w 2 Z j F o x 9 + + B k t L W b 4 z x + A 7 y + c i 0 Q S o R g 6 b x 9 p / F U 7 l P l B X c F e X 0 K i X T 2 8 j F 6 4 4 Y J T q Y G Z p U 5 1 1 G O y 3 d F S m Y c 3 K p P w 2 b + + Q q Q t H / U 6 E 2 x 1 p d J I J N E f j h v B x M U 6 y Z j S t Z L P v J R F E C b 6 s 8 9 y B a t c N 3 e E + O U V X 3 q X M 6 d r J I Y q H F n V 5 3 i l x 2 M F t x f v h 5 X Q y T x J s D d x M h + T E T s m K k u t x p x z O V K W Z 2 P p M 2 d j 3 I A 4 T D 1 1 N i o r K l F T U y P z s / g + T 1 D L 1 B W 4 8 2 + p K c C m T V u 6 a Z t K P m 8 5 7 d t / Q C Y z 8 m 9 y P A r e h q 8 7 g r v O + w i z M 5 L x 4 g 9 Z 2 E C E t C H 3 Y e i o b j n u Y O X E s 7 D z r f X Y 9 d p K a i + e 6 a d d 0 h t 5 O U 4 u Y A d f P W d h V H g q c s d r / m z 4 e t k G N B Q f x K 1 P v y L H 7 O n Q L 0 p Z a s b n y 3 z q 5 a g C 6 B X Y / 2 7 V u M 6 h y F j B n z V r h j T a x W Y v T H 3 y R b G A q R i 9 O h t z 1 7 s c b D 0 h N s S b f o M I 2 W h E Y n Q g P r l v N v Z / q M T t 4 3 W f O M T w q l w 7 z j p z H h b + 4 w p s P + c O W W 3 w M u J c v H I F 1 z B X M y e W 0 o b U Z k j e v O Q H k Z l F v z 9 3 t v I e T p h r q s H R o P 3 O v d q Z c 3 Q w p 6 1 u 0 o q V k 8 d u j g V b p 6 R L 2 Z L / 8 g g S f t i K p g N 7 s G N q X x G r t a 9 v Q f i t f 5 V 2 4 k s c i z 3 W j T q q i 7 A 0 V F Z W 4 u D B Q / j 5 l 4 U y R q U i v 1 q H p Z l G L M 8 y y r Y r 8 E o e h X u W o N w 0 j K S G Q q o T r h U X O h O q B i n J S c J p u T w s u v O W g + Y 0 m h 1 Y v f 8 u b N n 3 F 5 J c N N A 3 N y D z 6 W + w + 5 3 1 K L z 4 7 j Z a 6 V H N 2 A 2 x i i H C S U z u U I 8 7 5 i v w l P e f w 6 N f r M G 9 H y 3 H K 5 9 / K w T D E V U / u / c 0 a C w k 3 1 P 5 b 3 1 i g Y Q 7 5 p Q Q Y s P A a A v G r D k o 4 1 N c 9 f x B K j a u U R 7 m B u Z S 8 + f P Q / o X q 7 C z o J T 0 i R D n G Q L d 6 + 6 W 4 w n / u u 9 U k v A U T s D f Z X i q M n u W 0 S 8 + F P v e v w q W i l x o 3 3 t B L H j n n H c e i Y k N M J c f x N g v l y H g 8 l v F 9 W n g q m x E 3 f m 4 T P 7 j m t / 7 L n E F F l s 6 / D 5 P 4 f A 6 Z Z L z q O c I 9 m k V v 8 I o / 1 a Q h C m 6 p 7 r u b n e g n 8 P A t 7 / C B l M E c d Y a 7 L v u T H h T g d O X 7 o P Z V 6 k r j r w U S N y L w Y O s w Y Y a + A b H S K y 9 0 6 h D Y G 7 B p n 1 u Z l l l 7 Q 0 V H K Z N R e 1 n b 0 g d 8 a z j x Y u X 4 Z T p 5 2 J 6 P x 1 K z C H Y s n m b M A U G t + X c w 4 e F a F 1 t 1 y F + g + o 1 v I g D j 8 c 1 f / k e / v H t Z T B S H f O V G W + v w 1 4 i J E t o t F z n D q K 1 7 v / 5 U E 9 B H L A T Z 1 J T d z j K 6 T 8 c j 5 w / A c 0 F O 3 E w 7 w j m 3 / c m + h I n 4 q g 7 W 9 + 9 U Q L w M 8 F M v f l V 5 9 U u j F q 0 X V g 7 i 2 8 7 7 r z C m d s e y k B l E C Z P m S S i y o 8 / / i w m 2 K P V E S M o K A C T B 0 a J + 0 t X c L T a s G F n B g 6 1 t C I u 3 B / v X t E H 2 1 8 9 H z U a L w z 8 7 k 2 c 4 q 8 X v W N j a a 2 M 3 / D P s o J d U t x + 1 U F G 2 o p s x D z 9 r v P o 2 M H M j j k J L x y n e u d 3 h 6 E r s + F I 6 I P G p i b o A 4 I w 8 J 8 / o S + V Q a v z w t B 4 x f L H s d v V U G M M D s w S F W J C R X k p C m q 9 M G 7 c G G z Z u h 3 q 2 l H u 4 A D / 1 q I C 5 E 7 t g + r 3 X x K v l + o n 7 s S I 4 U M x K N 5 L A t z Y 9 U F i P F l B h M n e H 2 z u b 2 p s F i 8 O t s w K p R D C w 8 O I K + Y g N z c X 9 d f P g 2 3 e Q D S + 9 i h 0 Q 8 c i d M 0 R 7 H 9 3 I 7 0 / C 3 Z d / F u 5 K 7 P b L + 7 w 6 U P U 3 n n d J j n X Y d s O l N f t g / 9 g c A + u W s p u e e x Z W f G c d f S d 7 7 u W p k y 7 a I F U 1 o H P n L N Q 3 b D 1 k p m o z z 0 o I t W M 9 a 5 Z r d 2 B B 0 p L S k u R m N C z 5 W / 4 I 4 e G h s i A K u O T j z / D N B I p e T L c i L / y l H w N V t 4 3 E E e O F I q v H c / n Y R R O U 5 T 9 2 G V Z W H v 6 G M Q 0 V M J 3 8 m z o b v 6 b c E / W 9 X o C / o 7 u o u H J A v f y 7 P 3 A Z e H n l z d o 2 0 U 8 c g e 3 L 3 e O y g P C P M 2 D 1 7 F q a W r A O o m 7 4 p I A N O Y m J N 7 B / n d c O x o E J i Y j 5 P 2 F R B Q H E R M T I w T T Y N G K U 3 N l k w 6 h P n a U l 1 d g 7 d r 1 I l W o v 7 V v 3 3 7 0 7 6 9 4 k O S Q m H m E p 9 o / f h V 2 / f W f m D K V A / D Q 0 6 l q N h 1 s 3 0 E d L m v G Y 9 9 w 4 E 8 N B v b 2 J 4 L a 3 T V B G Q J T q N f U 0 k t 5 X g R N 0 A X h e C S y P x H u e P x Z I g 4 N N r 5 7 u 6 y E 3 h O s m t g H F u o O e 0 J Q X F c s t / f u 3 f N 1 q t g 9 h 6 c p 9 O v X V 6 Y 6 s L W M x R / m d N P / t g Q W 6 o m 3 v j i f G p i y V K a A 6 r l g e h r L J x I u a 8 + c I T I J M H Z R B r 7 8 4 m t c c u n R F x t 7 7 7 1 / U u P r J e J V W V m 5 l F n 1 k j g W 1 D R r 2 0 2 P U f H d d z / g z D P P k O n + T E y x Q X a 5 l s N c s 2 7 W L e j 9 u D P X O 5 1 l 3 X W m h B t 5 n I i n W R K R m b w Q + W u G 5 K t Y s W K V D B l 4 A s 9 K d v d 8 Z x 2 N O T x b J z d u 3 I S i o m K M H z 8 W E R E R U t d c F 9 y m e T X F D d l F u P 2 9 D D S w I k r 5 P O D + z v X 9 h e C 6 J a h W E 3 M n V + Q i l a A Y H b f u + L M T k z u 4 E q a l d v Y e P 1 E c O J C J 9 P S j O 9 q q 4 I l 8 v / 6 6 E K e f f p q I j w z 3 B j 3 k 5 i 9 I t G n F 3 r f a r w q Z 9 + n b w A f / g G H C L G S M O w N J T y v T H L T v L x b v h 8 L C I 9 L z c u P p S C D c q L Z s 2 Y q R I 0 d g 4 a + L c M Z 8 Z U o J 6 x X c o J j I e L L h 0 c A L G 9 z / 8 Q o M T g j D e 1 c r n u E q O B D L 5 s x a a k s R s g I J h 7 V 2 R 4 k s B 2 S j f B Y j O W h L E a K i 2 U G 4 P b h N 7 T x i R E P m A U Q + M V O I i M F W z W g 3 n 0 F 3 M I E w Z 2 R / x E 7 g x t / 2 F A X 1 9 X V i r c 0 p a k B 1 U R b 8 / X w x Z u w Y Z N K 3 H D R 4 E B 7 4 Z B d + 3 F Z E N 5 L I R 3 X 5 9 C V 9 E R X c 3 i j S p Q 5 l C O z T Z i b n l 3 E n E n X / v 4 l w u g K / Q o O l f c W e D O z f r 7 j f s H h x t H r i s 0 x M Z 5 9 9 p o y D 8 M f q 2 P i 5 l + a x q c W L l z h z l F 4 1 8 / 1 X x X z s + 5 f H k V Z d K O + j j 0 k Q 0 3 3 v f 7 + C s Z 8 9 i 0 M 5 h 1 B R U Y G M j H 3 Y v m 0 7 v v 3 2 e 0 n c U Y 6 l B s O N b v a c m S g p K Z X n s k v R w I E D U H R E m X h 5 N N z y 5 E t o q S z A l j 3 t w 3 J z W T i m I R M T x 0 S 3 1 b u e p 9 Y J r z 1 s s l c L M R X X 2 O A T 4 A q w 6 Q 5 e 0 d D 3 0 t 6 I I G L i O 9 m o k f 9 G L j J e z 8 O + U k O 7 g K E q u D N Y / N t S 5 5 E C 1 e D g S a x i 9 y g b v B A d G U l c O g 5 F V B 8 H D x 3 G R f / M Q / / b f s a P W w s x M j k E u 5 + f h h 1 7 b s S E F 6 9 w o x g N / P d t g W b V 7 i w P j 6 Y f N q X + z 3 M n F W M S z D K g 6 w k X v b 4 L B 4 o a s f 3 J s c 6 c 7 s E G C R 7 3 Y G f R E N K H u M c L I 3 0 n 8 2 A + B g 9 I J X 2 q N + k U d S J W s X O p K M d N z X L f f O I Q X b n 7 9 L 9 O W d 9 1 3 X P z R N 7 n e o 6 N j U H D 5 d N k 2 k j S 8 m z 8 N i Y Z i S Y t U p f u J x 1 R L 9 Y u R v 1 P + 2 V 7 N D T U N 6 C p u U n E H A b r g B s 2 b M R U 0 S E 6 g 2 u s 7 2 W v U 4 e t g 3 d g B L a / f J a S T y d 4 g b k 6 t z G r c Y k 8 3 d 9 5 4 A b 2 U O c p G x x j g h u l C m 5 3 3 K l w f R y c m g o r M z Y 6 z U 8 s J E L i h e 8 Y y e E 2 8 V 5 x 7 3 4 c L V S f p w 9 B v F G L 8 q 9 2 S E f B i w o w v v r q W 4 w e P Y q 4 l o 8 s M u D + m 2 2 g 3 + X 6 H X w H B 3 n R w M u g w 5 I H u e P R S 6 B O x o 5 8 Z Z X 8 T 7 / Z h K c W 3 S 7 7 / C T N q j 2 d C c o Q m E r s T + k V 3 Y l J T Q x 1 2 x F d 5 f + Z w U u 0 8 G q A n j D q o Z V o r i m D j R T 9 / R + 5 D B i e w N O p v / 7 6 W 5 x / 3 j n O H B e + I Y 4 w e 9 a p + I 1 6 z J k z Z x A h H c K A A S 5 P h S P E D V i J 7 g r 9 r / 2 Y v 3 M n X z x u b A w e G N 0 4 I Q X B e o 1 Y 8 T a e O Q 5 x 9 e U w p A 1 E x O u u l T 6 O B v Z h K y 4 u R n K y E h k p Y 9 8 + E n 3 8 E U / 6 n A r + w r z Y Q 7 / L X h H j z s Q R 6 X j 7 V o X o m F v y v L O O Y F 1 p X J J Z I j + 5 g y c j + g c o R p i O y L l o C p q L C q W h M v k Y H 3 g J O Q k K 0 b q D 6 2 V q q h n W H e t R d x 9 x D S Z E y g 9 a u I / K p 0 N 2 9 k H x U 2 R d 6 F c S b c e M O U X E W h a J o 0 l n o k b b q S P j Z 7 D H P Y v t q j 7 J t g Q 2 p V v K i m G 7 Z K J C Q J R a f f y R t e A X C f X t s T v k q S s d i a g n h P L f S E y M z D I 9 C m q c S n 4 H b H 5 y M m x N S p z x 9 E s 6 m 9 R V c G W v X b c B 8 8 / y P M 1 g 8 K C B 2 L 1 r j z h g m k x K 0 M V F C x f j n X f e l / P d E Z O A x D 2 j m 1 + g u q Y U N 2 C H w U t m G o v f I D U a R k t Z i V g 1 j 4 W Y G N z I 2 B r H H I J T d F Q U s r I O U u d q l c C b 7 C C 8 J d 8 L V z / z P b S m A P z 7 k X O F m F j s 2 n n E S + a W d Y W O x M T w R E z l H 7 2 K 3 Z N S 0 U T E x A g 7 8 x K k r 8 x G y + A z 5 L g j w n 9 8 H q U z + q C a i K m V 3 j / 0 t w M I X p w p x M R I S U n G u v V K 4 F J u o h x p K S U l R Q w w B / Y f w D f f f O c S B d 3 A 5 w O d 5 S v Y t x f N c / u h 4 V T i l k R M 8 P Z F 9 i t L s f / 9 T c h 8 d a k Q E 0 O z e k 9 2 u 7 c 0 B K U I d 5 J 1 n I g V y 7 I z H Y j K M + H w e e f u f y F 4 o N c 9 T H J H s G j D g 6 8 8 H p T 5 + Z 3 O X B e + + O J r 9 D 9 l J v r 3 J t G F u 0 y C 1 W K F w U s J L c y 9 I 4 s e G 9 Z v x P A R Q x E X F y f X s e K s W p e 4 I a s 9 J d c x S w i s J 3 G v + v f f 6 u B N I s d 3 T 1 0 l l r L h c R Y 0 H S l A / i V T k f z v V d j y 1 1 s R l L U b a T 9 t p R b j j f x Z A + T 5 C R 6 m U h w N 7 H r D Y z V V l d U I C A y Q c h m M J m z I 9 2 / n 7 s N i c q N T / z y l t 4 X e 0 4 F 9 Z V 6 y h m 9 H s P e J + w L f Z g 7 q Y z O L W Z v B U Z O 8 q Y 5 2 z x r k 7 P k 1 C O m T j t h 3 f 0 J 1 V S W J Z 6 5 p 7 1 v y D a h t 1 i L h y Z k w H T k g 3 K 8 p f h C K H v o R I + K s E i V K B X d c D B a p + T 0 + / n I x T p 9 / F n o F K f m s W 3 J A m r V r 1 2 H a t K l t 3 4 7 B 9 b B 8 2 Q q M X X C L l I k + D v b d + R K C E p I R R R 0 N c 6 6 d B e 1 9 D j s R l N 2 U Q h z q / w / d y R 3 s A e D + I T w h / e K X Y T J o s P P D 2 5 w 5 C m Q O z a K l m D R h L I k Q 0 U I U J S U l E t 2 U R Y b v v / t R G i a L H l d e e V l b I 1 L B d c d W v p y c H N G p + J g H e W f P n i X W O R 7 1 H 3 / 3 t x J 8 c / v b y m L Z j C 1 3 X w P f r a s k N N i i M U m I M + r Q d 3 k m l k 5 I Q x J 1 m M m / k c j j N D c f C 1 h 3 Y m I u L i q h 9 4 m S B s e D p 8 y h P K F j j I 0 d x K k q G 7 W y t r C F + i g 2 p X O Y N B X l p a U w G 3 s h J t D W 1 o C 3 T 0 x R C I n + s H E g + W f X 1 H 9 G w e F c + A Y E y E I D L V f P I o p s E f G q 4 v R 7 U T W r / e I E T G D R g a 2 I 9 K r A 1 M f W Q O P l i 4 f P 7 A N t 8 V Y M H T o E f i H R C A t o P 5 O a y / H L L w s x f f o 0 q n P l H O d x s B l e w o e J K z M z S 4 Y 2 J k y c o M z s J T E y o 9 g V P o 2 h W b 3 X R V C + 4 S n U W 7 I 5 9 V h 1 p / 9 u 7 s T w F H j l W M F y + Z 4 9 G W J y D g 4 O J F 3 p V P z 7 3 1 / h 9 N P n i u m W z d T d T Y l n y 2 B y c m K 7 a 3 j d 2 L S 0 N L r f V w Z I 8 / L y J Q 4 d g 2 O K 8 x q 2 Y f 9 e i 4 o L x q O V G k D r i 1 / B c d v Z E t + c d a n j B R t W + L f O O + 9 s G V T d l N f e P K z i l H i z R H 1 l z w l 3 c H N o p C r d l G + S f Y 4 m x S H T P G G r k 5 j 8 9 F q k L X e Z w L n 9 W W q r E X 7 Z e N R + v x c 5 0 9 O F 4 J i Q 6 p 5 Z j o p A z 8 u 8 P v r R j 6 j l H + e n a r R Y + / h k 7 N i x A / 3 7 9 c W u 3 X v Q l z o 5 l g j a g e v O 3 o p l y 5 a J s Y e t p N z x M V E V 8 / c M C a a O U o c f f / o Z Z 8 4 / X e i A V 0 l k X X P X k W r 8 / d + Z y C 1 r Z o I 6 2 E Y K r a Z k o s B j 9 4 r w T G T t U V L T i A U / b M J p A y M x 8 S S H v z 1 R c E y 8 I G 8 O 8 c W f 9 f j B c 4 B C S D R h H U k F + 5 9 x O K y e I D v 7 E C n / M W 0 D j s w p l p H I M X v 2 T B E Z G c y 5 f v j h F 4 w f P w Y 1 l y r r O a U t 3 o v M U w c g 6 t q 7 c N j i g N / H C + A 3 Z i r i n 3 5 b z h 8 P d u / e i 9 D Q Y L F I Z m Z l Q d 9 7 D q k N i o W r K 6 i d E q 8 Y s r 2 A 5 y F 5 B q 8 C y W Z 0 B v f 8 h x + / E z H 3 P U 3 v 1 o R w p 4 W R w d G O v O m b R H g b Y P p 5 L w p v u w C x L 3 4 m e i I 3 9 G V Z R m p 7 y r X N Z g s e f O d r I Q z + 1 z 8 p F u c m l m P O r K k i 6 n E b Z W M L 7 3 s c W 2 P a o 3 9 8 H Y c F Y E m B X b f i 4 m J k L V 8 u m 8 I 4 H O J 5 k l V U j w t e 3 k w 5 y p g U 3 8 2 h B z R r 3 A j K r E + m X l R R R j 1 x J + W B z l 0 3 u M 5 3 h t 7 c i O i M Z b j r S B T y D u e I U 6 c C B 5 6 5 9 Q p 4 O 9 n r i Y B f h 8 U 1 V Z 4 / F n B E o M k p Z p n k 1 1 K 8 D 7 v e u U o C p R w r u L 6 Y Q 7 F P W m S k q 1 E c D R y N K b 9 a L 7 p J U 3 U R Q m 2 Z Q k i s O / F 8 K 3 Y 7 8 j Q w y b 9 3 4 K K p s I f 3 Q v w T b 8 L 8 8 7 8 R c f H 1 K P j 1 W 9 Q 8 d x / 6 k + j X l Q m + p 1 D b A Y + N / b a f v T P a O 6 V q 7 D Z Z J V E F E x S 3 B E + R p T y B 4 3 D 0 J 9 2 q i n Q k H 2 8 f m D q I w r b K c r S S + M f x 0 N m H T 6 8 3 C P d m U 7 u 3 j 4 / M 9 7 r / 0 w N Y u H E X N W o t 9 F S W 5 2 4 6 3 9 n A g f r a S k w e 4 I d g V + j F b q H e p 4 L F O 4 6 X w R 7 v 3 D H u a Y z A h 6 u P y G 8 J + d H 1 8 0 d G 4 6 z x i g W 0 h W h H s y b D S V A + y V R o x V T O F c l E I q s N 0 l m V Y D w R T n f E x O B 4 d 2 Z q L R z A Y 3 u j H Z l X v 4 P 7 V / M A p P J s / h P g 6 4 P H b 7 p U P A E e / H Q l z O W H c N c l Z y A + y r l I W D d g e Z k V d F 5 a c + N h q v i 2 V R x 6 h p F 0 L w e r 7 3 e l 4 i z K 5 Z o x P A G v 3 D p T j l X M X 7 A d + Z U t 2 P b E W K p I Z 6 Y b m J j Y 5 4 z X H z o W r M 8 l J d 6 q N H y O a z G 4 l 0 U s a V N T W I + x C l H s 3 Z s h Y g j L 8 L O f u 5 a u 1 C D 3 n 6 v Q + 9 b T o G 2 o x e P T b s b o e T c g v Z e X 6 C v 8 / X g Q N z W V e n j v n j V u T + D O w U Z p d z G v V O 9 G n K 1 2 B F z b G 9 O C D M g b e Q 6 2 X / C 8 8 8 T x w X 7 4 J 7 G m 1 Z B I y 2 4 8 r E 9 q 6 c M 2 1 D d i 3 L h T E B M b h / X r N 0 j D n j h p v F g e m d N c + M x v 2 J N X h X M n D c X w 9 B Q i S M 8 + i 1 N S z b J a Z D v U V U N 7 1 X T 4 m p t c 4 3 T 0 X Z l L d c T c x 5 e i o J L E V f r w S V H + W H B e H O L j e A a G o g M y g Q 2 / 6 2 d q j M Q 5 V Y K y C H d S P o Z K U E I s v J X H e i a e o x E U Y / 7 d y S g l v U z m 7 v A j K a 9 V q 8 d 3 N / 2 C T x e t o S N n J v 3 x o Q b Q Z G a v A M 5 w o D c R 1 Z 2 X d h 5 7 Y E K a m N R C H 8 C Z 4 Q T 3 9 L y W E k 9 v 5 4 U B u g P f O z n Z p T t 9 u m Q v n v x s r f O 3 W 7 H / I 5 e y y x y M 3 7 X l y G 7 s / e A G W b 2 w I z 7 5 9 H N c e s n R f e f c w e V 1 H 7 f p E 2 5 D V r k e f / 1 8 F c x W O 1 b e N 0 B + N y f n k M Q m P z Q 9 j Z R s I 8 K + W I e A 8 0 e K 6 8 2 / r l + A u X N n y c f l l R Y 5 L n v + k V K Z R 5 W Q k C A c r 6 M h 5 G j I O V K F e X / 7 H q a o d D x 3 u S J a M r z + 9 X d 4 L X 1 P 9 J g E k x b 7 n t k B m 3 8 3 g S d 7 A O a C 3 l 4 a C X / t 7 2 a 8 Y P C 5 L 7 / 8 G v P m z R X u V F 1 d h b K y S t K B o u S Y u T d b S X f l 1 M A e 0 D n y K x M B d z K 8 P C n y c 2 C + 4 T R w a G 0 u P 4 v 4 2 o t u g v Z S l 5 G p I 5 d i L F 2 y H J M m T x B O z d + C Y x 6 y F z 9 b w l m C 2 L 9 / P 4 q 0 E V i 8 q 5 w J K s e h 8 4 1 B Q 5 N R L u A X 4 M Q 3 q o m h b t 1 h 0 L X C i x o l + 2 v 1 C C 0 N 6 H 1 7 X 6 E d 9 W m 8 5 U Z x b + B c 7 A w e 5 D y h X K G w V n p J L 1 + q B O q t i X u 8 e B f 3 0 I A v c a Q x v T u H p n I H j 8 M c q d E J Y V l b N S h 0 j j X x u 5 i b G z C 5 n 7 F T a G X + Z T a R 0 0 W U S K z 6 1 F X Z / a 9 + H 6 0 2 + k 3 K 3 / j m N Q j 0 d e l K r N u w 0 Y F j K 6 h g Y v F A d + 3 A o c k 8 z S m 6 7 7 X P Y S Y O t X X B G e I + c / o Z n S O 9 Z p K O Y U x K w / r p l + C i C 1 3 T 7 L n o 3 C 7 Y 9 P 3 l N z 9 j 3 O h h s s 8 + e 0 c D f / u / v b 8 C X 6 8 5 A I N / J I l 5 W r x w i 9 J J e F + b I E u C m u j Z P O d q 7 x v 5 k n 8 y o X S U Z u r s + E t 0 B p e P T e C 7 S M d j b 5 Q h Q w b J 2 B k z g a C w G O H 4 A i d h + B / a i j 4 L z n Y S E C X a e j / 2 N r S n T J b z n U D 3 K X e 6 w H r s t G n K w D W 3 H S 4 D G y R i Y 2 P p d x U u V V 7 b g s 8 2 F k O z l g j K Z k z 6 3 Y w R H X H f x 8 u p 5 7 T A U l O I r 7 I e l V j d D N 5 w I t r C f Z E X I d s 3 X s l Q / s D B 4 o / R h 3 6 T W h + V 7 7 Y L 5 + K 6 a R H H p C d U N O o k L P P W n C b U Z C 3 F j O k T u z Q Y z L r 7 I x w u 4 d X H W 5 H p N p 3 j s m d + w p Y D R T J / 6 o p Z Q 3 D / J a 5 l T V g k W 7 1 6 L a 6 5 5 k q s P 2 x C s 1 P 8 5 M i 0 n U Q O J / Y U G 1 D q Y V W P B Z 9 8 j c N F p d j 3 / t U y f s W i J D c c T + A e / K q v n o Y 9 d Q C a n / r I m e s C u z b t 2 r U L w 4 c P a 2 d B d A d 7 S H z 5 3 W K 8 s C g P N o c W h o B I x A T p 8 N W D s 7 D p S A i M V 8 e y + i 1 c q X r C x S i 5 8 G n n n b 8 P u r O 6 q j E E e U W R K V M m y + T D u X N n I i g o W M b A e P X 5 P t f 3 b i M g b i P 1 j 3 4 N a 8 o Q m f 9 2 N H T k U s w B V U O G S l D s F c O c z k Z M S H s k F z 5 3 X w A j d T a a 9 V k F D o v d h + T 4 Q K F y l Z j U p I D 3 n b t u O B 6 C K q l u w L M f f C F s U 3 k o b 6 l R Z D 8 u 5 y V H y R J / r W t j b 0 C D g W R j y S O u R X k O 5 h L s y 0 W y / M Z X L q K G 5 i s 9 a U + J i y 1 L b M X J p T R u / F g Z Z + k K Z q o w o 0 F R v F k J Z s L Y n l 2 C i 5 / 4 T g Y m r 5 s 3 H H d d w P G t u d w O f P f z C g S m z + l U X / y N P H m 1 s 1 d 6 l X F g m x 7 l D j a Y s I e 2 v 4 n E n i + + x r n n n t V m 7 X M H T x P p d 9 M M 2 f f k t 7 d u 3 X o k J i l T u 1 u J U / t 4 G 6 S u u B 5 Y F + H G u X X b D j z w r w P U I G 3 Q E 2 f 6 9 b H T 0 C v E G z n v v 4 y S j 9 + Q x t n b q E P W m y e f K 3 U F M X J Q R X Z s 4 N 9 / / y P M J A 3 w b G Q e N + I x P u Y r X l 7 K m N v 0 h x e i y h G I l 2 f 1 h j l S c a F i 8 D u M T z T L 4 h H u Y I M H t y E V H X + P 6 Y I 5 P M f D 4 P I w j T T P 6 Q c 9 t U e e z c 1 M g J 1 U e G R M s y 7 P 4 e A I T + 7 G C P f E U L f t w O d p M + b 9 a 7 D x y n e o 8 f e s M b u j q r Y e j 7 / 3 b y m g Q H 7 H g X 9 l P 6 U c y j 9 6 Q f q X q w / F A / F X t V 3 D / 8 8 d Z M S M U a l o I i W 2 V 3 S U D K K y n N s T m M 0 W Z G d n y 5 j R y J H D R V T j c n g i S l 5 1 o 7 z B 1 Z B 5 5 f a 0 0 E Z M v v U t q l Q r 9 n 7 y F + w v 1 S t x 4 L q B p 1 6 X O Q N z n t w q P X I q O t + v j t 9 w 2 d h F 5 p x z z u r 0 w b d e c y Y i c z O g M Z o Q + + t u Z 6 4 L P M j M n Q Y T l E p I / L 1 V Y u L n j b r + H a p o L f T E m X a / c Z F 0 U C u n D 5 I V 1 K M M W n j 5 B i L 3 x b 3 O J / 7 + s N u t G B N T j b L S M g m c w k M H P B V l z 9 4 M 6 h C 8 i T s 4 c M r o U f R e L s 8 U F b x w n r o a Z U e w N Z i d o d U 7 e B b x x g 2 b k J a W S i K 7 W d Q e H l t S 9 S V + N o v y N T W 1 M p t X p Q v b v h 3 Y t f Q 3 D L z h T l j P G A x e D t Z A d a t Z k e 1 w n I h n B F v x v n s u m 7 r u 7 h v T 0 d B I R P H g q x 8 q J C T P 5 i 3 w W Q 6 J F r S 9 e s L H M F c c w s D 6 L A y s 2 4 9 P Q 6 c p 1 1 B a + f w 5 I m r N m D 5 V e p G e g h s T V x T P C W p o a E R q a r K I V 6 z g 8 y A e g / U b 1 n M 8 I c K / F f 0 i L R L j o K j u 6 O / P k W e 7 s 8 i X 1 J F e U t J Z J G M X H 9 b H 0 s K a s G L R D 8 K p V P C Y y a Z T B y P J p F M i t n Z o X C p Y P O J I s R z h 1 R P S L n g e e r 9 w Z L y n T P F f M j Z Z x K X e J O I d e W Q 5 r N H t 5 z n 9 3 m B R e 2 x s t X g t s L m c x 5 C 4 M w j 2 C x F i K q 4 o k u V x 2 C j g i W u z p b Q r q E M l 3 K n w w L m s K k / s i 9 s 0 / 8 b m z d t w y i k j S E z e g 9 N O m y O d H n d C r B 7 w N W z 9 5 P K x 2 x L H w W D R r 4 F 0 a D b 9 a 5 b s d z h 4 5 c E u x T 3 e V / b c w O e d u 8 c L e s C Z d y d h Z y M v O q x B / s s H 0 E o 6 E g / Q P f D a x 2 3 K v 3 q t q V d / t J R m S c 8 i e p T D j j B / I 4 Y k R + D p q y d I 7 O 4 0 4 l D h z m n h P U V H r r R t 2 z b s 2 3 c A Z 5 4 5 n z i H t z J O V H P i Y 2 W M s Q k W 6 i G d 7 9 Q F u m o I b N q n o s J q b o J 3 / R 7 S h 4 Z K P o u C Q 9 5 6 Q M S Z h g V f Y 8 C A A d h / 4 I A M S k 5 3 K t I M d s r N y s r G 4 M G D n T l d g 6 e B 8 P N 4 z a n C t 1 1 L g x 4 P v I i b u y + 1 2 l N 0 5 O Y N x W b 4 R R H X c T 6 K O x J 2 2 m V O O n j w I M l j s Y z 1 q + j o a N K j T K j z M E d K B T + f x 5 l 2 7 d q N I U O G t L k b M Z g j 8 W R D d j l i T 3 u Z R k + / J 6 p B f S 2 8 b z k d 9 f 9 c L i I n d 8 o f r i v H Z + v Z G Z l k q d 8 y H I 5 j F f c 8 5 R 0 P N E Q Y v W / r A w e x W n 4 i J + 6 J r V H J K H t 0 h f S 2 D 7 / + I W q r q 6 D R G 5 V F t s R B 1 U 4 X M / G 3 Y s N L F 0 o I r 3 H j x 0 g 0 V 0 + 9 1 b G C 5 z D J e r R U L 2 X l F S j W K 4 3 3 e D A q 3 o L N + a 6 P 1 Z 2 y z e i u Z 1 V R l b 8 L v f 1 r R c T d e t 1 Z i C n L R 8 C 0 e Q i + + y n 8 / N O v 4 u r E 3 h Z f f v 0 t z j 1 7 P t 2 h I X H x e w k V 3 R M U P H I L g k + 7 A B s D p z t z e g 5 f 6 j A 4 v H V H c I Q k D u r S 3 f u x L s I M d m I y a S M d a L C x x A x f J i j q V O p K G + B F / W Z j n V k s o K f O n C 6 c I j s r i 7 5 b C x F U J P x D Y m R y Y 1 d g R + g o 7 1 o R I / v 0 U W J y t A P 9 P r s i / f b b E g w a N I C u K 8 K g 8 C C M e e O w U k g S j x V R k / e V p G O R b + E e u + N 4 x b 2 T A R Y Z F S 4 F h J A u U d r Q 1 B Y N l X + G 9 2 v u / g L W t L H 4 e v F K b C 6 y o 6 X k A B G j D R k f X C + T 9 E J D w 6 S n + j 2 w v d A L V U 3 H / u z h s W Y E + y j r 5 / J q 7 + 7 o j q h y K v X I p X Q 0 t J B u U 7 f v e w S 8 f A + J Z T r E f b 8 F q 9 e s Q 1 q f F P H 9 Y z S b r R j 3 2 B Z 4 e 2 l x V e x + X H 2 1 4 l j L 9 T r 8 4 f W y 3 9 X E S c V l y h 8 L M 7 S k T 3 T d M N 0 x M s 5 M n L T 7 t s F W O N Z j 2 A L K U V 1 z K r z Q B 3 W I S q Z O h 2 / l N u o B 1 T n 1 C E 7 2 l w F 0 N B q w P 3 c v 7 K S / N l B 7 Y c 7 E Z u 2 l S 9 l N 6 1 Q x c 0 c O P Q 8 t t u 4 7 1 4 F B e W K l 6 2 r q T H 2 L D e M f W O w k m P Y E F B P q j e u m 9 k a o J U 8 c b l k M 5 L J p m T j U p K J t 3 y 3 P h e 4 r 7 F j x 3 T 9 y U T / + I v m p i s Y m p e y U z 0 n 5 J Q c C X j g P I d f E 4 p o v L 8 H k g 1 9 Q V q s Q E 2 P N m v W / G z H x W l D H Q 0 y M A G f D U s e + 3 L H G w / p S D N 3 + 7 R h y R S q 0 K 5 T Z u d 2 B v Q L C h 1 4 o Y h k v u / z d D 7 + Q i D c V Z o c B O Y c O o Z Y I Y s i V r 8 l y N n 0 D G 6 h e t W L N 4 i V B + 1 7 6 a r v v 7 Q 7 W F b 7 6 6 h v R G 5 i r p f o V O 8 9 0 D / Z W O R o x M Z i Y D l f p x N g S E 9 g q 3 E i I i W B t I R G q 0 o L m q v Z O t B W Z t Q h K V N y v e H p + Y K Q v A k M C Y N B 7 k V 4 4 Q j j J T z / + I r O h 2 c + u k f T h B G M + G u q q 5 Z 6 u 8 N 3 C z R 7 d u l T s y a s m z c K K h F A D v r 9 n D L Y / P w P b n p u G r c 9 M w f d 3 j c L M w e E i L i p w Y P 5 r p J L 8 s s s q H M q d s N T K 9 l T p n v J 6 A u Z E u 5 y c q H n Q N J R d + x Z a D Z 3 Z P w e i H H P o O 9 x Y / L 2 I f 1 Q a D P P T I 6 P J L v H W e L B 2 1 B o l E i u P D 3 B 5 u J J P J t j b g C f L n Q i S w 2 x I D L F 1 K e I k 0 f k k O u 8 O J i j v e y / G j 1 U W G D 8 t b B v H O h r 4 q i N b P s V T i 0 r g E z 8 M C 2 Z Y 8 c a i L G R U e V N n o 8 H u N y + W e l q 2 Z g t u f m s d 9 L 4 h I k L v f b N 9 z H U e n P 7 8 8 y 9 E Z O T Y 7 S r W s 0 t X N 3 6 S f S K s E s K 6 I 5 o r b P A O 4 5 X W S d K w t c J u Z e 9 x G x q 0 O v i R N O T X q 2 v O Z 6 6 1 w t b c q o h 5 H s C x O t j q x u t c s a 8 f S y o z S f T j e U r c G e T m H s a h h g h 4 B 8 c 6 7 + g M c 0 s T J q U p K / C b q X x P f 5 + N n 7 c V C 9 d S e n W N r K b 4 4 h y d G H S 4 D j m p 0 h w n U Q v K y h F G Z b n i j R 3 Q / L z T 4 v g j x L 2 o f c v h / c Y 1 o N I K U f F j V N G O b f l e E y 9 A 1 k X P S Z i u V / / 9 M / K L S + k k l 8 m O Q U 2 5 + F v x F 7 D Q T V a N D i N X Z k q l r V i x E n P n z u H H H z e a 7 T X w 1 g X 1 S H c 5 F q Q S w f D 4 E Y u M X S E 2 y I b 0 i P Z E x d 4 P p d T w J q 5 1 h S r j 8 a / u Z s I y D u z b h d e / X Q Y d E c t L Z 0 d g b 7 U P C i q b 8 Y 8 b F M P E s q 3 Z u O m F H 6 A P j J J 5 V S u e m o s f f v w Z q S k p G D i w v / T s Z e X l y N i 7 D 0 V F R 3 D x x Z 1 d q I p q d c J h 2 G + S h Q L u 8 K j Z t P N q q M p u g N H P B J 8 I H T R O y Y G J 0 V J c h 6 D e p N Q T p K O k p A o W N j N 1 6 D Y H b a n D p e f 5 h J n Q V G y H T 3 R 7 7 s 4 W V 9 V K y s Y A N h a w A Y H 1 X W 6 / H O 9 B H T b h d s q N f V W u 8 p v u q G 5 o x l s / r 0 d 5 d Y 3 Q j V C P i E Y 8 Q K N s v Y 0 6 f H r b a K R E + a G 0 t A S B g U E y K M 7 P V e m F E 8 d P 3 7 J l C 4 Y N G y b H m p 9 2 m I W g + E I 1 K e B 9 5 2 4 b P O U d P / T l h x H 1 t 0 n C s v m x k u g P E 1 q r X o + J P s R 2 W 7 3 x 4 N h n s C P 7 E P Z / q I T I Y m z b v o P 0 h d R u W X Z P Y L f a U d T o h c y y n o 1 f n W z 0 J i 7 F x K d i / + R U 6 T g G / L Y H O p P i f 9 c T Y r / p r 4 / C E N h L h h B W L l 4 o B g j 3 8 Z l N G f m 4 8 s V l + M t o Y N j Q w T I f 6 K Z / F + G J s 3 o j 3 N s u 8 4 T G O G N 5 c 0 N U X a h 4 d j B H X m V o m u o x Y a A e e 2 p L R V L w J w k j 3 G h C m F t 8 u 4 5 w O H g N 2 8 7 h o F V U H 6 4 n A t Q T E X X v a 9 j Y o o U v d V B s M t + b Z c f A d L 1 M y F R j X 3 Q F d g s 9 R D r p e Y + T q t B G M F Q W J w H 5 G Q 1 Y 8 t h 0 + L q t T N I O d A 3 H S G Q T O X M / h Z C Y D l x E x c T N h N w t Q b k I y w 1 8 3 r n 7 + 8 A B 3 + + e g / f i t 6 k 7 s u C G s e + S Y k m q Z 0 2 R W P g 2 L D g H / s 7 Q O c y d 2 O 3 k R L E q U 0 d c 7 + Q R E 3 8 n r j p e w W N 8 U v d W r Y 7 g n j 9 5 8 9 s o e P V J F G u 9 M G f l P u c Z p W G s y z V J 7 + 4 J d / / j H b y S 8 S j m B n t h y / P f w z 8 s D j F h P v K R W S z i w d C k 5 C S k p q Z g 1 H V v o a 7 Z S u L h c N z d p w n z L 5 i K w l o i m v 1 H Y P W q R W J S A j U i M w L j / K j 8 7 R s 6 D z J 7 G 7 j L U 8 Q y Y 2 D 7 u u P i M R k z w V U 0 6 B D u Y 4 N W Z U X O k / X 5 L f C P N x E x 1 S E 4 o f u 5 Y g 5 6 U E 1 e A 4 K T F E 7 D g S 5 N r V a M 7 9 s q + h 5 3 G h v z f W W F f p Y I u k I D v e + n K 3 M w f e Q A 4 Y y x g b Z O k y I 9 w v l B f / 1 l I W b N V p Y G U g h J 2 b I v H w + c 8 z w u I a g f t 7 f Q N X S S W w G l 7 g j K U 9 7 v j T t f / w L 2 R k U 5 X P T M e Y i P V I J m 8 P K b P T U D d 4 U V W 5 p g D z x 6 I M d j w S R S s h 3 0 o X m w r 6 a o A Z k t A b B 4 d R Y 7 u k J 4 9 l 7 Y n p 2 N E o s d c z b m I H t N I V I n K H p A Q 0 U T c S E f r M 3 t 3 J t b v 3 g C / r + 9 i X g S V e K W Z U r 0 0 8 q K a v h q v T F 5 j h I 9 N X v 1 E c x 7 4 1 + A V o 9 e 3 k Y 8 k b k A s 4 I N q I 3 u i + V 3 / y r X s M z F B g x t w B H Y 6 x T r V 2 q 4 V f w N u Q E a 6 o 9 g Q H o Y 9 X e t 0 P M q A B 6 w Z 3 E u g i L 8 E B 4 d D l O k B v U F Z r q e u F 6 y L 0 k j H H 2 V S c 4 z b K 0 a G X g 9 U K p H e m R 7 c b j q U B 0 M J j 2 0 J P b 7 R h t l y + K e 0 W Q k L q R D k n P p n d 8 D b P U 0 U y c T E h z i J C h X 4 k m Y L D K 3 E R T v d C S k / z R B a X i 8 y e m t w H A 3 N X N w 9 x k z p p 3 Q m B O P i x x t e s f x Y n R I F f y I O z A O H q z F 4 V a X g t 8 T B F / X m z 6 O H e G v r x C T t c n X g J C 4 I F h b W 1 B 1 p A q R c b 2 Q u a I M h T G u J S s N V X k I u 3 8 8 L h 3 3 E T Y / P l q 4 x M 7 f 9 m L Y b G W 6 f M H 2 a t R V W 3 H 2 u x / j 1 f y 3 w E t v R h q 0 M I V F 4 9 B T 7 d e v Y o 8 O d v 2 x V d v g 5 W 9 A V o 0 J G m M p A r Q R o v e x g a G l x g y D j 5 5 S Z + 7 e y g E o m C i J c G o O N S M o q Y c z / A h W m w Y 2 0 n G a y u 0 I T W 0 / v 6 k u v x k B 8 e 0 7 E 3 X h 9 N J G A w 5 X G b q c Z n + i 4 N / g M S l e v q i j y M e h C V S C E r O 5 C t f + H 0 c 4 X W H + P S l I v C E O s d e T 6 E I p 8 9 I Z 4 n H O a G 5 p O e E B 3 O 6 I i T 8 K E z D 3 l I w 4 D x a s 7 q A z a n F w g x I l 9 V i J i V H 9 T h 5 q 3 y t E 7 4 G x K N p X J s T E 3 6 b 6 g B l 7 m x W d I W 1 K B K a m N s s + w x 7 a G 2 n L l M i t O a X N W L J 4 m R D T o b X l q C 9 v R N y w Y G i 9 j H j 1 o u n i y B l N n K z o n Q I U P r t J 7 n F H y S E S 5 Q x 6 + E a Y Y P D W o X + 0 F T F m H y E m h l a v F Z 3 H X K f U S 3 2 B B Y 1 l L c j f o a w K r 9 X r 6 F g p W 2 C i N y w N N l Q 1 k i 7 l l F f V Z t Z U Y U Z N b i M a C p X v y s a X c r r O y 8 e r H T H V H u b p 5 + h E T A y W B F i / 8 W m t Q D D p g r 8 X u P 6 H k u 7 J l l C m D 3 6 H F m s r 1 h 6 o x L 3 v b c C Z L + 3 E t G d 2 i L t W J 7 T R V T t 4 z P z d 8 P 0 L O c h / d h t a j b 5 i 3 W n M y y X R r 0 G s e 3 X E Y n 9 P 8 O A q g 8 U P R l c x + z y B R W 7 u o V P G H C X O X g 8 x Y I o S i I R 1 h Q N W R d 9 Y R n o N p 6 a 6 5 j Z L G b f V V Y d 8 s e 3 J M Q h E n R g e G C Q V k T 7 l i 8 w j B T j r 7 U 9 w / 6 Z m t H 5 A x P 4 v X j F C c S R l q J 0 H I z q p v Y K + r 7 k R g d G d d U G D T s n z j / M S 4 o s f 6 p r 6 7 x + t c K X G I j O 8 / P R i C W R / u Z Z a s w z S N h X Z i C i N C E r 0 h V + s A c 0 V J C J n 1 6 B X o B 0 6 V Z S k I p V l V K E x x J + 4 j 6 t M O q 0 R 2 7 Z s x 7 f f f I / a u l p x H 9 q x Y z d S Q p q O K w z C 0 a A y G h 6 e Y U d a x t P f 7 c P k v 6 / C v Z / v w 9 4 6 f 1 Q 1 W E R t 0 v y w r Z k 6 D r q B k n q j i 1 O 5 4 C n v j 4 I q 7 j F L X b d u A y Z M G C f H J 4 J l u 0 l U M C k f n W M b 8 C D u y Q C 7 3 o Q Q 8 a d N U g j q Z J j j + 1 R X o N d Q E 1 Y e b m / R D D J Y U W N 1 i V x M z D 7 a F u x f 9 R G u v O o y 5 K w v R G h U E H E J X 9 z 8 w n d Y s b s Y e v 8 w e D M 3 i w n F F V M V H 7 i O 4 P E z 9 n 4 / J a A C / l G + y G 9 u Q I z O m x p 6 5 z q y N t u F i 1 U e r E F o S n v H Z D a X 8 7 y w K Q l N L i L p A V h 6 c J g t x K k 6 i 5 M t j W Y s + 3 U l 5 p 7 b P k Q B g 1 f b G D t 2 d F u Q m 5 M B a f V O 2 u D 2 V 1 J S L D 5 + 4 W H h 1 E E w 1 2 2 l T r 4 Z P G W f L Z m K y P c f J J a j I Y Z 6 L J V T V F R W y s J b J 4 q C a l 0 b M Y X 7 t v Z 8 x n E P w D E q m J h Y v D l Z t R o c R x + K x K x T 4 t u 7 L L k T E 4 M / o 1 1 j x N R h p + L Q + j I k j 4 0 l / c V P D A E v 3 3 Y 6 9 n 9 y M 6 x V h S R a O b C / o M J 5 V 2 d I j I 1 I K + w 2 H + K 2 D v Q y s f j V u Y 6 q c x r Q X G Y l b t P a i Z g Y P G Y 1 v Q 9 x U V 6 S v o f Y d c S A b f l 6 6 N x M c D x O l Z 9 5 B K t + 2 4 C m U u J 4 v n r k l O t l u M U d f f u m S Y Q m j p N Y W a X E H j 8 R q L S h b J S v G R 4 e g b z D B T J s o 5 5 T x s G U 7 6 2 7 4 L q H / i 5 X / s E i X U / B q y o w u + f A 8 x l 5 j a i 0 B S M + + P h l 5 V U 5 J p S 5 z W 3 i o C 7 H 4 w 3 d F V o d G l m y Z V m 2 d 4 9 8 8 n o C a x N 1 K n l W + F B D T 4 1 r F e W 7 K 3 D n U 2 U I x v A h R h x c X 0 D 6 V 6 D 0 n o U 7 y x H U y w + z e / X B F V 5 7 M H F I H 5 j 9 P Q f B Y f / D 8 k Y d i o l g E 4 O t a C V d Q U 8 6 l w r W m W x m K w L i f E i E s 4 j I x 6 g r 5 M W 2 2 W B B O p H G 0 Y 6 j 1 e Q 0 w x T S d b l V R A W 0 I o J S 2 f 4 q 0 v V 0 M B D x s P d 8 a r 9 k J K T E w T v Y i K h e U f B t s s J c b 4 H R L W C l Q x + A w r w c r F 6 1 V t z R 4 u K 6 9 p L o D k I J T g J S 0 J 4 2 e M o I e + 7 z A g R M a F n Z 2 Z L H t 7 T x Y d f 9 7 W 9 W 4 C n v j w W 7 A / k E x 6 D Z q j 1 u / 7 p 6 I k p e G / b 3 R D 7 p W y f b 6 6 K M i D 5 m p B E + E a R r l P f s 3 V n H q u 2 V J J y S F z r r P S I S V V m k u z T b g N P O R 9 Q Q 1 / w m k 9 Y G / R P z Y L o q B r 5 X x 4 q b 2 P j 9 n 4 g I m b 2 u F I 3 m F i G i e t K H G K r O x P A J V x r 0 3 m I v B M Q a Y Q r 0 g l + U i b h I e + I J S v Z B b X 4 j D n T w r y t y i t o 7 a x W O U t B U D 1 4 q N G Z g K L 2 v U V y I 0 o n z q O A A / r 6 + P v D r Z a L f 8 8 V h t 0 6 L x 6 F G j B i O c 8 4 7 C z k 5 u T J O d V x o R 0 w u q F y K D W L s O M y H P F E 1 L 1 d d p J y j 9 H V A F 8 / 6 U 4 G X e D w W M H d j V / 5 N b t M o / q v g 7 S v f Z X m m C R t r e q Y f J I V Y o T d o U V F Q 1 R Z U 0 i f Y F 4 O m R c G 7 s Q p Z Z Q Z Y L 4 9 B 6 x U x s F z W G 5 q c 7 d J t 8 u 9 w 4 P s d v W f B 4 Z e N y D Q f B A X 6 C h H 5 e / C 9 Y 9 N 5 T W G j h F V m b M 7 3 X D 4 m 7 M B 4 X 6 Q H K B 4 Y J b U K I d U 6 q u h 3 H R g S q P h j a q p q Y W 6 s x b 8 + / x K Z B 7 K Q m J j Q z q L r 7 f Q e U R H n 1 3 6 q i E R C 8 v V F U H A Q i W L d T 5 U 5 G p i A l K T s M / K q l A X B e W 5 U c 0 s z i o u L M H r M K O c 1 V P 7 v t j b J H e o N 6 r Y d + L x z 9 8 8 A F q k 4 1 o I 7 u H y e B L e T z S 3 + E + h d m I d e k 3 T Y e J B 0 M 2 Y b P Q C b u j O K D R g U V o f q n X U w e L c g M i k G W x t M M v h s N d u w 7 v p r E d B 3 A O p m 3 g q b j + c l Z R j j k u t h 1 O p g b b A R h 7 Q i K N E H l h Y b v L w V 7 m C u 0 M I Y 1 r W X g g J X u b f W V y N 8 n w a m Z M B i C I F / a x V 2 7 9 m L 6 9 7 d C Y 3 O I I n D l 7 1 1 V T + M S m 6 v m / E a V n 7 + L u N M E + l w z L n d w a 5 A P / 7 w M 8 4 6 m 5 d P P b q Y 2 R H S 2 v m / G 0 1 w Y q N E d R N 1 A p S 0 z f n Y t X O P G C I m T h w v V l g + r / l u S 6 P c 1 R 1 B e c r 7 T 4 M t f + 5 + Z u 7 g c S N 2 1 Y k N t G P 7 C X q N / x G I P J S N 0 q T 2 U 8 y 1 9 b U I b W y G L + k k y Z O C s S 5 D g x Y P 3 v l d g W P c q R 7 z o 7 y r i M N 4 U 8 9 v x v I Z / c F N j A d 2 e W V 7 9 p T I n n I 9 b F f f h Q O l 7 R s f m 9 I j / E h v C 7 d K H A 1 3 c J N w p 2 0 2 E L S 5 G H U J 0 l d b r M g s 9 c L A 3 g 5 s P O w l Z u 5 + 9 g J E 9 4 0 g c V x x N q 1 p 0 Z E u 1 X X H 0 U K c x + Q W w L O + o I X e j 4 6 5 i H Q b j x X 9 9 N O v s o C d e 1 j s 7 s C G G n d w m 6 8 g H S 2 r u B H 9 Y n w R 6 K 2 T P C a a 5 V l e G B N X g 8 W L l 8 k 6 v B z g h Y P C c h 3 8 1 x I U V / e f r 1 T H h n 4 t J W i q t h P B h K C u v B 4 F + w s R H h 0 D r / h a + B r C k b e l j B T w X t C b N F h X f X x O w M N N V Q h y G x B N O / 9 5 a L R 6 S i R G E S f w i R u C F 6 + c B G u r D i E + r W 3 6 q f t S N c N i z X K u E + g D s A W R x 7 o a i 6 z w i z l a 5 6 V B b p Y F O Q 5 / 5 7 E S 1 Z V n Z F c X 1 i J 5 c K I z l 3 V A I 6 b 1 8 e z 1 w O O Q H O n I H Y 0 V F v i G e Y m L l L + u A Y s W / Y Y 5 c 2 Z J I J q j Y d D t P 1 L n Q O / N D r y 0 1 f A L 8 V Y 9 p n r a 9 P e R Q k x M C 6 t z D B j b u w W 1 t T U S O i 4 x s T f p V I E K h 8 q 5 / V r n A L Y i 1 q m N 1 J 2 G 1 H w 1 T / a 5 e 6 I M / g H J p m M + 3 x y R h C O n 3 i z H v x e m p i p T p P / b x b m 4 y k J E p X j B F K q D l 9 Y H Z b k V C E 8 I p a r T o N Z a i K 2 5 J y c w y i B d D c K T l Z 5 6 8 K U v o p U a z K S h S Y j t P Q C + g e H E L c L E S 8 E T e G W N F q s G U f 5 2 D I i 2 i E W U 4 0 R 4 g u p I O 9 J Q A 5 9 I b S e 3 p L r C J m x u 7 O w 7 G W 3 b I Q t r 9 x S 8 l t P 4 8 d 2 P R W 7 a t A n x 8 f E I D w 9 v W w S 8 K 6 z K K E W / u E A E + 7 X n Z i o B s e u h u s 9 b d 9 e j 0 r J S Z B 3 I l g h M M r C 7 c 0 g Q 0 4 G T k N y I i v 6 o + 3 L s 3 P L F 7 Y 4 5 O f O U f A d s v Q e i + u G F c n S y 4 b 4 s y o k Q F M + r 4 X B S L B o W 1 u h R t 3 0 f g n x C E R o a D r O m A b E D l M b B X h o b D h v F U q a C l w 8 t o H s Y n o K Q + F A Z R 8 a b s b 3 Q I P H 2 7 M 5 x t K 7 A C z f 3 j 2 q v E 2 a u O Y T C y J O 3 S s n Y o C Y U 7 C 1 F 2 t S o t o b v C X 0 j r d j f U f S j d 7 Q 5 3 5 F X K j l Q Z k A k E V h y a H s r W i f P 9 I B m e E c p + / V F r d h U 7 9 m n b 0 R k G Y K C u t b h O q K 0 u B S R 0 Z 1 d u h p L W 1 B l 9 B W R n 4 O s c P S i u P g 4 J D u X A z 0 W C K O g x E T C g 7 c q M b U R l b q l x A v r 1 d X V E J c K U k Q + v k h 9 S G f w g 5 2 7 f w J w s E i V + S k j 8 T 2 T k V W 4 T + p j x V z v R e I P 7 W e u K k T S 2 C g Y 6 J j r g d k 2 6 w Q 1 B X U k S v i g u N m I + J D 2 N n c 7 U Z u 9 T k / P M K B e x y s K N l G P 6 A + 7 t g l G f y 8 0 F d t Q 5 W 2 U B u g u Q n W F q X 2 a p S w q 2 P R 9 M s D P 5 G c X 5 t Y i L l F p u N 0 R V V f o S G w 8 a K u C Y x J 2 J E Q G h 8 9 u Z X F K h Y f G N D 3 t 2 B x a O T h o n 7 Q 0 k V L q S U T 1 J 3 G U p 3 V 0 f A 6 7 q e 3 Y s Q v p 6 X 1 E 9 G M D R V e R c 9 0 h 3 9 8 t q R x J 2 X f n V J x o n 8 5 9 / / 1 P O O 2 0 2 f 9 d B M W K N g f C 9 4 T S B h 2 8 9 a 2 d z L Z c 6 d x j p Y R R L 9 K i h Z e V e u q d N e g z 0 d l 1 d g F W M A + v b 0 D S B M / z d Q 5 t L E X S a K W X b G k i I q c f 2 r x l K y a Q K L K 9 v g q D / Y N R b 7 O h e Y 8 O p n S 9 B K x f 5 l w U g O d K t b h x v I 6 Y 5 m y o J 4 u g G P 4 m B + p b N P J s d u 1 Z 3 c V q h F 2 B S 8 v N g I n o e I i x D R 4 a U 2 R A K w Z G 9 2 z M i K d K 8 K R S 9 z g i L J K y a K q i u c E G b z 9 F g u B w a q t X r 4 H J a E S v m B i k p C T J U p 6 e 0 J E O e N s 1 M S m E x N y L j z l Q D K + + c n S C o j w P u X 8 4 W M T o S a W z U r 1 q Z 6 l M s I s l Q m K / N H U c 5 n i Q t 7 U S j T W N C A j 3 g 5 W I 1 i v Q L o N 3 0 Q P a 6 w J s q u X V H D i + g a V a A 2 M o f f x D z Q h M 8 s a R f e X Y r 3 e t o v 6 f R H q E V T g m t 8 e u 9 K b f A 0 k k H n L c i f J G D T 5 Y V Y F R f V w r C H J Z 2 D g h n g / E 2 b t D T X W N j D F 1 R G 1 e E x o C / E m q A H z r a l H u H U Q i q U 1 m H z O n 4 o m A v D I n z x P j q T 8 d 4 8 R 3 p A H e q q k j U a n H 7 o T F C x h I o M u j E Z S n v D 8 a z J W Y O / U E O w / X 4 u u 1 B 3 H F u A i k J P a 8 E d e Z N Q j o s J R K R 3 S n k M s U A o c f b E 1 A Q G + l 9 + f p 9 e y T 9 r 8 w F n Y i 4 E X V I n w t 2 L 1 h P 1 5 d d A A 7 H b 3 w 3 G W u I J w M n y O r 4 e V t w I g x w 5 w 5 n c H R m M 4 9 9 2 z n k Q t N x a 3 w i V Y 4 F v t l + p F 4 z V 7 t p q D O R o b y i n K U l 5 V L Q F B 3 c D t X k 3 r M 4 H t 4 X 9 W l X M T k g O 6 9 Z 6 D f v h Y N L 3 8 r 8 e W j o 6 M 8 T 9 / 4 M 4 D X S W J r H o 8 3 9 Z S Y e M z g q n c z 8 O 3 K 3 T j j 0 V + c u T 2 D J 2 J i P 0 I 2 S q h w J y Y m L v c e f s O G T b C 2 W I W Y 1 D B Y D U U t a C j s W d n / 7 O i q I + k J o g N s I q J 5 W f x x 0 W W X d C I m R r / k v k h L H I C m c s / 6 V F V l l U d i s j b b 2 o i J I W N b J T Y h p v r C 9 p 4 S P A j r S 5 y p s r L 7 8 G I d i U q 2 T F B y 6 N p a z 7 8 R O p t F j k v L y m T 7 p y M o b x L P m I j i g 2 2 i / x w L + k T 7 Y v N j Y 7 D r r U v x w U 3 D n b l H R 3 U X v o E c 4 4 G t g U o F t g c 3 M D c x X p Y B 9 f Z R 9 C 3 v E C N s N T o E R 0 X A L 9 a L 9 J a e u c D w L G X 2 o / N 6 5 F R n z u + P F O 9 q h K L G e d Q 1 O l o y j w V L d 9 m x p 8 g L x b E u n 7 y O C O o d g J 3 Z m 4 m r O 9 B Y 3 o y q 7 H r Y z X Y 0 l 9 l R m V U H X Q f T d 3 O Z w k 0 M T m 8 N F a M D G u A b r R e n Z / / Y z p K B y U Q i e F G x x C 1 U 4 e H z y r P V p B 7 z l c q h s n X 4 + K H u D e 6 4 H e g V H S 1 b b i 5 8 x Z 8 C a S T f j 0 s 6 N o t P R + h 1 E t e m 2 y V q 2 E G W g 4 i o C P Y 0 a O m G n g y p 8 Q q D D j 3 1 V i Q K N J Q 0 Q + N j Q V 2 F 0 h M e a q r 3 G L f O E x w a L a x n 3 u M 8 + v 2 R E G d C Y m I 5 x o V V i 8 F h W m o T J v d u w G B d b T s r 3 g n B 2 0 + M R l 1 h o J 8 F 5 k o N R o 0 c C W u j D b 7 h 3 g h J 9 Y f O q I N 3 h A 7 7 S v f I 0 q Z 1 + U 2 o y e E Z s / T I C P r O H T 6 M D C 5 H K 5 Z G H r r w B D a f D x k y E I t / W 4 I W c w u 2 F X h R e 3 C g p q n r j + w i K v m r E J P Q j U J w f O z n H 0 D c 0 Q D N t 5 s b l K s J 6 o 3 u 8 J T 3 e 0 G d S H i i 4 I A a 7 M I S 7 K a 8 M h f y J b F O q 3 E I 1 z n Z W L T w N 0 w 9 Z R a 8 Q k h + L 2 + F x m i D X u N L G r I V l Z Y m t D T 7 I 6 u 8 s 1 n 5 z w S W C I b G m L G t 8 N i G I o 4 Z H d r U h A j S N f 1 b q C P U E C d q T 3 j s i c C L d 7 N I P S R 9 i E z f 8 I T K n D q E J n e 2 y L J l k y 2 c 7 u B Y f r w G M a 8 x V R 8 4 j n p M b h A O D I q 2 I N R H C c b K Z W z T n 5 x 6 k 7 r f b H G Q h M L h y x W D B F / H w W K X Z S g G q z 8 F R s S d G G d y B 7 v t 6 z t 8 G O Z C L K b 1 l J j c o 7 Z S v R 0 V 3 L s y M f E E O F O 4 V p m n Q z c 2 H W l B L e X 9 2 Y m J w e / 5 u x O T B z S U V + G f 7 3 + o E J N b X b M 3 d 3 J y k u w P T R 8 K r U / X X M Q 3 3 H O 5 O x I T g x t / f H w s E Z I e z U 0 N S i Z d x u u A y b c m w l E Z i b J R u J A Q F K W N e V 7 O Y k o m E R T V W 4 F R l t 3 5 U x A U e 4 4 H 9 S A u d k / B 6 / q c S A B M L g l 7 Z K h Q d T k e m O 0 4 F 8 v c Y p b g 9 C F h I W i u b Y G W x H Y W P e o O t 8 D S Z E Z F a R U K z d 2 P e f 1 / h w 6 i 2 u q 9 K 3 H e 3 A u Q f s k r 6 H v F G x h w / W c Y 9 t A 6 P P Z 1 l o h o N o s d p m A v W V 2 j u q p a V p 7 k w P x q o 5 f z A T 3 v C L K z D 2 L T p q 2 w + i b B 4 M X 3 E c H w C f q z 8 q B R i I q f r T z f f a s Q H R 8 3 W 5 R r 2 I N m 3 S E v 6 o C p n V B Z / x Q E x d M x T i Z 4 m R c e f z h e d N U P s v t N o F s w R S a m 7 3 / 4 s W 1 B Y 5 O / E X b 6 u B Z r C 8 p 8 / W D w M y I n I A n 2 L p / 4 f 2 A M n T Y R T b V N m D q E 1 1 V 2 U B 0 2 i o l 6 e V a T i I F 6 5 8 z f A / s z E R w S j M S k R A m Y w i 4 / e X n 5 W L J w u a z f 1 B O w e J a d n Y N x 4 0 a j S R s G f d v K I k x U z I E 4 0 q x C F i 6 i U v b 5 G t a 1 N L Z G b M n 3 k u A 9 m 0 h v 4 v u 4 3 H z F f 1 y H 4 k H X C S d o i O g I j p P G 5 T 6 W 1 Q y P B z x 7 d O S o k U I u 7 H 2 g 0 7 K O p p x r L L Z h Q / 2 J h Y n + n 4 Z b u w q J L M K 2 J Y X I M z v w 4 O y B q C q q Q E B I A A J i F I 8 M 1 n m y s w 6 i / w D P D r Q V + 2 o R 1 i 8 Q e / b s R W J C Q r v 5 U h 3 B H e 1 X X 3 2 N + f P P Q F m T E V k V 3 l Q U 6 i S p O N x m V F 0 p L c K C J u J C k b 4 2 e O l b i f M o Y 0 8 r s g 2 o K 9 w O 3 + h B 8 g 5 y D x G p 6 j X h R l B 8 U t l z x + 9 N U C P i W N w 7 M Q 7 F 7 J 8 j 3 f D o N 4 8 1 c J l 5 Z X R e j 9 a T U 6 S F 2 L S 6 c D G P M x 2 v k W L / / v 0 I 6 D V A e q Y w 0 t G 4 d + P A J C q y d j U g 3 z u s L Y r Q / 8 E N b u 0 q q 2 g T X n 5 v p X A j N h B 4 h c R B a / S D i T j T o 2 c m Y l x 6 O D Q N O v h G u c z g 7 B p m q b e h p c o i c S d 8 I 1 3 n 2 E A 0 f c b 0 T n o 0 t w s 2 W P 2 6 c D E G D e w v 0 9 j L m 3 1 w u N o I 3 w A l 9 i G X S y U q N R G l I M T b h v I G Z d l Q W 3 0 R W h z e M P n 4 C R H J 9 U 6 i O m G C 4 h 6 Z R 8 L 3 d F h U r K c I J m L i t Y W O B + w / x V h I F T R 0 6 C D q o T K E o P r 0 S Z X l R S L C P Q c h O V l Q Y 2 s 3 2 w 0 k U 2 s R 4 d / e N G 5 r 1 K D a o U F G i a E t c t P / w Q l n u + L 2 d c t j z 0 o 9 8 h q / O t 9 Q k b k t F R w 3 k A m M O L 8 p E I b g W L n m / D G 9 c N 8 8 x V D B 4 C i 2 H B G K 0 V h m J k 6 i F 1 O 7 1 W z F 6 r V r M H X q F L m P p R Y O 9 7 V 2 3 X p q s x p Z c W T b t h 1 o p L z g / m f B L y B Y y t I + M e d y 7 b N B 4 p F P l w n R y z w p L h t 1 2 A P j w z A s I Q T h f l 4 n l 0 P R 8 9 s 9 g 4 m l u r n 7 7 n 9 i s r n H o / D 8 A p w Y b B b f v X s P Y m K i 5 Y d V 4 r H Z 7 L J 2 K r 8 o j 1 3 8 3 v j l l 0 W y y H V X M P P K 7 k F 2 G e 9 w H / v 6 / x 5 u d Z G x a j 0 W L F l F e w o B C W i r M w X A E K T E N 7 R U 5 E q e K b p f l 6 s u t o G e X Z 3 T C J 9 I A y w O s 6 w s I s 6 r e j 3 6 p K X K V B G j 0 S T + d w a D H k 0 I x N 4 S o 9 L W m d v Q 1 p W Y + z i 3 d H y o p A r / W r 0 H p C p T c Y g D c n m Z u N T J i M d L U I a G K g x e M B / G i j y p m / w W Y s G 0 U / a u s s j x l J S W o 6 5 p x N 4 Q 7 G L U U x h N 3 v A y K k 6 N v G A w e 3 j L T M v / M N g M 6 0 m 0 V M G R Z H m G L O s C v N D Z / 8 E d D u x b m o H o P o H 4 Z u l K X H r + b K z e d R j X v f A T n V O I S + l E N T B G p M j s W T + T H p / d N g J x Q S Y 6 d h J g F 2 D X p N Y m L Y y h W i E q j k H O z + N 2 z Q Y K B u / v K d K j t F 5 R F 1 T i k b b v d q y O S 4 2 M r s a K l a v g m z I X d s o L 8 7 E i p 9 y G z Y e q j m 6 U g N 2 G 3 k v e Q O K v / x D C Y a H m U L N d 9 t s l r R 6 V j y 6 F P T J Z d K K a o 3 C m 4 x H 1 3 A l K 7 T n Y V P m f R k t z M 0 z e R 5 / S I O N j O r 3 4 A L K a + 0 f D o F X q j D s i q 4 i g 3 T f G P w K t t m b U l V b C b m 7 F k l V L c e Z 5 p 0 t + U 4 k N P l G K 3 v n O T 9 v w 4 l e b n M V 1 l p v + e 4 U n k 7 j H H Z Q G 7 1 0 3 C M O d c 7 2 6 g t q + 1 S 2 L c H Q g x o Z G M 7 V t 2 m 4 r 0 I t e z d d 0 5 E 6 c e K H 1 M b 0 b s X H j Z g w Z P g o W a y u 8 D X b k V m q Q X 9 W O Q 5 F C X Z K N t G 8 f R c i B 1 X L c T A 8 r o B c V g n F L r d 4 B q D v j X j R O u Z y O j g 0 B p l Y k k J L O w T + O F W z i N B q 9 Z Y S 7 s a E B V d X V E j K K 5 7 m c K N a S v D 1 + / A T n 0 b G B V 8 p g T r l x 4 w a M H j 3 G 2 a N 2 B n O o r i a 4 0 X e S D 9 o T Q t u y h T 7 m 0 G E i w j C 4 7 M w h T 6 H f Z v 2 A s W H D e j n 2 o k u o P 2 Y K b t e b H 8 r J g d H L h P D o 4 w s G 2 R M Y N K 1 Y u 3 4 D x o w Z Q z / P v 9 2 + X t g w x N y 9 q U H x J V z 4 / W + Y P V 8 J s S y N 1 / k u L N o P G q S s I s K 4 + G / f Y X t + K e 0 p z 1 Q u 0 8 A r L A F a L 8 U w t f X x z h G G V Y 7 E U A n E P d U 1 K 6 G 0 V x 4 k 8 Z y + R a S f F S V 1 W o X w n N x J Q 2 8 y J q E F 3 3 3 7 P U 4 / 4 z T 6 b o r 1 j 5 + 9 O U 8 P 7 a z b 4 z G T 0 q i b 4 x D 5 t y m o 3 r k C B 1 v s y K b E x G Q L 7 o X y G 9 9 D w d s F K K R 0 h F L x S x k 9 J i Y O p c y G C 3 Y k Z Y v e q H h L l 8 T E 8 1 b Y Y s f K I l t j 1 L E k L u x 6 + j A c r Z N 7 V 1 4 K 8 h 8 L F q C h o V 5 e 8 m T g 8 8 / / 5 d w 7 d m h l 2 R 0 H 0 v q k Y f + + f X j n n X e U E 2 6 w 0 7 t 0 t D q 5 g y V X v V 4 j j Z A / m o r 9 + / f h 3 X f f d h 4 p + O H 7 b 9 F M d a X i i y 8 + R 3 p 6 3 3 a E / M 3 X X x J L V G J v c H 5 H 0 W j T 5 k 3 I 2 L e X f o s b i d p V n i w 4 J E o S / + a A A X 2 R m b k P H 7 z / D u n K r T K d n g l J t b J y R 5 C Z f Q A V h e X o M 9 A V Q 8 P 9 X Y q L S 5 x 7 9 G R q v J 8 9 d q a s Z r n r p e u x 6 9 2 r E R G s r N R h q T i M l u L 9 0 s B 5 Z Y y u 4 E 5 E 7 s n P y P c 4 E G i y U x t V 1 B H O p z / O G l K u s 9 j o G p 6 y L / c 5 n 0 f / + P 0 0 u 4 Y G K f f Q D X a f Q B T f + Q U s c a 5 Y B n L y O D E w u A i l x U X U u 7 S f e 9 I R b I F Z u m S 5 x K Y O C Q 2 R G Z W c t 2 / f A Z S U l E q w Q 7 b K h I a F t 4 l 8 9 9 9 / P w I C A q j 3 G y 3 R R S + + + G J 8 9 t l n c m 7 l y p W 4 9 t p r 8 N Z b b y M 6 O l q C d S x a u B B T p 0 3 D 1 q 1 b c e G F F 2 D x 4 i U y K f D N N 9 8 U k / u c 2 b P l f E Z G B s 4 9 9 x z 6 7 f 0 4 d O i Q D C D y 7 5 w 2 d y 7 6 9 u u H l 1 5 6 S e Y + / f L L L 1 i 1 a h U + / f R T 3 H T T T X j j j T e o 4 W Q i N T U V q 1 e v x g U X n I 9 l y 5 Z L 3 O v X X 3 s d 3 j 4 + + O i j j 1 B Q o O i Y 6 9 a t w z T 6 P b 7 n 3 X f f l b w r r 7 w S C Q k J C A s L o w 5 k P Y a N G C U c b R W 9 z 4 0 3 3 Y L N m z c i Y + 8 e R E Z G S Y P L y s r C C w t e w g v P P w M T K d m T J k / B 6 l U r M X 7 C R P z y 4 / e y Y u H u 3 b u J a 4 4 W B Z z T j B n T 5 d 2 P H D m C G 2 + 8 A T N n z q I 6 2 Y K P P / 4 E E y Z M w A b q u H j B 6 g 2 b N m H 2 n N O w Z v V K t L S Y p V y 5 u b m Y M / c 0 r F i + t F P e G W e c i V 9 / / R n z 5 s z B 3 N N m Y 9 K k S V J v Z a V l S E 5 J l j r h c c E F 1 B E + 8 s g j e O K J J 6 R j Z B z I 2 A O / Y D 1 W L 9 2 K m V N m S C j n g H g f 6 j S a x Z d v i H M l E U Z L a S t M k S 4 u z s 6 0 b D Z X k V V Y h Y J a B 6 b 1 b 7 + Q u T T 6 t i Q 5 7 U Q + J V / h Q j z + t C n P g A m J L c K t h L M 5 z w d 7 2 9 A 3 0 o J l S 1 d g 8 u S J c k 7 1 5 9 t V S B w q 5 + 1 C H H q n E L m U 8 l 7 c 2 4 6 Y T g Q 8 Y B s Z H i L E l F 9 Q i O I S V y / j D n 6 B w 4 f z h X 3 2 6 9 9 P 1 j H l i u b t 1 K m T q X G f h b Q 0 z 2 v p 3 n z z z Z g y Z a o 8 w z 3 x g s u F h U d w 2 W W X 4 o U X X s C B A w f Q m z 7 + 3 X f f L c 9 d S Q o l K 6 j M E a W y C O p 5 j j 2 w f / 8 B I S x u g G P H j s H O n T v b v N f z 8 v L w 8 M M P U 0 N U l o f k x F C 3 w 4 c P E x F n y 5 a t 9 B t 1 Y q p 1 y i T y z O L i Y u T n 5 0 t j 5 N 9 z j 8 j D 5 / k c l 4 n P V 5 S X Y w Q R 1 S l C E N X Y u W M 7 c f A q 0 c X u u / 8 h n H 3 O u U R U m X I v / / 7 A Q Y N R V V U p 9 / O s 1 n v v v R e x s b H E 8 b c J A b F 4 t W b N W j z 1 1 F M 4 7 7 z z 5 D 7 G N 9 9 8 i 8 c f f 5 z q + l z x w L 7 n 3 n u Q l t o H N t q / 9 J K L k J K c i I c f e A D p f V J h a W 7 E + R d e j K S k R C k D d y B N j Y 3 y + x p u X M R h B w 8 e j K e f e p r e p U B 6 b r V O L r v k M p I E P p f Y D i o x M W J i e y H / U I k S o 8 N K e r H T D L 5 m 7 b p 2 x M R w J y Y G G 9 r c 0 S c 2 x C M x q V B 2 n d + N k n J O S f K X / p j 0 r T L D u N l s h 7 G 1 l m + Q s 3 w + h d d D p o t 4 B j D f K 7 l 8 E / 2 v N w P / D 4 s W k U M A M p I 6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2 5 9 & l t ; / X & g t ; & l t ; Y & g t ; 7 2 7 & l t ; / Y & g t ; & l t ; D i s t a n c e T o N e a r e s t C o r n e r X & g t ; 3 0 6 & l t ; / D i s t a n c e T o N e a r e s t C o r n e r X & g t ; & l t ; D i s t a n c e T o N e a r e s t C o r n e r Y & g t ; 1 6 & l t ; / D i s t a n c e T o N e a r e s t C o r n e r Y & g t ; & l t ; Z O r d e r & g t ; 0 & l t ; / Z O r d e r & g t ; & l t ; W i d t h & g t ; 7 4 7 & l t ; / W i d t h & g t ; & l t ; H e i g h t & g t ; 7 7 & l t ; / H e i g h t & g t ; & l t ; A c t u a l W i d t h & g t ; 7 4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E u r o p e   h a s   q u i t e   a n   e s t a b l i s h e d   c o m m u n i t y & l t ; / T e x t & g t ; & l t ; F o n t S i z e & g t ; 3 6 & l t ; / F o n t S i z e & g t ; & l t ; F o n t F a m i l y & g t ; S e g o e 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P o l a n d "   C u s t o m M a p G u i d = " 0 0 0 0 0 0 0 0 - 0 0 0 0 - 0 0 0 0 - 0 0 0 0 - 0 0 0 0 0 0 0 0 0 0 0 0 "   C u s t o m M a p I d = " 0 0 0 0 0 0 0 0 - 0 0 0 0 - 0 0 0 0 - 0 0 0 0 - 0 0 0 0 0 0 0 0 0 0 0 0 "   S c e n e I d = " f 6 1 8 9 4 2 a - 4 3 8 8 - 4 4 b 4 - a 9 c 8 - e f 6 e 3 1 c b 3 6 b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 5 1 . 8 1 5 6 4 1 9 0 4 5 5 7 4 2 4 < / L a t i t u d e > < L o n g i t u d e > 1 4 . 3 9 4 2 8 5 4 1 6 2 2 2 4 7 3 < / L o n g i t u d e > < R o t a t i o n > 0 < / R o t a t i o n > < P i v o t A n g l e > - 0 . 6 9 6 2 5 1 7 1 6 1 3 0 1 6 8 2 3 < / P i v o t A n g l e > < D i s t a n c e > 0 . 3 3 3 6 4 6 2 6 3 3 7 0 3 8 6 2 2 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L y 9 S U R B V H h e z L 0 F g G R H t T 7 + t X t P 9 7 j 7 z r q 7 7 2 b j A i E E C A 5 B H v 7 g 4 S 4 P 9 w d B E i C B h C A x Q o h n 3 T f r m 9 V x 9 5 l 2 t / 8 5 V f d O d 8 9 O D H i / / / t 2 a / p q 3 b p 1 6 9 S R O n V K 8 4 9 9 z 2 f w f x D X f + 4 6 8 Z u m 0 j 3 9 v a f E N k P / g S u h o 9 9 M 4 z z E P / M z e f B f g E 6 r x e Y V C z E Y N G L E D y R T l D c 9 M 5 2 W v 2 p i y G 2 5 o / 4 y X m y b M X 2 f 8 Z t H n 8 X x C x 1 8 E r / 6 / A d R e 3 u Z O N 4 6 7 x q Y P 3 W v 2 H 4 5 J A 4 8 j L K 7 P o j J P 4 w q R y Q 0 9 I / / M x p v L x W / 2 2 o + B Z 2 l A G / Z O g + b 1 2 y C z Z h G K q 1 B N E l X a z S 4 / X N f g 6 G g H O l E F L / 9 6 i f E P X x 8 5 B Y n a o 1 a J B 7 w K c e y i a p t 6 l d H H 0 S v T W G i 7 x R S Y 0 P Q f e G t a D J r k b I 5 0 f G t h 8 S 9 / 5 d Q t P 8 f q H z 4 D o y 5 K z H 8 l X u U o / 8 e U H X 8 3 8 M 1 n 7 8 e U W r Q k 8 k M t v s S 0 H / y F u U M N f S 1 1 4 A O A 5 3 n 5 Y F X A a 1 W g 3 W L 5 m L O v J V w 1 6 y E o 2 I l L K X L c b j b i J 4 x I B I F 4 n G Z E o k M k v S g V I o a H 6 U k U V o q l U J a 7 N M v U V z e 9 o s k J i h O a U 7 K s W v X L i N i 4 h J p 5 H n a 4 p Q e 6 Z q 6 / u W S L R U X 9 + g 0 G d S 5 E 9 g 2 K 4 L q g g Q W V 0 a x s S E C h 0 G e F 4 9 h 0 D 0 3 r 5 + N K 5 r D W F A 0 g f n u Y T T q z 2 N 9 j Q c G B x E e X Z g K e 8 Q 7 c R n 5 v W p N O q x z G p C i C p F 1 k I b X F 8 J 7 f / w I b v / h I 6 K e Y j G q t w g Q D O t g K V k O 3 Z f f J Y i J k X y 4 S / z + X 0 M F E d M E v c u / m 5 g Y / y c J a v e t n 8 H Z c B K d U W I X j B C x D g X p d 3 5 6 q p F o + t q V r Z l h 0 O u x b s l C 3 L h h J a 5 Z t x L 2 s h U 4 P W K X x E O N Y D r x c I N J c V K I h H 8 l Q e U Q T U b 5 V b a 5 c U / t U 5 r e 8 N X r M z n n H F Y z l U 4 2 d 9 5 X N l E 9 0 T l 1 T Y q u V x P v 6 z R p Q T C z S + J o L E w g v u f P / I r Y 3 B Q R + 3 x N l d W L k 4 e 2 4 4 l / / B 1 F H U + g h r g L 5 2 t L h s Q D F t Z Y x X U v v H A O R q M R d X V 1 M B g M y B C r o a d S a 9 B j k a u H U h + 2 E u F x 4 + i i b 5 A i w l f r 4 G P f + i G S g V G Z q K 5 k y o g 6 5 L r M J L k s 9 E t p 3 K O F v X w l i m t X Y s v q l a i a t V K U + f 9 P z P 3 k 9 f y m 8 L z 9 M / L A v x n a P D 7 + f y T F V m x V i g c U 6 v l j 0 + E n 7 8 + 5 R i u 4 l O 7 b H 8 w 5 p i E O p M W q + S 3 Y s H I l a p t X w l a 2 F K e H z N h x C d j T S r 2 p I B 7 q O V X i y S G W q d 9 0 D v E o S W 3 k 0 / f V Y 7 n 7 r y T Z z C b 5 c g R x j H / V p F z z 2 d 9 v x y d / 9 y w + f f d z 2 N Q Y Q Y k 9 h Z G A F q / 9 / m 7 8 5 z 2 H E O 8 8 S d c B f X 1 9 6 O z q R C A U h S e i x 6 x 5 i 3 H T T T e g 5 6 4 f o S 9 O b J 6 q J q g x I h X x i 2 r i 8 i 5 d u h g m k 0 k 8 J x K l C l F g M p r g L i x E U V E h j t x 9 N 0 o N s u 6 Z + 3 F i 7 s Y c j B 9 8 3 Y o 6 V D j i I r + p u k t Q B e e A 6 5 p T M A w c 6 Q S 8 1 C 8 y g R W R d D B v / k q 4 K m b l f b / / J y m V x E Q i j c j q q 2 c + / y 8 m E o L o 9 / 9 g i h J R q Y 2 M / 2 j / f s / U u c y v n 6 F D d J A + 7 N z 6 a t y 4 f g W 2 r V 6 B 5 Q u X 4 8 J E A Y 5 3 A y M e I C y 4 U J b 7 q G L b Z U S k / I p E e a r b a u O e v p 9 7 f P q x 6 U m + g P y Z O p 4 9 I q / h j 6 F A v S Y y 3 o P 4 Z K 9 I e 9 p N C J I 4 W u d O I j j W g 0 u X L o l y c g 5 V V V V o q K + H z W J E Z a E B 1 W U u m V E s S v l w f p S 9 V o c M 6 U e n T 5 + B 1 + u F n j i 3 + p x f P X p Y X k R p 6 / J G c S v X h + + u b 4 B I R z w j 9 / 0 l M v j J + 9 Z h 9 A 2 N u P Z D 5 S J t b Q q h c P + d q D Z p x T 1 9 X 9 s p 8 u E 6 N 5 J + x d + A v w V z s Q Z X E i Z N C v G U C 4 7 y F X B V r U B 1 0 w r Y C 4 r z 2 s C / O 8 3 + x D W i b K M / + v u M 5 / / V Z D z 3 / P 9 N k Y 8 R e P c X l S 3 A T T 2 l Q D g o f r a t X C I / N P 3 p / M + 3 C w 5 0 g K S / M / 2 S C / H H m 4 n 7 T E / c Q N R f s c 2 / O f s v l 1 T w 1 k z n c x P 9 k R c T x N u I m 3 g j C 1 s m q W z l g C 7 e 1 h L F y t o 4 i X x 0 X r m P i e S l E B 7 o z T 5 C Q 9 c S 0 S 5 a t F C 8 7 9 G j R 0 W d c L n u e + Y k X 0 H v n c I P / 2 O b 2 G a D h J Z 6 c i 6 y r q Z x 6 h 2 Y m 0 l 9 S + a c D I f Q H k m J x O f H f / l F 8 K f i s x u 2 N W F L U x i F F u o E o v w 9 5 D d Y W B 5 F k T m O A e r w k v Q 6 T G B R 6 i x + / P B J W M x F p N e u I P 1 2 B Z o b 6 0 V Z / l 3 Q 8 H e l N E F t I 2 O 2 K U f / j a D 3 t / / i C 0 x Q / H n / b 6 a M 1 U G / c k / 8 f v y 1 J D K s w K F e I 4 x f e h g p e o n E h e c F A a n y P H + 4 V 0 x A O d u c 6 E / e / t R x B T O d 4 0 R / l C t e A t P v U S D K p i c 9 R v 1 H 5 7 S a / P z S 1 H O M j o 0 L D k M Z i V R M O l W M N n X v v h q m z 7 0 9 L 2 9 O 1 U Y p r o m c i E A 0 J C Y z 3 G 4 3 H E U 1 Y p v h D R A b p + s T v i G Y D F o k U m o e 8 l 7 n 5 3 8 E z 6 R H l P P m L / y R j s l c E 1 T n D L n H n Z s 8 o 4 L z o B a M x R V R I S p y 4 v 0 T f T o 8 d 8 m I B W V R V D p i Q m c 9 c 7 E D 2 5 9 9 H G / 4 2 p + w q T 6 O d T U k J 2 q L c c P 6 5 b h m 7 Q p c v 2 4 5 1 Q m X / / I 2 8 k p T 0 8 e v E R 3 w + C 9 2 z H j + X 0 2 u D 1 9 F v 0 K H m j r 2 f y r p 9 T q 0 P H t J f l h K i u F I i A 0 s l 2 c W X T n 1 M V P + S d k w p + k / / F H V 3 + n b L 5 Y Y I t 8 X O T c z L r / 2 s q R c q Y K P i H 9 0 L l l Y p R w l n d G a h t 2 Y p i o Q p R C J z d s 9 3 d 1 Y v H i h 2 G c 5 X Z O M i e 2 u 7 g 6 0 H T m I C U 8 c n n B W 4 O B 3 1 d F 1 n F j c 0 + p 0 e G F I j + 2 t J g w m a 7 G 3 0 4 L f / G U X 9 F Y 3 X Z 0 R X I m h V 7 K o M Z G Y S L / 2 u Y v g c r s w 5 N e h r X + c L 8 W i x g p M 7 N + O I k X H 0 r q K E S A 9 z k Y P 4 / 3 w n A 1 E N C b 0 e b W i 0 1 P r g D k W / 3 L Z 9 r b r 0 T O p p U Z O n P H u + 6 G 3 l 6 D A a i Y J I 0 l E l s S s o i g i M f r Q 6 Q S V L Y X r 1 i 0 V B H b 9 u m W i b U x v L y + V j I M d o l y e z K u 7 7 5 W m g s 9 I K z T v / p / S o b T 0 U T c s X 4 q C y u U w F y / B 6 S E r n Z B f 2 C J K S k r u G 4 u m u J D W Y k W S P 9 B 7 G / 4 p A l J x 2 f G c c 7 m Y f l 0 2 K R e 8 G v A 9 l D x + v 7 o p U o U z h X n l C Z g N 9 P G V g 1 1 t 5 7 F k 6 R L a k f u c + L m C K 4 h t 4 j z m J N x E j C r G S f G + d v a 3 R E I q g Z q K C g w T U f C 1 x B S I E w H 1 S 6 + F R m 8 U 1 9 / 5 r S + L P D k N H N o r C Z G O 8 z 6 j s o C N E b y V w Z 8 + s w U X v / Q B F P B F B M O 9 z + P o W 6 5 A G X E 4 R v / H / y z u u z B M B E y E x c S l J v W b b G 5 S O Z f k k J y e / + n r i J i I a y n f 1 6 B J Q k N i c I p 6 0 B g T V 4 a I C 0 l c t X w u b l i 7 B F e v W g w d t Q u 1 / e S m D / 7 8 E P 7 r z w O i z F X f / Q 8 E i P N 6 7 n h m x m v / p R S P Q R O U 4 3 T F 1 M F k u 7 T / H 7 G w q Q 4 F V c t h L V 2 G 4 z 1 a I V O z w a i l K I E F + 3 q V q 2 R v C + J C / C F 4 r O X K v c T B 6 J B I 9 E F e C Q G 9 2 P F c z H Q N p 3 8 e d O 9 l e c k 0 O D K K 8 L L r x V W M c k c S V k M a 5 Y W K n E / X z p r V L A a g c + / j v z y o o B 7 R m C 1 5 + b N x g O / l x G b x L 7 5 L D p T n Q u S n p C u a p R G D 8 c K X P q I c 5 g q X 1 7 H 5 X m c r F N d 2 d n Q S 4 0 h M P d v K R k v S W e U 9 p D 8 1 J T C r W J r y e R C Z f 3 n f o s 9 + H y Y 0 F i / X f v A u a I V O I 6 2 H G e j E d + S k E h Z v 6 4 i 4 k v R M 5 l 6 C m R J n 0 1 G D u H b N U i E S L p / T R A c l K B v S 7 z y I e o b x o V 8 d R 4 y y D q y 9 / P 3 / H X B + 7 H r x P L a I h u a t + v 9 P h y o u c K K k b j n p R M v R 7 i 8 W R M Q K q o Z K l 6 K K X l 8 f Q Y k 1 D q N B f j R O T q V H f O G L H 6 E G l i b x x S z P 0 Z / M r z 6 k b G c b F W O m Y / n I n n v x a 1 4 O l + e R n 2 Q 5 Z o I 5 3 o c l 7 y M d i L Y 5 J V I a 0 Y C 0 J O q o d 7 W 3 y / E 2 I Q I p m P 2 r h 9 H 4 X 1 + f u m 8 6 5 H H 5 z 2 D Q w 2 Q t u K x c p y + 0 y o s J X E Z Z u y Q p B C X X 1 B W V Y H e 7 C V 0 T O n z 6 V 7 s U Q 0 g G p d X Z x s u Q T 5 H P p I f B p M + g 1 p 3 E l S 1 R 0 T n w s y 6 N 6 k j v S o t j W 4 g r b a X U 5 9 F h e C J A X N K M 1 6 y p F 9 e x / p i k 7 6 9 2 j r n E x b / x m O R g b D 3 0 h V I Y 9 r J r S w J l h Q 4 h D j J x v e 9 7 T 3 J J R K n u P P V p B C m / 6 N s / T U f y 2 + C / m h w f l G p H I Y u + R O W D H / j O / 3 s d q r h u G R w V y x A 2 z U I g p A 6 s g p T U G A o t C W y o D w s T r J Z Y e 0 Y Z F J 3 3 4 F 6 6 W Y J f Y O S Z R 0 U P x y K P 5 r t 7 S U 6 n 4 / s f p D / i k 4 o P o S b 1 W B b Z c z I p h 1 8 J 8 u 7 L T c r 5 l w B L r M W 2 N B y m N G a X J o Q B g M v y 6 P 5 W p L V 6 e R F h + 7 N P C 3 0 m r S d x l 0 H 3 z Z k z R 2 4 z + G G U b P O X o O K W t y s H X w T K t T / 9 3 M c Q i P I H y M f Z s 0 e 4 N m A x 8 f N 5 S 7 4 P g 5 o z q u 9 7 j k S z G B o K U 3 h 8 3 0 m R l 5 2 u D T 7 7 V z S a p Y 5 1 8 q b / Q N v n b h f 7 j J o n T o s 8 J s P U y O i C B R U J Q U T r 6 k n n e 3 s V L N f N g v 3 6 W b B S 8 v p Z V J J l / N 6 7 1 4 n 7 O D F R 8 S 8 b Y 1 K U c o m L d U F J X C l Y d T E U U 6 f L X C u d l P r W 8 A Q 7 A W S g Z 2 s k g c X Q 6 J s / e l k 7 / F e T 8 d m / i H I z u P Z 0 t N 3 8 x d f / v 9 G h X O 4 S u K q W w U Y i X S i c J S L p o U C V R Z V j M y S x s D w m K i 1 A 3 I o r M E l i B M v d e 0 O z K R c J H u h l Z K I h c Y 2 m a r b 4 s O J Y M i 6 O T Q c f y y b l 4 M s h 7 x 4 l K a d e D b i C u c d e V R v D k q o 4 / c Z R 4 0 p h Z U s 5 P Y M 6 h 8 k g 9 C Y D P 0 6 k q 6 + + U h C U W c c m d H 5 i B r v a z W g f 1 4 u e m 8 F / W Q 9 S t + X R L A 5 1 6 T H A c o 5 y V q u T A 8 m l d v Z 5 A B q K k l h U m c D + 4 + e p E a b x 2 T c s F x Y w F S W K h T C k t S M U 1 y B I K U V 6 W P v A N 3 G 8 / S u 4 + O 3 P T p V 3 y w c + j Y m D O 6 f K o T F I n c x t S W M 8 p M F 4 U C O I + V g n k y h f k c X F D 7 4 O z W k f P j 7 + B E L 9 w + J Y b n 1 z j l w S d Z / f P 0 4 6 i 8 q t G P z L + 5 J r J b H s 3 T 8 V x + k G 3 H n y M / B R G 7 r q 8 / + N 5 q q y v D b 5 L y X K 2 / j I X e J t W N Q T p n j a 7 v j 2 w / + 7 O l R x v e R G c X 2 N 1 I s E E W X H i b g y O N W 5 4 z C Q C M c E d K j L g I O U m J B 2 t M r R f E 6 + j / x O y Z V B P d D 7 G q b O Z R y F w n M i c 3 u d c l o 5 r q S X R / 7 1 I i l n / h n M K 0 s I n Y R 7 9 w 0 N U e i 1 3 L P L H I X 8 T 7 h 5 H Y t N G Y R i c Y R e o x g c C O z t M Q W + h d J W y o v 1 D 7 2 e B 0 0 z K L A Z p 6 x x / H q c G N 2 T O u x s M y M 0 7 k F N r g 4 l T 1 M D 1 2 J F T Q w L 3 t G M x t t m Y S j + Z + r U I 3 j d + i b Z s x I y 1 D A t V E i + l b n p 6 U E D I v T N 3 j O 5 S 7 g h t U Y U d z A F Q n + a g n R R O n P m B Y Q T G p h 0 G Z T Y 0 / T u R E z v b R Z X 8 P 1 q m h t o w z 2 j 9 + I T 0 W M o f t 9 G e i b X h 7 h M Y P o 3 Y c 6 l 0 + l F h x O k 6 1 g H 4 / b D 5 / j 3 w V 1 n x f v m c q f N J 4 a p X S X R U l u G 6 9 Y u w z W r F t E Z 5 W X / S d g + c A X 9 J d F X I a Y S + m 3 7 O Z v j 6 f s p N P d v T e 4 a 4 k Z l y x A M y k G 7 X G 6 k 9 i a c V I J q H 9 P h 2 Y t G Q U B + h T t N T z F S 3 L l h c H K J h s U 7 s q n o f n l e 7 i u V K 4 + + B H L y l U k 5 / i / A S Y 1 m Q 0 M M L S V J Y U F j u j B Q g z K S P L C 2 n l j y N F S X 2 M W v n h T 9 i z w w S t u c g l x p h L R i E G C x h 1 H l S l M j k k R S 5 r K I Y 5 4 A i c X 0 y 2 k H 6 Z P t 4 w b B a Z K 7 7 h N i M J 9 h y 6 k K z v P 0 k A E 7 f Q l c o m d y 4 j r T 6 x T q J H T / 9 Z 6 p P B k L y + P Y f u g 4 1 o Z a R Z 5 + g x k s J P B 5 H j / r 6 x y Z u t 7 5 t g + K D q G x o Q G p q B 8 O s 5 o L n a f v P R 2 d 0 T T a I v T 9 i V A 5 M a x G + U 1 Y n I / x O L a S h f q t + P 3 4 l 3 U z L Q u m t M 0 D x 3 E S e z 5 5 h 9 S d + K b 2 3 7 0 N C 4 / 0 C 5 F R Q 6 J g g j 9 K O k 7 c G k R Y S w V x s a / n T O 3 3 p Z L 1 Y 9 e J d 7 V S D 8 S 6 G R P T + I 2 3 T 5 3 / t + l Q h V X N c F Y u h b V 0 K c I 5 Y h 0 b G H K 5 k U x K 5 a g E k J M Y u d s M d T + y W e o M / E i G / v 0 5 X I r 2 O e W 0 n x w o 1 + R c + + 8 A P 6 q 5 W O o I q + r i M B s y a P n D Z z B r + y / l B S + B e b V F 4 s N z 0 k 2 9 E Y + / 8 S A v s H F + O Z d a / L s 0 q i c u o a G G r M h 5 4 i g 1 Y L O 6 z 2 b t b I P N t B 9 H X E O N h S 5 y O y X h q o g n t Y J 7 8 f 2 c p q P 1 V z 8 U L k e W V Z v E P h P F t / + w U x z j p L 3 5 A 1 N j V J k f P o H 2 j 9 y E B k W f a t 3 2 O f o L P P T I o 7 D b 7 V P 1 P X F w l z j e p O h Z K l x E m U 2 W L D E P + d j C S z 0 q g W v E S B 3 S K I m M a j 7 y e A b s f s i E w u D j F i K u J 4 5 I z 3 a 9 o w S l B W a p V + W 0 O U 1 G E Q s V w m J D x h U r F g r i W t B Y K x / 4 M k k T D i A T k + X j M T e 7 4 m f q u f Z t U 9 f 8 y z p U c e 0 i O M q X I h J 3 T F n q 6 F 3 y u F H u i 8 n K u Z y Q c h N j + j 4 j 8 I 7 v K V s K 4 v L l G P p 7 h 6 C h N H V 5 z v 0 5 W f z b w H r R F h L F 6 k l h V x E 5 f g A X H 3 s A T / 1 E l p M f e 3 n K / p s C K + H 0 w 2 l s e I g 2 M n j P N f P F K U Z L S Q J m E v l M R L B 8 F X c a P G + L u 2 v 1 3 3 B A m t U 5 p b r P 4 p K h R C j q 5 g z X k Z o 7 p 3 x o i I B z w Q 6 u X F 9 l X / o Z z g 9 L 3 S 4 S j c F N U k G U O s f x P / 5 Y u R I Y d b U A v r G p r F m v m 5 j 0 C D 1 Q a e / E 1 T Q 4 + y n u w f N L c S q U E v o G 5 8 8 p / o 0 H U O 5 M T T n t j o 2 O i l / m / C r U 9 z P q i D t R H Y z l E N s n f v Y P e h c p f + 7 7 4 S 3 0 Y v J c N B q Z a n v c F j P p p N C 1 0 s w x F c K q K X P j u j V L s X n J v B n b u J r M n 7 i J / p K O S a L k B E l c 7 N D S e c f O v G v o n X J 3 X 3 k q r F 0 q v L m D I Z 2 Y E y O 5 E a e s i V M l o C w h 5 S d G 3 v a 0 f R X q M U 4 p V 5 m 4 j j 8 w w / D A 1 8 Q v I / e 6 / B z + / W C / O p a U R J m V p G 9 o A d U z r N R 7 c R n o z w x J X q w X u p L c 4 b 8 q y s t K 8 e S T T 4 s B S / X a P C j H W C / z X T g z d Y k g M A U l c T + + W H 4 b t Z c g x g x V + P T v d w q F X j w + Q r 0 s / y r J z A 2 Y 7 l F T g T K e b C T O x g P M T L x W v Z F 6 Z G r 0 4 k z 2 2 i W V 0 r e Q t / U N s 7 C m N o w n H n 8 S J S V l 2 N d p E s M a u 9 p k I 1 d G P K b A u y w u q e g u X y u u P 0 d E z O 1 F Q + 8 / O T k h O i 7 1 m + a C 9 4 u s K a E 3 3 v C Z P 4 p j O r M T t 1 8 1 Z + p 6 T g a D U f z m t k V O o o 1 O p Q T t J 2 A 0 G M S 4 1 j W r W a f l s m W T 6 X 1 b x I u W K s T E Z e / + 6 T P 5 1 z 1 + 3 6 s X + d w 1 S 4 i Q l i C k m L w l N 5 J i 3 X R C y n u R F + F K j K l t Z V 8 i / x o V 4 z 8 8 o W y J 9 0 P m y T t n v E 5 V 2 v + 9 E E 8 U r k F 1 x J k m S M k X Z V a S 3 l 0 s e m b V E v l S O N a X b c h E G 1 O I J 5 K 4 / v p r l T 3 1 C u B A l w n e C O e b P d a 1 f 9 f U n o 1 0 D x X 9 s E F r c g i X o 4 S n X y T 1 H t 0 P 3 y J + G Z 3 6 Q n z u t l V C h O L y s 5 5 T o O q n f I h S O J b B d 7 t + K d 7 L n 5 G V y s f 1 t U 3 o u / t H q B L i Y w Y V v / k H H v v H E 3 j t L W 8 k n Y z n a c U w p y Q K 4 8 m / i X v q S U x U E a c M 7 E R h 6 r i i x l W I e n d S T B F B z I M j v W Y U F R W j s J D E Y k I w 4 C d R N c u N u L p V s A f + p b 4 x a I 0 W U Y 5 P 3 7 o 0 5 z q Z p t r g t H b J S S U s Y u f 0 n z g D c a 1 U I k K E t U Q k b v P 6 u 7 8 l n m W g 3 o U n v j I x + a 5 4 P T J G Y 5 Y 2 6 H 7 N o 7 8 T X P c V w V 2 9 B N a S J U I / Y o 6 U S 0 h q 4 d Q 0 v f C c + C t M b R P 4 b + 6 + C v X Y t M M z o p C p h q / z k 9 g x D a p Z O R f M U e Q n f K W g z K f K I 8 v E 9 z c V U + X R u U L q I e O p / B z 5 s Z z Y s / n F w H 5 x b G 0 T G V I S 7 V l J / c e P 8 C W X Y X 1 D D C 6 L v L 7 E K Y 0 S d n 6 0 c u P a + h i J o D F S 1 j O o T n q I O I i 7 6 L L i n G o 9 1 H S e m H r W X f Y 1 u H F N E 4 m T v E f n 6 B p 9 V R 2 M z X P F c z h Z q M 3 w W T Z I R E j / a G D C o G 3 X H f 9 A 5 z 1 3 C O 9 y x h / v u x 9 L N 9 y E Q F J y J C b A S F K P z M 8 + L P Z z c T p E j Y f A + X I q f / i I G A h m z K 2 x Y k 1 d j B 7 N Z y T s D i e M V M Y w N b 4 Y t T k e g 2 I j B B P D h g / 9 V m S i N d r x o 3 e v E u J c J B J R f q X v I K s Y A b 9 P X B 8 O h / L a K K c A E S y f 0 9 C X i 1 H j 1 u l Y 6 i J u g R S u W T 4 X 2 k P P i n I W C J 2 J / m l 1 m L z 1 I 6 J s K j T v l 5 7 6 L 6 t D 5 R L S S x s a 8 g l o K l E e 6 j Z j a l v Z Z 6 j H 1 G t m R M 4 1 I 3 f 1 y X z l G e g / t l j Z m h n 8 k m w C l t X x Y q A z O c + Q K f u M X B T b q F c j 3 Y A N B Z 0 T b C n K g h u S 6 M 1 b X 3 y K / m S O E y u D p T V + D q f w 6 a N 8 S I F 6 V O J S n 0 f 8 v u 3 K e e I 3 N p 6 1 s D F Y D F x H h P e A e x 2 J a v I Z / M b 8 j 8 d u K 0 l H E S + l 4 I S p B g d 7 7 E L U 4 s R c 0 P + d v Z j 1 2 8 f E + Z M D R l L + N d j 6 2 E F U f P V n 1 C C 4 B u X z D g 1 I Y 4 e 6 n y l c i v Z J C y 6 O G n G k x y h E x V k l k k h k Q 8 x e y z 6 A 6 j T 5 6 W C T u I r c b 8 E w m K z 0 H n I i a S R l F L 8 j n o A w R H D O 1 6 9 p F s R g N p v F r 8 n E M 6 M Z G t j s D l E n f I z z y 2 2 v F o t V e G D w N u f J x M U x M l g H 3 b l U m u C F q E e 9 N P u U 9 t 6 x P Y 9 G 8 J 7 N U + + m 8 P f c 0 z K 5 i J A s M x D S d C L K L d h M i f 5 Q f t n K y c V M x / K R k 5 d y R I A r n Q 9 Q U n W p l w I 3 8 H B C S 1 y L 3 0 0 F H V T z F k l m + X L g v J 7 v N e F o n x w L m l P K / C U L F g O Y N x 3 5 + D v l g R z w 8 3 s 9 e h T Z q E M S Z e E n Z h D n b b l J H 1 w O j A o o x 1 Q 8 v v c 0 7 W a w r F l + 5 K H T x 8 V p D T W I X E z Y K k m M o c a c 0 z j j t D t I n J G h Z p v O 4 W A M 7 i D 8 U S 3 2 E 2 F x i t I + u x 7 t 9 9 T h W N X r 6 C Z + O v 3 j b H 2 j 0 u W G N n t + c g 7 V s 1 e I e u R r A j G N M O P v / 8 j 7 x Y O K c r 7 R u T D p n t n X R f n f c j u Q L P g c q w k q O G + O n 9 E 6 p s f p A T 2 c 5 g z m v f 1 / 1 L M 4 e c e b x D W i D D n I P y a 3 1 X 1 1 m 5 O e 9 C d u y 3 7 i Z P w b J + L Z t b x C X F e s E F M x v c e 8 5 8 d w 9 a q s j p X 5 6 I 3 i G k Y d i b 9 a y / t J 2 Z L n R H J V L y Z C W j x F S C z a / V O E p G D 6 P m O m Y 7 l Q z 7 / E J R j 7 W T 4 H 0 L 8 7 O w V i J h B D J a j 5 y r x f I v s X h Y V E K h b 1 V t f G x D j T d L h v f p s g u p h X c p N c M A c p d a T Q O q o n 8 V M p A K U o 3 a B s X l Y o H s 8 R c 5 R o + 1 K P t A C q C I 0 M T 9 3 H z 2 Q 9 4 x g R + k V 9 G R 1 U G q N 4 0 e w 9 q o s Q 4 4 4 v X x 5 X g a 9 k Q u L E X h L Z O 2 U T Y Q T X 3 4 b M p 9 b A q R h O 0 h a n c k b e v 7 o 2 L v S h 1 I n t 8 m A O I l Q s d e Y A Q + t U Z h h P A 1 / B c 6 D U d i a O 0 U F 2 s m U v D z 7 G l m S e 9 s E P N b F 3 v g L 1 G + d C P a Z y Q N 5 W u Z L f 5 5 0 6 L 9 6 H n h n r b Z 8 S 2 z k n J i b L X N a p S N L R k C i 4 e h G W x q j + w w F x D R M T g / 4 S y 3 v v J h T W L C b R T h I S c y O V k F 6 x a K c k B v / N 3 Z f I v 2 Y m v N z 5 X G S s T v k c S k b x Y V / s v u x z X 2 H W L w r + F t z Z c i / O 4 h A 3 4 u m o e P + n i E N R j y e / 2 2 X g X l Z 4 D t C 2 Q V y U w Y R G 6 k S M 2 K F d p C d o 8 H y / T e h B 1 t p l W P 2 V Q 1 j + x Y P 0 p a U p b z K s E 9 y m y i Q b v G 3 z 9 Q j H t e i c 1 M N H Z f M Z C y h b E l s U j 4 F / F T w e V P L X j 6 O O x D R + 3 q J v f A O Z B D V G 2 u b E 4 3 C c t s 6 K Y T X p P w H v O I 4 d P S r O N V m y D Z 3 h p n e u M M p 8 L L e 9 X z T m s T E Z C m 1 4 c E D s s x 6 j g k W w U E g O d u e i 5 U 0 / U L Y y O H f n W 8 X W d L 2 Z v 3 m A p 8 f k f H i 1 L T A M J E 3 w N o u D 6 n G D k Y c K M j h 2 q x y H Y x N 5 g j s 8 + v i 1 9 z y B c C y N Z J z e P R n D 8 Q + + U V R A r U J M P N A r t j j 7 8 O t q L r P a / b O E R H / E v s D U N c r + Z c j P 4 9 U g + F Z p f b E R Q f H d u h + r F q x s n v 9 E t i 8 K z q v W n R A T / s q I 0 z B h s Z i U C x 7 X Y U J T 5 w a p Y H H P G 9 F i b 6 c Z w 5 4 Y H t n Z C j t H J S I w o X I x O Q U H e t E x r h d e 5 1 N c R o W J O A E V g j m k 0 I c U n u G 6 9 n W C S F n 8 Z J e n c 7 + 7 X T j E q n A 7 l a k g E / 1 T z 0 m 4 y s W h m c C T H D n n W X t + i z U n f o d t 3 X / B 8 F M P i f s 8 1 D a M D / 0 G L U Q o 7 H Z T 9 s U f i X s Y 3 F k E Y l r 0 j E a Q / O m X x D G u M z W d C F L j y s U t t 0 O r 0 6 O k R B J + c W k Z n A U u M R b F 4 D b H S H D D V B B P p r D 0 C w d g a y I 9 k U R W W Q P y W 0 8 3 z T P s D g c x C d U 4 I R M j F A w q + 1 z / 1 H 5 o g z k W D 6 z v X 1 M n j p d Q 7 8 n z y k z U v l x P 9 4 n z B t K t e C L n U 4 t l L E U e 4 G W M 0 H W 2 T 3 4 f 2 p D s 9 I i i / M C f / v u f I y R 1 W 9 l n T F 2 j 7 E / H 1 P k X u + A V I L J 1 m p 5 y Z v e / n O d L g a 2 E b G l j z 2 l u 0 C 4 L K a l i s D U f 3 A x U U m B O x g o / 6 y I s j r G X i M F g Q k H 1 I m x a 0 i D q 7 E u l b 1 C u Z m S m d B 3 m S G q g F k 6 R J B N g 9 n l a 5 h K 0 a y i V s v 7 z v U b s a D M L / Y W V c n l t B n V l x e K 8 9 t d Z y 5 R / 9 e u V r c v B H Y L p i x u x 4 L F v o e L + b 8 L 8 0 y 8 g R O 2 C g y i x e G r 6 w 4 + x 0 K r D 5 g I D n F e + R r l L Y s i r w f 6 D h x H r v j z E m 5 k a Z i N 7 W X C x r A 4 U u F y w 2 Y g T 0 y 4 n D h 6 T C 9 U y 6 V b M 5 9 F I B I v e / W t E + k + L K E 7 G w l r c 9 y X Z B s 4 N Z D A Z i G N y Y l y 0 A e Z M K n I N H Q w + b 6 X n K n t i n x N z r P Y f f E l s O 4 h Q x l l v o o 6 x 8 Z l z w h D F n u 6 h a A Z H 1 0 t i 4 j I X E c f t J 6 5 l L q 8 m n e 6 9 0 G Z I T m W i 4 p O 6 v / 0 Q m Z B U y l 4 R I X F S t l X k n p 8 J L 3 c + F + w V r Y K r h E 3 D H L C E n U X 5 l 5 N m 3 i p R j i n j B C n L / 1 t g P U x w j p c B N 0 h O T E h i r C o H / H H Z P M 2 Y 1 y Q D k f A + v w M n d g B l D w w W o T h O X i 7 Y s J A L m 1 5 x A T L b c a S H / S D z n 6 V m u n H J X L n b f 5 H q n n 4 p T d 7 w n + L Y d N h M G T Q U J p E e 6 l S O S P D Y m p j O T t u q c 2 u 3 G j c x B 8 t r k / j 4 e y W x 5 r o a M S E a c 6 q u 7 C / 7 p g i G 2 w M P T H P u S p F n h E G x 2 u m d Z U g n w n A k R 7 C 0 h s p K N + h j Q z g x 5 M D x 8 S p h r W T O p L Y z i 8 W C B E / v y M F M 7 Z B 1 p u G H 7 x P b z J V Y b 7 K u v 1 I Y f d T r H 9 2 W t S i z 3 j S e I E K k 9 1 r 1 5 H G k k 3 F 6 p 7 9 M i J N h r h v K 3 / J e O d H r x R K D / 4 p t Z Z + R e 3 4 m v N x 5 F f w x u T E x N + h S T N L s v c 3 E o w 5 e a k m h 5 / l Q n E Y + 8 T A d 4 e P y n O 7 j S 8 X v / x a Y C z C h M C c Y 9 O m E v p M L F t f 8 v + s X 6 e V Q X z e L / s p y i 6 C U h I J U X O h p E v n 1 t b r F z R W p z F 8 i o u V O j 3 6 N 1 N O z d 3 c u Y n F u Q L J e G q p k j 4 q I V K A Z G Y N q U s 5 H K K Y R Y 0 8 M 1 Y G W E 4 v V L O 7 l Y r K 0 V p S B c W E 4 a z E 8 c u N y 8 S u f L t M Z a m A 8 a D x E b C 5 G 7 2 C g j k M F l / x 4 v w F B 7 h C 4 j X B b E f 8 k v B 6 P 8 J q Y / 8 5 f 0 B 6 f l z 8 H f v F e c Z 6 K h t m N l V h S 2 C f a D v s 4 q m 1 H b X c G E u U S b B y Y h t x 2 e W B 9 o 8 i a B 2 7 Z q s f b F d + + i 4 s j r v n g D x 5 B S Y Q 4 I B 0 X e h N 1 C A t 2 n M f 6 o w M Y 8 A J 7 N s y C V n y U P 0 2 I i 7 h q + N f 2 9 p K 8 B 6 m / D L E 9 b T / 3 / H S 8 3 P l c s P L L 4 g 4 3 W L 6 l q i A p u B I 7 f n I O 3 E M f 6 a Y G f S m / M b C V i c + z s + X / K 3 D 5 z o 8 Y p l x s 1 N Q 1 m c 9 V X g p h H t u l X 5 2 j F F 4 d K c i 0 z U l F 7 j b j i 2 / f j D O / e x 8 u j C i N R U k j Q a 2 o u 1 x s P 3 B I 2 S L u T W I q u + l w T 6 r e 8 1 I 4 0 i O J Q 7 2 W k 3 A E p f u 5 5 1 a P F f / o j x g b G 8 f F i x d x e v e f S N y a p K P E x f 3 U u q a B f W B Z a b / C Z c A S m x 7 2 N 6 6 A 3 + f D Q H 8 v Y r G o s A y y H j g F 8 R D Z d g r c b r T 2 T Y p D e i f r f h m 8 d n H W s q i i u L i E 9 K U Q F l Y k x E A x S x Q M 1 l 0 5 H x Y p A 4 q 9 Y 3 q b P L B R T i 8 R 3 u P E d d j U 3 7 y n Q x x L p Z L E Q V N 4 w 4 P M 1 U m E V o w Q p Y + f h k 1 x A k 4 9 f T e S Q T + J f K L Q R F T 3 j y H M v J P A f + 3 v q h A X q g / O 3 R a Y v j 8 N l 1 3 / E u C o q C z q s N 8 W O 4 K y O X p L U x R z y p J T 7 v z c c 5 4 Z N A i v 7 m 2 z S P S j d A W l r c 0 x T P 4 8 3 4 S u / V / m U v 8 s p C E h C 5 1 w B u R J d F T f N 7 1 Z V n x u l Y l t 9 a A 8 w d x r L t U L Q z 1 q p v a f n C a K H n v h H J 2 k s 5 S W V C U w E d a h w p h v c X t R P P g 9 a j T Z a 0 e p g R E t i H J W K 5 y U U V Z R j r K y U j G j + L b b 3 i D G 0 N i X j 5 F r n r 9 A H I 6 J a T q K D j 2 N q u p a M d i q W v p m B L 3 D O 3 / w t H w f f u N 0 E t 9 6 v w z b N R 1 W q 9 S N I i H / 1 L g j 6 7 q M j p E 4 1 n 3 m c S z 5 / H 5 B Z J M T E x j y J B E a H B B u V 8 z p f M S F O d h K 0 7 N U f w T R 9 o I B 7 F 3 X I O q a d S v + b d z b J Y g p H A o R I Q X Q + t 3 P i + M K Q S n j T F 9 9 C i G F q N j C Z P r D Z 8 Q 5 T l n I / d w j u b j 8 + p d G E + l J Y 0 E d y c E a r C Z i 4 Y H P T U 0 x 0 i s o D 8 5 H y Y u D f S y v i d N H 5 b E E m Z g I D 7 T r Y B 3 r F t c w h H / Y / 6 I e 9 W p R Q O K H a l Y e o f e c j v v + + 6 M 4 d / f 7 4 b z l n a J O 8 2 u O 3 1 / + T D s h o F Z P g Z l F m p z e n e D 1 Z 8 U 7 7 q B m F f O A K n 8 3 + t b K r N q Z U G h L Q / f k L + Q K J 0 r + w y S m i c 5 W / p d p m q L P 4 A b m / O l n l b 0 s + F 4 2 l T N y J x g m r n m j O M Z g v z 1 1 6 s Z 0 f O 8 + O f 3 D Q L o T F 2 j 3 d 2 8 S Z X g p s L t S O K 5 B z 2 j W B H / j Z + 9 B w j d A H H Q Y N k M M T 5 8 e w b X f 3 Y + T t 2 4 U + b m p 7 b B X h / O G N 0 F j Z K 9 3 e d + x a 7 J 6 E + v q Z Y + f R D A Q I M 6 V g p n 0 s w N b p Y 7 K 3 h R T B M X I N C 1 D p q B U E B U f M e y 6 F 5 p g l n 3 L a 5 W d a X i 1 h M T g D 9 2 R 4 7 q z t 8 O I Z d W q j 5 t y 8 E X A 3 / e F x 4 7 g h k / O w t X f 2 S q c F v k W 7 m U Y 2 h / c h o K B 8 7 j 5 0 8 2 4 8 c v Z G b H / 2 + D n s + j C 3 I i N C x z x V Y U q g u S C e 8 q D 3 d J M z O V / m d f O Q + 7 1 P A 5 V 7 s h y w D j p C / w V + R 9 7 d b Q d y 3 L x e J V s A D O h k v K Y 7 o f o o o Y W m q Y / e b 7 8 g L K V j 1 Q k L H w s 1 b L x b d n P K f 9 O I Y c o V Z c h 7 v F V c C e f S M R x z z N n a U / e y / 1 l k d M q M h V t b u r M 5 W D O V F 0 k w 0 7 P f / e v x a / O 4 s Z v P r R W 6 F T f u P c A Y q P S G l l C h O Q n L s p 5 d d 4 s h 2 M 4 5 + 9 + W H Y Q f J x X I y n 7 3 t 2 i 8 + f O g 4 0 q + 9 j E T u f 4 n T V G Y 5 a g O D F S P 3 9 B 3 B 1 W W L T t o 3 P z z k / H S 5 1 7 O a g W M + E 1 Q A / d 2 B i b I o i X Q r 9 X T v U 2 / s 8 7 c D S Y x P O U c k v A I m 7 s h b 2 4 4 s c 3 Q J N O 4 e j w B H R H / q 6 c / d 8 D c y E W V X l m L U 9 9 Y P F M B e t X L w Y e y z q T Y I u f r A d G 9 m 9 u y g d / f v 4 X J n G Y w T E j V O j s 0 l R u N R v h Y x 3 i s f 8 R O X A a + s R f x b m Z U J y T h w q e j s L f R c Q t p w w 4 L d h 0 u f 9 k w u c R + e f q s s d D S a h D c r l W v 5 L f P Y k 0 c S T b f 1 w L 8 + + y 8 9 z Y n M 1 6 E I M t o g / t v U R b x I E d k j u d u i N 3 i I G g F I i f y 0 k F H + 7 1 6 D D / 9 r u w 7 I s H w f N 7 t W b W d 1 J Y O 6 8 S c 9 5 1 J 1 2 V x l 2 X v g M O 2 D l O l M / S D X f M i w e e F N 9 k / 9 l B r D 5 O d U V 5 C R G Y i N 6 6 e v O U B X H / W s V K S 4 m 5 f / P 2 i 5 K g V I h t S q l 7 p U t L S C E q x + 2 V 4 j c P d N 0 / S 0 h T o P t 5 4 h x 7 S P N g Y r 6 v 3 e V g A u S G e X F U K s 1 9 v + r h L M Q L M 2 K K p d J K H 4 L 7 2 G N E a J z 4 P Y x 3 X u 7 1 / O 8 E l 5 / B l m A O y J K L 6 S P 4 0 / G Z P + z E + 3 6 9 R 7 y G W q O i J t Q d B R 1 j M x s 8 x k J a z C U C 7 p j I W t q E c y x V D o d r Y 2 R O 7 5 j K P 2 3 K 9 / 1 T w a 5 R 8 b 4 O l J F 4 p l 7 L a 3 Q p 1 Q q j y l F m E P c Y + 6 9 f o W x l w a Z y N S C m m i c n f V 0 z j l y 1 A J r B H h g e / T 2 f n o K q B y W T S X z 9 n p 3 0 P C 5 P B g 9 8 f m a 9 S Y A b A i W R P / 1 y E d / 1 j b v F s a R / B H p b s Z g Q e P j 7 N + C K / 7 q P j q e F 1 Z E 2 h H 7 I 4 0 k D J N q 6 L S b E l 6 y j h 4 e Q e N 9 6 k R 9 z J s 6 + Y T t H M s 4 I c W + / o l M x 2 J B R T 8 T E E H 0 H X 5 R P H P S Q P w x N 3 c C n 7 O 9 W i U p e m 3 v 1 q 4 b y P L b e M R H x n J a l V f H L v A 5 y s b f D j D 0 d U j T K R U a J f M o W L G 6 3 X C 5 O 7 C 8 2 l p A t m R c b + J f K + z L g s r N / m V p + d t z M B X 8 3 V Y + a C f G J H p E u R 3 4 + l a 5 8 7 r F k T 7 t I b e M G u E h X Y 9 + 7 6 b h u v T R h c / T Y V 4 J j 7 7 x R m M h V c B 2 q 0 g r / 5 T T 5 0 W + j s 7 N L T J P g 2 A / j 4 + O 4 8 8 7 f i m v Y Q 0 S 9 r i + W R k T R y a t y j B n M e f 7 y 5 7 + K d s V r g H X M M J 7 F e O 0 X / i w y 0 j O 3 p Y v n 1 n D Y 6 J c B X R c I + M T z h y Z Y j + S 2 l k b c O 4 A n v / k a m C x W D I 5 x + D I N f n D + 2 8 I A w f T O 4 2 T M h a q f P i e 8 N Q 5 f I W d M q + O b j b v b h c j O w y K n b l o t j j G Y m G b t 6 U T 3 O K n u X k 8 + h 2 J I 4 i I W d / g v c N 7 0 4 S k u x T D 9 D y n O + Z e / O o i 8 s 8 T I D Y B D D / N 0 B p Z L e Y o F g 5 / B C u V 4 S I d 9 R E T s + R y f u c 4 x + I t 2 k R 8 H z e B f n j H L Y L G D r V O 8 q x y C 6 W M L l K 1 / L 4 p I k e f e f S a v C U Y 7 c R b m U t 0 v Y l L n a d k i 8 b Y 8 N C P Y C s q + e m y 4 4 X E W d m A 9 2 S 8 7 F P a A z 4 f M b V a 1 4 j F N 9 c H 1 + l L f j z u 3 N E + B p 2 0 1 m a m 1 x a i x q X H L O S 1 8 z S 2 o r 6 8 T 5 u T O 9 g 5 E w h F U 3 P 9 D O k M q g s K N G N z j q 3 5 7 7 C W h g n 3 j q n 7 x B X G c m 5 f + j e 8 T 8 5 u m t 8 X O w U k l V H Q G h 3 + Y 7 5 G R C z Y O j I 2 O C N c g H m u y W G y Y 8 7 a f i 3 d l 5 9 l 0 x A e 9 p Q C W d A g L 3 / k L 8 Z y 7 2 r 8 v v C D Y R M 5 P 5 W A 2 j b v a R H 5 / 3 7 J Y H G O w V a / h u Q t i m 4 2 y x i d I d I 5 H x D 5 H P W K u x Z h V Y R S E O N V t S E K S 2 b z 2 E 3 U o v v f T M D 3 9 K 6 T f 9 f 0 p I 4 X + 1 H P Q D m a j j b 5 i K H m r h a x w p s W 4 C c c Q Y E 8 C J i i 2 2 K l g d s 3 m c n b 3 2 C h C c c V m j B w k Q B f z n Z y Y K z F B q f s s E / M r c W K W j u D l H u D / K r i d D P h I t v 7 6 f 8 B x 8 w L Y P n G r c i a L b i K A 3 U p s v V y w 8 Y L 1 R u H 0 S k k t a x a 8 k 0 3 7 O s 0 4 2 m s U U x j Y m M M d z Y Q y t y r X 4 J F I J K d u 4 6 i x D G 4 Y r w R 8 W y 7 W 7 2 u H T k / K u K I I e V n X e N 1 C F N y y C O U f u B b N s 5 p R U 1 s D + w w c k K U G z j C X G L m Y k 8 q g a b 2 Z 4 x Z R H b 7 h f c R V A h g c G M T B A 4 c w M j K C d e + n h k / n d B a X u N F u m 1 l M Z b B o W F J a B q P J R O 9 r w M 8 e P k L 3 U C f n K K b 6 T A v f x r O / e Q e c R e V 4 + E u 3 4 f N D D w o C Z + 7 L 7 a L y v h e w c I 8 k p t 6 H / w h n X F p I O Z h N 5 c / + j A T b P G M R J I n z 9 d z 5 I 1 E e I e b 9 a Z c Y 2 2 L j C X c u D K F l T u 8 Z n o s Y x N g B H y 3 5 4 + e o R l z C 9 M n 7 l i 9 t x e I P 1 a L g t x 8 V 1 7 4 k l L x z c / 8 s 6 Q v v u G M 3 C r Q j Y q Y o c y n N w A A m B 7 1 0 X Q Y 9 p 9 i B U / 7 z D w Y V b w C S i X k Z v B f B 0 J 1 y L S R V q l A N U u z Z / E J Y v o e a M N 4 n y v X v S h w v r 8 K R h O 7 Y X u 4 q s e v Y K X 4 K + o / K 8 u 6 d Q U x l x 9 p F R T E i A o 3 o U D j Q J y c V C Z 7 j o I I e o y Y O 2 P N K 0 N b N 4 q N 6 o 4 S 6 l y L F f K b 3 E G k a U e h r 5 Q J s P E Z D Z 0 U K U j v g 9 + S k 8 U 3 C 3 z q C 0 I C 8 L 3 f s 6 W g g M a U 7 l a t W C c I g c S 3 2 u O D H c V b a 8 m q 4 X C 4 U F R W h q r o K q 1 a v g J X E s o l g H A Z h W M n g e z e 5 E e b V 8 x T k t l e O u a c 6 0 6 q 4 6 z F l j h U R 0 / E f v k 5 w 3 t B E D O E e P + b O L s a G / / k D q u 7 f j 7 p b 3 o L q P 5 y A s 9 q C J I l A v B J I + 4 + + I t 6 T P S F M s + b D v H A F E h o P 9 m y Z j 0 P X y P F N 5 k y u 1 7 0 D h s p a s S / c y V j P o 3 I J + 9 p 0 h H / d R p l q x I o F f L 4 w x r G u N V M D v 2 0 k 8 3 r 3 P Q y t d 0 T s X w 6 u M G p s x G X m l m U / 0 p P H W p G K B h A Z O I c 3 f + M B n B o w Y o X F h 7 U b i u C u L B D X p E N S I Q 0 O R G E v t 5 E + K j 9 K M r e R z Q A u m S w d K d Y 5 F a 4 O x H F i 3 2 T D p 9 e I 4 / 8 u z K 9 I o u f E M E 6 F k m J q N y v h P S c H S S Y f F 3 E G e W y N 4 y W w F c h E x L e w I i 5 G 8 k u L M l h e E Y I 5 M I H l c x r h d l i n y q k x S 5 O 3 + k Z T 4 P d 6 B W n H w Y P K D Q T a z / R J k Y U x + O 3 D y t b l 0 D z 2 P 1 M h l j l V 3 v M 0 t U n J T R h x + v 7 s z 8 e u S C y q c S r 9 x Q f x 9 K 2 K r 2 B O Y n 9 1 l S n m F E 0 Q E Z + v p + f w F 6 3 4 4 0 5 x D Y M 9 1 d n b e / P H 2 U j B V 8 n V L O a u v h F + 4 m A q I e U 6 u + p 1 + V x / 9 l t + L J 6 j t x X h l r U N M F m N l E c K O m s G 7 i Y n h o e H U V 5 R i v K q U m i u + i g m S p k Y S I c a z 2 D 3 e n Y F k 8 T E T 6 q + S 1 q G L V r 3 l P W Z O Z P G a k P J x 7 4 q D y j g M g W D g a z I p 0 J w F M o t f H e / e H n Z 2 2 d Q S O X m 4 6 q O I m T l y z w S 2 N M h j i t m R b C k O g 7 z x B F R 6 d t a I i K 9 Y d 0 s 4 T U t r w Q + 9 p 2 f U f c l w 0 W p B y u W 2 q j H i 8 N e Z W b j D k J 9 C Y R 9 E Q z q J c F d B u X e k V 9 T r 0 y b B S T o 8 h H + W P z L T p 0 8 S 5 S 3 H S z 2 / Z v x f I 8 B H Y 5 6 E V i f n 8 k u O p Z y F w a K m o U 3 x 8 i 5 I a T P 9 a N i v A P 6 v g F M H B u A d 1 g u f 2 I 2 k 7 h A s t r H 3 3 w 1 v v 6 h d 8 H z m z 4 U 3 3 E c g c 4 4 e i + m c N d n P i S u m 4 4 V 9 3 8 C r / n 8 P F z z b T l n Z z o G h k e R j o e F 7 i C W v D m d D Z W c V h a x m w m a x 3 6 i b E n 0 D X e h 4 1 c / E E 6 i f C 8 v 8 K Z C D U 4 Z / c l D c F F n o Y p 3 n F h f 5 G W G G L l c a 3 z W Y u E x w a e 4 b e m q 8 l c p V H X o U C Q u d B / u V I 7 9 4 I 0 o j v p F N K h L F y 8 J f W k m B I c j + O H v 9 9 P z M 0 Q 8 v D B C G t 9 4 h + w 8 W S Q 0 K + s a V 1 Z U o O D n n 4 L l Y 2 + k j o v a c Q + J a y T 6 H b l V h v R m q Y Z R u 1 2 O T 3 E Z 9 m 9 o F u f 4 H f n X + f v t I v / J a D c m J + X a Z I x 4 L J 5 L U P y i f H k W 0 X s G p k Q 9 8 T B i 3 d x L M f h S E 1 G l W b H + F Z h T w g u 8 3 B r D 8 M U x G O N e L F m 6 C I X B L K t O x p L 4 n 8 9 9 h J 8 k M u B C n T 8 b R X S U e n n S M w 6 0 G z B w K i i 8 r / 3 d U e J S M U y M T c L T n k E / 6 S m X I b e 8 V B b e E 0 f o j 2 q Z Y r r P V Y j 5 q O 4 j 2 Z h 3 / w 5 w 9 r X 3 b h e N h N P p w + e E m L G z z Y T a x e W i X o s W 1 i J E 4 s 1 g Z T 2 O + 0 t x q M u I j o N D O B O r y F s o r c 1 U i u P J Y r R p b I j p O T J S 9 t / m 5 h g 2 N c Z R e e 5 Z 6 B J R W C d n d s D l n t L g q o K p Y h 4 + c + c j m H j o B 8 L 0 L Z G t i 1 x 8 / R f S S s f 1 o 6 b q s n r 0 3 H + X 9 D 6 h A 3 4 W 1 f i i H E Q m Z I C c m h y 3 p i P B B C p z r H o q y r 7 6 M 3 G / 1 J 0 y q L 7 3 W X k i B 3 P e o s 6 v 0 q D E a Y b R o S e R z A p / f w i z 5 8 z B 3 / 6 W P 5 7 o 6 Z S T D + 3 l F n z q X R t o i 0 3 m W p y 7 K 7 u Q g p z K I p H 0 e X B o x 7 P Q d 5 / D 3 P / a D F e z E / t e t 1 G + M I G j M T V t v 4 Q A E c r o S B I H t 2 X b C h u 6 Z u 9 u R 2 l p i e B I N k 2 l W B F S F f e Y r M R b q 1 x p J s S I U 4 k R Z D r P 1 1 n r 5 0 9 Z / v h v g L 6 U / T 3 V Y j D z 4 p k L a O 9 o h 6 u o E A 6 X Q 4 h r h 8 N O j L d 5 M B 7 U I q Y h o Y s K I q c r c 4 b A e 3 6 6 H Y e 8 D r i C P q y f R e K h J k 4 9 v A 7 O e j N x K W q Q S 8 u Q 1 m T d a F 4 K H G K M P z m 7 j z C 4 f J y 4 I k Z I d u d 3 E P E N w p J D / D v A Z B z v e g I X O 3 t E h X L K / P S d w n + O i W s n i X 2 + q j I Y J u N w W 1 O k b 8 m 6 d J A 4 n I o Z s L g y m R f 1 9 a X A i 1 f v 7 T T i Y i i B 8 6 Q b c p o R R h v i E 9 2 I j X V C a y 3 E D 7 b e j e A M x J C L i b 7 W b I V R 8 t 3 0 C d r I 1 i N / c p X r K J d A W 1 y K v T e v z z v G S U / f m K H Q o U i W t 3 w A 4 W c e E X X C e W U s 6 n y k L M Z H B 0 n E V G O T k w j 2 g 6 y B x 1 l t Q 5 h 9 8 d a u x Z E j z 8 P b F U R 4 I g p 3 Y 3 5 k 3 E t / / h T O / S Z / n t z A w K C y R b r d j S t F G b p i K Q x d 9 1 Z o S A V J T s g h I v b 4 L 7 3 z 7 w g M k 3 R l N W H i j o + T i i I D h b K o 1 7 B d O s u q M C q z e + U b A s W k B 1 5 m N r 8 M V D m J n 5 2 d 0 q c M / e f h W L x y y u e P d Z Q h K l z 6 s 2 t Q U d a M G l c 9 H t / + D x J l M o h 6 Y 1 i m G 0 P x L F I q 4 9 l e 4 o e f + j C V Q S k I / X 7 0 W z 9 G Q Y 2 s 4 J I W 6 p l H M 0 K H Y n D o 3 K I G J x Z X T b P y z V D u t L N Y l F F N q k M m W / 9 y O a 3 A U H 7 l / L O Y X Z b C q g 1 X Y 9 7 8 u V M c K h W P C X 2 J w f v + j A X H I j Y q s g b z K 0 m H 0 g 2 i 3 D e B 4 i Y L T g 7 o x T S Q V 4 W c 6 e c z Q a M z Q m c v Q i Y R E Y O a n E Q j f r E b C H e 8 c 5 s Y w F Q x 9 7 3 v E V 7 j H F 6 A a y 6 q 6 F K 5 3 g 6 l 9 + 6 C f l q m L A Y 6 l U t y H W w H V l 6 F S 3 f + S E y j 5 5 p p f k I a b 1 R E P F G s / 9 j 9 c o f y / O 7 t k l B z M d I a h t 5 v x + r V q 9 A x 2 Q q T K z u Q P R O 6 q Z N j s B W S s X 9 D k / g e r C N x 0 D D N e 7 + M P V d L t z Q + Z l l / P Z w t 8 4 i V 6 p H x T m J s p 3 T 0 5 W n w c 3 a 1 U V 9 P n S R V Z G A w O 5 7 Y f 3 Y E v R c G x D b T 0 u V 8 e S Y 4 C p G 6 9 f N T R K U 5 e 0 z I k 2 o j Z X u + r 7 8 X z + 1 + A t q C N A J e P y Y H J m F 2 m X A i V U L K u Q V t i s l 4 V k l C L H X y s y 9 S D y g + B r F K + h k Y D 6 B 9 7 y g c R X a Y y 7 R C h x q 6 O I q 4 P w G r 2 y J M 6 M 3 F y g y 7 l 2 g Z k z + Q k Y C m u B T t c J L T D u Q / 5 l i a L 2 w W 5 / 9 V + C N a t E 1 o x D v w c z n x 3 y F / v r L M Y B c g n s P 1 Q q o S p 3 Q l O B O 6 X J 9 p L g r C b Q t i a Y 0 y 0 K u + w E u 8 s w q O X T e n j A O Y U J P l A l F n m E 7 F R e L q 0 B j N K A 6 N K 1 d n k U z S P T 9 6 f x 5 H M d q N 2 H v T a l Q p s w J 9 S u e U W 5 z g k N S H c / U k d q R V g 7 D w H Z w 0 T p f w e 9 v 8 U K u s p 5 w V 7 H m Z U g G r / F V D g t 2 0 p l H o P p 1 H h t B / f k i c a 9 z k Q o z 0 U 8 b y 5 c u E 7 s L m 9 p n Q M W Z A f S N P Z W d z G o n h H 3 u 7 e D Y P z 7 B d o O K 5 S z i 0 R c 5 / E r H e q a 6 q v / k / 8 P e F i U n o c f y N M j Q Y E 1 P t / R w r U Q O D V Q 8 t V Z K j M u t G V r O w H L V z Z Y C g B B H c K y M o Q u b G j 5 I S V T 5 F V K y X 8 K 8 k K u n y b v 7 p f y F D + s C q 2 a Q s F 5 Y K Q s o F T x B s o x f 1 U M P i l 2 y o r h B 5 c A V e + Y k / o H l T f l A R P f V w 1 u J s 4 V l P e z m k C 0 q n P j h D 5 a T s 4 D l A W j X v y c / 9 7 4 F O l 8 H y 6 h R 6 J v W w X 3 m z + G j V p E 8 U B E Z w 5 e y Y C F z C z y v 3 9 0 E z m e 8 F n 9 T K H p a d h J f X 8 q I D M Y y d G Y d z c O C y i Y u 5 4 H d Q k 4 p Z p U k s d / p Q w O Z l I i A 2 G Q v R S a k M 7 l B q f / w H W H x R N C e H R L D O F r q H p b O r Z x P 3 m a b s n z t 2 D h l q 0 P w M 5 i i q M U q F p r A E + 9 9 8 j V I O + U + 1 B / L f X C L b e f P H 0 N 7 Z i n P 9 J z F v d x u q 7 y P R X P k u P B b J s I g 1 s u g Y p U e + c h M u 7 e 0 T Y z y N q y t Q P U 8 O T j N q 3 C m M j s u O l c e c H A 6 H m H z 4 j 8 c e z / N W b 6 K O m 9 H T 0 4 u x 1 g u Y P M 7 + f E R I p G 5 U P 3 s J z 2 2 Q F j 3 V 0 N C y U 4 6 v s r 6 2 d 3 2 T O M j E 5 H r b h + H X 0 / P 4 O q L E J D v 7 5 W B o S K 5 r F Q q F R I C X V 0 R Q v H T I 5 u Y I G u 4 j S t X q p a W G j r M C x 3 W g e P j A T Q 0 p O B r F S M 1 c n B 6 8 f I r A d N e Y / 3 o X z w F S b q a M F r z j D r l N 6 D 4 y g Z I G G U t A x f F + k 7 j u 5 e D 9 p v S L U w d 2 V e T 2 w C K 9 T I D M V w J e 1 p L H U W P n u l H 1 o c + K j 8 b J b o t h a L i L O q A + L K 3 o g q 6 4 A G n q Z B g 8 4 l 7 h S K M 5 O i S I b n M z 6 V c 8 Z 4 f K V 2 w x I V g x C 7 2 T N c R x F I 4 8 D b n v 0 D D R g 7 m J A d j H P D C X 6 K A v i w p T N 7 G l v C v 5 3 a 3 z l m D 2 1 h K k o 2 E 0 U M P U 9 I 6 g v L s N w 5 2 S A 6 i E Y d z 8 e j S 1 y A l 3 D F 6 7 j X P J N a l X P b A f P C U y 1 / h w 0 J + U a / t O w 1 v e + m b c / J r X Y f 4 C G a D T U W k l T h B B d C I N X 3 c E k 6 0 B + I d C e O L j t + G 5 D 9 8 M T V c E J U 1 2 3 P L T k 9 j y z e c R i a e Q C C d J L 9 Q i P q m B J Z q E t z N L P D z 1 4 6 b X 3 I j t 2 3 c q H h f K C U I R 6 f O n 3 n W j 7 O i o b P b 3 f A J t v / g O 1 Y 8 k / 3 I q f + G D B + T F C s y V N U L q 4 r B h j p s / J O Z 8 j X o i 0 B C b 1 5 P I 6 v V 4 h e j H H N L h s G N k e F T E x m C i e l m C W l Y V w 6 q 6 G C 6 N G F D n T m D L 3 g u i w R B n F w V n o u J Y 1 V y 4 T C q N j q + + + Z W 0 e Q E m r 3 O / / x D d y D l S x 0 r 3 P / j Q K X T s 9 U J v S y I w G k H H / l F 4 B / 3 K A 1 5 Z x u k y y c r V x P 5 k / C u N E 7 R N O y L + e E B O / / 9 X w R P 8 5 m y q R t t J E q / o S Z y O / f f X k J o w w p Y u R / f B G A q L L W g k r s D u S c y 1 T J 1 9 M J q T 6 D r V h / F e O d O V U b n Y h n m F Q a y p j 8 O i z + c a V a 6 U I E A u v 5 q a 1 p W h d I E V p h Y / v P 1 e E l 2 o Q S W p H L x G r 3 L R h n E 5 9 h T T K s a Y i J 0 6 Q Q 1 q F h d j / t W 1 c B q C e W H P 0 r d + D N H e C 0 L q o B w Q U L h J L j q f l N Y 2 a l + X g R s p 3 8 G p + u m z x G l 0 8 P e H S T 7 W I z y c Q G Q y j o I 6 K 8 x F W h T U W 1 D Y 4 s B w u w c m n p Z P z y x r c m L b V x 9 A W 1 s 7 i d R J r P / 6 E S F u G Y v S M B Z m 4 K g 2 I + O 6 v M O + 8 c b r R a P i W O V 3 3 / 0 H e n 4 G 4 c w Y V v z 6 A R G D P W 2 x o / D W d 6 P 7 L 3 L x P h b 1 m v 6 6 F x a r F S n q g I L K 1 J H l 9 + / A X O J Y 9 b 9 8 E L Y i o 7 A 2 l 7 j M C A Z D G P X G o D d I 0 W + o b U Q s 2 1 N W L j t K J q q X I C h u e B n i C k Z M h C T 7 7 t r v I 8 4 x g u K 7 z g t n Q g Y X m l d m Y I M T H 4 n 8 9 + X B D R W R + j J U 9 3 d j 8 N w o l l Q R S + e P T z l 8 + Z H d q F h k Q o g q f e i 8 D 3 p r C q 5 K J 3 a 0 5 Y u P L 4 f Q x / 4 g f p 3 U U q a L K / J J E p n W 5 5 W t V w 7 2 q W O s c I 9 i p X M C C c V H b + 6 2 S t E T c p o 4 u h 3 + g Q T R b J A q m n p V + h D W i V G 0 F J F Y 1 z 2 O 5 g 3 l q J x N H y J i R X F t o f D L Y 5 i s J i R i M p D j / A o + p p Q 2 Q x X c R f W e y R I f I 4 0 k D L D C j m o U V Z c i 0 u r A l W t r 6 X I W e e S 9 t w w 8 L r b i C C K A f h L z d B j w Z z / 9 q c + / X + o R t M 0 p N q n F k f f f C j u L 9 X S A l 7 F h q O d 1 l b X o + N Y n 8 4 7 x i h S q G s B + l S o 4 1 N d 3 H u z E J 5 / u R H + Y 6 q D c A E u h U f o N y n 5 U Q J M y o W y e C 5 U L C l B Q 6 U A k l k Q y M C o m A 3 K a D n c h D 6 3 k e / V z e D e j w S h c p W 6 / / Z 0 Y H x v H 0 b 2 X 4 F 6 0 X B g V W p 4 4 K W b X M p h b W W 5 + J 6 K 2 A m g y G p I a d C R V S M O Y V q / F h G c S o X A Y H u J G 9 k r 2 J c 3 A a r U Q Y R G B p a U H f 9 X s C k Q j s T w x c G a C o l o U 7 Z v A M R 1 K 7 E n U m b 1 o 2 F C A 0 q W V W L L A i K s P t U / p U / q C Q l x D + 4 l 7 B v I U T o Z l p B O 1 4 + 0 o H O 9 B Z d 8 l V P S e g w U J N I 6 N w O E s g S 5 e h v u / d Q s 9 j / p 1 5 Z m e g Q B m b 6 p B y 5 Z y 1 C 2 T 8 v O 2 W V k W / 0 q Q W H i F K B u D f 3 l Q k n 9 z m q h o A O l v 3 0 J b l 0 O v l Z U 0 t z w p u E J u K l d 8 E U c u e V B Q Y a e e M 4 n I S A Y H n + u m 9 5 d W L F 4 q j 5 c 4 1 T l S K F + j h 6 N G T y I D E U W 3 H i X 1 c q 6 S N 9 E L X U b 6 q P F i b S o G L o x S o 9 c I f 0 a 1 s C z G V S x 1 o n s 3 W / i y / 7 R E T i o y S M E 8 x 4 N T 5 4 n z c p Q f r l B K 0 8 0 j 4 Z B X e L G o i P R K 4 4 K K Y J j u V z 6 G K n 2 w P q G i 8 j 7 Z a T b k s K f D o Z T 0 l y T w 9 Z z K f v J H U e H 3 P r k D x 7 v 8 e P P d P F F Q g p 2 J e a o L Y 6 R / E v H Z l c K r g T F H i P 5 U b o 4 f Q e X Y + a W r Z I b T 4 K w 3 Y f y C 5 L r c i a m L H q T S U l Q u K S l B N B Z F I J K V R I x F J b h y x w u Y 8 + x 5 1 H 7 0 i 8 J H k C c 2 5 i L Q H x E m c B t x L r d b i W x L e Y 4 M j K O z o 1 O 4 j v W Q q M + I w E w d d g y J S I I I K z U D Q d E L q G X f 3 B y F I S 1 7 g c 5 Q A d o P 9 W L y V A B 9 h + R g 7 Z I / n M K G / e 1 Y 8 8 T z 2 L / / c u s R w 9 Z U j 6 a 1 V V i 6 r p R 6 8 F r M u 7 I R N e F + F D X o 4 W w g Y l 2 U Q n S M 9 K P / + Q + c v + + j u P i n j 8 N d 7 Y C n w 4 9 4 M A F P b w C h / i Q S L G O + S g T + e 5 d o F z w d Q e W o b P 3 j a Q U L i a 1 e 7 T J g n V N P + k U G S 6 s T 2 E b E s o X E M S a a L b M S i P m H Y I p f v r I H B 8 E 3 j A 9 h 9 s b s S L + l T I O 1 2 + p Q 9 r N d K P / B O a x 7 p g O z r 2 q E 0 1 G E A k M V t S s N 0 Z g W Y i E 6 Z T E n l 6 G W e l U f L o 6 w g y V V P X V Q H m p 4 N a s L k E j F E B j P i Z h K L 9 K z L 4 k 5 W 8 u n G i y n d C Z B f G e Q O E + f + G V 4 g m E i w K R 4 d 0 6 8 D A t p z I K L D T 8 f R 3 m j G 5 l R q T e p U P N 7 q G Q j y u u l V w r v R 5 R O U + j L y r F b b / s i / c 3 H P R v l Y t E c d 0 + 9 0 L x o F e a + / Q 4 R Z T X h G x J p O t r 3 T K C s u p C 4 s T Q i d A 6 x A 3 M G G t E x 8 y B t B i V l D k G Y n k 4 S u f r y f T p T 1 W 4 E B x N C C m L X J b b 6 B Q M h P P P M d h w 5 f B T L l y 2 F w 5 K v i 2 s t V m g M B j F O 6 u 0 M i 4 F f n y 8 7 N k k M X H y L X P D a U R q i 9 8 Z G 6 d 9 Y 6 2 K D T U b E a Y y k r a R b 6 S n p c g m K T i v E V O t O Y m V t D M / 3 m D B 8 1 o / + k 5 N Y W J V A 0 + o a Z I x h 1 K y 1 o O f 5 U Z S 1 y I g v e w / 5 E S u V t n 4 V P F j J q 8 + 5 p l n m J t r o / i X l p D 8 Y 4 O 0 N o + + I H 5 Z y D W w l F g w d l y J S o C 8 u Y r C F x y O w k u z q i W q w t / v V i X y M d L l 0 G R H G C N r g b U 4 8 M M 3 u N N y h X i B Z d e g d D f C e o w Y 5 E c K l H b 3 0 k T 3 o P T W M + c Y g W n f 3 k I 7 j x V i P B 0 O t I x i 4 K M W P U n O E G i 3 n R v l 5 w 2 g / O C Q + k G s e L 4 U S Q r E 1 g e H z Q w g n J z A W z M C X G E B J X T E C v m E h k n h H i J B 2 d c P o j I l g N N x b d x G X 0 1 T 7 R J 0 a d C Y 4 i o n 7 c e G V k p e 3 6 N E 6 K p c M F U 8 m I g l p e D I o c a Z M I f Q Z C / E r O 3 1 9 a o B T V 1 F e l L d 1 4 w 0 Y P D s B Z 2 M D N T 4 N f L 0 x 0 j X S 8 H a H Z F 4 K 3 n P X z z H w 2 6 9 P i Y D T 9 a c Y d H h / 7 1 / E t v q E t y 7 8 H n 5 w 9 L + m 9 k W a W v m C n q 9 w m s e + d L U w Q q j o O T m E 5 s 3 5 j f 3 6 T 8 u 4 e O o c q D M / z w 7 u u h t t K K 2 x i s W 3 I x 7 q c P p i 9 L 5 p E s k M R G w B 4 b p k s j r R e q k V V 2 z b h N V r V q K h I d + 9 a T p c j e y F E a Y O j U s t w c Y H D d W 7 n z h V M s a z A O S 5 s t I S j J I Y G f X T s 3 u j 8 H a F E B 5 M Q u c L Y J z o 8 e L 5 A Y W g 6 A b l H s G V G p z E m T w J L L Z 5 U L O i C A 5 q 1 F 1 H h k W D Y e s G o 3 p p E X q f 9 2 F n m x W J I i X u W w 5 4 s N J P P U Z d Y d Z S x R V Q V F m I i U s + m A s N x C b 1 a N h Y K M 5 1 7 v N A T 8 o 4 j 0 M Z j X r Y q 4 1 w 1 T s R N Z j Q B V u e y L W u 4 U W m c s y A 2 H U f E h + Y 2 o e I a M P g w c W T w a R I L N L U s D W N K m C 0 N Q C L W 4 t G E m 1 r i e h N p U b i C P V w V Z P s X O d G R U s Z v D 0 J X N z d h 3 R Q i 9 N P d p B e G Y D Z b k L z O i m a e n t i a N 5 U K K c 8 l F f A p i + i z m E A R o 0 V f S S X l 2 y I Y / y S F 6 6 y A p G 3 2 W F B S n E j r 6 9 I I z 1 q p 7 I 6 h D j Y d c A n l F 8 V o c k E b J P s L U 8 7 S l J F v q h m E i l N H N o M C X j U u 4 t G w M Y e S v z J U v N u Q y Z u o O 8 a g q V U B 2 e h U 3 h Y 9 / 7 + S 6 h n 4 u H L K R U X 2 D C 6 f 4 f o h P g + b m f s N a 6 e v 9 4 u G 3 i u u L e l 9 3 H x m 2 s q d / x x B + a 9 T V k d Q y l H u c U A W w U 1 / o 6 Q 8 G e s W 5 o 1 h z M + 8 f O n x K 8 g J n q 5 h V T n 7 G E z H c W 2 N E Z J V H b U m F B I f U d b R w L u B g e J X E l o q M A r V 6 0 U P n / d X d n g P S 8 F N p U 7 L J I 5 M O x l F t G p s x c 6 D 9 2 w + M 3 S U m Q 8 A T P p v N 7 R E B y 1 Z m q f N o T c V J c V N r i d G s y Z V y U 9 J e p I B 2 C H 1 t X F P s R G I i I T Y x F x j V I L O g + O w F y k R x E 1 A F 9 X G O U 1 J f C 2 h x C L Z N D 2 E v G x G e w Q y w g M R K i A U V E B s E V R N L s A I U 8 E a d M k N c h x U W C d O Y 2 y Z t l b T U 7 I w D A s J j F L 3 d S c r 3 y y b s F 6 z C t B / P U y v B O P w z C 4 z g J M P 7 x N S W 0 X S e I q D a t K E f f q E Q n E h A g w + U I a h c V u k v e z 0 w M M R j M p u Q m U r E 5 h 8 Y 2 N q F z j w F j 3 B D q e H 8 D F H Y O o a a q j / K U X f k 9 b F 2 K p E D 3 D C Y v e j R p 3 I d x G 4 v L 0 E S I p + Y 7 l T a U Y 7 Z b h g z V p H d y V L u i J O w 2 f j s C 1 U q 4 K I a F B / a J q Q W B q 2 X V u 9 g y R x M h 1 R c 2 V u C 5 x B p I f 2 d t a v C y l P z e / H S X r G l G 9 r A C F s + z Q x M 3 Q V X r Q 3 R / D 8 P Y n 6 E 4 F O f o v 5 x 9 V n p 2 7 H I 1 D W e V C y V p M F r x 6 d I 8 4 l g u j O 0 y 6 j B w L 4 x U B v / m 2 5 Y h S h 6 A 3 6 e F u s l F b y j 5 L x V O H l b l 2 J H N x 3 n / 6 z J U o t s / 8 n X k F S Y Y / p E N J p V F 0 4 J E x e h 7 p t u k E c U W 9 F Q V u B 7 o 6 5 W L W L w Z / X E o c X C 5 B O L E 4 R k b H Y C I e 4 e u T V r / J C Q + M d g M s x Q Y 4 a 6 0 o b 5 Z M g F G i M G I / d U 4 s 3 4 m a K r T w E h 3 U 6 D J m 6 k H k F c z y J t r H 0 L T M g b g / D W u 5 k Z R A K w 7 5 r a j 9 x E q U v 3 U R i t 6 f L + Z l k c G 6 E m o w X O l U 4 d w D O 2 r y F b + B 8 y N I + M 2 I R q I 4 8 8 w F l M y y C h G E o Y n n + 3 k F M t K 1 I x f D O V a q l 0 O c u R S V h X t d L z 0 j d w E w M V Z F v 3 s + f g 0 G L k T g n q X F 4 T 2 H 8 O D 9 D 6 N g Z T X f P o W u 5 4 f Q s r U E Z Y W N p P / U U E P U I s T R h p p L 0 b i y U h h R / M l B 0 b g 9 I + O Y v b 4 B J p 0 d Z l 2 + p 7 w p o U X b S D G i K R l / u 2 J W G T o O 9 6 P 1 S D t 6 z g z A M + h B y 5 J Z R H x 1 9 A Q q N B W e P 7 a 8 N q t D W V Z t o L P S 5 M A f M w 6 / s O I d + 8 N r S J r g + q H 7 D G Y c q r 4 K F p c 0 f g x c G o K W x N H S 4 g b q 6 R O k K 2 T n O v n n r M W J E 2 1 T s 3 u 9 i n l U P c / r N n 5 3 4 L 6 8 k M q v b / q i 4 G J c t 1 w G / l f 6 + D 6 8 7 h O S 2 6 R C H p h L Z + H r T 4 z g 2 n v O 4 c y A Q U g j d W v z f f A k N 2 N D h A z G c u J n L x 5 7 P R d O G 8 e Y z 4 j w A P p y k 5 C i W A / l O I 5 u V 5 E w c a v i H H u G H z p 0 B B 6 P B w 8 9 9 A g u 9 I z i 7 L E u P P z w o 4 g n 4 / D 1 h G A 0 G Y V o Z z Q a h T s c i 6 i F R X L q P U e S m s n b P e A P w E m C Q n g 0 B u 2 m p q i Y V s 3 Q U E U H h 0 M Y P j e B z s M D a P j E Z j j e s A L W 9 y 3 F C 1 f P I f H O g t f + V 4 O 4 9 p D o 5 j N w f z Q b k m p u Y g y r r X 4 R N t n i p l 6 d K p k d G F 3 1 + Z X X + 0 I f W t b X w 2 4 r x t y r q m E 2 u e m 6 O I l L I U R 8 U V g d H H K Y / l N F c A / t 0 O S v / Z Q b 9 v e V I K F w K T b n 6 h 3 S 5 H k x I g f 2 R F X T n 9 k W H a y W O J 7 Y / i Q W r V 2 I m 2 + 6 G c m M b D m s / 0 T j Q V h m h Y n 7 D C N O X C e R i Q g z r U Y / S A 2 P T d E a 4 u b j c O o r Y d e X C m 6 h g g m H J 6 + p s D l c W F D B K 5 G z m C E 7 k b q l 5 W h Z 0 4 z E p I U Y h Q 6 t h 6 S 4 w q N a E h q c 7 / U g j O y a U I F k J d K D x T D 7 6 5 D u I t E c N S J Z U z l B S i n / a w o T C A 8 k M N 4 2 K U y 9 B h K 9 G I W V + T E a b j f e i v c + P I b / 2 H S v y J + f n L u W 0 + v q P y V + c + N D / O r i N 8 U v + 8 K p e P p v R 9 F P Y p H e V k h l I O U 9 I S 2 0 C e 7 M u r 0 w z L O g j 9 p F L C d 6 D X M z J n 6 6 g f Y y M J L I n I t I n I m c z 7 0 4 Y k N + j F 3 w o K D J R b X F 6 k l a W P q G h 4 f E L O D C w k J 0 d H T C 5 S r A 6 1 / / O s y t K 8 X a t W t p + 2 a k q C y a w j Q m O 4 N T 4 1 E M H i f j q S E M N k z k e q 4 z f H 4 / H E 4 H d N S B W U t M 0 B 7 q N o t A 7 Q w 9 N S o d 6 T C X T N V Y 9 r 1 r 5 E H C G W V N V P d 7 q / G P y S Q O + J P U o P h j 0 W e O B F D 0 k R Y h 3 l X O t 5 P u k 2 3 s 4 T G F s B T E o w m 0 7 5 5 E 7 U L J 2 f R F P m F q L K 2 z E 5 V 7 M D k Y Q J T k 1 O L 5 c V L Y + 0 R v w / / a D / b T v V J v O t Z r w I D v l X M n B g + I l n 3 n M G p / d B 4 t X z 2 A + p + e x 9 w f 7 h X + W / y J S p U G M t j m x Y 3 b S H l v H c H Q u S C i Z 9 v F R 2 Q r X c / R C b i c x d Q T G 2 H U 2 W D Q W I S Z 1 m 0 s x 9 h B 9 j s k M S 9 l Q N v + Q U w O e I n L 5 F i N 6 F 8 y I x v V 0 K V x o u y k s E p Z 6 b m t Y 0 a E w x n 0 H 4 v i a G u C Z P M U 6 X I x V C 8 o U z i 2 0 q C p r I U u 0 p P Y q 4 h 2 O S W 0 c W g q h x B N T E K r 1 1 P e Y / T 8 X l y g u l O v y q S S + P A 7 l h P n t a F 4 V l Z U Y X z 4 q / e j k v U n 2 h b 5 B U h q 8 A 6 I p A Z X K S d 2 J P l O B l V + 6 V C s X v + b 4 q u z g / p K K v r 6 r 3 B y j A f i S T K J y j G f 2 G Q P E r 5 B k W 5 / 6 G G 8 9 s c n R F r 7 V T n g z J M C G T o z r 2 u V w d l f 3 S a k m s B k H F F q e / F w Q p j 5 u d P i C L m B C H U 4 Y 3 p M B n W Y I D U k N J g U R g p X r Q M l c 0 l E J 7 G P 2 / Q D f 3 y Y O O 5 J Q U h s / j 5 1 4 g x u u P 5 a y o f 4 v s L x O X Y J w 2 I x w 2 G 3 4 / D p g 8 j Q 9 8 g F T w 1 h B E Y u n z V e 4 J Q d 9 O C g t G B q W R / m Q b b d 7 R b h e 3 e w i w i M v u N e e y M O E h f i l A s H F Z Y D q X M T V B / L r i z d d / y c W B 6 7 v c i j 4 Y E U U a x Z D J I N n h + F v y s K T 2 s K x a T o q Q h T J X C j c T X Y E f W l 0 E S K f U G d D U O t Y 5 h 7 h Z x e z O 0 p k 9 I J P y l 2 L O X A k K 8 G V Z l R G H t 7 S H + w I x L x w O c d Q S Q U J m I l T n H H s / z 9 Z K J r v b 9 4 C w 7 v O 4 X Q S A o L r 6 3 F n E 0 N w u r Y T u J Y k t h 9 3 / 4 4 u n d E c G n X E M 4 9 2 4 t L u w f R 3 d G O + o 0 2 V M z h a S Z x z N p Q C V e F E + m I E 0 M D X e i 8 2 I q + 5 7 1 U N 0 n E Q n E M U g / d e a g f 5 7 f T u U P j q N L 7 Y D S z 9 0 M a t a 5 h O I u d p B Q T 9 + R 6 5 H e n c q k N + u l H 9 y F j 4 E F f W W b H 0 i 2 I 8 n q 2 B V E Y a o K o m F 1 C z 6 8 l c Y U k A u U i v S a F E p s R I 5 1 j 6 N j r w X D 7 K P X A G d H j 3 7 T j G 1 P i G 4 + g a I 3 s E Z / G J 3 v v A 0 / L k c + W a V J r x c c H H h T e J i o s Q a l / 5 B o o C j Z e i Q f o / X T E n Z g 7 8 s 0 6 k 0 P 8 v n F D I w b G / Y g M y j D H j I d 3 n B a / I i o s X b R 1 k Z x f p y N d z V F o h N m m h 9 G a 7 a S Z W B y W F F p K k i i 0 8 0 w E K + J O E 8 w 5 H T f D 7 U h R W / F j Y f 1 i M c 5 k N J q w Z N k i u A v z u X L u e F w 6 k c b q 1 S u x + 9 C e G U U 7 e w m 1 3 e z l e a i s r B A L x Y m a 4 C A j o j P M w c T X t i P t J l G L M u B x j N x 8 H E Q k P E e K e 1 n 1 + M Q D P 0 P f n 3 6 O n t N S 3 / E H P W K 8 J R F N Y t B e g 4 Q u S t y L K q P e J H r w d u p J T Z k y 7 n j R t c 8 P X d q J g T P j g s A K q w s Q D U b R v m 8 C Y R I B D a Q 3 8 G o X r w a z C q N Y H I / D Q T o f K / J m m x l W q x u L b 2 h E 2 U I d Y t E o w k O 8 F L 9 8 B x 6 4 T E 6 O 4 q r 7 P 4 L 5 G + V Y Q 8 f R H m F 1 b F 5 T j b l 0 z G p 3 o H k j 6 V D z r M J l Z 9 b m E p T X l y C U k m N w L Z v L i N g G R Y Z 1 6 6 y o q G p A 4 5 w W N K + t g a u 8 A L 1 E W P O 3 N m P W x i r M u 5 L O r S 2 G v d B G X N u D x o 0 F J K u X w l p g F t b E y e 4 w g q l h l T 8 J 2 G 0 k G n u y i w r Y N 7 g R 8 s V I R 3 P C n H H D c d N c k T K a A M 7 f / V 4 c u O P 9 O P a L 9 8 B D e Z U 1 l q B p k 1 v o e 3 Y b G z B Y f 5 L O r 5 x + Y l k l j B m c V g Q u i D A C O d I e 3 l H 2 b v H L B M X X 8 x T 3 j b 7 s F A w + p m 1 a h o l W N r a Q o E o i M k O N W s T p 8 V 3 H x K + e 3 o O 5 V c o / i C / 8 5 j n l N P 2 h 9 N r m F O k 4 E / B 6 5 f B B M p V v k J o J b i I s L m q n 1 y v E c 2 + C O T T X l 0 X 4 D c b D + U w h F 8 y h x K o f v D 2 S R B G J w V d e d Q V a 2 y 5 f 3 4 o l J m 7 P u W N U X E Y / i X 2 c O L b F S 3 b 3 Y 9 8 7 j J S d 5 G D a F o O D B J E V Z W K 2 O f O I i r 0 m 2 v 7 y a 9 J D E u j Y N 4 r + o R T 2 d t r Q e z g I 9 3 A 7 Q i Q z T 7 R m M H h h U F i y G t Z W o 2 K 5 D s N n E t S z h 2 E w W O A b i q L r w A R 6 j g 8 T R z K i c U M R D g 4 X o N 3 3 6 o h p m d Z P H C W N 4 g V p q r A B Z C J W M b Y U 0 Y 6 i t S u G i Z g V 5 e V z s a / 7 S Y w 2 L p L v R O D f 7 d 4 E h r o G 0 f F 8 P 0 J j W W N A M p G k X i u D r s M e a A v D p B O x 2 G Y Q B g e O O a B C X + 5 H M E 1 6 D j e Q a Z i 1 t R S p W I g + u v z g H u p Y B s + P Y M 4 V 0 n x s z F l i x m C j s v t J x B C 9 P O V F a c L j h a 0 w G + Y r 7 o 3 B Z D e R G G q l f L O e J N U L p b X U b U 1 T v Z I e 0 e I k h T s G b 3 d 2 q o P e m O 8 / s c c 6 W 3 l W e m o Q n F e Z U J / 1 h l F q + D l 4 Y + m 7 h I 7 F E + / U i 4 q + 9 j s U t b h g 4 E A w S h 5 6 6 s S 4 7 D 9 5 7 1 r 4 Q k o Z x f U Z r C i l f a p f v b O U D m V w 4 h e 3 4 c q r r 4 D d Y Y f N Z k V v b x 9 G J 4 d x + P A R + H x + Y X n 1 E t F 0 t n V h Y m I C g Q D V d T C I R x 9 5 T M S K K L Z F 0 E 9 E Q T 0 K u k f P 4 o q r N p I 4 H S Y O p 0 d w M E r P 1 + H U Q J b b X R r V w 0 f i o 9 1 M u l N 7 Q A z V M H g 9 q V L S v c Z G x y 7 j V A a L X h j s w u N Z Q n e S 2 M e J 8 Z I E x R j / y W m k X X K c S S U q B u t O Z r N N T I t m E f G T W + 7 D V 7 f 9 E d f d N 4 S b 7 v 4 7 T M k o t r Z E U b / G g a Z V N a g l p b t 2 j R U 1 C 6 v R d q A b H b s n 0 P 3 8 G C Y n B + F Y X I X S l U 7 U b a 0 j 8 c e J y d o 5 2 N V l E b N d X w 0 q / C O o M l D P S N w m r d P j / L O D J L K R j O 3 3 Q e f 0 k l g Z Q A k J N 4 m + H k z 4 2 h A c i 2 D + 1 3 6 t t g f R y 7 H h 4 t L H b 6 A y V 8 N d T E o / N Q z P o J f K Z U T t K g t 9 H L p K I 0 U w B v e G 8 Y y U r c / v 6 E M Z 6 S l p e o Y v 2 S / O h Z J Z D 5 L A R I C 4 n J V 0 s h r E w j G h s 1 b O k 6 L O d F T O K U f s I o m R 3 G o V V F U V 0 A f L N o j S 8 t k I D + t J r 9 I i M T k x N Y u 3 6 1 h 2 9 T 4 G e 2 g U 1 J n y G k c 6 m R D x E x R a h c 7 B U / X T J C k k E F a f y c W i N K p 1 Y E 3 w Y p 6 + 9 Z M + 6 W C q L s f K L l c s w j P O / Y G j 9 F J n R M d k T W X w n z 9 + R J w T g 7 y 0 X + g w Y f 8 5 1 j v o b i q A g f J R D R E G v Q w H V l d X i 8 q S O s x a W C m k D J 4 f 9 c c / / h l m F 4 m D R H R a r Q 6 / v + c + X H X N N p Q U l 6 D j 7 A j G O n p w Z N c F u M 3 V G B 4 Y E 8 E 4 m e j s l S T 2 E X f h m d Q M f u f Z p U n S r 5 N i Y J d V D b X z Z L C X O n M c 9 r x 4 4 I G H M O n x Y H R 0 l P o J f l s e F t C h l 8 r P n C k X m o c O + + U V L 4 P C r 2 y F b k i y Q T Z I q D d p T F Z 0 B K L 4 3 j Y Z T j c 6 e F a e o 2 u O f / u 9 s F T y o C E R X S S F 4 Y u T S M c s S G l C S N C + u 9 a E y K g Z 4 c g 4 b M V G B E j v S p L W r S N i q F x U g P G 2 F P U a F l x I 5 S v T 0 5 G i i u Y K L y N d y W I x Y s z n h Y X I 4 2 D r T t h M F m z c u g 6 h U A S m Q B k 1 n A C a V z Y i 4 o 9 g z 6 k + b F p R j Y 5 3 v Z Z a j b S q 8 V T 5 f k o b f r E H k / 0 + l N Y X I e J L U + d h R y x O B G E u g r Z 8 B N X 1 0 t r J S G Z i u E D E t P B K O e U h k v K I Y 6 m M / H g S G e F q d G l f F 6 r m l 2 L w T B g t W 0 o E p / M n h 4 Q Z f j q O P 3 Y e 7 3 / q G O k 7 U m T 5 3 X 8 s g T t S i e R X N 4 r 9 B b u V W H I k Z v f / 5 l u o u i B 9 7 O q 2 X y K R e o z E U + k F r Y K / Q 4 S + l d V p w Q v f + x J 0 T 2 V j n L 9 h F q + J m 8 G f W 7 8 l F k X j t t W g W O 5 u q v g A f t L 1 y y l d q V v n g i Y k n X Q b l W O z e E b r 9 X O E i x K j y v k f y l p O R N A m O + J j H d R Y S N R U j s V G L k B j s E o z O e H c X e 8 Q v 9 O R T E f F W J 7 N k O 9 R k Q t W E 7 j T m A l P n y V i j Q 1 j 2 / I K M X 3 I E I 8 R 9 z f A 2 x W A 0 U L P t 6 d h c l z u u T 4 j q G E f f v 5 5 N D b U C 0 M H z 9 f y 9 0 T h r M t K F i / L o V R M f m M X A u / g o O 5 U w C w h y 7 k 1 J F b M h I 1 f / T 0 S 4 Y S g f H a / r 1 p S D K M t A X u B E Y V l N p Q 2 k Q 7 h S q N 6 U T G K Z l e j 6 c o 6 L L m x G S b i f E V V b t g c y Z c k J g 5 5 X D v a A W v v C Y w + f y / K F x l Q v t i M z r G j S F D X f s W i G / G 6 t 7 6 G i D m D v o u D S D s m 4 R + J E K F 4 q R c f Q e / R g x g 5 4 4 H l I 3 8 R P R Y n R j X H t w 6 l s O r 1 C 1 G 3 r A x V G 7 V w r w x g 1 q Y y O J d P o K q u H q 0 7 S d 9 T 2 M e l E 5 3 Q Z S z w j w c x 2 j l B e U Y w s I t E 5 u d 1 G D m g x f B e P S a O 6 d F / d h Q N R M D M q Q z 0 M c K + M I m N e j h 1 a p j r L L i R O E r M m C 3 C D 3 P B M p g 7 u w n d o V N T Z W 0 7 2 k V H 0 6 g l D h + 9 s E 9 6 R P C l V N 9 M T B c O X k Q Q A 8 L H L 0 U E H t T 0 w 6 S R Y 2 K 9 f / u T + G W c + P C v S N L j 2 I B p 1 P / x H O W p k d 4 T d I 7 T 2 0 a e F t e p + L 1 h v j j O B K Z e c / z L X 8 N + f 1 Z X 0 Z E I r y I + J j t i J h 7 u i l + 3 t p Z 2 L N C a 2 V i R w f s 3 z U V g K I T g U B i + T t I d + x L C r S c W 4 J n G Z m h 8 J A n 1 0 b m e C H W 6 Y c S C + Z 4 y L 0 Z M j G s X E A e 1 8 6 q c p N d H q e G m S A e l S n I 3 O m G r 0 L 9 y Y m L Q 7 W t W r x L z n n j 8 l M H E x N P 3 G T w h 8 x V z K B W m I 4 / C 8 V u 5 + D F P L F R v 5 t 9 3 t 3 y B P g r L s N m j R d Q b P v n 5 W 9 F 7 d l i w a r P d i K q 5 U m c I 9 s f Q 1 z a A e V u b x L 6 K 4 G g Y J y 6 F o H E X I G a g S l e g J 5 E l Q o q 0 a 6 Q N R W Y z K u c X Y u A F H 0 q a z S g o K U D n i V 4 S a 4 h b x Z 1 I U j P S a 2 w w E U u v W 0 y N m F g 3 W 8 6 e f P J J 1 J p n o W O 4 C 7 M q W l B S W A u L t Q B j n + Q Z n L K n 4 B W 9 G 7 7 9 P C o 2 8 g I G U e p A r D B q L Q i l p N c y c x M W 5 y a O U M 8 b j a J m i 0 5 w J E a B v o r a c / 4 H b j v U h 1 l r J Q d i Q u k 9 Q w 3 b Z q L O h W T 4 3 g x K Z 1 t h L 8 y P j N q + e x z V G w 1 4 a N c A v v 0 n u R r h 8 d / c i k y I z t 0 k g / K 7 f v c U o n 0 u O G q T O P / 2 9 U L n Y T Q r I Y V Z r G R R l Z X p k Y 4 x E m 3 i t G 1 A L B J H 1 1 c 2 E U F I E a v u 3 v P E u R P Q G n Q k 0 h r x z P r m K c 4 z Q D p i h L h R Q 0 5 8 i N 6 Y H M N T O V b D f c / h 8 J u 2 w U L c S V 2 Q 7 a r m r 4 t f F v v i v i H o j E x A k p h / 8 9 7 V e O f 3 H 4 R B B G M h 7 v T b d 4 n f V w P h M E C c l M e P Q o P M d U g M r H p x f 0 + 2 E G 9 r i Q n d 2 p A z j v b P 4 r n n t u O q q 6 5 U 9 k i c 7 4 v j 9 L u W v j S H U u f 9 q J h L 4 t K s F c t h + Y A M k 5 v j k S J w Z 9 v 3 q T H l D 3 x N + C L 4 9 Z 4 X 4 G + e h 1 D E h B A 1 z q 6 B N C b O B 9 D e 6 s W c L d K i x v O B 9 n f w c p 8 m H P a 4 E S + t F s R U Z f S h x e N D 9 V A b F h a M o i Z w A X O X l 6 B l Q w 0 G z 0 1 g 9 q Z K e P p D a N 0 z J u Y X z V k 3 i z h J K R F t s e A o t Q u r h O / d Z E c U Z i P J 0 U R k J 3 q e R 3 1 x N Y r c x Y g l J u F s C q H o + y y q y n 8 M 7 6 l n B D E x E q Q j M T G x Z 4 Q q m r k M 1 d A 7 g p h z Z T n J / x Z x 3 K Y r J d 1 p Q I h x K t r 2 D k 0 R E 4 N 7 0 x T p n W z J K 6 o q E p Y + t u x 1 H h 1 E 9 0 l p r O B B Y J 3 B h M m T N t i 9 T G h c p g x x v g C 8 g 6 N K K Y k 7 N z e j Z W s x K p r K h Y G A N a R c F b p 1 / y B a 9 / Y j E U u i t I H q Y 3 O V 4 F x z r 6 i c E s 0 Y 9 l o D L G 6 r M H B c e E p G X Z V P B D 5 Q f J v Y V 3 G v a b 5 4 V m 5 o Z 0 1 B k b i W B 3 z 5 H C d j U R 3 9 z Y g g / d z B a k k 3 5 v 2 / f W 4 L 1 i 5 v E L E j + B 2 O 3 P F W I o y U c A B 4 N e B O g r 2 7 T X Y D C l v s q P i v T X C 8 d r 5 M i r U z F 3 V u X p i C 9 D P S r x O R 7 P f 5 Z 8 H E 1 N r a J h Z K + M t f H s D h 8 / u w 8 O G D L 0 1 Q a l w D j s G 9 V O N H q J W U s r A N l g U L 0 P j t O 0 W N q 0 Y e h p E a 0 u / a v k s v m 0 9 U 9 z x 1 E q f O H c d Y e Q P 6 t O X o D N l w S l + K i e p 6 7 O S 1 a Y m I 9 n c a h e d B L g p H h j G 3 w Y y K p a R T L X B T A y y k i t d Q g 0 t j o L + f R K c o W g + 1 C a P H X G r Y P D n v w v Y B M b 7 j 7 a D e f 5 i 4 H F V 8 y 6 Y q g M r N S q U r U U z y f T P K q Y G Z i j N I U I / V f y q I y b h c Z 5 i T m Y o x 8 d c v w 9 u a b Z 5 O 4 j w 8 w J u F B h E v G 4 8 1 w p m 1 9 U A n e v a H M H H I Q U f k + 5 9 / t h e 1 y / N F 1 j N P d a N p J T e 2 L J j I 2 H X J N x D D q W f P 4 + x z r Q h 4 q K w L N e j I Z K P z u h r t y A x w V F 9 Z z m R O 6 G T m D G x Y 4 9 R 3 d o B E 0 j E k o n F R V 4 G 4 d M k J Y Z j S E C Z b j 4 o p 3 p x H I o e b c q / f + 9 1 3 i L h 5 6 j N + 3 P 3 L K f c s T l v 8 L 9 B f U t q V 2 b w m 6 i j 3 X y s j B / G z W T i 5 c e X v x F Q N j V 4 a l X h 8 S 5 y g V E Q i 1 p / + 9 B e c / + 2 7 R b K b D c S 9 S H I h N W D 6 h M F X C o 5 m 9 N y g h w p A F J N r x S F 4 e w L w 9 0 b F l J t E i t 6 V v m 1 k 4 p U 7 V 7 8 U W l p m C V 3 q N T f c J A w j w f 7 I i x M U L 3 J s p g 9 W O 9 i J 1 X U x n K N G 0 1 v R h P O O Q o y 7 6 + F c f w U S H 7 5 D V K q q U / E 2 V / M b x n Z I o u I D 8 g 9 e 8 5 N b E A h N G 2 m e E g 1 n h t M o z b w G k x 5 j 5 2 R F L b q i H h 3 7 x h E k I g w k f E R E D l z a 2 0 W N s B N d h 8 e I p Z N Y G P a i Z o 0 F Y 3 0 T a D 8 4 g v E e L 9 L m M T z 2 w B P U n L q g y U R g K T a i Y n Y R F l / b L M q s J z 2 r + L / + L o q k 9 t 5 + k u V T E 1 b B f b T T x D g W 3 T i G Y M + h E E a 7 x t C y v l F 4 m T d t c g m v 5 + E u N p 1 r S P E 1 i h m 4 5 5 7 t R i 9 d q 9 c b 0 X d q D B d 3 D p N O N Q T f i J / K 3 y t i u i 8 m / X H J 1 f O w 6 O q 5 W H R j E z Z 8 4 w j u P 8 X T B + S 7 P / f s D t x 9 4 I w o I 6 e h g S F M X P S L R q N y J 5 5 N W 7 O g C i 1 X l G D 2 i i a S A G r h P S 1 F 1 Y / e N Y q N X + z C 4 f e 9 T X w V 9 o a 4 f d 0 9 Y k G y 1 V 8 5 R G X s Q z q Z b W w T G i l C 8 e p 8 A q S b s e d f b r d X / J W H R F 4 s P n I p h 3 Q O J H m G L Z W Z Y w M y d G x G J 5 z + 5 Z t h s 9 o p m 9 w c J N g B g C c M h v p z D T l E 8 K S D T 1 w i z t x G O t V 4 B u E h E v G G i K M N E 4 F M 6 n D s N i l 2 C d 1 x G u z v 3 C y 8 J 2 w V R h G 3 Q u d j L j 9 J e u 4 4 x i 9 l P V n + F X A 0 J 6 t D 1 l P V g v I X J 6 g 4 U X N F q Q Z 9 V Y 3 C g y K e s y j y Z F g n j v m X 3 g z P L 2 W P m W u o u N Z 7 F K 8 f 2 z n F q X o n f 4 5 R 4 g S 1 / 9 l C D W G G N 5 8 B j a 4 I m l c r 3 h K E h o 1 E 0 I c j G L l I O l N J F c Y 9 A x i J d W G w e 4 j E v g b M W l 9 N H z S J 6 s V O z L + y m X r o U V T P J R m d v r K H l F l 9 v A K b l 1 2 J 5 b U b o C 1 P I G r w I J Q Z w 7 l n B k j s 4 w Y Z Q s B h E + / C i V 9 n 4 J v X Y / j S m B h k Z g N E 2 B 9 B x 8 E B d D 0 / i m Q 8 i d k b m + G P 9 M J Y H Y U v Q a K V 4 l 7 E B B T o 1 c L o 4 r W C N d Q h G D D / 6 n r U r L a i c p E V N U t K 8 J Y d n X j N n 7 u w 9 W d n Y S s y o H q e N E x w 1 N f d + 5 + j X j x n l U H m R F R v V 6 2 5 G h / / 0 I d h + M J 2 L H z u E p L j G p w i k e r p Q 0 + L V T E 4 e I 6 u Z e F U H e t 4 U h w 1 3 s Y N L r Q d 7 s a p H j n Y y j E X + C V F 8 E u F y y X o X p N Z N g y V Y N 9 V K N f A 5 d w 4 2 T 7 4 e b E v x q f 4 g E 5 P u h O J V r T N x M Q c 6 v b m z 4 r n q 5 2 A u v K g h p K O 6 s J E O t 2 2 b V c I R 9 W Z Y K s 2 E E c J I z g S E d G D e W 5 S 0 W w H C u o N c H / 9 d S j + 9 i 1 E I D p Y y / U I d x 9 A p D / r T T 6 h T M 9 R w V G m f A N E S M S N C y k P U 0 k G z l I 3 f P V N K J 5 d g M B Q E I l Q A q G R m A g a E x 4 h 4 m 3 z 0 7 f O U B m y 8 7 Z e K c L D M 8 3 Y V R C I a c Q a R K L i X g I Z U j a 9 O U S l X n 6 9 9 3 m 8 d f Q Z Q V S H / I m p j + J 6 n 6 J P v E T G V O 9 I n B u V r V o B 9 w R 6 S x z B y R i q 1 + o x 7 / p S z C q e S 0 T V h 9 G B U U R i Y V K q U x i 7 K I M R 6 q x R W O w W N G 8 o w + w t V U h b m I v U 0 g d K C U d M 9 g 3 0 X I y j Z U s p c Y Q W + t g G W J c 6 Y F y 4 R J R T i D T U 8 A w Z b o y 9 G D 6 p w W S v D 0 U r 0 y h Z R k U z p U R j 1 W i z 3 t 6 8 3 G T 7 H i / 6 T 4 Z R u j a J W a u b E U + H w H O b O J 3 b 3 g l X m T K l O g f V 8 y v g 7 f f j i W c f w Q t n X 8 D S + a t x 4 / r X U A / f J R I H r m S 4 a h x w F D t g L d J S r x 1 C w 7 I a b F s z F 9 9 / o Q o f 2 3 w v f n n b A 3 B / 9 M s 4 d V J 6 M E Q D W S f P X c N D I q 4 8 J y O V m 9 / x r + 4 N S H j 6 K F F n Q K n 1 W 9 e K c G v q t / p J / 9 0 i T I C K s z / 5 b 2 V L Y s 5 z 5 8 V 7 i 9 D K 9 D 1 D G m 4 v R E i U E j x v S 5 y V / w 5 9 5 2 Y E J 4 L C 0 7 u j o 0 O I l y 8 G n i J h M t p F 9 G B 1 A P r Q 1 n n Q d l + C j p L l v z + E T C K B M x 9 7 q z g n k R G L N f B C B r m p o D p r 1 G K w e M 0 h 2 1 i f G j c U C B O 6 r c w E Z 4 0 F 1 j I D i m Y 5 q a 1 p q A w W U U a e B 8 X e E S + H 4 F g Y Y e 8 M i w X 8 M x B E 9 e t O e q V 8 8 W + r 7 x T e N / Q Y 3 t T w q b w H d X x 0 5 i D 3 D J Y G e L X 3 W C T b G F S k 9 D x o G 8 P A a R / 0 U S d q i W u t u n I u E i Q a / v 7 u e 0 k 3 q U V x g 4 F e L o i 0 J o H + 4 1 n f Q g 4 r Y C B 5 P R M 1 w 2 l 3 w H v R i P K 5 P P l P f j A Y E o i d o J 7 7 9 d 8 T Z R e J / g Q O f w 8 1 m 4 k b e 0 Y Q 9 0 j x z 6 4 v g R 5 m n N / T Q c p 2 V p n u 2 R 9 G z U q r M B S M H p R j E z q N g X R L O Y p e U F A j T O Y c 7 I b F I T X 9 6 l e / Q l d H J + a X L 8 e S + r V w F h D h 1 J q p 7 O z T x z 2 9 W i K S H C J x J J I x l M 5 z I D L K 4 q A 8 z u g d j 2 P P k 0 d Q l K k g s c u E h C O E B x 9 8 C J M T k 3 j b t c u F 1 z c n d R G 0 X Q W L W d Y S R F B N u k 0 m 4 I F L E e 9 Y O 2 S o y 4 M 6 1 m 8 T R a g 3 Z U O J 7 X 6 9 j N s h u B O l N / F Y l k J Q f I V e 4 U 7 s n 2 d w s S g e w S M P / h 0 r V 6 5 A U f G L j y v x j N h I k D h F U O p g + z e T Z E O / z 7 E X S z y N Y z u e x f 6 t c 8 S 5 X O R 6 w T M q t 1 + + l p n B x W W T B r W G 4 h S i c S 3 O D c n 1 t q a D p Q u e B 8 X z A / 2 9 L 6 7 f c T y J K J W t e E 7 O g m v / K n h p T t + v 5 G q C w n + S N w i r g h f x v u F / 4 C 2 N n x a f i L / / k n A n 2 j 5 2 e e T W t Q 1 x Y d o c P + o h Z b 4 I J x / P r 5 D J n j j M J j t K G 1 x w F N q h N x D r d 5 i F 3 + C N r 7 0 O o + c 9 0 L k 0 + M P D f 6 Z e J Y H q F U Q 8 r 5 0 n L D 7 R X 7 w N f 3 3 4 f j z 1 w l / R b N y E p d s a Y d G 7 c O b p V v Q c p N 5 + O R F j i x G m e g e 0 R H B c T v b v G 3 z 0 7 8 I 8 W z r X S A Q t x Z R z 2 0 n U H O 5 E 5 T p q h E r 0 1 4 E D c d S u t S F i U I w I 1 k n E g j E 5 3 U M j R 9 N j 0 R A u 7 u 3 B X / b e C T F P j x 9 C a e 2 8 L Z i 9 p B n 1 i + p E O A D + k E L P 4 N h 6 l M w G P V b M l n O z R s 4 A s 9 f O E q I Q z 7 w V 8 e o m e 0 Q y x E e x + Y Y 1 2 P n C M 8 h Y A r D b b Y i G Y 6 J X f o Q I 6 + + f 3 Y D 3 L 2 S x j 0 e v + N m 8 K Q n g Z 9 f L 7 y E O U X J / Q a 5 I q K L 1 j H R i V c 8 3 3 7 8 D 0 a F e M V 7 F f V a U D T G U D x N n n L i d g P J + d 3 z 4 C h j h w D N 7 t u P N 7 7 g F v q 6 Q W D h i J j A x 8 W Q / Z 4 0 N g V E f D r 9 h K 1 U B a 2 5 E A P S s n l h a r P u b C 9 7 L n S 3 M s P 6 O / Q Y v h 5 Z 6 / N B A 9 t l m Y 1 o s S d R U l M T R n s v H p J i T 8 b d w 1 h J x 0 4 N 4 v C w 0 G R F j Z e m g E Y H B G I L D U R T P k k M C / z a C Y t h s R g T v l C 7 + 1 B b F i z J W E 1 G 9 a W w 7 3 t Y o 5 9 M w l h J R f f b r 3 x Q E p E 5 t 5 8 i y 3 c 9 P C M W e R R u 7 w 0 3 K e z e 8 A 3 5 0 H h l A V U M x N E k r L A X y x R 2 G M j H 3 6 N C u M 2 K Z / P P t X d i + d z f e 8 q b X Y w G J C C F P l s v 5 h 3 t x 9 d b r 8 M Y 3 3 Q R t x Q g m u u R 6 Q 8 W N L t S t s w n x 0 F 1 J n C S s R d P f H x M 9 r i g / V W b k b A V 8 g 2 F q F O W Y J J 2 p a j O J C S W y D O 4 F S R i j h a Q j p G E y y L E k 9 n x g Z 9 x O T w K 2 T D 2 M W h s R U x z u O Q n U X G m C w + j A T Y v l 6 n q c A i R S p M N G D L W P U i M K w t s e J i 4 2 S e 2 T G h K l E 3 f d j i + u W k L 6 X g 8 m T X 6 0 9 U c p v x g m + j 0 Y H 5 y Q T q 6 U F t a 6 h N X p T b e 9 A Y 8 / / i T + e O + f c P 2 N 1 4 n Y c W 9 9 2 5 t R U l o i p i n M f u Y s 5 p O 4 x j 2 c W o Y 3 P X t h a l l V T i e + + g n U U S N V 9 6 N j I 2 I S o Y q 2 R / 4 y d Y 7 r 6 k 3 N X x T 1 K T o B g h r w / 6 o F U j c c n x j H l k 0 b Y T U 7 S a w q E E Q T H p T X j p 0 j j k 3 6 Y K A 3 T h 0 U W / 1 k s 3 R U U 9 0 P 9 l K + b P T Q i s X e e K Y D P z M X u f H W G R V P n b t s 8 D c X t i o 9 v L 1 Z v 0 Y V K + v i G A 1 o c b D L i K j i M M u c b H e b 4 g J H 7 + + o s M F W a I G 9 x k A d b 5 z U W / q u D b J T Z e j e + N 7 P f 0 3 Z f t X I q V + B j U 1 R 1 J P i V / j W D 2 L k D 7 8 Q H 0 B t m I 2 x Y e E n 9 t 2 q N + O 1 n k P i 2 H W + 4 7 j t u Q B e t 3 Y B R j o n M X o h B I 0 h T Y 3 V J P I 2 F R I b n 1 c m o o F G v C T q I A a L o R R 2 J R S B l n p F 9 j R o W k g i T i a E w k o j D M R d 3 N Y C p P 1 6 j L d G 0 P 7 U X c K V i J 1 3 q 9 / x I V x q u 4 A 5 8 + f B T c r p m a f a h O F D c A M C c w b f p S Q p w / T R d D F o z E W w r H w 9 D A 1 l a F p d B 3 a N C v Z o k d D 5 R O z v C X 8 l 6 k q L M P a C A Z F Q C O M 9 P h I h w j D Z t Z S P G T H P I D V E L T z t M f i G A n D P p g Y a 1 6 D Y W I V E o B v 7 e 2 S D 6 h s b x U 3 r W 1 B c 6 4 a J O i W O t + E m G Z 5 1 v Q Y S U x t S 5 S L k W s l 8 H W q J O x c 5 2 a n T B K 3 N A g 2 9 7 z 1 P H a d K T u M b N 2 5 C e Z V F d C 5 v / e M k j v l K c N + h c X z w q j r x j j y N o X l W I x 5 + 8 F H 8 / u 9 7 0 R N n s S t D Y l A l 6 W k G P N t w C 2 7 u e x S O V R s x 0 t M N t + K B Y P v C E x j b / U f U K g 1 X P 3 8 N O p / 5 m w h o y S t t s H j 4 Y C G 7 Q 2 V k Z C O q T h 2 b y g k / v H Y F J r u j + P u z D 2 H F v O W I + 5 j b Z B D z p p B I 8 2 I G G h E o R U + X m w p 0 M D g U 7 k z Y s X E 2 9 2 e C Y L g d 9 X M I W 3 l q q u 1 N 5 0 z F P 7 w P + q p a 2 E u t I p C K q e B y U Y 4 R 9 1 E H W J D 1 i 1 R h M 2 V E u G e 9 n v S + T q N w o F 1 R k 8 A + 2 m 4 k E X E 6 I u N J E W d Q h a y x f x K 5 P Q V z l 1 Q 6 D n 9 i A O 2 T G f h / x 0 t 7 K u K f Q E Y Y K t 4 4 v h P v r 8 8 u J / q D / n u w + X P 3 o 3 5 J F e k e F W h c X Q 6 j y Y C B E 3 E 4 3 Z L y R 8 4 H 0 b C q E g U l D u h K R t B 6 M D 9 O A A d A q S y c B f 3 g b C T O Z / D Y A 8 9 i O H 0 e p a t J q b z 1 i z i 3 + G o U N M 8 W H s G z G x b i 1 z + / B x 1 7 v C i s 5 Y + e E V 4 P K h o 3 O u k j p u G 6 8 r + w / M 7 f o v y 1 N x E B k + 5 F D d a x f B T F 6 4 M I 9 G Q w 2 M 6 L F + j Q e v o c S o h L 8 X S O y o 0 a l M y y I U S V H 0 v 6 U L f B i c I V x C X N I c z f N B d 2 X R k M V h 1 M 8 R L c 8 v q b 6 N H U Q C i d 6 R 6 i z s a M d I 4 o w 7 r f t a 5 a f P Z 2 0 j e p V d k b g u g + N k z i h u S 6 R Y 6 U 8 C Y v s a d x 6 t f v E G n J q k I x l h M P x 8 W C a z O h w O n C 2 9 5 + G 5 6 5 Q O d Z P 6 P E / p e q Y Y I / W v 3 3 p O M r l 4 b T 6 N 5 7 x K + K O b + 4 D w Z 3 o Y x r S P t v a v q s e I + m C i n 2 M H d i o t n 1 o / f A M L + B 6 t m M D U s 2 E 7 E l S V S l d h K i R q F J w V Z k Q T T E 6 4 F N N Z I p P L N O R q x i c m C T e H f 0 8 s Y 8 n Z g K v / R T m J Z k V 2 h n K + e L g Y 0 O 4 c m X H k x e 2 x g X k l N Y s e T z e O m h 7 i z x j F 2 c o A 4 8 n 4 R e l K A m g x F 8 5 g 8 7 R f r P 7 / 9 S O X o 5 C q 3 y R X k Q O J i S o / j V h e N Y V d + F 5 c p C w L n W v 2 2 + E 4 h n t P h Y 7 X + I Y 5 x + 2 f V T L H r n z x E Z z i A w H E b v s Q n U r Z H i k 6 e N f Q E N 8 A 7 5 Y K l I w V q p Q U V z G S 5 u z 0 Y T 5 b h s n c f 6 U b F c g z W 3 L M F b 3 3 8 r d j 9 1 A k N j A y i 6 Z Q U C D a t h f u u v x T 1 P P b Q T t 7 z 9 S h S t C 8 B L z 2 J H V t X 7 Q Y W G u B 6 v p M A w x U m v q c w I D w i G J 2 D B v E 1 N c G l M 6 D o Q g s 5 b T e K o D 5 d O t K F n Z w S j + 8 2 k 1 6 R E w B U V S R I f E m n S M i h f 9 r Y o m a f H j t 2 k 5 1 A j 5 B Q n M c Z S p i U x 1 I v u I / 3 o P O A R K 4 + 0 b C 2 l v E d R v d w E m 8 u K B R s X C N G x Y 3 9 + f D v 2 0 l Y 9 t X k s h 1 c s S Q b H p q x 6 k Z x F 7 x j s f M x r d K n P 1 9 t I / E z x / C h p j e X 4 i w s 2 b o X W b E X 1 Z 7 8 D j c 0 p j R F 8 k u 5 l X P P U M c z b c R G z / 3 Y Y T 3 3 n j T h z 1 z v x 2 D d u x v t I F z O T v D + v t h C l B S k 0 u J N 4 9 t B T m L O q C a U L i u G s t E N T b I K 9 z C q M R C Z H v s s V 4 + z 3 v 0 z P 4 p Z E 4 h t x Q e G s K 0 9 N Y X o M d W 1 l E 8 L V 6 + D p o A 5 v S H Y m G X P + m N Z l i L 0 4 w e W C A w I x Y V 3 B r k v U 3 P d 2 G N H W m U C 8 0 D 0 1 m 1 f F i x L U d x + W / m P R 4 Q v U + a T x s e / + X O x P B 4 9 J M Q r N J O q Q 4 s n W L 5 e x k v S E c u p a U n B + W Q b u z 5 3 6 c R c R U I A a 5 E f q P k j n Z M X 9 v P 2 n + M I D T w m f u O I W i / D L 4 5 D A Q 2 N t K K 6 2 Q Z + y w 3 e R R L y Q H Q 5 i 5 2 I s h d B 1 w E / n i 4 S F T 0 W v 1 4 x b b n k t Q k M a U Q 5 b i Q F t v e e w 8 + T j W L y m E T a n t M C Z D W 6 M 9 o 4 L c 7 a K 9 r 0 e J D U k 0 8 c 4 r v q Y m O G b C 7 c j S s Q R h r 8 v h e o V R j R t d l E + V p Q t N K P u C g u a t x S K K d v Q k S i g d W N k v w l V G w 1 0 D U 8 P 0 C E 2 S A R n 8 q D R u I K + O L 0 5 J Z 5 w x 5 v R a I R 0 R x c a 1 7 v F t A 6 O r + G u Y y u T b M Q s + n I c i K Y N F T j / 3 M y r F z I M h V K B Z q 7 B y 7 f 4 P v y 6 7 O R D 4 n z n 9 7 T j N 2 + + F n e 8 Z g v q b K R / k S j O x H R f 9 w / g v O 1 9 K K k t F k a J I 2 / 4 T 1 g 3 3 4 h F 7 / m c z I 7 S g h 3 Z 9 X o 1 O h 3 0 7 i K U k O j E M R U 4 W t Q n b l u J E 7 9 6 J x 7 6 y m s x 4 G V R j c Q n I k K L l d 6 b O l 2 e 0 M f S D C O R 4 n V 4 D c I f j 6 e w h 8 e j G D 0 3 g e p b O Q Z I R s S p G C W u n T u 7 g T e Y M / J 6 y U r 1 Q e s q R s W 9 T 6 G o 2 Q V 3 E 7 W P C h L 3 R k K w W 9 z w d l 5 u L V Z h r d B h / O L M 4 2 E z g R n p x q Y 4 1 j f E 0 d R g Q K G O O i 5 q h r t I x 2 L u x X h R 5 9 h Q J I r P / e R O Z Z x F l p z / / e Q z H 6 Y K y m e 1 D D V k G H + w j g O j x K t j w v z r 9 U + I 4 C O H N 8 r l Q z j s l P r A j 9 R 9 C G / 2 7 M c G / x l x j N N D V / 0 Q P / r C N Q h G J + E 5 w + N I h Y i k P a T 0 6 8 R k v s E z w 0 h F C m A y O e D x D G D 2 V u n + n 4 v J s J Y 4 J w s j E g F f E D 1 H x 9 C 0 v h x P P P Y k m l w t a F x S i / G + S T Q u r 0 f b w R 7 6 y L X o H z m C u t U V w o m X z d 5 l c 4 0 I d F t R u D w g x p M Y H F N i Y F 8 c s 7 d U E 4 H I T q J j / w Q a 1 r t E x C O H v k x c 0 3 q g G + m Y E b U b S Z R D E j Z 9 M V 2 v x V l q k I a K B I o b H d j 4 w W w c + P P 3 v A + h k Y S Y T u A f C t L 5 Q i E K j X W O o 6 R R h m 5 u 3 T M i Z g W r m C D d z E t 6 W s P y O j F O p + K P z 5 z A d x + R D X / 1 7 D K 8 5 5 E P 4 B q 3 7 I 1 P f e l p l N W T X u o n 8 U t H H I r k q R P U a X i 6 X 4 A 7 W Y Z 0 Q Q z L V y / B 0 O A Q 6 V v N u P e e + / G 6 m 2 9 C S Y V 0 Z B 0 Y G I D f 5 4 W W d C 4 O k u + Z 9 O K x R / + B 0 v I y 2 K w W j A 9 O 4 p r X k A R Q V g C z 3 i 5 C F h d o J s W 8 J I u 9 G i 5 H v n U v 0 B 8 l f T W B M e r c e I k d F e l w C F q r D X t 4 a R k F X N u c V K d e A f o G 1 d s v K T t Z + A c D p N u Q P m n W C 2 9 w X q t M / V 7 T E Z q I C P H z 1 S I e S s B o y 3 I 5 9 k f N I y g O O l L q S F N v m s a I X y e i I X 3 0 W 7 y Q M Z t y e X R c N v u 3 3 n A V 1 i z O r j 3 K a + u y / t r / w h h s d h v c D V a E h 1 L Q u V K C k 7 A F j X F w o 5 w v x E T F 4 L + f q X k P X u 8 9 j N U B n j Y g j 2 k + 9 y T q 3 G W o X W e G X k v K f S p A 7 J l d d j w w 6 Q t h X z K M / k M + F F e U o K L l 8 t i A b W N 6 4 b v F x N 1 z p h / O U j s m + n y Y t b o e Y y N j a N s 7 Q I o 7 5 U 0 d g 9 1 R i N o 1 9 O F J b C t d L 8 c a B n Z p 0 L y + h D q G Y Q S C k 2 i 5 v l h O e t N Y 6 L p x z F p b n / d x L u 4 Y R v k m b g w Z 6 P w F 4 D g U k V F e 3 m Q S J q M F l Y s 4 T s Y 4 o o E E Y p E w m q / j d V k 1 2 P a R Z x G O S U 5 7 9 u 7 b o Q n b h O W I E f K E 4 e s P w 1 y o R 2 G V H A w e v D Q k O J T Z Y R b B Y D i 4 p n 8 8 J D z e P X 0 R Z K I m E Y l 1 y 0 f v x G R K 6 p / H 7 3 g z 9 m 6 e j d n K g m Z 1 O / K H I j y e S f z l v g f x h p t v h d 1 l h 9 / j g 9 F l p H J z M B o T d U Q B n J s 8 i C u 2 b c a F 8 x d F y K w 1 a 1 c L r s O z Z / f s 2 Y v r r r t W f H f 2 E P E N B 2 A v N e O R v / 0 D N 9 1 0 v b A w s u X s w X t / j f e / 7 z 9 I P 1 Y e r M D X F U F B Q 7 Y x c 6 P k 5 K I O 8 e B 1 y 5 D w 5 w a 7 m a Y 3 v Q g x M T j I C z d X v b L 2 L w + j R M a S Y g B 3 J q S J S 7 L 7 E 4 M t + u r w 5 E z w d J D 6 U W A n 6 V e P w D j p 4 s 1 S d 2 R o / n 5 0 M p N I 6 X F l S 5 Q a f 0 b M 0 W G r D K 8 F Z i n g 6 b 4 Z X P G V v y D G c z W 4 F 1 S I y k C N 8 c e f + 0 + R y R V N Y b p O L q L m 6 w / B a D V R 7 y B L x C M e r D f 0 n h p F 7 Z J S H N w g i Y p j F j D 4 7 6 d q 3 o s b f c e w x X 9 K O l j S s d o f 7 y H O x v o J L 0 C Q R t 2 S C h F j j c H W o V g 6 i N F D p P w n P E R 0 D s R I R L O 7 n I i E J + k 8 d Q 4 2 H c q b S J R y + z G 8 T y s 4 W i T m J U 6 n x + m 2 5 2 E t 0 2 D C M w 4 z 6 Q n s / 3 f N 6 9 e I Z V d M O g f 6 j / r Q Q k R z + u k L W H T N H H Q e 7 U G K G j s 0 R H B p M 5 I 8 S Y 3 k 6 o J y M 3 w k r 1 v 0 V f A F e s S o f t 3 S M p j t U q Q 8 u / s c F m y Z j / b d x M E 2 u k Q I K h 7 z K l i Z D V 4 f i 8 Q Q 9 F M v H T G i R N e A g s b 8 s Z C J d h 8 K G 5 2 C W w U m g 0 S U U d i d d m h J t 2 C L I E l 1 x N n o m B J P c b h 9 D J u + 8 D s Y C m R H s / u L N 6 D 7 9 i 2 w p C W h q p M S G T F 6 j 0 f / 9 h h u v v k 1 6 D v q h c 3 h h J U 6 I l 7 9 g r / C w O k R V C 0 u F 1 z p 4 K H D d H 0 E b 3 r D m 8 R s 2 p k Q 8 Z I 4 H K Z G S 3 o S z 6 7 1 e j 0 4 c P A I X A U F a G p q x D P P 7 s L b 3 / Z G E f O O w R z Z W k J t b A a j x K l H n o L 3 R x 8 R b U r F d C N E z b T O I R e h 8 T B s x Z f r Z 9 y + k h z Y n / V c J b t k L E 2 E m x R T Q J h I I w 4 b C v U k L V i y V M U G I 6 1 e g 8 k 2 + h 7 K m F M u g o O k 8 h Q Z J Y d a X x / F m U t h L J 1 j Q k g E l a S n p g v h 5 g l g h E g g g s / / b A + e v t g m R U B F / O P f I 9 + / n e Q g a l z E B X z x f i K f t G i U p p S T e s 4 E D B a d m B r t K C U d Q q m e A w p R 5 c r G H 6 j 7 C H 7 T e 4 c g B j 7 W 8 M M D q F t R j L Q h A q N G l i M X 7 D E Q o J 6 v q P T y r o T D j N m s y p K a a Q M m X o i D l y o p m 5 s d n W f n 1 I q 1 G q Q 0 U U x M e N B 6 p h s + X w g b 1 2 1 C q M 2 I g j q I w C o p c 4 D 0 u i i J c u V o 3 z W J s o 2 y Y a q G j M l u n w h O X 7 t Q j r c w F + f r O T J s 7 4 4 k q r f x c j + l G L o w I a y U g + f H U b f B R R 1 K k E R D k 5 j 4 x z j 0 3 D k 4 N S 6 s u n J F X o M N k 7 j C j d R K i n z n / k n M 3 l a G i Y s B u G c R U S k D Q 6 w n c M + r 5 c E / w p y 3 / o + c v E f Y 8 + X X I B P S C f G H f R I d R H g q w f t I d D t 3 7 g K q n X L Q u H Z B j S D w 7 i N e l M + y w W o r Q N / Z c S Q S Y Z J A L A i R + K 4 l r m W 2 W l E 0 W 4 9 E I I 1 4 I o L Q W I p 0 P 6 k n F s 2 W X i G 5 O H f 2 H C o q K 8 T E P I f d I V J g I A Z T g R Y W t y w L g z m T W I W E d P b d i o q g E t S r I a Z / F q G x K O n b 2 f I w O L a 5 4 H J K Q T j s H U 8 b y Y U n r I H b K l u y I K h y 5 y R K C z x I h y I o K a q j e w 1 C A W P L H c + J i q T H S c E u x t n n h n H r H x 4 g o m K L D 2 d A i X 7 P / u E j J A J o 4 Y k r j V g B i z V j p x N o X t 5 I D S g g 5 h W x z 5 x F U 4 T 9 M x D V B 4 m o 7 u q 5 A y 1 f + i E q r r u Z j r N n c 1 Y 3 y M U A f e i q B V K 3 m I 6 B w C S s Z u m d E P W m U F H S h N C Q X F 2 e E U q O I d T N X h H y G q O G 4 4 l T A y X d Z + 8 D R 1 A 5 u x i R I a Z s v R j z a l h a j / Y D g 2 h c V Y m I Z p S I g B q 4 r g h G r R W d h 4 f R u E Z y g 3 D K Q 7 q W d E B l D B z 1 U 2 9 m g c W l J 6 I q Q d t O D 8 x G E u u o / v g 6 1 8 I o j H Y t i n U L M E E 6 y 8 B Y B z R m A 8 r L y 8 V y / S p Y f J l s y 8 B C 4 j g H i j l w c i c 9 i 7 i S z Y q 1 a 9 e g w F U g C N t R z j q D E Q v f + 9 u p K F b P / + j N s L v l m B C D I 1 H 5 e g P w + 8 P o H m m F O 1 2 H u V u q h F f 8 d A y f m k D 5 k p l d h P j 7 5 4 q 9 L F K x 1 W 4 m P P T w o 7 j 1 9 T c r e 9 R B D 5 M a U J Z t p K M B H a k a U v R l 7 J 6 m N z E x q W 2 E U b P 9 I j 3 7 8 n b B 7 d V D + r P T n B b h u i c 7 q f 6 J u 7 9 S 5 I p 9 z M m m M 8 5 g P 3 X M S i C X 6 W B y 4 O r Q 7 R u 1 f O 2 1 m z d i V p E d d i s p w m K w V F 7 U S 5 z F b S W l j g j K p C 1 A U a 0 F H 3 v D W v z 8 w Y N 0 V s 4 F 4 p w + + v q 1 I j O e r m z V F 0 2 F G P a f K k D h k i Q s O h e d M w m P g X j G S 7 q I H f E 5 N y P 4 3 B / E s 8 S 3 p w L d 4 H 0 e C x / a j 3 C 8 C Q V U c B 6 4 n Q k T l 1 I o m 8 d R V + V L q I i T 8 N t z z A N N i N h v S Q Z u Q z 2 C 4 x k 4 X F Y Y H T r 0 H f c g q h t H U U E 1 / G M B h L t I R B y g Z 1 B G T n c B 9 j 3 8 P A o d F a h Y o y X R S 4 + C J i 2 x 8 j T p T z z L u F S 4 8 P D c J z a S s D 8 f Y 7 S T d L k 6 + d E M p O / x O f E y l B y V J m G p t D h J B N a 7 E A k G U b + q B K 5 a I 4 r q 7 L B a X B j c n 0 I 4 0 w 9 9 R R i 1 1 b N J y U 2 h 7 V I v r F a z i L 7 D 4 O e m E 8 R d q o m 7 E H G e b 7 2 I G 1 9 z D W b P n i N i c T / 0 y N / R N d C F 8 i I W N 2 3 4 y M 3 L 8 O H X L s M b m h p I 9 q X 6 J x 1 2 e G i Y R K 4 d M F t M G A + M o r S 2 C N Z I O e m K Z V l / x h w E B + J i Z U G O 2 y g i 5 N I r s Z 6 s Y r q C z 4 s j d B 8 d J X H R O n U u 4 d U i 5 k 8 g l O A g O f V w m L l e q F 0 M + W E t y n I C H k x l M D E c 3 t K o 0 p n A Z Z z p u U s Y D u h F m X K t h b y U j Z 3 y 4 a T N U A c 0 O Y l o J A K H e + b p I t N B t E Q i O e X T T 5 z T y X H O 5 X s r 9 C W h T 4 P j B c 4 E 9 R G a i p u + Q a W i x m c 3 4 e A v S H z L A Z s E l e G N K X S f G E T c p 8 M H H v 4 7 B k j 5 t p h N O H X P h 4 k o 2 H V d X s x G h H D M C C d H o t X k f i w p D u k y Z g y d 8 a J y i R t 7 m b W T I s C i n r w C W P T Y L l L G A a e 2 l r h J i G R 3 u 4 h f H S a R w E 4 i w T i x 2 G K b r M x T A 3 o s q c q 3 H O W W + 4 W n e 2 F y W 9 C 0 X K 6 I M d o 1 C m e d g U Q y U i y J 0 M 1 a F 9 p 2 j + N w z 2 4 s q 1 u K y v X 5 L 8 x E 2 X F w B J k U v V 1 L E R r K 8 n v G C z t 6 M H e b n D D I + u J I a B I j 3 g q U 2 E l U S x l Q Y i V u Z t a i f d 8 I m j f m W y T F d P i e A D W o J D T u A I q t 2 a V X 7 v n 9 v d h 0 1 c 1 o q n J i L K i F c Y x 0 L 1 L e H 3 z g I e J I L l x 9 d X b 6 t Q r 2 5 D 6 w + z C K G m f D E P W g s q Q S U f o X 6 I 2 I w D D F J f k c f a R 7 F G X 1 p X i B G m l V U z n s h S 7 E S E f j R R 1 e K v C J C h 4 Y t R Z m C W O Q p I b y u S V 0 n / w 2 D A 7 + e O D p U 7 j i t d k B V 5 6 h y 5 M K p 2 P v V Y t J V w 1 O E d R 0 Y i p / 6 g L p X z o E + o h Q p h k X e O b s i R O n 6 N s n h c F k y Z J F K C 0 t F a E P e A m a + r p a Y Q l 9 J c T F o Z d N p c T t c 1 6 f g 7 q 4 c l y M Z g J z S C K o r 5 N k x c I V 0 1 U G p + 5 + H 8 m x J t F 4 r d R 4 2 U h h L b D C m + r C x D E T c S k b U g E T k j p q 6 K S r G K j X S c S T w u D A Y N 2 B p 4 4 P n T a g Z U V W X B j v 9 S E 8 m k H 5 A h t 4 b S g G L y j G a y D t 4 R W 5 m a i U 7 9 D 8 o c / C u O q N q G z J n + r A u l H 4 1 D A q N / B A K S m d x C X Y 8 s b w D Q a p d 5 Q T 2 T g Y x 8 j x f s x a X z X V 4 D l r r s p g a o T Y u b T I s e d C 1 4 E A o o 5 + a M d L U b 4 p O 3 L O 4 2 k O A + l N R / p Q t C x N e / V i f V z f i A 8 F Z V m l d L z P g + I a N 4 L 0 z I x u k J T x S r i J + F W 0 7 h 6 l O i K x c Y 1 S P 8 E I e o + P o 6 D Z g X L F e s d o H 9 N D 3 9 t H I q J N e H T s 3 b 8 P T Q 2 N m I j Z 6 H 4 b 9 j 7 y B 1 x H X M l s J / G o s F L 4 q n F E 1 d B w A h l N i n p 8 o 2 i k v J Z V c W 0 2 X x b N / v b o P 3 D j d d d N 1 T t j u s i W i + 6 j J O J T h 2 Y j 5 d x a Z J q R s N j U f K H r P E L B k L B 2 s a G h 5 1 I / l m 6 Y g 8 6 2 f l y x d Q t O v e N a b A 3 K A X E V Q 3 e d n D K g 5 K L 7 n j v Q 9 V u 2 K E v w F P v c V R P L f / o n h J t W w U E c a I I 4 m W H U i w J q i z z X i d H V 0 Y 0 L p 1 q x e e M G J C M Q a / i G h h J i + R x G T 0 8 f f X c W 6 c y k F 4 V E f P O i o p n F 2 V x w Z 8 Z q D w c E e i X Q l F 3 z u Y y W C E j V i b 5 9 4 5 W 4 + r p K 2 J 0 F g s j Y 0 5 q V M l W + Z J 0 h k 9 G h a a 0 U e R j M G t n k f n H H A A r r T Y j 6 k w h 5 6 H p D C j U k g 1 t z R s N 5 4 J Y / p A 5 G B D 2 h K f l e l Z v Z + + b K g x 1 C b + g 9 Q R / W a U G K 1 1 t N p a h M b i Q T A f i I S 9 h 0 1 O s q y + n w A g f 2 8 q y e w F A b z K V d I 1 N j V c E k 6 T / U Y z N p 8 b s F 2 0 y o m l O K n q 4 + F N Q o L F I B 1 8 b Q U T O a V 1 V c F l u D T / Y 8 7 6 G 6 0 a B 0 l R s J b d Y V y q V n k 7 q y Q + g 6 1 i 8 i H T H Y D M 9 j Y S + G s d 5 J J P U x D J A + N W d 2 i w j 4 y A t 5 T 0 5 O I O X J i I 7 N W S b X M V K J g R c F Y 9 M 6 E x d H C h o d 8 K B l g 3 x e / w u j q F 5 Y i q e f f h Z r F q 6 B i 7 j d U 6 f H c L Y / S P W b x p L G A l y 7 K J 9 r D Z w f R d U 8 S f w q w k Q 8 1 m n j N J f 2 9 K C g x Y z y i i z X v b i 7 H 5 X r d D D o L H j i 0 Z 0 o + 8 m n c b 0 7 X + c I / C M 7 M K y C 1 7 3 d d 4 2 c R q 8 i l z u V / e g + m H N c i l R w h C R z j R X P / f 1 p r N 6 0 H M X F R e j o 7 C J x 2 Y p C W 6 E w I L B H R i 6 i 0 S h J E D G U u 6 0 Y G R k S Y j U v K D A d P p I c C u p 4 1 k E G o V F S I a j j 1 / E y p i / D 4 L S / + P o X U F n k l C s k 0 M 1 z t y x C P J g G z 1 D t P T 2 I j E H 2 2 k x M r N D W r S 4 k b u Q W D V K F u r b p n G 1 V G P T o o W 2 o h K N U i 9 k b a 2 C y S 5 G P S F P 8 s i 7 F x D T S M Y l I c h z + d C + 9 Z A i z f n s Y V d 8 6 h G 0 H O t B 1 o k + M w j e s L o N 7 T h p F i w B L e R R F s 9 j u H 0 T 6 n B 8 l p k J M e E j / G E p i o I v 1 F o l g T C N i S v C A Z T Q Y Q / M G 2 W B S m b g w i p g 0 h d R T p Y i z m W E r M G P / 3 g O w u / J F C / Z w G D + k x / x 1 5 Z c T E 4 M q t W K F m x T U h J D Z N R n S c e h 5 m b g O E + M x G Y 5 Z A U c k 7 j w 5 D O 9 A 4 C W J i d H f 2 S 9 6 z R U r l s G m j N / o i D v w B / e O + g Q x M X I 5 i 6 3 S g t H + A E 4 + 2 Q X P S B x 6 0 s F 6 T g w j M B E S K 5 g z e D j A q 0 x Z + M J f L u L P B 4 f w w N E R f P G v W U v Z S O c 4 E Q k R B I l s 0 8 H E x I O j a i A V b h v F C x w k e u Y r / L V L i + A 0 V g h R u p S I i T G 9 9 q L R / H l F v o g W e 4 m Y c q / L J S b T 0 r W C m D i m 3 n Q U N F p h I g a U M a W E J z 0 P 6 z Q 3 N 6 H I X Y j + s T 5 B T F E l + K Y K d h C u K 2 f H A A M K S m p F b L 0 / / / k B Q T i 5 Y G J i J s I T D O 1 l J C W Q G P t y x M S 4 z F N C G A n o S E u 8 E 7 W K 6 z 0 r b K y c D Z 6 b R G G p G 1 p 3 l B r t M G o X l U F n p 5 d S 3 l 9 M f j N N Q h 9 x I W H x w q 6 V D S i J G I l Q J k E 8 r B d 5 J 8 d E X l r i d M 2 b a s S 5 v F 6 X B 0 a N T p Q 4 4 s J D I s W m S 7 M k T B 4 B d 4 p x E q D t Q D 9 K 6 g v g q O D l R N h D Q o M C Y 1 L o S u H U m P B Y Y G N K 1 6 k e u O f z O x h J r 4 n D o n d i + H k d E S u J c M P U U I k 5 s v 6 j w p G p F h 1 I O D 0 K u / 7 F i c A z 5 I W 7 w i W i w 7 I Z n P U t 1 T r U u q 8 X L R t r 0 f F 8 D 5 p W S R 1 r + J J H m L Y T V E + R S W q o x R q h A J / e 3 4 q w e R y b t 2 z E 2 K U I G l d J D p F K J 4 R V 9 M J z Q 5 h 7 V f 5 q f 4 x Q Y g J G b Z G Y W 5 W r 8 / j i A x g 5 Y C D x k Q e F n U T k k y T a j m D l a x d g 8 X / + X Z l a I X H i W + u U r X y E B k l c q p T i E h s + d u z c J b 7 P 2 t W r 8 f S z z + K m G 2 + A 1 S Z 7 f 3 7 n k V O 8 q L Z 8 / o m P 3 4 b g s a N C x G a v h r m k S 6 s 4 / b b P 4 m D C j J t u u g 4 j f u p E 3 s T T n + U 5 c X 1 O u D J 9 b R O q 7 n 7 y s n E q 9 r r g E M s n T 5 1 G S V E x q m t q q C P K W k U Z 4 V A E p / q S W D e H C I P q h q e 0 u x r y p Z h c 8 H I 3 Z W U 5 X i i X / C R S W v P G o n L B a y D z s q 3 T k U d Q X G x 1 h y M d N V m G Y X R F q Z F W 0 n H u i e m K n H c L e 0 g U I I V f g u + U J 7 u O j A j u c h n o k k t n R 9 H Y U j h l W R p t 9 6 O 0 2 Y n u A y H U r 8 + + c O f J H h T W l k I T y o g X y 0 X U H 4 X Z a Y I v 3 Y N k m H q O Z C 0 m 2 0 i c W i m j E o U S H i T g p 5 6 y k D i i E Z f O T 6 C i J S G 2 D V q T i E R q z Z R j 3 7 6 D W D x 7 E f T l I W o U W c O G 9 w y J A Y s 1 g q O p 4 N h 8 P P c q F + w Z w P E i w q l x Y d y I J Q 1 C z 4 q m f T C k H e g 7 N U o c s R g + 7 y g a V h U h G d K h a z y O + f P Z E s Z G h E k h 0 h U V F + d W K 4 b a x h A Z J 4 I i h q D X m 9 C w 0 Y n W k 2 O i 8 z B Y j N T Y e R U N H + Z s q I B n 2 E + 6 b A o F F b w 4 G J V Z M 4 G i x V r 4 j h E H T 3 m w f H O 1 6 B A f e f Q J b D 8 R x t 6 e E V i q i e U r O P m d / N n T r H + y v u A d C i B t S o h v 1 t b a g Q W L 5 g v L Y / 9 4 O 5 w F p F v p 6 R t q s 2 L g x T 2 j m L O 5 l H T b J A 4 q 0 y 7 4 n a Y b F n g W L R 9 / 7 L E n Y P v u x + R 7 K y 8 v F r x W Q R n s u f 3 z 2 H T l M p j T J a i o k B 3 K X x 5 4 F G v W X 4 F 6 n r u m 3 B f 1 x R D S W 1 B k y x f b O Q S z 8 H 8 s l J G n e D y P A 6 5 O R 8 8 k d c A j 5 z B 3 7 h w x w Z H f 2 V w g i S U 4 E I W 9 6 n K d T 2 U y 0 z E 1 H 2 p B e Q K j w e w L L a x p h d Y c x / h B G + l F F r n g s S K P M j d h D j n S 5 s P Q B R 8 8 / X 4 U 1 t n p / e Q 6 S E X V L m o o C T H e w o V j 8 W 7 o o g e a C l L o S 5 O Y J D n f X M A W Q B N s h S Z M d M d h c i V I R 8 h S P P f 8 k 5 1 e l M z K N 0 z w c 8 P G P n p O W A z 4 s k U p M 2 q A u 4 b Y s k q k A T t K b U 6 E U q P U O 6 W Q s r E 3 N i / t Q v K 9 1 g Z T R v r J d R z p x 8 L 1 L R g 8 T c R X S h k T z B o i j C H i e O U e 2 L Q l g o h Y h G G T / 3 S 0 7 x 8 m s S C J 8 B j p B r x G U Z S 4 J + m E 0 b i F G v Y Y A j 6 e 1 a l H x X r S f y x O M e Z U W s q B U + T 9 H A D f Y r a I G N q 5 c B T Z S N + x Y u j S B G Z v k 0 T M g w g F J W Z 6 D + r s q B M r b 3 I J z x H W Q V 0 V d v A 6 v 6 5 q 4 s g 8 Z R s W q u N x L N x c i w h 1 P j 1 H J k h E L s H 3 d x 4 R 0 9 L T U R K b K V U R o 3 / T p t l 5 5 n C u Q g 6 S r + N 1 b k I a y t + K u n p e I s c g d N A S R 5 1 Y 7 Y O d W n P h K D O g P 2 D E 2 a v k + C K / 4 n R i q t 4 h i Y n b T + e 3 P w 3 9 5 K g 4 z v W R y 5 k Y D T t b U T f H D b P F j L Q u i h O n j 6 H Q W S r 8 C J c u m o 1 + n 2 7 K U M D S S 7 T P D 2 M B 6 e V D Q U Q n k z C 7 j M J Q w o P J r K p w H U e 9 U c R 9 S R g d + W V n C 3 I w m i Z V J I U k S Q 6 5 H u R G k i B m g s o 0 2 d m X J Q T q F 8 W x q a o 8 O 2 1 V w F i 0 k R p X P V K k o P I y l S C l t 7 v D L 8 Y l U s S p + n 1 6 Y U q u 3 V C J Q m r 8 k d Q E I p k J E p z i Y h C 3 d f c w P A M + U b O x o h I 0 k z 7 C K 5 r z A H G K x C 6 j J i t / 2 + r C 8 P b l T z H w 9 Y Z Q N q 8 E F 3 f m T 1 V g 3 c g I J 4 m T V Y i l A 0 i M 2 u G q t 8 L i N C M 0 E B f + e 7 y o M X O X a C 9 / j A Q c Z u p l 9 A X U o 7 A / n p V 6 9 x H s 2 3 U Q m 9 6 0 C J 4 E i Y M L p H 7 H x B 9 O e F E 4 P 4 X R f R b 4 B 1 4 8 8 k 3 f C 8 P I a D L E X Q t J 7 y h C 1 W I X H J W y 8 b N e N T x a h O Y F 1 a h Z Z Y b d I P U 4 H 4 c C J p z q l 3 V d X l 6 G t o 4 O q g / l + Y Q T u 4 Y w 2 k l f l b 7 O g u u k B 3 2 M e k 3 h o z w N 3 n h 2 H p c K m 8 u G s Y s R F D V J s T j m S W C s u h q W I j k b V 7 y k k h 7 7 y n V C 0 Z 4 O N i + z y O u u o Y 4 k h 9 h 5 h j Q j k v Q g z C 1 P A R P I w H A H g j / h R Q J m R t W z 5 0 V g / e c P H 8 U D d / 4 K p v a z y p m Z i Y n B S 6 I 6 9 R W C G B Y u m Y 1 Q Z g h b t 2 4 W + l S 1 K y W W Y W K w r m M t N t K 7 x p F y F 6 C g 3 i a O M Y q J + 5 t 5 a O f k a S S C S d h J 5 2 Q j F p v u c 9 F Q U 4 o I S R y 7 T u z C I 4 / 8 X T k q E e h / 8 X b A A 8 i j Q d J 1 i Z K Y u G Z g W h K a 0 U n o E j H U W 0 I k f h i R 9 J N I 1 u Q U 1 C h Y X Z s H t c s K k d I O w F Z h Q l q T h G 9 i E o N H S B u J W V C 2 p g 6 6 C g 8 C 6 U H U u n n 9 H o 7 p R r p D Z p Q I V T a 8 Q F q a V J k r 8 I r k u R j S W U U h L f m i M X E W f r 5 k w Q W 6 W j l t X Y G t y o i h g A 6 D p / q I y 3 D P Y c D o + S i c h l J 4 B 3 m e D F U 4 9 V a u i g I k / C l l E D Y L n 9 e P p M + C J + / f j b h r F J 4 u P Y 6 d z l d q G R d 2 9 6 B m Y T n q l + U r 8 A F l 2 j Q j e X G I l H f S 5 3 j e E R F 5 9 4 l h j B 0 b R 8 9 h P 4 r C 7 U S Q o 2 j d 3 4 s K k t u 7 T 4 8 I P 7 2 j 5 0 I k r l W j l D 3 N l X x 4 c T c T i b e 2 E g s 8 n V k v D I b L m D + P i x F K j C M W j s P m t A o x m q R e r K p P i q n + E l m C 8 n k 8 8 H u 9 G B 4 e g 9 f j F Z z p x K l z e G r n Y a p 7 + S 4 j n f l 1 x B g 5 R d J H z I 6 u E 4 O 4 u E N 2 e C X V b o z v f E J s M 1 h 3 U p 9 k 2 f Y a a H R 6 d H V 1 Y + X q F S i 6 9 0 f i G k a h X l p c 1 X 8 q M a n Q k d 7 L 7 8 n E V e 5 s A a 9 g y C H t I t E M b F R 2 J m Y m / j R x M n b P 4 k m X k Q Q 1 b D q W 9 E u C 4 6 W R F i 9 Z h E u X Z I x 1 t g i r 4 2 D j F + T i 4 Q w O H H P D D d f i i i s 2 i 7 K q c F S T x J E T b Z a l p F y U 2 t P C R S k 8 F J 1 5 C j z P A u 1 P 2 t F E H Z K O Z I z g p J 8 a T y U 6 j w y S C G B G x w E S 8 O m L x 0 l 2 L S w v h d 5 I P V q G l D 9 z E O W 1 J F I Q G 9 P R C 2 m D J j F F O K a j R q l J o X u 3 H z p b E t a q B G I Z L 2 y a M i K x E I l i Z h T X U 4 + q t C I / N f 7 K K r 2 I d W c v M w r r G X M m N j a w Y s x W Q g b P Y H U p Y 0 8 j A T l S z q P x b l L E m a 1 b X G a 4 y h w Y 7 y L t N 0 n i V l 2 J 6 H 3 Z y v f 4 Y 4 / D G S u n 8 m g Q C v v x 6 I O H s W L B K j z x j 6 e x a f M 6 c W 9 C 5 0 V n + w m 0 X i I l u C N C e p g L v n E f q s U S N E T Y J B 9 d 3 N 1 L Z S 8 Q H 7 F Q k e F H + 3 y o W 8 z P k u X l x O L y P / 7 x C E L O Q e o U q N c v J K W 3 z I 7 u z n 5 c P N m O Z R s X o r K E G o / i E 6 a i u M G B 1 n 0 D K K p z I h U 2 I G T u J R 3 Q T 1 W l F 0 a W Q G K I d L h J k u l j Y o H s s T Y v 7 E U W k Z 4 8 + D B s w U I 8 t n 8 v P v K r X a Q T s Z e 7 J B S O k f f W l X U Y O E 3 3 j l M j D M d Q 1 V y O w l I L l i 1 c K K y L X F e d n W G U l J v Q d q Q X 8 W h M B M d x V d r E U I q 7 w i G m o f C M 5 x N b N 0 1 1 A n m i H r 1 7 x W / + I R Z Q s 1 m s O H R 1 V n / j 6 3 k a v Q r 3 n S e J k 8 7 s 2 q O C 6 Z z 1 1 M h w G L Z q B 2 c v k u r A w D H 1 U s G o E A N 1 1 B 7 Y z Y r 1 I f 4 G V p 0 Z v S O 9 w p L K + w x e Z X P i o o + e a 4 K / O 4 i U w w o b 6 Y o 7 d u x A Y 2 N D 1 q + S C V e R j f l W 5 o 6 q y M l 6 V 2 A 4 i C G q 3 x k J q r I g i S W V c r Y j 3 z x K u l J x v Z P E u a R o a C U k T r h r S U k v y 8 q a L D 8 m E 2 5 M d I 7 D V e 4 A 0 R r s j j T M T u J u B n b V K a W e t w g D R 2 M i a h H r T x x n n I l J g O 5 P B Q 3 Q G u X y I g n S y F l s 4 2 c m t S G M E a f h f B m x Q E J M Z a i Y W y K I j K 1 7 J f Z s Q z w 5 Y E C F M 4 2 R U S 9 6 L g R h J J F 0 5 2 N P 4 l L P J R R T Z T 7 x 5 D N 4 x 7 v e i u g E i Z 4 V M S T G j L j 2 2 m 2 C + 3 G I q 6 F z P u J w W s x Z W 4 8 5 c 2 e h t q k c x 0 j E P X z w O F o v P A + n w z 7 l a / f 3 n Y / i + N G T q K C P O x F i l y G r 8 K 3 z k g I 8 4 e 3 F M 0 / t R M A f F M F R U u M m r L y 6 B R q P C / Z 0 E f Y d 3 Y + r r t q G Q N K L m h q e X y W y z A N 7 O Q 9 1 D M O i t y J e M o x C U w 0 M s F M D k v X G j s i s 4 / X s I + 5 W b 4 e z 2 I G I L y I C i T T V N 0 P r J B E 4 X I 4 / H n s B O t L j V B z 7 2 Z t Q U G h D + a x i w b 2 K q l y i k f U e 9 g l 9 l I k p n g 6 j r L I A 7 f u G U L W G l P 7 i f K M M g y 2 K 7 R / 6 T 8 T H R w S B F F F H m h v L r 3 F X H 3 3 L s P D o P 3 7 T y i m i Y + Q u J d q 0 s 0 0 Q k 7 f H L + Y u v R R 8 f Q E U 1 L D v p W y f z D H U u u N 3 4 D l Q E 9 R m j d R W 9 Q Y 5 p M E d P I 8 n O X R u / O 3 p v 2 H O H N I d d R w e j L g K / Z r d B r F 4 Q 2 I k R m 1 W h 7 n z 5 4 n x u 1 m z m k W e T E z e 9 i D M S v w I J q a O c R 0 K q Q N k f Z w 9 2 2 P U q e Z Z + b i A b A L l q R y 5 6 D k U o I Y e R s 3 y G S x 3 O e g + R J x s r f x o n E 9 O v S I 0 G R a W O V Y w 0 1 E q u J d I J Z q C w W R E N B G m H j j f + D A U G o H F K M U t F h d 5 k b K x n k m U 1 B V S B a V x f v s A 5 l 9 V T W K k 9 L d i X y 5 q u S Q W Z Z A o 9 F A H Q B V L P T h 7 M B / e d w q 9 x M K 3 L b 5 a i B C N K y r F h M G B U x 4 k q m p h 7 i H x d V W B c E H i C X 4 N K 2 T D m W z 3 I T B B 8 r G N e k M S J w d O h F H d R D q g I y j c W z L W I I 4 f O Y 1 t G 6 / H R P 8 k n t 2 3 H d d d d y V C 0 Q D 2 7 D i I G 2 + 6 Q X g 9 + E Y C C A 3 T R y g x w O D U w m S X H 2 X k 3 A Q O t x 3 E h o 3 r q B G k 4 L T l N 1 g W U R 0 V x K G p x X Q d H o X G k k L D k v y l b y 7 t 6 8 f s j X I g V w U b I l i n 9 P Q H E d b 4 q G e 2 Y c 0 n f j e 1 N h P j 7 J 2 5 Q S I l o k m / s F C q o m T b 3 h G E m 6 q w u E o a k g q r 3 C R u h Y X I n R u a e u f 6 p i l C y e V O P P d K C w t 1 i h F s 3 z x H B K d k 8 L W 5 x N T 4 3 C U x / W e E x P U y R 0 r 4 0 9 n K q X P l D 5 s D P + n V Z u I g G h N b 6 / J 1 / n 6 v T u h V u R j v D h G n N t A 9 l 3 M 9 d k n a v n 0 X r l y 9 j X R f a X D y k C T j b p D t l 6 W k E O l c H A L u 9 I U X c O W V W 6 i z t A n z u 6 6 c u J j i R 8 h z 7 x p d M V I f 9 E J C y u N Q K m X V u E j 2 V 9 4 l P B Y n + T 6 A + l U v T U y 8 Z G Z h n Q X h z D h V I s d O y M B D h M P s m R V E n r s j f a l 4 n a Q h l F H P a H Y b h d M q O 3 w y c T G 3 Y f B C Z W l N V r b l h c o Y Y 2 0 B u K p s Y t 3 d 6 g V F 6 D 0 + S Q 1 H g / 7 j A Y y P B G G i c + 7 a M A w F c X E P O + G S 0 I W T J 4 / j 5 t u 2 k m h j R 3 E T 9 e z 6 N I b O R l E 1 t w i l L i 0 K F L O o g S q G v T L Y I l l c V y D E h 5 I W G + z U + z z y + y e w 7 U 2 r R V D D e D y K f z z 5 D 4 w O e n H V 1 m v F e / E E y J Z 5 D W I 6 t 8 l k E Z y O l e n e 4 x 5 Y 6 R 2 L m x 3 0 r i S m K b I 7 I + p J Y d m G h Y K r p U j / 6 j / h I 3 m f O h 9 l 9 f y w q V 9 w H + 4 h 3 d Q j u 4 l D 8 + R F d l 3 y e a P g 0 G U s K g c w Q F y h Q P h Q s u G F Q x Y E R 0 N 4 + L m / Y s n i p e i j + n p g 5 w v Q m m T D M V B D / c A N C 8 U 2 D x d k x U A j P U + 6 V Q 2 1 j S I T s S N d R L 1 8 w C u m n s R 8 a R g t 1 N D 5 f R X s W M + x 4 V U i y b 6 b 4 z V v R q a Z 6 o v U v r P f / C j C n d m J g L n E V P v 7 p 8 U 0 e v b G c C s D 7 M I 5 l X r j o V Y / H C S K 8 W L S H P b L R e + q s 5 D I r 8 p 3 O W C O w e 2 3 d 1 I n r H Y M q 8 s o g l R O E h F Y p k U 4 4 m 8 z e / Y s D I w O o F B Z y J r D l 6 m 6 F U t J D n p 3 s 9 O F + f N m 4 f i e M y g t K y E R 0 Y S x j j C G U i R W h 5 I w J 4 N I k v T x w q B B R E i 6 b G C X s a U u i K A n L D 4 M r 4 f 7 c h h u n U S q r B h V B f Q h Y x o S 0 X p w x d f 6 6 e N q M N c 2 g d 9 9 8 n q q B A 2 i G f a O i C B w j n q v J b J X Z a d a D s D i L i d F X O n m 2 H r H w V M Y e j H + o 7 j H U E n 7 z 4 2 S s m l G U h O A s 8 J E H I u n l i s n x W f N Y n x 8 D B 3 H u t G y r Q S J A O 2 f 1 q N p d R m G O o d R v 0 D 2 w m y J d J b b 4 S e C 5 L W D I p 4 4 w v R o s y u N 2 g V l i I 6 n 8 M L Z U 2 K u z 4 L 1 J C b Q x + T F A E K R E A r c s v H x y u r h Q S N q V z v E B + w + P i w m 2 D W v o n e k I r H n N s d C 5 w + W i J B I Q S K N i X T R A D V 6 M z V Q A 4 k a 7 J O W 6 0 D L c 8 s M J B J b D d O s M o S 2 P e O o W G g R Z Y m H Y k g X e g V X C c R H E O k j 0 U V v h J t 0 r u e 2 7 8 C W T Z u w + F 0 / g 8 a e 5 X 6 n f v k W I i r Z c H j K i Z X E I A Z P y m O R v v P I B J r W F W P w A r s h y f K w Y S U 4 G R K + l / 0 v T A j X p e D B B z H 8 p x + J + s 8 b Q y L U K 8 a F c G Q M + 7 e t E d v 8 d X K J q e a 3 j 8 P U O F v Z I 6 7 R x 4 6 5 Z j F f 7 l p l y j 6 D 3 Z W i X l l v D A 6 S y W u L s U l N Z 9 K I h a m n I 7 c 1 s N + j z k r E p T w 6 V 0 T k a L a R W B S F J M J z x z + d K z L 4 e o 7 9 H g q Q H m i g Z 9 H N P A e M g 4 i e 0 + V L F Z f f T W B D h K v c K Y m J M u P G w N a 6 m c A r u p e 3 F A p i Y v T 4 A / j O I 9 K k m q S P c P T S I B a + 7 z e 0 l x H z o A o N 1 a h Z U i 6 I i 0 G q L 6 x O G 3 q J Z a s w a h U X G + I v U 8 R E 6 D o y i c r 5 p S h a X g D 3 4 h q U 1 q v E R M / K R E k 5 7 h F 6 V z A U x B N P 8 K p 7 p B C X 1 m P s o A m l h f U o q b e S 2 B a c I i b 2 j n B X k a h 3 o B 9 j e q r Q d B y 1 S 8 o w Z 2 s Z 6 p d W Y K L P i / 5 L P l z o 6 E D E T A R H R B K c C J F 4 5 6 W G m 0 L v C / 3 o a Z s Q K 6 s 3 b n I h o J V m 7 P r l 5 d C k q W q V s t l J X H T U 0 g d 1 p 8 V 0 a W u x m e R 2 4 r w V N m o k R k F M D F e D A Z N D s i M p M F b n E V N g L I T e 0 6 P U A Q Q x a 7 N c P d 7 i M G O w d U x Y w N h g y 2 4 / 7 B j K x M R Y t H C B W O i Z 4 / u J D 6 m k i Q t e e E k B 5 6 E J j N k R D c T E T G D W A z o O D 4 r p / 8 w V f Y N x T I Z k 2 Z h j 2 I v k d + F F s e u W l W C I i E m A s s 3 m n i U m x r 4 r J D E x 1 E U G O N m v f C 3 C h i p M d n h F b A Y G E x M v T c N 5 5 E I z P i S I i V f i Y M Q m 0 n A 1 2 Y T n A x M T O + p O h 0 p M b G J n E X v E k 8 2 V 2 0 y Q V Q R C m t q d i c Q C H q 9 i Y u K O Q s W Z M y 8 g E A y I v G K R I H b u 3 I 1 Y J k a 6 F n F p T Q Y V 8 y 6 f u T s j Q e 1 o U w w F D M r N Q x x E H 3 K L Z V t U d J / u F 5 7 a d l f + g G e V a x L P n V E 8 D E g k U V 9 j 3 r v u w m + f O I k o 9 a j e s B F m j R y 9 5 g d w b A d e E I s t Z f K I 1 J l y 5 X T W I w x l e q G X s c d x k T U N z 7 A U C w P J Q Q S T Y 4 q Y Z 8 W e X f u E + b P / s A e G p l J E A t L c P N E Z g 6 k k a w b n A P 7 B h F z p W 3 N h T A S B y U V J Y y F a t h R j Z e N a L F 2 6 S A S 5 5 3 W M y p q L Y a n T w V i i h 4 n E A B X s p x g K B k U s 8 Y k R H y 7 1 H R f m 6 M e f e F I E M 9 m z j + e R v T j s p D e o 4 y P s 7 a + C J 2 4 y 9 6 x e V E T 6 g B y Q Y o L g i L p V L W U 4 v 6 M b c R J F 2 e u i r M U t Z g P w f C A W z d g 9 i h t w b o s v J 4 J w 1 d u F t 7 a V n m n m B a Q H C 9 D O K y 1 u q I Y / I U O 0 z b u y R i j e K r g h 8 u J t j O f W Z S c B y v W k 5 L 8 6 + s Y q n l m b v a a U J B T 1 j Z g r l X / h h 0 K M L W x y i Q Y 6 2 e X F v h x i i q s b B P v t c q q K q j f 5 J / O X o u E A K 6 G x m e M Q q r q O L c 6 R g s W m A H s C M R L J u I i H 8 e R T z 4 p 9 7 t w C f T G x A n 1 1 d R W O P n 8 M p 0 6 f w d F j x 4 X X B Y 9 R P X o 8 I u L 6 M d Q O X c W M B G X U Z b C 9 1 Y x e j 6 z M k r o i 6 g 0 t K C h z C g d K R v 3 i a l Q s Z s u I A c G + b N h b t t o 9 8 4 V 6 R I e I T Y / k B N C g t / n R A 4 e w 9 I O / z Y t I x G g 7 L M e j W N 9 S w d W f 8 T q E e 4 / Y p 5 I H b S o R E u h S N u G y F Z C j x z I x e Y h A x j w D W L J 0 M Q 7 + 4 x L p I c S h C j K w u Z h Q M i j b x M u W y G f z q D + b 3 7 t 3 + T F / a y P 1 + k X U + + c b Y x h M y E x E J p M Z l d W V + N s j j 4 l 5 R w F v A J c u d s O U m k A 8 E S f 9 J Y i R o T F E Y 9 S D G Y 2 U Z y 0 a K u a L n v 2 G G 6 7 D e K Q H q 1 c t V 3 K d G W a 9 A x M 9 c n I m T 5 1 R w R x I T 6 K N V q N D h P S r i d Y 4 P B M + e A e j p F N F i G P X C 9 0 m R C J k w q t B 1 7 k L 2 H 3 k e U R 0 Y d y 5 7 y S 0 R v 7 4 n F 8 G R 3 7 + Z p F n L k 4 P U E M l X a J x l X T d c h q y x g u b N j + k M X u j n P 7 N P c q e S k w y d + v 6 b d B a Z A f 7 z H o 5 h Z 3 B M / W n w j w T N 6 j + z W P y R A 7 O v m 2 5 O K + i M 5 J C q 5 K G 3 / M F 5 a i E a / b l 1 k Z b C X E q I i q v M l b H k w 5 z k Q y k 0 b k 3 u y K / C p 4 8 y u C A M j 6 v J N Q k f c / a 2 h q M j o 5 h 2 b K l Y m 7 V 2 j W r 8 Y Y 3 v B 5 v f c u b c F W l D r v b T e g m f W 2 6 8 / S M B M U W u k Z 3 H N b A O A Y v D a P 9 c D 8 6 D w 2 I F Q J n b 5 a 6 z 1 i X B 2 p s A l v O t G A 2 j + t 8 V p y / + z 0 o c Z o F Y U y B 8 u X H z 3 n 7 H T h 0 T o p H 7 B H O E w 5 7 j 4 + C l 8 9 U 4 e u m X o D k d f a V Y / C A 7 J x S 2 T t y I 4 8 T o X F Q F B 6 r Y v M u e z j s 3 3 E M 0 Z Q P G q 8 e 6 2 6 a j d m k M P O 1 z R t K h E c E z 3 9 S F e q 0 3 w 5 f G + l 4 V 2 Z 7 0 Y w h X 3 R g E b L j 4 D D p X R V U 7 g x c L h d e f + v r h L t Q a X k p Z s + p J 0 V e h 4 c f f h j D k 1 0 4 c v A U X I U F Y t r F e F s c g Z 4 Y N A G D W H x 5 d s 0 y Q Y j c y 6 n I / x R s e Y p j z i a 5 R O p 0 j H f J W N z c o x e 1 G N G w v A r 1 K 0 v F x M H 4 o O y Q n B U O R P R e T G o n s G 7 p E u J a X j y 2 p 4 P 0 D B L V u H u m Z F f m R P E u z 8 F 6 9 h i J e t 1 9 u H J j c d 6 8 J x 7 X Y p R M G / x m j N z z T f G b o w 6 J r r r 8 v 3 8 t N g + / 9 / V C / 1 Z R k z P W 1 P I s R 7 f S Y t S b g Z / E V 3 4 O h w r L r Q t e 3 5 d 7 f j 7 m v P c Y b K / N t 0 g m S N + d C U x U q l G B v c P 5 H X l Z J o b J Y U D d a p d o 2 7 m I x y R n 0 5 E 0 N D g k 2 5 + 7 U Q 7 P 8 F A H t x + 5 b Y E 3 Z o B e r L m l w 9 Z Z M d Q X p k g v y 8 9 w R o J K p j U Y O N M v Y m 1 X z i 6 H o 8 S C x r X Z 5 T C 9 J G o V 1 k n 5 n i W U 6 W y P f d E Y e 3 7 y V r z w 2 / e I b T H I w 1 U k C p j B u 7 / z N y x 8 x 8 + R o t 6 8 h X S W 2 u W l m L W p A i F v S K y k P t z t I x E z 2 6 O 0 H c h O V P M M + k W P P R a U H I W n o z / 0 4 K P Y s G 0 5 a o r n I U w 9 B 2 O k Y 4 I e R 6 J k 0 i e n w 6 d G 0 X J F m V C w n Y V W 1 M y r m L J m B s a C a F i R 7 9 H N R M S T J z 2 J b h I r u b K l R z x P V B s e H o a D C M d Z 4 M S b b 7 s N Z p M V N 7 5 u G 3 0 Y K Z L V r S C d T J + A s 9 q K u J l E w L 4 J 2 K 1 m H D 9 x h o g q a z 7 m G I I 8 9 Z t l f Y f D i N b d l / e i P D d M L R u v y j g d V X M q c P j p M 0 L m 5 6 k V z U 1 N K C s r R d t Z 2 W l J Y U z + Y 1 w Y 1 m P X 7 i G k z w / h 6 h V m 0 p k u 9 6 h n a y G 7 N o m x m R x r d K 4 Y x 4 O y 4 m v S n y Y l a M r w r q f h P S f X p 2 L k c r A W Z T F t r v N S l w b O K j v 2 b 5 y n l I p A G 2 x 2 5 3 1 u + O x I m 2 D J Z C S M / l P j 6 C D u 0 3 U w R H V q g 6 9 v 5 g C W 7 N X A M 3 o Z 3 C 5 Z P W B w k H 8 O h U e N G 9 E c p q s 3 S 2 Z g M B o w O C x 9 C x m h 0 Q j q 6 u q w Z 8 8 + 5 Q i E S 1 s k k C A x O S s G q 7 q Y i s u s f A 6 S L X l M p 2 K o A 3 P W U 4 M j R Y 0 b I I s u K k 4 + P 4 o l q 0 p F g + D K Z i u m P k P i G Q L o O T F E S n k F w t 4 I B s + G x E s Z S B l 9 x x / / Q Y o h W w 7 p B o W o + J d D A Z / 4 + Q d m D D T I c 3 D G B y Z R 1 l Q i R B o G W 5 g K 5 p E u p H U K r 3 K O Q z 4 + N k l y M C n U 2 9 M 4 F x u D r b A C F b 4 g 5 l / h g q l A A w v p a 2 Y 9 K + r 8 3 O x 7 q G C T / 3 l S p B d d M 0 8 5 Q g 2 3 m 3 S r E P W l t U G U O O q F v s V E + c R j T 8 F d 7 E J 5 o w X m d C k q K / P H h V R 0 7 P O g a a M b A d J H e F J l Z q y E e l D + y F q M j U 7 g x K n z q C g r F P e z r 1 l B A U / o 5 C i r R i I + D y b a O Y g i T 1 0 h H b M w j M h 4 C i V L q q g H N q B 3 Y B R j l 8 4 h 6 U u g e H Y R J k h f c i U L s e K a J W I C H V u u v K 0 J T C Y G 8 b Z f 7 Y R O E Z U f / f r N a K k u R O e J Y T Q u K x c m c x a X X w q t n W G 0 N E o r W r C r H Q f e c o 3 4 p r y 0 j I q m p 9 k k T 9 I K f c + n 1 m W d Y 5 m Y V N j / e A 7 V V b L x q s F / d i m T S v l a T r l j W G p U I 3 Z J S 1 I Z R T S k V 4 G x 8 1 6 U z M t a q M O j c e p s E k j y 2 l t 6 k n S o X b M o O t n u R 2 G z N O I M E Y c q L y s X b Z 3 X 3 u L l g i Y m q C M k H Y t F / p m w o 5 W n H i k 7 h M s I i v W b Z d W S h C 9 t H 6 E P Z k R R z e W m W 4 b q 6 s + I D K e Q s Z C Y W H A 5 Y a h g 9 j n 3 H b / g V k V d E L 2 U I K g M 9 V g a 7 P v K + 1 H Q Y J y K v Z e L t t 2 8 o D R H V Y 2 j u L 4 Q j m I b O k j Z L 7 L 7 h F 4 R 8 i b w z H 4 f F i 6 e j 3 l 1 H h j T L n R 1 9 q K x v h E h z S j p B L J 3 Z 7 F P G D s U x j w R 7 c Z T D x 1 C F S m f W 7 d s E m H P 1 G n i O / 6 y D w u 2 z h a T 8 7 T O g C A m H g x U p w O w V c h m 4 / D K 3 B S y 4 M 7 n w u 5 O V K z X w 2 2 S 8 6 C 4 4 Y 5 f 9 M H c H C V d o m o q 3 g W D 3 a D Y k + L 0 n n M k V h j x w v l L K K 4 u E L N z i 6 N 1 q C Q R s M Q p B W e u q 8 7 O L j F u k h j K o H S e J B T f Y I D 0 Q Z O Y 7 s 1 j Z + w 2 x E a J 3 z 9 1 A L / d k e 1 1 n / / R b a Q n k g h H E k j N o t w F u G e G d 8 Q H V 1 k B U h w y m U S o p 4 k 7 c T m Y l i o V M U 5 f X o 3 q + 5 + E U W v B k 2 s 5 w I q s j 1 z z e N n D z 8 P l l u N p K n a s o 7 x o l 4 9 w y i W m W o W Y V L A h Z K Z A M r 5 + v 3 B J c 9 V d b m 0 b P e d B 6 f x s u + W 6 y 3 1 + c J y + R Z F Z x N k r b p H 3 p 6 m z n 5 i Y n J r B y 8 Y q t p K q 0 z 9 U 9 F 7 w o X Z u A d r G 9 e i Z y P m Y h O x b K 1 C J i Z G w p f K I i c P q s p c 1 g w l o 9 H g v z u 8 Y R u / p I U R D V E A i J j Z F p 6 n x h z N j i G X y Z V 1 + o Y v 3 f Q S L G 7 j A U k m l V 8 U L d M w 6 i 3 r h k Q y 8 k e x L M 7 x D f s z a U o S W L e V o X F E r p h P 4 U z 3 U W E l X o n + d F 4 Z w b v s o 9 K H z W F 6 v R y w V o Y 9 v R N / A g J g Y p x K T b 8 y L V I 8 L c Z K o + B 3 O H T u D p x 8 9 g O u v v w a L F i 0 Q 1 z A x t Z E o x C g g f Y S n L D B S P j t 2 b d + F 3 b v 3 C t M p v w d H R M 3 9 Q O E x K c a x z j X v i q Y p Y m I w F y i d W 0 R l k c T E U w U Y 7 B D N H Q K p g G i u W I 0 5 a 4 i A X R m s 2 7 Q K V 1 5 5 B e l 0 S T z 1 8 P 1 4 / P H H 8 d h j j + P h R / 4 m R D l 2 e 2 J i Y g M E g w N T 9 t A 7 d R 4 c o z J p S R w d Q S K R w A 1 r e F o 5 1 7 J M b D 6 u Y Q / 4 V 0 B M D C Y m 9 k p h Y l I 5 D 0 N d A Z G T / T s P 4 O K g U R C T C l 6 E j d q v S G c + 9 F 2 4 q Q P I r a v t O R Z C h u p I y 0 v z T C c m h o Z Z y Q w o q H Y K Y u I Q Z m P U Y e V i i k i o k s c v T e Y 9 n 2 E v N q O 7 k 7 3 4 s 8 f F d C M C i 8 2 M 6 E g a z 9 F 3 z 8 X A 0 R G U z X I J D 5 z p x M S 4 z J e v z 6 s T y h a j p N p B L J F 6 5 R Q p q P T G 4 5 4 0 K f Y p 2 N x m 6 B 3 U a 1 X 4 4 K h L w Z Q s w u R A B D G X H R l 9 L 2 K g n o P E F 7 5 n + j w i 1 p F W O c v w l Y 9 f i V u 3 L k Q w 4 c X K R V Y Z z N J i h d 2 Y z m + o w b C w M D L Y I 3 v g 1 P 9 X 2 J U A x 3 m W 5 2 d v 7 a n V S l q d 1 m F Z t m T H T k y c x F c c U s c J C Q x Q G E J I p r R A G B I C Q z u l 5 A B C p 4 G B U m g b p q U Z B p L 0 o G D C E S C Z x B B i H D s + S G z H c m x L l m T d 0 q 7 2 X m l X 2 k v b 9 / n + / b 0 r W U 5 f z y a r 3 f 2 v 7 3 u P 5 / 2 + 9 0 g i b 0 y q g M f p 8 x l c Y o B s o w 2 b G 9 4 N U z P 9 j y J G x 0 b Q 1 b F B R Z R P n E r C 2 2 K H w + O A s T q D K p c d H r 9 Y u H M T 6 P L 1 w t V Q p b I / G S J E W l i Y F 9 g a R t q e U G 3 z m R 1 K q 7 N p 8 y Y M D F x U S W v X X r t F 7 Y k w o i E T z y N n F C h r y Y o A i h N b E 4 f D p k 0 m l 7 s Z 6 a D T d D I v 8 G V C D E Q S N n l e R n Q P n x p F U 3 c D 4 t a L G D 4 / i b v e e y f y o i y Y c 9 T E 5 f l M L W 6 8 e S t 6 e n v Q 0 S Y K R Q R Z p 4 K 4 E S Z B Y 0 O H Y u j Z 2 y g + i V U 1 p z 7 x 1 g l s F i X B x Y j / P t C n E M B X P 3 k H I q N n 0 d l R F n S d u O J Z O U + V 0 R P U 7 E M n 3 k L 0 w M + U J a m E c T 3 i E x l t J p z 9 8 2 s V l O f 3 f o s R e m O I 4 p d f R W d T G 5 Y y N h T y G Z X c 9 0 p F Z A V / x t Q N C p O p a Q 1 8 T 7 6 q o k k q i Z E n R A n v R I y w c Y q A p O c L K m U 9 b 7 L I X B j E 9 0 o J D 7 D / V H n M S O G U U a 0 o c 0 2 N K M t d 0 U O K q O P H P / k F t m z e i O H + Y W y 6 t l e 5 E 8 m x R R l r O V e b m 2 h R r f K t R s s E y m n L i O S Z s b Y 2 j 4 m + E K o b t a o 3 V U 4 b + t 6 I Y 9 M W G 1 z i z B O m J E v t X X K i n W r b a 5 C M h r G m 3 Y M x 0 Z o O m z i F M k p F Y 1 a l Z u g 0 8 N o U m g T z M y a P e f P p 8 Q Q 2 V T X B K V j V l H E h J A P P a G v d P I 8 M J 9 F c U c F n 9 M 0 E / D v n 1 b 4 J i g J b m t e i t t Y D c 9 q N 6 m 0 J R A Y Z Y m J V 9 S N O / v E i u t Z s Q P O 1 n s u r V 7 Q U y o c J h Z B M J w T + 1 S m m T S b n c K J v C h 6 B X I u p N C Z S l 7 D p + l s w / c a U i l C 2 G V y I j q b Q U t e M N T V t M B U t W P T M o O g U 0 + J K o 2 B e g N N c q + o 4 1 P j K S 7 o M B e I C h p 7 Z S g H y W L 1 q u d 5 c S p 8 u O j 2 q z B i L b Z 4 8 f U r l S N W 4 y m F e d a K F a c k C A w K / W z T o M S X v l Y U 3 5 Z A I z 4 n F 8 S m I 9 / v f H 4 T P X Y N b 7 9 q j n G x n l R n 3 3 3 E N P v e h G 3 B N W z X q 6 3 z 4 8 f 7 n 0 d 7 a L L q r D M 2 5 5 M 9 I d Z 0 S u S m 1 J 7 c w t 6 i s 9 v G 7 d 6 n P 1 1 g Z y K W R 7 Q c v i r U + j M D / / A y F k d N K Q l w i u H q P X v / + k 3 B 3 N a K 5 w y V j k I X d Z V D x f J e F S V 4 6 L L R / 6 A G 0 / O N T S p g Y h V I Z r X D h U F A U o E W t 6 P 5 / N J 6 0 o q F W r K N Y L K 7 2 L a X N s N b J v F e s X p K Y w 0 R h 5 p 4 T a / z Z 7 V q S o E 7 r 1 n a o 4 A D 6 t Z O R O N w Q A + K U O S o 1 B i B / + h x x z C S v j N B Y J l D X d 4 5 j M l q j B M r j 1 w o W 8 m D W i l j T x Q z Y o M o h u l w d N V A D X 5 u Y c / k X H I 7 B L n D R b u U G G h O u S s U C i z F Y Y M f 0 h Y h A N g 1 + F Q U P 1 z e K c 9 h s g a 1 t D g Z a J Y s B y Z O L A l / Y 3 K y I 2 a E w c k E L Q i M R u U s R 8 F M x + K 5 v F h 8 r o c 6 f z z n g s D g w d T q N x l 0 F u Z 5 J f C s H i g n R t M T 8 4 o s 1 t d c j v Z h G W o S E q z X E x l N T 0 w g K J G J e z n w i B a t Y Y 5 + 3 X u w p 9 9 N C m I i M Y e / e W x E 4 M 4 F 1 O 1 p h 9 4 l A e e T c D T a 4 6 x 3 w C r y a 6 J u F u 5 X M Z V C l z F g v f e Z k D t m c T I J f s 3 Q k M q U u T N S K 1 S V / k 3 U i S M l F I 1 j 0 i U 2 s 6 7 t c 6 F 6 3 D i 8 d O I C N v b 1 q 7 H V i A c b J v h h i 4 z I + T U x J k b m Q S c 7 P L q C u U 4 P k v / j V z / G B 9 3 8 A q T E z f B 3 a R A 8 e D M H f X b 4 f q 9 W G 6 7 Z s x K k z 5 + A W 9 W w X R E C q F C a S v s E 9 + W Y G x + 7 d T A y k 5 r K m x O j m z g 1 Y 9 6 n P w z h l R + g / / 1 Y J B 1 F Z U 2 n J u v O Z A / A 0 N Y h i V X 8 i w 2 b a 7 9 u s z s H f s l 9 Y m w g T R 6 P j 5 0 f h u e U 2 u d a 8 K I c 4 o i N c S t d 8 8 Q s M g N 4 r c y 7 C x O 2 V 4 e N T q J H x J y T T h Y T d 1 7 O x o m p 8 x n o i y f G 0 8 r k K 8 0 b l E 9 M g v B M Z I w k x E j Z c i s i 4 l f Z H u R D 3 q / 0 v q l Q P g 9 x L T f t 6 Q T A m H B m 2 o s m T x 5 s n T y E 5 N 4 u u t h R m 5 8 o b + 6 T L o r u t a 0 C t h t W L 3 x Q e 5 + o Z H 1 0 j 7 j + R G G x K y 0 B S J R g a 5 X e l U 9 h E u z u M d T A Y x U S L p i o a u K p S R P K i W T n M e g 4 R H b 3 6 R m 0 C G d k s 3 A i j a H z W e l i 0 i l k V V U E T 3 r j e L 8 I g D r V A q e R M D i 0 7 W + C 1 s 0 E Y 4 D G 3 Y G 7 R L 1 A n i r r t B d G A 4 h / I v T l N D T A 7 T B g c m E R T S y N + + K N n s J h e V M 9 y + 7 7 b V O h Q 1 p L C 5 q 0 9 a u + q d a M f w 4 e z O D N t Q X O N G X 1 9 / b h u 6 x a 1 y l n d o O 1 F r E Y G B 5 M W m 8 X C t c q Y 2 G F M 1 s D d I n C 4 x Y / x s 2 K 5 5 R 4 v H V 6 + f 8 M l 1 5 U 0 H t P G L m c Q R h J o f e i 1 w 9 j 7 Z 7 c u G 3 s S 2 / q L f o S r U Z i 5 5 J x z 8 s k s o f 6 o c s z v / O D N y t e C j K F O d m f Z u u t E C 7 1 r + z b 8 6 E f P q o g O Q t q r U S 4 3 K T 6 I 5 h u 2 l 6 A Z X + u f k e s I D T 5 + q / o / P 2 s t f W / b f i s O X x x S f s 9 8 U N w A U V p H 7 t 6 i H S v / 4 Z 4 U u 7 X z f e f v L m D k n B G x 0 S R a t 7 n E 0 v p V 7 y t / R 6 2 C 2 R v 3 l a P o m e K / Y U + 7 C q N S E S B j C a T C C 3 C J k m N 5 Z K 7 M k X e 8 n S 5 4 1 w h i a f S K l d b G l 7 B u P n u Z 1 Q X B i P s g n 0 U I / Q Q h y K G X K 3 e p 5 E R R z v t 2 3 i H P n 0 d N 2 0 1 q R T I y G M c 2 / z x + 8 O O X 0 L N h H d a s a 4 Y x 4 0 C 9 Y 1 w d p 5 O y U C o u q S a k K v d M R k T j j o Z V F H M q n l 5 W 8 5 q h N d R e f M X D V a i v L h c K Z K 4 S F y K 4 1 x E 4 s S R M k F E R 0 3 4 / A 0 S L K t i V 2 l r f W E 0 s j c B j b F W p 8 F V G 8 S f k 3 N H F I u r Y L K x E k a k 4 z I J z G 7 t r x H d g U y / R d o h h K O B G k v X j d q U E O l G k x W L J N / Q D + v s v o m f d B l V X 4 J Z 9 u + W a A n 1 c T q X R G N V d V 0 3 B t i I 8 b 8 P F W R H 2 2 Q C 2 X M c 2 o A Y c P n Y I 5 o b r 0 N 0 k 3 7 0 + q W I U K 4 l h U 3 w 1 r i 1 D M k Z 1 M / 2 a Q b E u t 1 V F k 1 A N s z s H x 4 6 W i R C D l E 4 u Y O x 4 A o G J C d X U j E P B 7 2 o F 1 j L y 3 h y z 4 d U / H I a / t n 5 Z S B f 3 4 z q 3 N a j A 1 O E 3 x x C 5 m B c f U q C 1 + L I c 4 7 c P D g i 8 E 0 t l W Y K v 2 o 2 8 W 9 C C W e B K / y T q L 2 f q l o n P u m 3 b N s Q T I s g L o o V z t m U Q U K e j 9 9 y o L E p H x Q q c 3 r 3 j N 9 u 1 k s l 8 s b k 1 y V L f i P U / 0 B Z O z p + / A I f d i C P v Z w 4 U / 2 l d B 2 n J O B q F x 1 4 V 6 y k I p 9 0 B + y r 5 T 4 y p W y 1 Q V S W Z i g T k 5 g q q s d r V K D g x A 0 P e q M a V O o j R P 0 x V Z y g S B Y i f c e z D E 0 m 1 Q K G v V q d E m f J d V H h p U 0 0 z T p 0 4 C K / B g X P i k g z 1 H 8 W + P d f B V 1 s L p 8 U D W 5 U b J 1 4 / D Z u v v C B j u v t T j / x 9 R 6 3 4 A F V z K m x o j T j v V e J 8 L e U L q g 3 l 3 N K k D I Y R 4 o L L 9 9 q g p 4 N F g R 0 a p C P R E j G 4 M h o N I Z P K w t c j k u 8 T j Z X t g L Y K z d w k 7 d i p C w F 4 6 p l W w U 4 f M + J j E b J o J 5 o f y I p 2 s W H 4 x B T S C G L t p i 7 U t t S o a I l L x 4 N y T 3 k E g h n x M W J w e r K w u U x i D S 3 i 5 / h V 1 S H e J z M s p 4 M z y k K x k y C h A 8 O T R t 4 I q J J a v B I H l J u p v Q 1 y v s k 5 F J I 5 B e V a 6 1 q w a U M d J v 6 U h v G a l m V V d M I D S Y E S c n 9 N G o T S i 3 N M h 5 e w N M e 8 m + W L L 0 x H q P J U q U m T 4 V E Z x U 5 x h O v X u V W E f P + r U z D m 5 x G 8 w F Q N s T 8 y U J P n I 7 C J F e r u 7 U R G 7 l 2 P E p m e G o b J K 7 8 z e + F r 9 q J W I B 3 3 5 d j o z d 0 o i k a E 6 3 j f E a S G 8 6 i u d a F 1 T R d G j z K I 9 s o Q H Z 2 Y V M e F m F p P k 1 p o e f 6 F l 3 D h / N t i t e J y v R k M / P u 3 k B 8 d V A L g K c G r D c + 9 B p N T s 9 w D P 3 x S j S V b h Z I M 7 m p s f P 6 4 e s / U C J v Z j O M f 3 K l 4 h O J E f 4 n j T m b l Y k Z 9 V z W i w w J c f W J d 1 F H L i T l R V V 7 t + V c j m / j K K / 0 t E o u l 5 N J Z F K q j M L E x X + W C g 8 w F w + m q K y r 7 5 u I 5 4 V W b O q 6 w p H X / o L v m z B Z U k d e t e z Z p A c y p G X h s H q R d M j d 5 g w i o 9 v v N v W 0 Y E b i o S B 7 W 8 K f B i 8 X 6 6 r i 8 L w o q F 4 t T c C M T S 6 n 0 7 G R h Q q C b F u 6 T j 7 s Q F D + h / Z p W T A 1 N w N q Q Q m N z G 6 w O G R A 5 U a o Y F D 9 E g w + p R S e a H a t P J o s w t r + r U d W T U B b P U K s G X O Q X M + f E 2 a 6 e E 9 / K i u A b Y u J 3 l i 3 B w B 8 n V d d A J s E t F K O I H K 0 W x 9 O A r D B l + 0 4 y s x G z 6 Q y 8 w o R 9 x y 9 g 9 5 7 l 9 e a G j 8 + g a 3 u T M H d 5 M 3 P g 0 A y c d U u I j s t x 3 h b V I K 3 3 t i Y k F 0 L w 2 O s x H 5 1 H a E D w O B I w d H X C l Z x V g b E 6 D Z 5 L Y m 2 P H f F 4 G B 6 v Q A x T W c u P R L h a y t U y j V 1 U A z C B E l y w G j w Y R f e t m v X j 7 0 Z l Q g h n u / 0 C P 0 9 F E J 0 5 g Z 0 3 7 k B y U m B k s w x J i 1 P u u 6 D q F 5 r N Z S Z j M O z + n / 8 v b r p 5 K + r q v Q J 5 6 z B + I i F Q U C B z d y 1 S i b T S 5 g 6 P H d m C + I u m 5 U K / G h V E a b G 0 c i Q S x u v v v f G y w B R 9 d e j 9 6 S F Y b R p i O X D X j W h K l W H t Z r F c u o I l v c B Y P g Y d y 2 d 6 E R Z j l R 0 9 L / e p 9 z p x X F Q e 3 C p S x b g 8 R j 6 w l q E + j p W U G B O f t d 0 l C p 0 w r S w k k Y G E a n Q Q S 0 / C 5 9 R y 6 V Y S i 4 g y 1 r Y Y T q s m D K T 4 g l H N A 4 l Q u r 7 H t + y z S i I 0 t M g 1 o / L 9 2 z N W p T R J h t H Q C f G K a O a K E B 2 N C 8 f C q B X r w 1 8 k J 7 N I y 0 E 2 c f J b 3 1 1 A b s Y O c / O C e n a b g W n s V o w d T a B 1 R 5 X 4 Q 1 w q J 7 4 V j W a 8 c m m W x N o I 6 2 + + c g + E W q N w a R I 1 W z S 8 z o h x 0 6 J b 4 W a d 2 H i t 8 Q Y 7 W E + B F B 7 I o K X X h 1 R I Y E 6 D T + 6 F Q i K W V e 7 7 6 W f + C / d + 7 C M K 4 l 2 N L O K g U w P l U 0 t y z k V 4 / R 5 x i M X v Q 1 Z G W T S Q u 6 g s K Y n b E l F O X o t d j j M J d s 8 j J J h 8 T a M J s f G k 4 G y Z d I N A k Y p J p 4 / A a k X Z X E 6 s l 0 N d K x m i R h Z f r 9 R N k C n T M Z k Q Y v x K 8 g q j j g T 6 c d O O G 0 q f i M V L L + D M m b P Y v l 0 g V M V 1 h o c v w W T 3 o r W h F n H W N e + 8 c p M z L J a g u k N 8 U 6 N V 7 n O 5 R m f z O h 0 9 r K T p 7 3 + r 9 E 4 U 4 b Z 9 6 O l e B 4 v D q z J T + X y 8 i 9 D U n N y w V 8 4 r 0 F U s O s e K P B A / f x b T r 7 y g i r C Q j C 4 P / B / / r H r P R Y V c t i L q f 2 w B 3 v b V 7 4 E 0 P y 2 + U v O V 3 8 c D c t y K p t G k + N i c n E / c g s U s r B k G N 1 9 9 Y W L 2 X B T + T T 4 Z B 0 0 K 9 A X B 0 M U Y j C 2 1 V 9 T 6 Y 8 b u r M O t S u 7 t 7 M g o a 8 V 4 w b e m N E V j G A 2 + K a C y g N C f 5 I O c B f X d N p h 8 X h U D l S 8 u Y H 5 J a 9 p c C I j 9 E h j F p g E k Q j Y Y l j A 3 n U N z a y d G k z H U O B M C D 9 p k o J d P G i k 4 F F b a / e 2 A G d c 0 a l a P F B B N s T A 4 j s 5 3 t S J X T C F d i K D a 3 K a c 0 s p w p + B w S E U U 1 F 5 j Q P i Y + E I 7 F u R 3 z a q O + s r o D L 2 A J E t I 6 Z S O L 2 L 4 W A C b 7 m h T v Z 6 6 d 3 T C W e 0 U h 1 4 e Q 5 Q G V w U L W R k K k U v m f w l 2 V B q I + y B k Y E I L b i C a T B b 5 P c u U m W B c E q t R c n x 1 Y l A o g 0 C Y T K i 0 r 2 h X h s + o M Z F z U B b 4 Y g P n 1 Y n T U R C f j + / F d s t h v D 4 d Z L N g T A Y J E 6 6 R m 7 n A w F A j Q i x V g 5 4 L A 2 T 0 i l M T y r B U G H 2 S 1 T J d e T 0 q Q h L z z y q J s N 9 I 6 1 E i 7 V p E J O V n 1 p 5 x t f P K O L L u H u 9 H l J d J I K E + p 4 V 8 D u m U p h h 1 i o + m 4 O 2 4 u g X N L 8 j z r 1 L F l X F 7 7 M R B A 6 E / N l e J E 4 v M 3 N W e K z E q y r B j + U o m i U 3 f O O 8 O / 5 X 3 n 0 s Y Y R Y / m G N Z G R H E / U e j w P O D Q 1 X Y 3 p 5 R y o X C 1 T e t I Q c j L z 5 z 2 I j m G 0 3 o 3 u N X J b b 0 g E K T + E z V p g 4 U R x p R r O O a P V f U 2 H 9 b 0 8 Z h s d 6 O g l / t k 9 Q 4 k 3 A b W + W 7 K 4 W J l D X H 1 M S t F K a s m F Y K E y l d 5 A a j C x M x Y b w K Y b p 0 J K H i + Y p x D w K H r W j a W U C N p V 2 0 o g U z b 5 U 1 H S k r m o + r Z Z X C R A r 0 z 2 H z n R 0 I i Y N v N r j A m g u E G m R C D q p G I g z C g Y w m N h Y E 6 s l 7 M o u O 0 7 m w w Q 1 r 3 p v F J L / j E 4 l R Z Q Y p G Z o C y Q B M C h O J Y 8 H v O V Y F O Z a w g G W w 3 k m Y c o s p t Z H O d p 3 k W 6 5 g c m W U I V l k Z N 6 z S h i U c 5 H B O X 8 F C p v u y 5 R O z W v x p W l c u R O Z 7 3 w p K H c 5 E X B z C 4 D H a / O u U 1 H j x 8 u k R x B U 0 k p h I i / o Z P b 5 Y a 7 1 w y h + 1 0 I 6 r Z S B k v h V y L P m 6 m i C t D C r 8 Q 3 r T l S e g s L E B M X K E U 1 N i 6 9 b A d M o T M G R e W T n 5 R y l Y 9 m 7 y t 1 i E 0 W r R f G v p D n x J f W x X M i V e Z o 5 W U s y 3 h s b c x i J m l W a k y 5 M J G P g G N C y 2 y R u u 8 C 7 w P I B 4 / n 4 q m 6 3 o s 5 W j y r H u N o l t h X b V N 1 y a 3 0 a F k 8 R a W g 5 U u 8 U a G l I l w e M A b W J i S Q a 3 E t o u 6 G 8 C u U 2 r o H d 6 E P k l H a + W G g O E / 0 B + L b H V B H N + l 4 z 2 m 7 R G E u n r l u 8 C M + G V W v L k 6 d O Y 3 J 8 G v t u K / d O Y l H G X D 4 j z J f A Z P + 0 C K Y f H b v c y m L p N D M 9 j X M X L g p 3 a A z C g F t m L Y f C I Q w N a r X c q F 3 5 n W I g j j T / F v j H a P a T p 0 6 q O h i q 2 m q J K H h k d q N F W 8 4 l j C z K 6 5 1 J n G J b l Y K q d n m R c W i p V H 1 3 C q w M X F I Y o O + t M y L 4 7 H N s l p d V r G R 5 Q n W i P q r Q S U p g i u I b q f y y q z A 1 f 0 U K B g K 4 N D w s i m T 5 / T o c A r k X O Z Y i y C u E K x m b w + n T p x V / X H F 6 m S 8 + D / d 3 K J T s 2 c u x q S S 2 N 2 V R n K u R H n 5 U V y X j s P L 8 M l c L s 0 U s z G n K l T X y S L T O y b T G K w 2 d L p g c Z o Q v x l W G s s W r 3 X / d i p Z J O h G 1 k E 4 O a V s 1 l Z Q O Z N D P P d L 5 M h / q Z G z c w Q v L 5 A s D 5 N N W w Y g Z V W 5 J J z I S n U K 1 Z 8 S / h Y E y B m 3 t 3 S N + R y a W F / D n E U u 2 u t + k k 0 0 m Q 7 d e T A 9 J z l E z L i c W d y E Z M u x s n o X B F 4 Z 7 n b a P F D g l g 1 C / o P r V 2 o 3 L + / q 8 c f I U H G I 5 z S E 3 a t o N m E 9 G V Y H 9 i f N B j L + W Q + B N Y O O 7 1 6 G 1 p 1 l p 7 X j a I h N Y Z s L H v / Y 1 J M Q J v + e e e 1 T w K 4 W J D D w w 0 I / j x 4 + p M W A 5 r 2 U 8 J N x a p A U T o f r t i 7 8 V m B l X v + O e k P q / + E e 6 p b o q / 6 5 C u s Z / 5 O G H L 2 v I v D D k k g g P v 4 v G I n j p w M s l 4 R b l s g I R K M j J i P 4 K a 8 P P l J U T P y d X y I n v l p H n k / m W V 1 E s h 2 F R X q X 9 J h 7 X L 8 9 9 9 N g x Z W 2 X k w G 2 K q 2 x A 2 M F K 4 U q E g v h h R d e V F f V 7 5 s 0 M T 6 O 7 3 3 v S f W e L f l 4 v w y f W t m F g 2 S R c 1 + N l g y a k M z L / 5 T Q q r 8 0 s o r S s v v l 5 b Y J v E u h a N K s G a 2 z S w S Q q I C L C / w 7 2 1 i L r C C t k 0 x f K Z 2 E c 7 u S q t s 8 S i D X 2 7 N w L s w j F S z v 1 7 n E l 7 6 l a 1 H d x 0 o y j A T e U G d j h H L y f J U M f A 4 e t z B m q Z R v Y n J e 5 Z 8 k C + O X J 4 / L 0 O z u w M Z n D P P J D 9 a i r s d d w u v q J 1 c Q f R G l o U q r b D T / b F l T q U V J K d E e h O 1 Z W 4 g A D A 4 j d 6 K L q m M 4 m 0 i v R p F o D O n J H F q 3 s O i + t s B S W M r K O 4 t g 9 R x c D F V a Q U X x F x 0 + j x q U B x 9 8 E P / 8 L 0 / i o Q c f k G 8 M 6 O 7 u R t / Z M 7 j v Y / c h G o 9 h Y m w c o + O j + O Q n P o E v f / k r 2 L V r l 1 J C V o s 4 + f L A h w 7 9 E f t / u h 9 e j w 9 / 9 8 g X V e e 8 O 2 5 7 D 7 7 7 r 9 9 R k c q 3 3 7 4 P P / m J f F / j w + 6 b 9 + D Z Z 5 5 G 6 5 p W 5 Q t x c / U j d 3 8 U B w / + A b t 3 7 8 F f 3 H c P A j M z I t w f w 1 / / z R f w 3 H P P o b 1 j L a x i u R 7 / 6 l c w c m k Y n 3 v o I V y 3 d a t K e t P H l V H R 3 / 3 O d 4 R 5 8 v j 2 t / 8 J Q 0 N D + P S n 7 8 f 2 7 T v w 9 N N P 4 / z 5 c 6 I c T u C p p 5 7 C N 7 / 5 T f T 0 9 G B q 5 B J a / F r 9 i L 7 + A d z 7 8 b / C 8 7 9 + X g n L 3 r 1 7 c d + 9 9 2 F 8 d B y f / 8 L n V Q Y r V / 9 C o T A e e + x R v P z y y 3 L O 8 7 j r r r v w y 1 / + E g 8 8 8 B k c O f I 6 I q E I b n / P P v z 6 1 7 9 R e 4 7 X X 3 8 9 X n 7 p Z T z 7 7 L N a i o r M d 3 B m G j Z R R N z i U F E P F Y J L + K x v X u s 0 P 8 M e W K I w 5 X M q J w p s 5 e o b i 0 6 2 V G s C R 0 q O L S A w n s T 6 i o 6 R e g + z a I p Z t i L a m U V E C 0 7 M Z Z b Q X r W I T E I Q R p W g p F L L o K m T s z B X s 9 y B F / N Z A 4 J y D R / X C U Q u q D B 5 E + f E S g V K 1 W l 1 u v w k y W l x 7 j a m 0 X K t D + M C x 9 R B Q n M B 0 V 7 y b z r S i e l o E 1 K L D o E e R T T s y o l w E L s a 4 a h 1 I h 0 q r 5 C s p I G D k 2 r S S f S T 5 s Q K M p y o U p P p l J h O w C Q D J f q T Y q F a y q Q C h a s K U 3 g w g W I + j 6 r G I o L h S Q W 9 e L 9 M k O N E D Q 6 E M X p q A s O v L Y 9 c 4 P 1 Q Y 5 N i I p D / 8 f 1 / w x N P / I N o Y C s e f e w R r F 2 7 V s V z z c / N 4 c L A B Z W 6 M X T p E j b 0 b M A T X 3 8 C 8 X h c t U B 5 / P H H c Z M w L V O u 6 c f s u G m n w M 9 z I o A j m J 0 N q n r e Z 8 + + L Y w Y l H M k V W T C T h H I e + 6 5 D z t 2 7 M J n H v i s y r k h E 9 M 6 k m H Y V q V 3 Y 6 / K E N 6 7 7 0 5 8 4 x t f x 2 x g W i k f l i H e s W u 3 E g o m O Z 5 9 u w 9 j Y 2 O K M f k 0 X A 0 k o 6 f T K V y 8 O C j n W 8 K I C M 6 j j z y K D 3 / 4 w x g f H 8 P G j R v l v r + q f h 8 M h / G 1 L 3 0 R O 7 e 9 C w d + d w A P P / w l 3 H / / / Y r Z m a d F D t l 9 8 2 7 c / d G P Y t e O H X j o s w / g l V d e w Z k z Z 1 Q b z m g k h v e / 7 w P o 7 O j E / v 3 7 8 Z e f + L i M + Z A a L 6 a 4 9 P b 2 Y t s N 2 7 T 0 D X k A / u P 7 t w S 2 8 p k T u e X 1 2 V O B K 8 s Q u J r s S p i 4 w q Z T p Y 9 U K U w k m 8 u u h I l Z 3 U N H I p i L z S t h o s L 3 O Q t w y m O x n F t L T Q G t + a z a W P a 2 u y 4 L E 4 W 6 f q N P C R P J Z S 2 i x V v A n M + L K K s Q C 3 E P L C L C u Z y A / w M E 7 v v Q Y o 0 z b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7 5 & l t ; / X & g t ; & l t ; Y & g t ; 7 2 5 & l t ; / Y & g t ; & l t ; D i s t a n c e T o N e a r e s t C o r n e r X & g t ; 3 0 6 & l t ; / D i s t a n c e T o N e a r e s t C o r n e r X & g t ; & l t ; D i s t a n c e T o N e a r e s t C o r n e r Y & g t ; 1 6 & l t ; / D i s t a n c e T o N e a r e s t C o r n e r Y & g t ; & l t ; Z O r d e r & g t ; 0 & l t ; / Z O r d e r & g t ; & l t ; W i d t h & g t ; 6 1 1 & l t ; / W i d t h & g t ; & l t ; H e i g h t & g t ; 8 1 & l t ; / H e i g h t & g t ; & l t ; A c t u a l W i d t h & g t ; 6 1 1 & l t ; / A c t u a l W i d t h & g t ; & l t ; A c t u a l H e i g h t & g t ; 8 1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P o l a n d   s e e m s   t o   b e   a   g o o d   m a r k e t & l t ; / T e x t & g t ; & l t ; F o n t S i z e & g t ; 3 6 & l t ; / F o n t S i z e & g t ; & l t ; F o n t F a m i l y & g t ; S e g o e 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R i g h t & l t ; / D o c k & g t ; & l t ; / D e c o r a t o r & g t ; & l t ; / D e c o r a t o r s & g t ; & l t ; / S e r i a l i z e d L a y e r M a n a g e r & g t ; < / L a y e r s C o n t e n t > < / S c e n e > < S c e n e   N a m e = " P o t u g a l "   C u s t o m M a p G u i d = " 0 0 0 0 0 0 0 0 - 0 0 0 0 - 0 0 0 0 - 0 0 0 0 - 0 0 0 0 0 0 0 0 0 0 0 0 "   C u s t o m M a p I d = " 0 0 0 0 0 0 0 0 - 0 0 0 0 - 0 0 0 0 - 0 0 0 0 - 0 0 0 0 0 0 0 0 0 0 0 0 "   S c e n e I d = " 1 d e 2 b 8 a 3 - 5 3 b 1 - 4 d f 5 - b 2 8 a - 3 2 8 6 3 9 7 1 d 6 2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 3 9 . 6 4 2 4 6 9 2 4 8 8 2 1 8 1 1 < / L a t i t u d e > < L o n g i t u d e > - 7 . 1 8 8 8 2 2 2 4 4 2 9 9 3 5 8 6 < / L o n g i t u d e > < R o t a t i o n > 0 < / R o t a t i o n > < P i v o t A n g l e > - 0 . 6 9 6 2 5 1 7 1 6 1 3 0 1 6 8 2 3 < / P i v o t A n g l e > < D i s t a n c e > 0 . 1 3 6 6 6 1 5 0 9 4 7 6 5 1 0 1 8 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G G D S U R B V H h e 7 b 0 H n G T Z W R / 6 r 5 x D V 3 d X V e f c k 2 d 2 d n Z 2 Z n d n s y R Q Q o g H C p Z t g Z A E x h g w 4 A c Y P z 8 E 9 g / 5 g c E Y 3 s 8 P C 4 M w t j B 6 E h L P E k h a 7 e 7 s 7 s R N k 0 P n 3 J V z z u / 7 z q 3 b V V 1 d 1 W l m p T X b / 5 n T d e v e q l v 3 3 n P + 5 w v n O 9 9 R f P 3 1 d A U t I A 5 U W h 7 e g M o O P r s 5 6 D z S / 7 c 9 P v R L Q 1 D Q f R f o Y r / 5 + / P V v f e G f K G A f / E f / 0 J s / 8 E v f U q 8 / n 3 F c H t R F B m e y Q C K + Q L 6 D n d X 9 9 Q Q S C j Q b g a U i g r K 9 L x n v Q q M d l W Q S + e g N + k R X 0 p D a a z A 3 G 6 q f g M o I S 9 e V d C K 1 2 Y o F 8 p Q a V V 4 4 Y 0 Z / P T v f w t K j R 5 X / v 0 / g s G x / j v F Q g m B 6 T j s f U Y Y L f R 7 v h T K 7 S G Y 1 O 1 I F q K w a 9 x o S q i d E O N + k u i + n e p 7 i N G f 7 h O v o o L / e E l s 1 8 P i n 8 G z n 3 9 W b H / 9 9 7 Z H u E K x h F / + g y + K 7 T / 4 p Z 8 U r 3 / f Y d N X c L I / J 7 a 5 H c R 8 c e i o 0 Z Y T g H 8 5 j G K p g p 5 R B y b e 9 M B s U K P 3 W A c M d D x b i i N b j k K h U K C U V E K b 7 E Q + W 0 b 7 m A H J H O 1 T L w C K E p 1 U S y 2 s A J P S C Y 3 C K H 6 n H t P n Q h g 4 a Y N W p 8 F E g H 6 r Y x X F S g F 6 h Q 3 e a w U M H n d W P y m h k C / T Z 1 U o U 8 V n 4 l m s 8 v X Z M 1 B W j w t i y G U r 7 O S z m 6 H + P P d 4 q u 8 b K i q 1 e F U q x M s G F B I R 3 E q X R E G Z e 2 K + 0 Y b C N 9 9 Y Z D Q 7 1 q o 0 O / e 6 8 v Z F v 3 M O 6 W I B z 0 / q s R B R w + w w Q q d X w + T W Y u g h N 8 Z O d W H p e g B H n + 7 D 2 J l e l E 1 R J M u r g k w M b k N K U w l Z v Q + m 4 Y L Y l 5 g L w q D o I D G l p r v P I 5 3 T I Z 3 X I F a e R 6 y 0 g H h p m f Z X c O e 7 H o y e a Y d G p 8 b s u S i 0 o T A K X g v y d G r v 3 Q h J r A L C n g R m X v c g n y m Q B C 1 C o 1 U i 6 M 0 Q k Q G j T Y 9 + u t Z s O g u l 3 K C 3 Q q 3 h 3 0 v F 1 M 5 x b + d 5 u 6 C C 1 A P v q W 4 T y m V + U G u F 7 7 F k s l c P 0 q 5 0 s v 5 w r f C x h i K j 2 b G W h f 5 s X q r P v b F s O N P 3 H j c W h 5 F X L O O h k Q m 4 7 Q F c W j Z B q V T C P x u q f o K k W K 8 W K r V K b J u U b p i V 3 a R m 9 U N B c s G s 6 Y R N 3 Q t N g o i h M I v 7 d O 9 z C G k U v q K G T T U I k 4 7 U P / U y f b u C d D g P / 5 t l R P P z O P C u L n F O x t A Z G 9 x 9 9 N v U T 3 Y 6 B t C 9 3 w n H A Z J 8 z h Q 6 j x d I v c x D r Z U 6 0 X Y X q 3 1 p 3 L o S w + w b Y W Q S b T U J 1 Q x y B Y h K 2 C X q z 3 E P p / k + o a 6 R 8 c W v u x f p f v w f / T f i l U v 5 y r f r v y G Q 7 x y q 7 f P P i X 3 b Q / 1 Z 7 g P k i 6 S y / h 6 o k N q y v p T X i u g k 5 F K p L 7 X z 3 V O p w 5 y v B 6 W y A k V k c H R g C g m y J Y 0 9 H Z h 8 a Q W x A N k u X b b q J 0 n 6 l J e R r g T E q 1 H t g B o G l C p K m L q 0 C P h r N h n 9 C A Z P u u G d 8 i N 6 x Y D g V R X 8 5 8 w w t q v R e a I E h U q B X P 3 H C X q T D t Z O C 7 w T Q S K k C W q F Q V w T S z u W n I y V a U k y W l 1 G H D x m R a W Q w 9 c v 3 N h I q P o H v V v c j 3 N 8 b 8 H X W S 1 1 1 8 6 X v 1 a q n 2 h E y U I q R R X l v / 1 / q l t 1 o F 5 W R u X 1 v 6 t u b Q O t f v B 7 D P k y R K E / t V L 3 5 l 4 u t u 4 8 o Q S p W U U V 2 S 4 5 l F F C S b W M o n o O H S d 7 4 S m Q f W P Q i K 8 s 3 f Q h c D u N i L e I Y M K I V U 8 e E 2 f 9 S F U W k A m U o e t Y R r S 4 g G h p D v G 0 H 4 m c D w a r E S p 9 G V 3 H T X A + l q a r r W A p 4 K a + Q Q 3 S 9 J r C v a 8 D t 7 + z B C 1 s s C k H B b E K l R R d a g X d I z b 4 E w o i u w e R 3 A K 6 H g f + w 1 9 f l g l V a 0 S 7 h f z 9 e z n H 9 w Z 8 f b V K l K 5 5 7 a 0 4 u l P w d 0 S Z e V O 8 b 4 R 8 7 v L t c 9 U 9 m 0 N T V W v e 7 l i 7 7 + r 9 i b q X S + 0 o l e 3 D E 2 k X r x W S V F z 4 + / F b f n Q Y i 5 i / s g z v j A 8 d o 5 3 o P b A P 3 e 4 u D N k c M L W p 4 H 4 8 S 9 L E I J w T V l U f V A q J J W V d i k y o N J T t U Z j 2 p x F 6 3 Q A 9 2 q A p D q K v I w C F k o h b y U u X 3 A Q H 3 9 N H E i w p t s N p p Z B Y M g z a C s q K A t r 0 A 3 j 4 x 7 8 u 9 l V t K L G 9 Y 8 g E E g / y b Y l q h f L 1 r V 1 r 9 W 3 1 6 H 1 F u V T d a A 6 D b 6 a 6 t R 2 8 J V f 4 l k O + 6 r X n X P 9 m G / c U S t i w 5 B v D x M o Y f V S B c k G B L E J Q W x Z h G M x C V T A K i a J V V Y R D g N F h s J C N 1 A + j 0 g l 9 h w K F O E k p B U k 0 s q U Y K o W W S K G H u t S L 7 p M a T L 0 W R N G b g 1 n R T a q i F q m y n y Q i k 6 r a l h s u U a 8 x w z c d h k 6 / K t 5 H M 0 o i I Z B a C q P r o A O R R E b c n s q 0 h Q 3 V F N U f f X u S i K + J y t o 1 i s 1 t V O O 9 g e q d z l 9 B r 6 6 5 q 2 / t 9 z N S T 7 c d v N X X / L 2 E f C 9 r 9 S F v t L j L f L G C b A E o l J U k Q U h S J c y o l J T Q W 3 X Q j A Y R V y z C d z e B w F Q K o e k E I l Q q 3 M I J a j 2 p c F Y t 8 q t q I l g n E c t K j b 9 A U j + F I q m Q q Z I f 4 w + 7 k E x F i U Q F M U 5 V 8 V q J u O L r A l y X c v u R 4 R o l S a h 0 Y / H N E O y G M p E U M P c 6 o C I p e u q n v w A 1 k Y m / s D 1 C i Z N X S 3 X X 2 w P V C l m 7 P r H 5 P b / G k l H y 5 B m p 8 n / p j 7 + O / / 3 P X 0 A i m R b 7 6 t G v 2 3 n / 9 f c V o u b k + q p t i C O R j A r H h q a x Q D a O Q l V G 9 5 N l + F / n Y 3 S U S F Y p K a A b C y K Z 9 0 I / l I V p W I l k J I O 7 5 8 i O 8 k k e B n O v H s k 0 y Z 1 l H e y q Q f j C g y j n e 5 B I t 8 G f z s A w U s T M m 3 N Q k Q J Y c Y W R V Q X g D 5 U R W 0 g h E 5 J + i 6 9 l r d 1 X d / U / 2 I 7 Z C z 6 x b d J V 8 N 7 f / O 9 r 1 3 7 t P 3 1 i M 0 L V n a y 6 5 / s P v h L p 4 u W b F E U 6 + H 1 D + M O / K l 8 Z c s E 5 5 M O L O P f 6 G + I Y o 6 z h Q U X p 3 7 Y h 3 9 z 9 g q w f v U 0 h P z / 5 t u 8 s 9 2 O 8 W 1 K x V N C R l M m K b R k s s e x j a i y 8 k k S y S C q c 3 Y / e R 8 q k / 4 W w c N U j T m Y 2 K m H r N y O x k s V 4 Z w U O g x b d F g N 6 T O 1 o 0 / R i 3 4 k D 8 F / L k L o 4 I F z w z n b 6 / I A J h n b p W R W z J S S 8 c s c o t 7 k K h h 7 p x O r V D P x 3 I / C G U k L V 6 3 M Z k M Z i E 0 J V v 8 Q 3 9 f a A 9 I T f T g R q R P K R j 1 S 3 C K w 7 0 E V + 5 6 W X 8 O F f G s I P c 2 h S Q Y o A 2 A x v 8 / b + P U c q q 4 O i o h K V X a y k o S A b i O u 9 s e 6 7 H 6 d 9 p Q I 9 v 4 p w b R e o W d u O 5 E i V y 4 m 2 4 p k M Q a X S I R 3 K V L + x H k P H B z D 3 5 k r 1 n Y T V u E Q L t V 4 F i 8 u I W y / O k X l M Z C W E U w s I 3 k 0 i E Y r j z O e + C K X e K u r 7 a / / i v c K J U i W U 3 G C p S D u + j 6 g + N v l 6 e F M 6 8 L Y F R 0 t U r x r v 9 5 + l C s 4 j m 8 + L 6 I j b V B Z z 5 b X j z c B c 4 v t k t I q 4 e C e C Q 3 + 4 R f I / h S F D 9 l Q Z S i p Q 8 f g R P T D a l t t H h Q x Z B c k y J T T 0 V 0 0 2 D h G S n m X X e D u M b g V K a S V y q R x m X g l g 6 t w S A k S K Q r 6 E a I a O x f U I p p T I k y r J w 2 0 m T V 1 N 0 T k 0 G j q v S q J K I j + M j v 0 W / O X K q / S O r k u p x N U / / h F k D U F x I f f k 5 b t / E I + E n 4 r 0 g L h I B / 6 X A v E G L z 7 0 y 9 A 5 x 2 D o O S r u I U r G 8 s K + p 6 U P C K y / M w 4 M f W I 0 K y r / 2 f E M n h 7 L o L + t P k T p n Q t P y C V e f R e V c B / X 0 1 Y F m b w B m o q e p B f T R w O d w k J G r B K l T I X U t i 5 Y V b 2 w U G m E p U + H + F I G I 4 9 3 Y u x M H z r 3 m 6 H R q q A q 5 o m c G n S Y y s J z y M O G N k P t u a f I N h s + W Q v U N e v 9 8 C V j + O 9 / O w m V s Q 0 a 6 g F T x Z D o F P n P R p X v e w a 6 a E G g / 7 V J J I O v v 1 x 3 A w W y o 7 J E p s c s a v x s 4 H y N H t Q F 6 q k H H G z L 4 9 G u M I b a C 1 A r K 3 i G i C R j r J P V R t q g w i T T R l Z h z P i g 8 q 1 A E Q 3 C E A l D 6 V u G L p + A M u S F I p e B K u i D M e R D x + I c t A E P n O U w 7 J k g H u u O i H P b 9 J L K 8 r 8 S / A k 7 C S G t C C V S l o w o Z U f g 0 L p h U j F x + o k 4 P T A o 2 9 F u G k K 7 e R B z F 8 J r z 1 k 8 6 w a Y O n W k l q 1 / D h a L B t 2 n b Z i 5 5 B f v U 3 l B D c z O R D F 9 a Y l O V K Y q k 7 7 D 9 d t u a M f j n / k T I q G a j l V w 9 g + f F M c S y 2 X k 0 0 U o v n o 5 0 e y 3 3 y L Q T 0 n / / 9 5 h 4 K f 6 k K X n / v G D v y X e F + M + f G n p j 9 C h k S o o X 2 X b / O 9 e g b X T g T F 7 G q l V H 7 r 2 u R B a i C K b y K P v c J e k / x E O f 0 a a v v F 3 P / k R 9 J 3 W I b q c h K K k J a N Z m l I g P 8 P q x z f F 9 F k i o D m O w Q f 6 M X M u A p O z h L Y e C y L L a e T j a v j i M W g 6 r E g Q p 4 v t T u p m t + 5 n 3 d Y S 9 O o K 4 l k l u m x l r N K X I 0 m S F v c R f G 8 9 S 7 P Y 9 y 4 3 S m V W 4 8 o k y V v f c T a Z h c 5 I q h 7 r z e J j t c / K W 8 q C E W X N R g 8 s I 0 s q R i 6 W Q O B O B c N n r G t q X i M e / N Q f I q M w 4 c u / + S h 6 O w 1 i n 1 L 8 J q m A b z 2 h a g x 6 i 3 / o + 4 r e n 9 + P Y i a F j x 3 4 z e o e 4 L + p v o 2 2 O x f E t k y o 6 A / / F g 5 9 + o f h v 1 r E w G P S q H u W J I 1 e a 0 F w P o T A V J o M Y A U + + t U X x L G b X / j H C E 3 H 4 R i 2 S A 2 F k C s q o K P G v B 1 k U 1 k s 3 l i G t u g i Y p q g 3 m Y U B m s O H F W 9 M h F A O W Y k P S g I q 6 0 d 4 U W S h m U D 3 P s s i M a C C M 8 m M f p Y D 3 Q m P U K r Q W q Q F R Q K W X j n U 8 j u O 4 R e p w J j H b U B b 5 5 S 8 c a S B g W 6 x 1 Z I J i I w W 9 r Q 7 / H A d V C N d K Q o b C f X W C 3 M i 6 8 v M B d C b L m E 4 U c 6 o C I 7 J x V J w X u d 1 L o n a 5 8 T o J / i 8 E O d 0 o Z M N i z G q l o h F U 1 h 7 l I E h 3 9 w o 9 q 4 G T j M i f E W E a r G o L f g 5 G 9 L q K N e u H / l J H 5 0 X 4 1 Q f / o z J + D 8 h Q + I 7 Q L r h I R p a H H k 8 1 f h P q H A 8 u 1 l F C J 6 q M x 5 6 M x a 5 K k q B k + 4 k c w r c f p n p f l Q N / / w s 4 C + w W V M p 9 q J V z C 0 H I K 1 w w Y N N S Q 2 3 W U U y 1 k k i j 4 o F S r Y N F s 3 o H j B A 6 O q H X d f m k G H w w n 3 M S l M i F G q 5 I Q j g B 0 I + V I a O h U H k Z L B X y h h / m I C u V w a 3 Y d N 6 w J c w 6 s R e G 4 m o d M Z U V H Q t Z V L S G e i U F m y u L 5 y n W 5 U h b H R E b i c n b D a z b B Z 2 6 r f b I 7 l 2 1 6 k Q z l 6 h l 3 Q G m u T A 8 M z C W j o c i x d J E H F 7 U v P o N k j T E Y S M F p N Q j r N X v a i j + 5 R o 5 d i C G U U K 1 m o F W z T s Q Z f Q r y y K K I y 8 p X k / b a h m E F / P 2 y i n c L g 6 h Q V 9 O H V v 6 W / f O c V T M x 7 q 1 u 1 o o A a P a d I f S F J M X B 0 A K N P u j B 0 o g / d p P o N P u Q m P b 0 M T 3 X g U K C B T C z o s i S h M q U o o v l F Z A p R Y R f w d q 7 Q P B I j E y k L M j V C r d S j T T t A P X d t i k k r Z E s x + u 0 C E Z B J 1 S P I l P b W J A + T i c G E 1 a l Y 8 k r N l S X H y B N 2 a n g F 2 L r M I v D V M + v B 7 G u r 8 N w J 4 N B 7 + u g Z t G P s C R v K O p L U Z j U O n T m I j 3 / 0 Y / j 4 x 3 4 M Q + M u d P d 0 I 0 U q Z T h E N l K 1 Y 2 p E M V t E Z 5 8 D I 4 / 0 I j I d E / u 8 d 8 L 0 G y E x i 7 d Y r F 6 r q A i p N q S / U p G x c j V D p J Y G h 4 d P u R F c S C C T y G K F r j U Z S o n 9 T K Z 4 c R n x 0 h L S 8 F O H p B E k 4 1 n B 9 4 F Q 1 U u S i S T t f M f h 4 Q F p q v X T I U n F Y / z e f / 0 7 r O b X G 8 H F T K K 6 1 R w 8 B 6 j r U Z d 4 n l L F r 4 c / o Y J B U 4 F B Z Y d Z 4 0 K u E k e M K p c j o X U a K X a N y V U r S 9 S Y 0 s K + a I Y 0 G e F 6 l V m o Y L e 9 p F 4 J o 7 y C S H 4 B q y m v e O W i p I 7 A r u 0 X B C x R r z w T V O N i 3 I i 0 Z / P 4 R R n u / R a s r M w g U S B J P u R C z z E b j L p u 6 g y k e 7 z z 0 i y U 2 i J 6 H z F j 6 s X a H K h 2 a 4 9 4 J o s L S 0 i m U v i d 3 / l 9 r K 6 s I p N Z b w e x G l d K q l B U Z K D b n 0 G m G I X 7 g A O 2 f R W S i l a 0 9 U m d x s q t k F D r W H L K U 1 T S 0 Y y Y 5 z T 7 c g x j T z l h J m 1 B R t c + h 5 i R 2 3 O g c 2 1 q f S K Y h P + y A g W P G d p c B 6 z K X h G Q y 0 6 S X a p 8 1 a 9 w n U t b 7 2 h o V G Q 3 U I P s / a k + B A s V / P T h z 4 n 9 q b n L + F L q m 3 B p l S L n h I z 2 b 8 y I D r z d 2 L w x Z g o K n P w n k s r 3 5 h / + A y T C C S R m N X C d t g o y b R c V k n b J Q g A r L 1 c w + o y D J J J W S J C t E C Y S x t K k n h k l 8 r N D w K a h 7 6 v 0 Q k p N v R D E / m c l V z I T w u 9 d R c l q I c r Z 4 D S 3 v r 6 F C 0 k 4 x k g F n S b V L p m C + a E e 9 L d V k C o G k M 1 k E J 0 v Y P B g P 8 J L J G n J w E 9 5 l B g 8 X T d B k + 4 n n y t A o 9 U g F o 0 h F o v i 1 u 0 7 c L t c Z F + q M D w 0 C E O 5 D R p H H o V y h s 7 B Y 0 t J a E i i 6 F R W U p O V y J X j y F b C Q k U r o Y B C 3 g G L j m P w N G I w m L + X K 0 u S S H 5 S S v o X v F b G y M m B 6 p 7 1 Y H U 3 X Y x A X 2 7 f q Y R i B r 0 z V b r N I B v Y / E y 0 U g c v i s b e S 5 W k E G / r d q P d V G p J p r s + T Z U 0 U u E 5 Q O 0 9 D v Q / a k L g t e 0 H 1 z K 4 A V m 0 L u x / l 5 t 6 X 6 n X l x S d j Z D d x Q w t + j F k d w h p x K V D 3 0 O d h o G + r M D i x T Q c A z W b g h 0 l Z o c J s R t x a u j z R D 4 g k l Z i g X p 9 R o Y k Q a k a e W o f L S E W i p H 6 G M L B d 3 c L M j H y A Q 1 M C i c c 4 2 p S o 1 a h 6 S b V r z s v y J Q n y T H z c l h 8 j u 9 H p 9 c J i d X m a M P g 0 B D e / / 7 3 4 c R D J 3 D s + E E E U r P 4 6 n f / A r 7 J C P I p h b B J 0 4 k C M u U Y o o U l I W m 5 4 b P T J 1 d K o Y w i S U U v U h U f l m I r S J f 9 t J + e c b W B y 2 2 8 R J 9 0 H C M p + m 1 p j l W h w t K x 9 h y T Z R + 0 Z D N m 1 G S P V v d t g f U / s I f m q F A v q V 7 n L S B C 0 N t m z 2 z 6 b I i e 5 / o j w Z Q K + 1 1 S 4 + M j 9 U f Z S G Z S z b w 2 g + X L 1 D B 9 k p 0 g o 1 y q k C q S Q I F 6 8 G Y / O P K Y E 7 d f n K 6 + 2 w i T t v Y l M 2 1 X I 2 3 W g b 1 o 2 W I M z t F O 8 b 6 U K y H j p 3 6 9 E i N p p h P k Y 0 9 z m 7 G M b g t 3 J B z Z k B Z 2 F 4 / l r F 5 P o x R 2 Y P + Z Y f H 9 Q i l D E o S k Q X u M b C e y 5 3 Q S g V m 1 t G j c 4 j 6 U a i W p r F l M X 1 h u / i C r 4 C k a Y 7 0 P 4 u M f + Q Q K j g C u X L 6 G V D q N a K I N p a g J 3 / y r 8 4 h H J Y m r z X d A W y B p U t L D r H B T H V m g y N O 1 R a 1 4 8 Z t v Y m 5 y C T 5 v E J F o l H 6 T f l T 6 D 9 f T J L 1 f 1 Z I U S 1 d z U i w J g n F k B j 8 D l v 6 b q H z V 3 d W T 7 W F r 2 L 7 8 O W i e + x N 8 Y v / / K d 4 X o i v 4 S 8 8 X Y O N Y f 3 5 f f Z D 7 z 0 6 K 1 + l L C 6 S j d 8 L U Z i T D V o 1 r K 0 o c o Z 6 Z c e g n J Z X v 1 n / 5 c f H a D I G 5 M A w 2 H b w T I Y w + 0 l / d S z b U a h z L 1 8 I 4 / N 7 B 6 h 4 J P K U 7 4 S 1 h 4 K E 2 6 E y S E 4 H n 9 v B 0 h G b g t l T f P 4 Q 4 + 5 C t A y 7 L x s 9 H Z t k 7 Z o G u w W O 9 c s d D N k g R Q 8 e 7 R a o u x t 3 v r p L U 3 J g m T M b y 7 V U U c 2 U M H C O b p D p U w L j 5 3 C Q O v 3 u 8 + k 5 q l 4 k s S W E d q Y I k d d Y N J d C m 5 0 Y Q X U c 7 R F g R R 0 L E 4 3 G s r q 6 Q B K 1 g r L 8 L 8 V g Y 1 + 9 e Q S Z R h E J T R i 6 b w w + 9 9 4 e F 9 G P 4 U l N 4 8 / J t B L x h W G 1 m P H B q P 6 w W C x G / H x l f A a Q B o 2 A J i b o r V j L i e p o Q i t 5 K / / e w Q 6 g C C + j 4 9 T P 4 2 D 6 J U P w Q / + v d z 5 H B K r 0 t V h + q T K j V u z 4 4 h 9 v X k n 5 M + j U Y d 0 o S 6 t B P / p l 4 v f E n P w F f X A 2 3 l S q 9 r n H H s n H Y O D B z E 0 y + v A y d x o 4 i S Q J b n w o d A w 6 x f + o F k o 7 q r L B / W P I 5 x y y w u 5 u f y x N X o s s q E S j s i c B o M S B a M c L d h F R s 6 M + 9 v k r k 7 k N 4 J Y L o r B I D p 8 3 C 0 9 e I V C y N 4 J 0 i D M 4 i P Q M H E a i I Z C Q J 7 5 0 4 u o / Y h J u / E U u X c m K Q m 8 E k Y d u n 2 X g c D w P w w 8 q R X T Z 7 y Q 9 r u x W O / U T 2 F s N P u V K C t N k S a R c 6 U k c T Z G t q o F f W X P T s m U y T m h q N R f D N r 7 y M U y d P I 5 F I o q 3 N h i 6 S q p 3 7 r I g V O P n L O g l F L 9 L / P e w W Z D R 3 / d Q A f s f 5 I b x m J 6 W b 8 I X b n 1 u L l p A J d Y A I l U l k E L i b F x 4 m u 8 M N 9 w n p m A y Z U L f + y 0 + I 1 9 2 C v V c r t / w Y P l k b Z 1 q 5 X E T v q f V j K 4 x C t i A a e t y b R Y 5 s D w b 1 + 0 K V K S F L q p 4 F s 2 8 u o v e x I 3 D o i y L x I 6 u t k Z U E Y q t Z a N U W 5 I p h V A o a 7 H u m C 2 p N 6 w H U R j A Z 6 W e I B w p M v + y H 1 k y 2 4 7 A W l n Z L 9 R P 0 L L 6 z i E P v k S R x P K u A V b + 9 1 h o i 8 h V m f X A f k V T V e v A Z 6 v q p l o g V V m B U t 2 H J N 4 3 n / u c l / I O P f k y 4 8 W 9 N X M N Q 2 z B 0 g x V Y T G a 2 o Z h F e / b R f Q E Z z f w M 3 + t 7 X n p P o C Y n 9 t U / 2 y u v + 2 G g n r 7 / p A 3 7 3 + 2 G P 3 B X R C X U Q 9 J 0 N q u R C m I 5 T 3 W 7 N X R G z m v X g 8 l z 8 8 h V X e e F Q h 5 L 0 Y 1 S g w c w 7 S 4 b + o + 5 R O 4 7 L q N n O s l 2 6 8 A 4 b V s 6 z L A 6 r H C S 8 P B m d W T 3 6 E S y y U Q w J a S n 6 4 h a z I I 9 9 A N 9 O y I T g 6 U Y j 8 2 x x B x / 2 o 3 B k + 2 C T K G l K O b e 5 N 4 f M B z t R Z r j o + j e y 8 p F 5 K v e u K 3 Q T u p e N B p H e F V y b j B S x S C f Z V t k Y t g 0 P U J 6 O T v d + I l P f p L U x y Q M R h M e O / U U x k 8 c h D p t x 9 l v X O N o 8 z 0 i 3 W 8 4 i 3 H 6 K 9 G I Z 2 Z z k d 5 J 5 e L r 3 0 A q W W s M R 3 9 w v 7 A Z I h 4 p N Z V A 9 c O x v N S Y 6 i G P L 4 X S e m S K m 4 9 r M b j X H z 8 z i J U J v 5 j C U F H k 1 9 S 4 7 U B T d V 1 F A 0 n 0 H J Q y q L J Z y B J q 7 p U 4 R k / 1 Y f / T f T C 3 m X H 4 m X 2 4 e 1 5 S a e 8 H 2 v v s G H q w F / N X l l B Z X g S 0 B v j m g y K y g 0 m x G b z V e U 2 M / Y + P w L O w v D a u x m T k Z 8 j e P 0 Y q t z W 1 L G o X z C o n t F o d e n q 7 4 X B a R M L N e H k Z l p 4 K 3 v U j J 6 D 4 y q U 4 V 9 0 e 7 h N c n + 1 D n H S 7 z x 7 4 1 + J 9 V + A a f s X / N f S S Q S 4 7 y m f N 7 V j 5 4 D / G x z / 6 c d j s t X E W 7 y w 1 + G g B / W T A H / 3 0 F 1 G m 3 u 7 W n 3 4 K G Z I s M x c j U J R z 1 I s b Y D D p E A t z Z H U Z a r W a G k c Z b W Y n v S c 1 z Z C C z W W B 0 a 5 b S w r J S k 1 4 O Y p 0 h M i U I b X E n K J G 2 l M 9 t n 0 s T 6 z C N d g J l U q F u + c C 0 B j S G D s 1 V D 0 q g b 2 P + U w R n Y O 1 s K R G x A u r 1 M k U h E e P E a E O g n s P V i 3 Z w 7 c Z g k s h h G d L c D z k J h s y h W T J D 7 u m j z q N 5 g 5 r H j f 2 J S Q 7 c O r S H M Z O r 7 / e e j A R W t F q I a L C Q F v z o Q 6 u B 9 Z D l G I + 1 h 7 u G Z x D 4 p e / 8 A 0 c / f p v w q z R I C N G / 6 X C f 1 k W 8 K u M o s 2 O j 3 7 s o 7 B Y r Y i E I q I k E n F M p Y p 4 P a / E a 8 / P k c o n f X / p p g f J V A K F 3 l n c S l 3 E v O J V X F k 9 i 2 v h 8 3 j d + x K 8 y l m 8 s X I W i t 4 w h s 6 0 E R l 7 Y X T b h R u a V T i p q O E a 7 U D / i R 4 M P 2 F D O J b H z C t R k W R / J 7 B 1 W k U O 8 F g 4 h Y N P k V r Y Q C a G u d 2 M w h a a m F X T L c g 0 H S o i T T Z X G 5 G I Y w Q 5 + m M r d P S 1 Y / x J 6 j x C Q c y c j 0 N R G h R j R + V K 8 8 b O q b + 6 L E S m C y t r S S p b 4 a 6 v t Z r a i k w M n q f L Z G K o P v L p X / s N s b W H X Y E T + 3 / r p V e w P 3 g F / 2 z q v 8 F F d f J G q o T n X d I 8 m U i h i B 9 K X C F V Q R r g F f t i C d g / / A P 4 m 6 9 9 A x V N D h O 3 5 9 D T 0 4 N P / d k s z t 6 l h p 5 b w q Q n K T 7 v 0 s x D T R K h v 2 8 A R 4 4 d R F d f G w b H u 7 D v 0 C A O H h 2 h 9 w 5 0 9 z v w N 1 / 9 F g 7 s 3 w + D Q Q 9 1 i 2 6 S 7 b I r Z N g f f M Q N 5 6 i Z 7 B y S N M 9 7 Y O 8 z t J y q U A 9 O T r L v q S 6 x 8 k Q r 8 K B r k O w e m 8 u 0 z u X d D A 6 j U o R M 3 f G r o V V q S e 3 S w 6 y r 7 3 p a w 2 Q z o G P A j G w 4 i s D N E v x 6 m 3 C N N 8 K o r e D G K 7 M Y e b A L d v d G z 2 E 9 O s 3 S z O q t l T 8 J i y S 1 2 H j k a S w y 9 i T U P U I k p S T V L F M q 4 2 a 6 J I p E H a m o j H Z h s A t U d w 8 o S t T w F H j / D z + D R x 9 6 B m f e 9 U H M p r t Q i C 6 L B C 8 e P 0 8 6 5 C 9 V 8 K E f / h G c f u Q U X B 3 d M K r t Q i W q L 2 3 6 f t g M b j z 9 x F M w 8 W o V 1 d i 4 Z j g / p 4 d J q x G p h i U o p B A i u v 7 J l + o C c p t g + t U F 6 E i A b I d 4 Q y e 6 S U U N V N 9 t B N s w v G o G g 5 / N Q V d R O A 7 c V b u O Q 6 8 2 Q 6 L A 1 y r d p 9 1 F N t a j D u z r L O D m C 8 t Y m v Q h k l l / j b q S Z V 3 0 + W Z g 9 X A z + J N K y Y F H p c d W 2 j B x c 4 9 Q 9 w U V z G p q N o O O W k l X h i q d H r p C y e 7 p a v g R t R N + Z V d z b 8 c + O K 1 S x A B H F j z U R + o X T 9 q h c n P F h z Y L h / p Q D 2 t s L Q 1 k K M s 6 v P 7 G V f y / X / 4 a v v q V r + P L X / 5 r R M I R c e y 2 R 1 J j A k k V 7 O U I 0 i V p f z 3 U R L L x J 1 0 k r b z V P e t x 8 / l J x P 1 F D J + Q l u 7 Z D E y G 5 S j Z E v q M i K x o B l b 3 9 C o e 9 + K n I U F J E o q f E 4 N D r 6 Y C r d U v i 8 a F f C l b H f u R w I 6 X w 8 / 0 o m / c B Y s q D / 9 8 A N M v h Z H L 0 2 / o o 8 j U h V Z t B g 4 j 2 6 R P Q r 5 I l h 6 d i k u z v m W P U P c D R J C K S r / W c 3 F 9 / M L M H / M B M V W 6 y F H N d c f U o j L W j w N x q M / / d m a c P s A 9 X h l d I r K Z P 7 0 1 7 G 0 2 f O r T / x g f / / j H 8 G M f + T D e 9 Z 7 H M b 1 y A x c n l 7 D P m c U E 2 Q Z W 6 k k P j R j I f u k R L v p s K i / C l J Y 4 K o H U U i b 5 / m f d i H h j u P N i b R 2 r i b P L M N i 1 6 D r k Q D y n E O 7 2 R g n A 4 H t j M B l 6 7 S W M P D S I x T d q X k u O 7 1 M q j V B V 5 0 l J q D X y c p k j R G r 3 O 9 Z J 1 1 T d b g a t y t B y D h c P l D s H O 9 F / 2 o L p 8 1 M o Z C u Y f 2 m F 7 M Y w 5 O x F r d B H 1 8 7 K A U + E b I a t g p P 3 C H U f I N Q + 6 q 7 4 U X O x k r 1 U Y G F T f Z + j P / J 2 / R Z j N S b 1 x N z b 9 S Z i o m E r 9 H b 8 x a 9 9 E G / + 5 0 / B U I 2 i 2 A l i W Q 9 u X l 3 A U E c Z 8 2 T 4 R 7 N S W M 5 0 U A P j A w 6 s v J p D q G h A K K + D t q 8 X y a I W g V g F w c W g i H D Q G 0 z w X V H i z W / c h v N U H 7 q O D K F r q A 1 W s m + 4 w b U 1 C V X i H r s R B o N V T D Z k F c 1 u K B J p 0 i j R e / n + O e M Q D 7 o y w m m F 6 F T k J 8 P b z Z v 0 1 k i S Z J w 7 n 8 D y 5 Q z G H x m C Q e X E g X d 3 Y + R x B y J Z N R Z e j W P 1 T k A M I T D B S m Q H l 4 v r 7 0 m 2 5 e S g Y a 4 X T 7 A I n b K 1 c 4 K x R 6 j 7 g N N H O L 5 M R Y 1 B + u f W K o Q U k k Q S F S U R T s 2 p x v i f R L A T v 3 5 R l E 5 z B v H 8 C t K F C H Q m C 3 2 e K p Y k G s + m r S h 4 p Q e W b j w 8 v L E R N y J X z O D m 9 G X 8 t z 9 9 A U + 9 + w G 4 2 v o x 4 t T j 1 I A U 9 T D a U R C 5 I B T E 3 m 5 b U Y Q P c V w e x / I 5 7 U q k L C 4 M H B s A i G y u 4 y W Y j U 4 i T 0 U Y 9 q 1 6 7 M 0 w + J g F S + d y Q k V r 5 t a 2 0 7 n Z d m I 4 j G R v 0 k f k X 0 l u U 0 W r R y K c x K 3 n 5 l A i i T t E v z 3 8 h B W r b + b p O m p h V f x 7 A w 9 b 0 X 2 g E 7 6 8 U d i E 8 o A y k 4 s 9 n + k w 1 Y k / g d k L f g R v B j F / P o W p V z y w k h Z u N i i Q i q Y x e z 6 K m X M b 7 c 4 9 Q t 0 H f O j J U 9 R I V c g q a v n 5 e D B X R v 7 f f o U k w 8 N r x + q p c Z d X 2 a s 4 U U l p Y d E 5 B a F y h Q L i s 0 W U / G b E 4 0 F E 0 1 4 E b l O v + 8 r G Q d x i m R p A J o k l / 1 2 8 f v U C 7 k z m 8 I l P f o T E 5 n F q x M 0 b p d 5 V E J H p j W D X 8 N K l F A b P S D N u h 8 7 Y M X 9 B m s j H 6 t 5 O I D o E 6 g h G n m z D z e + 0 j n J v B V 4 i t B V Y W o h X M n b k C Y r z 1 5 b g u R H H o X c P w c a h H A S W P B V z u K U j p Z / u l 7 / O p 4 u Q F O f P c Z I X o 4 N U Y 6 c F z o d c C L v c q B y w w n W y F y a T p C 2 Y 7 E Y M P 2 b H y B m X + I 3 p V / x E L j / m r y 7 t E e p + g N 3 a X C u f t 7 9 n j T Q S p H d f e f 4 K T M c f l f b T H x 5 i y o f m R f F F k q I i p 1 5 e x c P P t I v G w k X b Z 4 P K m Y a 6 a I Y J n X A e t M D s p N + p Q 7 6 Y w + z y T f z 5 X 3 w Z N 6 5 N Y n h g F B 9 4 6 g R 6 q B F w F P m N V S 2 W o x t V R k e v U U R 0 r w N d 0 8 p r J e r N T U Q l i T w a U j c H H z U S q Z L o t k o u 5 e 1 C r e R E k 9 L 1 j j / e j 2 v f u S 2 2 O R A 1 W l g m 4 3 9 n Y 2 C M d C y N m 9 9 e F J J E F J L k 7 J p n d a 3 / c A / G n 1 w f w c 7 P N R / d G L N Y D 7 a X u N / h e W h X V z S 4 Q o U d D y w h r 9 M 2 k 4 2 J Z 9 K V R f x g I + L l F e q A r E Q u J w Y f 6 N s j 1 P 3 E G z p S l 7 j V U S l x T V S 3 r 0 6 u o O 3 J d 4 v K q e 6 i P / y m g q + d X 8 D F K T U 0 j g o C 2 a r K R 8 V K a t h t j w N R t R W x s h 4 T U x k 6 q T R p j 5 E v Z n F 9 4 g o y m Q I + 9 K N n 8 O z T z 6 K r c 0 D E l + n U S j z Q k x d T Q b g H n g 2 t J x U b 7 c p S b U x m + V I O 8 9 f n 0 f 2 Q s q l U G 3 z U L G b b U v v d N r h T K J a k q S g Z t R 8 W s 5 t U W z / S J c 4 L U U K y V J t e L 5 d W 4 C j 0 u y / P i M D d w z / Q v 6 a i y Z E g P G e q m R T i e 1 F W N i e U j E c G 8 / T M C j h O R U v 2 J s 8 J e 3 Q o j 6 P d B R F m x W N 7 b M 7 y Q D G X Q F L 6 P V 6 H S k 7 Y w t g j 1 P 0 C N a C y m r P + 0 C Y V H U k t v a h w k j h a C 8 K 2 U e 7 y x T G 2 r y T b q I x L V + + i P 5 z A o T P j G B U J L i W i M R 7 s y 6 O H b J 1 O s n N U K y m U e p 2 k D m Y w u 3 o L 0 4 v X c f n l m 7 D a j O h q G y M S S f k O Z M i 8 4 C y 0 n J 1 2 N a 7 C c o x z R i i F a 7 i i z o g e / u 7 L 8 2 T M h D B 4 b L A p m W Q M E K l m X v Z J E x i 3 A Y 6 R S 5 Q 8 I h a R c 7 y W V U k Y K w 4 R E d E c r X 8 7 m 8 p h 8 M F e d P Y 3 T L b a B s w 9 p W 1 f c z P U D 5 L z A K 7 D W B a F B 4 H T B Q X Z h w 1 S s f q 6 h x 3 g g 7 9 2 S C w E w E W G l q O r l T U b i p o Q f u m j D 4 t j n O q 3 y 1 r C 8 e d v 4 f j Z S T x I Z d B p p g + W 0 W 4 2 o P + x 6 s J g p H / c + r N P i 8 K Q b Q Q e U + l 9 y C o c C m y B B U N h 6 A x a f P j j Z 2 B 3 y H N x N k c 3 f b e X y G n U l k U O j F S 2 h N v f X c D I w z 3 o 3 d 9 6 s l 8 9 x p 9 y Y W o 2 g 8 U b 6 5 P r N 4 J z R D D M a i c 0 S i O s m i 4 U k h W o d W o i s Q V W t R x H K J G I V c w 2 b e M Y l 5 Q o 5 s 6 r t 5 G Y V w t H A I O z Q u 0 E 7 l E n 5 i / X B R 3 f R x g 1 F S Q a 1 M A 9 Q u 0 C 6 r x U u W J + U 1 m a d v G L / / B H 6 G 8 t R k J F v f 2 P P s 7 j S h X S 8 6 V 8 e P y P p Q K X T 7 7 7 I J G l h B W y d e R j / I 8 J x P Y B j w 0 l 4 g k h N e L L Z R j M 0 r w k X k 3 v w U M P C 1 U u k 8 3 C o R 0 S s X C 1 M 7 T + F / c l s f x m V C x O 9 t C 7 x 8 S C y 0 q S o n F / E p H V O B L B N G L e J G Y u k X 3 F N 0 F o j L w 4 S A Z 6 / 5 E e R H 2 t G y l P z u P p 5 Y q S R i w o z T j w 7 A D m L v v F a X 0 B v w g 5 4 i k R P M h r U L P U a p R Q C o Q u m 3 H g 4 Y N i Z f b 2 X m n C H w t R y V f a G r k c D 5 I D 3 m r U w 9 g T n U L K 3 S 9 k M r x i I R N b 8 o D W Y 4 9 Q u 8 D 1 L H A j X c K d T A n l 7 / y p 2 N f V 6 a D K J i O Y D H F + x L y 4 m q 5 u D K l U K g m S M J g k o 9 1 2 q g / J X p L B n 8 n n p a U p Q 6 E Q q X N W p C J p j D 3 m r n 5 C g k a p h 0 G v R z a T h z e 9 W K 3 c 5 o h 6 E p i 5 6 B F E 5 S j 0 v g e p s c v 2 R o X t E C U W S 3 a 0 d V t h 6 T D C 5 j Z j 5 D R J r G r 7 5 h C p 6 f M e Z B P r G y R 7 0 u Y u b 3 Q b s 3 R i 8 i p 5 q K A K O T r D 1 q M V v b p J Z 4 J R 6 Y C Y W U v Q K d e r q / N v e E S n M v r 4 R v W Q A 1 E j + X k k C n 6 h V r I 9 V g + W a j q d T u S T c J l r x + L e r a e 5 b B f 5 Q h b h w j x C + T n u L 9 d h j 1 C 7 w N L / 8 R 3 x I E X 5 q 3 9 T 3 U u g R v g X p p N r x / w 3 S R p U / 3 k 8 H m F E 8 3 Q L n v 5 w d L g T C i K C F F V e Q y G X F 8 f d b r c g H m c U k h t 3 P V z m E b J J O u E 2 9 l N P v N 7 p k M 8 W s H h N 8 u L Z u y w Y e a S r a a B q / w O d d J 0 V H H K v n 9 z Y i N H H u q C 3 S P F / r H 4 y + N q G T r m w c C G N m c t L W L r l F f n q M s U 4 F j 0 z I v m K P M l Q p P Q i O H r t 9 N l l m E w m J O P N w 5 K m X g q A M 7 8 2 c z K U K 0 W k C i G y a / T I V 1 L Q K o z U q F e o z N J 9 S J 2 K P C X E Z D I K l 7 a M y H L N o b M T F I t F S e L V g T P Y x q s r J f L s f n Z S M P j e 9 g i 1 C + R d o 9 U t F j B 1 P S Q 1 z m 8 a D w k J x S U Z L s B M d o N R W U K G 1 D b f V B j x Q A p z F 0 l d o h 7 4 1 p 9 9 F m / + 3 5 8 U X 2 U w k Q z c E E h S M T j p p H + h e Z A p E 3 N u X v K M 1 S e F n b 3 k g 1 a v Q f + x 7 d l F V 8 8 u E j m q b 7 Y B O 0 m m u y + s Y u 6 S l J Z s 4 F E j R j i a Y r w D a Z 0 f x X w J l X k X 2 o 0 D 9 A z K o r F z V l U Z q p J N E I 2 J 7 P P 4 1 u 4 1 v J r A 1 P k V j D 2 5 c Z o 6 Y y 6 s o k e m Q a 6 S E M R q J 1 W X L 1 y h I J J l j W I a S K G y v u G r 6 B l l S S 1 m 7 H u S 8 1 x s Z k t J H V 8 9 W N 1 V k t b B 9 c K Z Z 5 l Y r E F E I h E Y 2 h R 0 7 W U x r 4 u d F H w / P c e o 4 9 q b Y L g 7 D P 2 0 Z E R 7 8 h V k / 1 R y C v y z 3 / 6 P K O e S + O v V / y T e z 8 C A H z p 7 H Q / + u p R N 9 i 8 / O 4 p 9 A 9 K M 1 9 k L I Q y e k t S v f K Y g V K s C q Y R e T x J 9 A 2 1 I K / z U Q D i j a S c 6 S L 1 b u R Y V n + X G y K q l 0 p r G 3 H U / L A Y j N X I H N F Y V E q s 5 k i b N G 2 Q r c H K U m Z g e + 5 z N p R Q 3 l J Q / i 1 K G 7 D 8 i r s F l E M v x N E M o G I T O o I F e a x L X u b Q w B 2 1 7 C W o t T 9 P Q U 9 E i V 0 5 C H e u A t d M s 2 Z P U K F c m V p E P a 8 j W 6 a q e a T 2 m g 2 q M d m w u R R n + 7 A J J r w r 0 K k 6 6 a R C / y S Q w G K Q V M h g F u l 9 N i 2 w t e Z K k W m X t s y y d G D w l h U s j 4 j k / D G Q v s u Z R z J V E R 7 Y n o X Y J W Q p x m B F L p n K p i B t f + B Q m v v S L a 8 d K D a u + f + d V a W p 4 z J / E 8 K P t g i B c a f F 8 A b l i T i x B a R t I I Y Y F Q a Z s X g e d M Y D Z i w F S r z o x 8 F C 7 S G H c f d Q C 9 6 A L G U s I B 5 4 Z R O + x N r i G r I J M 1 D 4 F m A i B 7 I y Q E F w 4 0 X 8 j e E A 0 V t R i m B r 9 O t D F h 6 d S 8 H r z R F 5 S O 4 l E t k E 9 2 n r 1 L c n E 6 p X N Z o f Z J E k g h q l L A a 1 O i / h d L W y a b h h U D k S v K 7 F 6 P U X 3 F E Q u W c D C 6 y G E 5 3 O w 7 1 c J g j U D L 5 m z G d i e Y T j 1 A 8 j k N c i U Y k i U v C J t G B O B n 4 U M J h O T u B n q y c R g L Y A L O y G a w a p z Q q M h E t E z y s Q z Q t r u E W q X y O w 7 w z w S p X z 1 O Z w e l M Y 6 2 J n A 1 V f f 7 H K B a V F e e n M K k 6 8 s k 0 F v F k S 6 P R s U l W 0 3 a a H U l x A v k 5 H N + Y X y 0 k C h w 2 C G K t 6 B / U 9 v V N 9 Y 7 X j g 2 F G h j s h g h x y b H t w w V 1 Z W 0 K Y e g L H U J d I X s 2 r C 9 k c 9 Q i s R E d v G b v R E N b Q o O s 8 q V Q W O M R P Z c d u b Q 8 T g X l p W r 2 Q 4 t I N C P V O o C r j z w h I m X v C g c 6 g d Z g u R j q R W Y C q O v g f a c P w D Y + j o d A q n D a t R j X i w N 0 8 d h a J l + J N D I + U f 5 D T L P e Y e p H J G 8 V y D E Y 9 o 8 N w p N G K z e W O N 0 J O G E C T p 2 x o K q l M r w g u J P U L t F v 6 f + 4 s 1 4 u R / / 8 d h N S h E b 9 b e 3 s 6 t S x B t h C Q O E 4 e z Z l e K e X z o 6 R N Q m y q Y m Z d 6 1 I P D H a K y w 7 l 5 p E t S h R V L 1 L u X 4 r A q + r B C Q i U d J n W r a m f U o 6 2 t r a r P R 0 X u P A Z L S X Z + M K G 6 u r r E 9 b C 6 Y 9 O O E k k L p A p J 0 R H 5 X B 4 z V + f R O S B 5 0 c Q g b C i L 0 F w U 9 k G L U D / r Q Z Z C d W s j + N q Y C I U C n Z 8 a X i N s m j 5 0 H 3 D C u c 8 E g 0 6 H x T c i 4 v f D A a 9 I M C k v F c N t n q W Z d 3 V 9 S B Q / X 1 6 Y 4 M V p n Y h 2 Z 9 T H S d a j W C 4 K a W z S p a F X 2 t H l 7 G u q q r F m w P c 4 9 1 r z + V + N 4 E 7 L Z r O 1 l K A y Y q u Z d 6 4 N V T 8 o + 7 V / L y 2 W t V P 0 / Z R k R 0 1 l S v j A p V m x z V j 6 d 7 + G 8 N 9 + R W w r f / 1 v o T e a U M i U R X o s B j d 0 G U y 4 Y G a O O K h E L J y E x W 6 E S d 0 B o 8 a O q D + y l p e O e 9 w C k S K B V S K I G 7 F Q C o u h C o 6 P d w j p w J X N N h h P g a 8 H E 5 s n / R k 0 J V J d c t R j q 0 W C T X O 3 A Q p d H g U k U V m x Q T M k q a f 8 O + z 2 b v Q s k m k u e d D o f C X 6 L V 6 1 g l U 7 J l M m m 4 F B b y A V K w Y H d S j y 8 I A s P W + f v 4 u B w / 1 Y v R G n 5 1 C C S q N E 5 5 k s 4 v M F G H V 2 O P u d a 1 L E 7 / X T O R x r a i N P n + A 0 0 d 6 4 C h Z 9 e V 3 K 6 E a w E y S c r 8 3 l y h U 1 1 J l x M p j + d c + 8 G Q L z Q X Q O t o 7 E k O 2 p V u f h c a 6 U Z u W d K a H U u Z r L 9 v U k P a j 8 e l V l u + C q 5 S K m a t S h 9 5 / / B u 2 X / h 1 5 z x g G H u n B w X f 3 i s p o V i F c 4 W 2 a A T g 6 b X C Z x u C / w j n B F X C 4 H a K H 5 c Z W V u S R 0 f g w M z k v i M f S 4 M H 9 n a L h c 2 X z Z x r J x O C Y s 6 s r W s S y K j F 2 l U 8 V M H C k V 0 h S Z c C G d v 0 w K l 1 R s o H K y J L E s C s H 6 H z r J V I b q V S y O 5 p / i 8 k k t o k 4 + U J e k C k W i 8 F q t S G Z q N m N y W Q S 6 V Q a r u M G F A x h j D / R J W Y G s 8 T j 5 X G s g x q 4 B n h q h w K L V y R 1 1 G S W x q T Y J r u 6 r F k j E E e J b E Y m B o 9 R x d J m p H M G I r 2 K X v U c v I J I c R 6 J R K K p p J f B Z J q / X M v b J 4 P v l x 0 b n M u Q H S q t w G k F O M X Y O 5 J Q S t K t e W C W i 5 8 T j v / T g 9 U j O 0 O Z Q 4 3 o 6 w M 6 q S f m f A Q h e u Y K b S 2 m z 3 v h r F h d f D N w T 8 5 E 0 0 O S m u V 6 N 7 N 8 T G N G h 2 4 Y 5 Z Q R D k c 7 7 G 1 2 s Z 9 t B K 1 W u 8 6 W q k e H u S w W x u a 5 R 9 P n f G L q Q d K f F g O 1 9 i E j n U O F L u u 4 O H d P + z h J O z V M l S 6 0 a 4 d h U b v J P h k S 8 4 u S 1 C B l y c P S g w u T n Y n N r + 0 d 7 f C m q F F Z O P m L W k x / p 0 / B Z D H B Y R y A R d W F T D q D T D 6 D t j 4 D y n 4 p 3 E p G / / F 2 z F 7 2 o Z K r i O + v B l M 4 1 i M F 1 + 4 E Q z Y n 2 V F O s i W l u V 5 8 H z Z t F y w W C x F X c g K t L C 0 J i c 7 O h n p b a v C U Q w y k e + 7 W b E 1 + x g V S r Q 0 G 0 h y 0 r b M y s W R f C L W 9 M w m V d 4 + u i Z c + M o 4 r h d 2 F p S T e / 3 N r x P G d e 0 G q Q G o n 8 2 9 6 B d G 4 r N B + Y W d Q R b K d U Q / e n y B V c G p 2 U W z L Y S z q 9 c 6 m N b B g e P D B Y 4 h G o w i H N / a m j e D P s z n E O e l 4 + j d P M f B R Y z E 7 j W s D t T J q A 6 n s s S z h + T v 0 m t d g Z W W Z j q m I O K Q i k i S R V T G G Z I t I k d 4 r U Z W Y + j 7 x 8 r J I q 8 y R F A a e k c e f o 4 v g 7 x m M B p J i V r h G H C K H O e j 8 M p i s / Q + 2 w + Q w i w a c n 0 + L Z 7 Z T 8 B R 9 p U I l x q k 4 M S V D W 4 3 E E N d B B O n u 7 R X P m z s j s a R n P I 4 c E Z 1 J w Q s 3 d O 2 X b M v V O 0 H h E e R 6 3 A q Z c h S p e O a d S S g G P y O 5 N M P / O H c b n / / q B f z 3 F 6 9 W 9 2 x E / P 2 / s H a O y 7 / 2 M 7 B 8 8 I A o y j / 8 i b X 9 Y + / 9 E O I x K c O P r H J w Q + F y h V Q a s i h w Y H x 4 n Y R J a p r n j 6 s Q O Y x G M 5 x O J 6 5 e v S Z W i 5 C x f N u D h W p 0 h A z Z H u d x r o 5 + o 2 j 8 r m p j a Q U m D d t i z x 5 Q E I k 0 6 O 3 t Q z S r Q V E h L W P K 4 D C m d C y D 1 x a 5 Q Z L k u z y P 5 L V 5 k n p Z 7 H u i t + n i A O u h w O A j n S g E d Y J I b B u y x O D f L t F z Y U k y 9 L A T y z e 2 5 z S Q E S T 1 l u c u b Q X R M R C x 5 A g I j t y I F p c x N z 8 l 3 s t w j t n h W / K J j k A m V a q 4 3 l M q Y + V c U a Q V e M c S a u 7 3 b l C D l / 5 x L v / y T 9 e W S W G 8 O e N F O J n F p Y t n q 3 s 2 4 q A 7 T / Y A f Z d K i X p V G X c n J n H i 5 W k c e + E u k g 4 3 j C Z W r U h F U q l x Z a F G g o c G y u i w b G x 8 d u X 6 n n k l J l U T z 8 u h t i D A s X J y A 2 d 0 j H d B 0 S c 5 S X g g l F M k 8 I Q 4 b v x L V 0 P Q O q j H n f R i 8 X J S D O b y / l Z o 9 G a x a 5 2 j M X h h g 9 l z I W R K S i x k L S J k K Z x W Y f T U o I h E 0 G + S r 0 8 G E y j J 4 0 N 0 I z y 4 6 5 0 K Y v H 1 M D V E a X 4 T S z I u T P 6 h B 6 X 7 Y d J O v d I w I b I J e L H v 7 Y J J x U T i j o w l E 7 v e O U Y y G A i s R U N 4 V z 1 w 9 j l F 3 X k n J S 9 s t h y T Q p 1 E r U u Y v D A j R X h Q n b x j C V U 2 2 u i h S F K k T 0 d q X 2 Z 9 b F k + v C B K u c 6 B U Q 9 W p X p s R E c 6 A R c D 7 b i W K o p i 4 o M E r r S u 7 m 5 R I V x J L F G O D + j E e y 6 t k I / X K i u Q V N D v r G / g e e p Z g + G A O M e E X y 2 8 e N z g + x 1 S 7 8 x R B T y P p x K P i Q 5 j 5 B E 3 F G T r d I + 7 0 X + K b B y d e i 2 2 j 6 d F L L 4 W J 7 s h j K m X / Z g 9 T w 3 8 Z g w T 5 x b g n 1 s / 9 m K 0 G z B 8 p l 0 E u B 5 w 8 V S Q i r D R G D w 3 q J l q 5 I m r R A g V H / I l q t 7 I Y g F a u h 7 u a H o P u j H y q A s L r 0 t h Q Y u X N z 5 v V t X G H p f G 4 l g F W 7 r u E Q G 0 9 b F 6 j E H H z l V E W V r x a 3 d v D z o 6 O 4 V N y j a X u 7 t L 1 B u j a 5 / k A d S n J U 8 t e x M l Y l V g 6 6 w t f f O O J R S j Z G 5 Y p r + + R V S Z o j Z 3 4 K + / 9 V x 1 Z w 3 P j E m O A 9 3 A s H i o X V p S V 6 i H 4 i k d n S T y W J 3 g 3 o / V P O 4 B W V + 3 k I G + G T g D E E u A 4 V O S 7 j 8 V U K G z Y c 3 a G J H k u 6 9 8 G x 9 4 3 / t x 0 6 M R I U M c b s O N t n 5 M d O H G g h h s 5 J 6 e w c M 9 r K I x + W a C H B c n d g s n B U p q s h s c M B 7 r Q n b E j U j P I b q G H h H M y h 6 / f F 5 q u E 3 G X N f A J K M 2 K c C D x E u c V Z X A 8 8 C Y e H z I Z S m J s a b 2 j g 5 k S + s l c 0 k l q c X 9 p 0 y C d L 6 Z 5 j Y i 2 2 t 9 R 7 t E A K 0 Y L q C L m r v k r x 6 V V s j f D Z h U n A 5 b B r / n Z 8 f 1 V g P Z W P S 8 S k t t 0 G d d p D F o k S z 6 4 R p z U G c p 2 c f v a E I t / V 9 X 6 B H x Y 5 J Q / I X a I k 2 n D 4 8 R E a g F E U m + e / 5 i d a + E / d V F 0 R g j / / E v 1 8 7 h N V A D p A 0 u L E W y G W l Q N k U P W 7 a f 2 D H B 9 p P 8 X s a 8 p 4 D 4 d S I T S Y D J o L T c 5 1 i n 9 J l w v j Z O x r 3 y w w + e F t 4 1 0 t x w 2 6 f B 5 Q U d Z k M q X K J X b v Q c / Z w i y c X z g a 6 v S i R i n O w v i L x y I x 2 c u V Y a n 5 q 6 u I z e U 5 L N x p l Q D 5 I a 9 6 5 9 O d F j L w Z 5 U T Z O s 5 U T h F 3 z W 2 w B X g i t b w t b h l 3 g 8 + E a q Y Y e q E 0 w F L b e i E P c a z O p V w 8 m 2 N B p p 5 C s j B v U y e w G r A K r q t N J Z P B 1 y J q E F M I 1 R / V M n + u L k H q r g f 9 6 d s 3 x w X k o G O 9 o Q v G a u F V B h G E 9 q X 3 R 2 v y e j 7 3 n c e m A q N H 1 t c r e L B l q u 2 P t Y 1 6 f f 4 1 Q R o M e e i o 8 N y d b q I j K q f d a s d S S X k k t m v C h t 5 M M 9 d N 2 B I M h 6 B U e Z L N S / N h 8 8 D r p 8 z H R e / o D Z A M F 7 y B I h I n l V / B g X w 4 H X Q W c G c 7 h c F c R j w 3 l h C r K m V v t P R q R J o x z I j R L z s j V z / s 7 h 8 x Y u r t x x i + 7 0 4 e 7 z G L F d Y 1 G C 6 1 i 9 9 P I W 2 G Q V F Q 5 H Z 6 8 X G g 9 W A I l e R x i G x h + r A O e O 0 G c 7 M v j j S X t 2 p S K 7 Y D r I h g K k v T U r d V L I 9 j 9 z o X n X 7 V p + k W i m f Y j p F F M 3 c G t F 6 b X M i K 9 o w n F S B 9 5 Z k 3 C C K y b j k G 1 T U W l t 6 2 R 4 d H B j Y P A 3 C a 4 u B 9 7 m t Q + p S g q a o Q M r h + r X o U I L z 9 D b 0 p 0 f u 7 9 G a y f 3 / U p o L X p k C u U k S e D 3 e P 1 Q F X U I 5 l K Y m L p C p Q V r c h d H s 6 u i M B O d 7 c T 4 9 0 O 2 L Q 9 Y i C z E X x q J l E y t N G e Y H u m H h M v + G B 2 2 t F / o H k G V g Z f s 8 / n X e c A u V 9 g a R p N S + f l D i c d 2 / h s e Z E 3 z 0 R N p d s M X Q c 6 h A o 4 p P A L a Z r I b a 9 5 s 7 b A o V y 8 w r x c N z L Y C V G f v p q n c / C a u j L B b G Q T 2 3 r 0 I o 5 S H J d e 3 r k I / O y f r x G q m + y g / M 8 f F / s Z e u q d m R F K j R 6 / 9 Q d / J H r / + p z z k h o w i 8 P P 3 4 D 7 T 1 7 B g c / / S x x / c U I U G a 8 v a W A w 6 I T d w P q 4 X s c p m 4 l Y p M 4 k A m k U J 2 d h o 0 Z j M m i h o 9 8 7 f O g Q r t + 6 K t S P s d 6 j 6 O 0 Y R Y f V j Y H O A 2 i z d t A 1 6 R E r L i N d 3 D x P g r L J Y D L b M / U w O U m l o R Y g N y G 2 e z g Z f j 2 4 g b l c 7 r V B 3 f s J b v Q d d b N q A 5 P N I 1 a 6 9 j l F W u e Z C 1 t 7 + l g F Z N s v d M 0 j F r P m O E B Z C j Y D 1 8 X s n V q 4 U t S X w J 0 X F 9 Y 8 n X q l D a V 1 8 6 y k 5 x M v e k X g b 3 H J g t 5 9 v e I 5 M t Y / v X c 4 9 M S Y S r z m 2 f p 3 P / 8 p e u B S d i J / K L T m i G B k C j F h s H P x J + e R 8 v B g o p T 8 n 2 e u + q e j V D k x j G n D C C w G s X o 7 h P k 3 f K K s + r O i x 9 c 6 L D h 0 Z m B N T 2 f w A s k n H z t C R F 2 A P + h F L r 9 + 0 N m u 7 R N 5 G t j N v B n s I j f 6 5 t C Y 1 v f G b P c 4 q 0 u 6 1 E N 2 Y 4 d J H W 1 0 q d 9 P W H v W X 0 8 9 + k / Y M f J o t 8 j L v n I z g F g g v m F a f j 1 M p E L f f m 4 J 6 g W v G C a Y P u d B O i 6 p 0 b l 0 Q X g 3 v V M B J M M p D B 8 Y F P Y R w + 6 y 4 M D T A + J + Y 0 S u 5 R s B m J W S n V Q P n i 2 d T 5 a E R C x V p H R t j L 0 J h g T T h b 9 C 2 5 / / s t i e y Z S g + + I S d 3 X i / c 9 9 / o / E a y H u x d R X / p X Y 5 k Y 1 5 7 k p g j i 1 K p O Y 0 F b I F K E 3 S d K H f V p V r 7 S A F J w q P W Z W L 3 K 5 L N l W + q b h Q r x w W K Q g z c S N h u P I U A 9 7 + P B h 8 X 4 n W L 1 S Q P f x z Q 3 0 b C Z H d t 7 6 i I l N Q b f A 4 T o s a e W I C Z a 0 W b 4 f r W 5 t 3 7 0 g M B c S U z x 2 A s 5 t 0 X v U A Y 1 B u t 9 0 P E 3 1 Q D a i R Q q L 2 g 4 8 4 V m o j T y V R S d W R G w E 3 2 e J 1 P L F q z 4 R 3 D v 0 k O T G 5 4 j 1 o Z O S K 5 0 d Q H s S i p B 6 9 K O i A r h 0 0 M P K / B M p t k + v I f u J i U E H 2 H 3 O Z G F b y h O f w q D 7 E N r 0 v T B p 2 k h 1 U S O 0 K O n Z r C K t R N f 3 t D K Z Z F W P j X w e 2 G w G D p t h d y y D q d n d v b 2 p 7 P X g K A b n Q S V u f V t a P 7 Y V N H W S c V u g S y 6 r T X h h W o 9 p T 0 6 k k e b O h c l 0 v 6 A x 7 p y U n N u C y c T P d v Z c G A v U 6 E 0 2 K T J k u 9 E W X Y 5 h t K k H 6 d k V 4 E t P I Z i b E d 5 V n k f G E B o F / c b o I 7 1 r Z G L I Z J p 8 Z R X d 7 Z N 7 h J L B T Z 6 L h R m U S V D j L + N 0 X x p / / D O n x T a 3 J o 5 Y Z l J w g p R 6 6 c J J U X o O d M G f k E j T 1 y Y R q B 6 y q 5 x 1 f O 7 h F Z v 0 n H Z N L 4 o l y W X 7 4 t m X R K z Z T p D y Z a D W q X D w P a 2 d D Y y 5 S 1 v H A z b C p C 3 j X f u K 0 O q N W C n 0 I J B S I 5 2 W 0 q r d D / A q 9 F O v 7 C z k S I Y 0 L l X B g S e G M H 9 t U f K e H n E j E 2 9 u m z W C n 3 d 3 x z A 6 9 S O w q w Z g R g 9 W l j m z 0 s b 6 b M T 4 4 9 2 I X 9 + T U G v w / O H E G q k E s t K I / e n j B / H c b 7 0 P 3 / n N 9 8 J o l G a C c g m T T c W 9 c 2 A + g L n X V 3 D d o 4 H T I k m o R j C Z Z N u j 3 l 7 a D C 7 D I N p s H T j 2 6 C B S q e b R G s 2 Q X M 6 j c 1 z K h c f X M v d m 6 y S Y S s X 2 x 2 z 4 u f D c p J e m 2 R N G N g 3 Z W 8 + O 5 z A T 0 c F A z + V + Y u x x N x Z f 3 Z 6 7 X A b b M t O X l j D 6 p K Q u D h 7 r R 9 c + s n 3 o w k M T W x O i H i z Z u J 4 4 Y q K 7 q 3 / D m G E r 6 C 1 k a 1 a 3 3 / G o 6 I g s / E p F q H 0 / e 0 Q 8 V M 3 1 S x i 4 c R 6 D I T J w q w + Z G y q P W c y Q e t H J q 6 K r b R j R S 4 O x 9 Z D s p Z w g F H 9 v u 2 R a Q 7 F b p M N 6 / s X n 4 f f 7 1 8 J g W i E 0 H 4 W 5 d / 2 0 9 a 5 9 m y R t U W 1 / b C l D H + U I i y d H e d C 3 u p N w u j c F z v x U I M l w P z 2 B / Q + b R d 6 J z c A d W z 6 T x 8 T L S 4 g H E h g 9 v d H 2 Y T W 1 9 6 R B d G h L 1 6 T z c U Q K e / 6 a R V X w s j 3 e h B Q u x e B A X T m I d i v E l k t 7 T o l 6 d P z K K a j C k m t 2 N l v C h y 7 P i u h x B n t x U t + 4 I 7 Z 5 a f 9 4 M o b + s d p M 0 L l X A x h 6 u N Z 4 m U T J e A J W u 2 3 b h n E j / E k V H A a q J G U B t + d e R 4 9 9 n 9 j P c W b r Q 2 L I m L 8 b Q e f + h l A q A k 8 c 5 N n A j Z g 5 H 8 T I Y 9 v P F c 4 D p W S i i D z r c j N k q c D S 0 2 K 1 i E g D n g r B 8 6 n u F 3 g a S G P k u n 8 u h P B c G m N P d A s V b 6 f I p f O I e u J w j U j 3 z o 2 f + 4 G 6 n K T r w I G 5 k U h Y S m 2 w B Y J k R + 9 J q D o E P 3 9 p T U p J v U w F c 7 m y K O c T B S R m J 0 W v y E v 7 D 4 w P w B c I I Z s v k U E a W k c m G Z x j T 1 b 1 d g O n u U R X o K C G r E G f 4 4 C Q j E z O L / 2 P v 1 q n h s Q W M k 3 J x J h / 3 S O y q R Y r N e k 2 d W F 5 2 2 T i H p u X d u H c c 8 4 6 M r E 0 4 n s r F P P i l Y N t 7 y e Z G E y m h U u S / b h 8 2 4 u w J w r n U D v 2 P 9 O 3 K z I x d E a t I F M y l E Z o O S L u p x W Z G P z M c w 3 J Z 1 q h o 7 9 t T 0 I 1 o v M z k i H P N F g s K n H E q k M 5 J z 3 Q 2 + k S j v 3 e T d i O 6 R G L p / H h P 7 o u 9 p d y S V z 7 3 f e I 7 X q w l G J w g 2 P D 3 W w 2 C 0 K 0 k l j y 5 x t V Q 5 7 G f t O r x W O D W V H 5 n I G H z 6 E q a K A z a a E 3 t / a y 3 X 3 1 F v q P 9 y J T C Y k s S L w a 3 / D j t R X 9 O E y J V 5 L g z E f e O K 9 s K H U A r P b c X F X j k e E 8 T B r 2 N 0 J M S e c 0 Y h x p z o T O Z j L C / c + 4 H y 7 z Z o j 6 Y / D d j m H f U / 3 V P T V w a j S r h r 1 s G 1 W 3 7 W L + f B K D 1 c U a W o E 7 U c 4 5 a G 9 r 2 1 J t 3 5 N Q D U j / 4 M + I x s N V x J P d h r 9 5 T a y X y 4 X V P u s x A 3 S K H H K k e l T K P K + o i J z 3 r v h u I 7 h 3 S y V T o h I 4 7 w K D S c O Z i W T y 8 C s T j l / 5 9 x i c n 4 E r U Q Y 3 + K d H s y Q t l C K E K Z V M w q A 0 w t J u 3 p R M D I P G Q c a C F o Z s N y Z e 8 I r F w R h y p i S O S + T 1 d 3 n c j M n E M 1 4 Z b k t J B M k K M t G l s E P C r J f I x G A v J 5 O p / j r f C t g 6 r R g 9 I 6 / W s R 6 8 q g f / f H 3 w 8 L b B 9 7 T K K q o K s 2 8 u k D 1 M 9 d n i X r g e e V o H g 4 O b u b C q K 9 e h j K m L i 3 u E a s T Y L 3 5 Y E E p + t B V 6 m J x 2 g g s 3 O o u u J A J G + w 4 7 U Q g v i a I 2 S S s P N o L 3 c d I R f p X j x L g h d l L l R C M R M U j K s X 2 c a 4 E d D n x e l j w a l X q d S i c M 7 / M L S C 7 N 4 + + + 9 W 1 U P G 1 Y n f Y j n F O J 1 d U 3 / j I v s q b C 9 M t h D B z v g t F i g N G q x 4 F 3 9 Y h 7 Y P C 0 + G b g R a m 5 4 + C 4 P y b w u R k t Z u h c N 1 Y 0 8 F V J K I M b I 9 8 T S 9 8 W b f G e w e d v t i i B D D 7 O K 5 B s F 7 l 4 H u H Z O B L e F E z d K v S d M m D 4 w Q H S S L L i X J F V q T M L r 4 Q x d y G M q Z f 8 W L k Z h H c 6 A N 9 U U O Q S 9 F y P i w 6 S P y 8 7 i i b P L c A 5 Y t 9 T + e p h 1 m U w 1 j W H h X f V 1 D e P 1 Y l 9 / / A X 4 J 1 f g H J g H A / 8 6 F M w a q T 8 d k / / 4 p f h T 0 j q 4 K g t h 7 / 5 3 c 8 I I s g P m f P P M a G i k a h I Y s I V U A + W T M 3 U P + 7 5 v D M B l M I k T e x h d I + 6 h Z T j W a T f e e E i P v I j 7 x X f 4 4 o P L Y c R n C F V 0 F x B S a G E I q u E Y 0 C L t u 4 2 R I N R W D p 4 4 J n U o 4 w C N s O 9 V z V P 2 y 8 Q 1 w 9 1 F U l S S 1 P X + V r e K p W P s X Q 1 i r 4 H W i d I 2 S 7 i q w l U i i r Y + p u 7 + V d v + 9 F 9 U E q V v R 3 M n u d O M Q 6 b 2 Y X e 0 5 L q u 0 e o O h w f l N a B 1 d 4 K Y P L n P y G 2 f W 1 d c P / T L y D Y f 0 Q 0 4 J O D 8 2 j T 9 0 i 9 W S K N x 3 7 h f 4 j P q T N + X P 4 v P 0 / S J g 2 b 3 S 4 a G T c 2 V g 3 k z E C t 9 G / f r B / J Y E 7 0 c A y 9 W Y 9 M L o N o N I L u 7 h 4 E A k F c v X I N D 5 9 6 C A 4 H L 5 u z n p i t M H d l A U P H B 8 D z A 5 v M j t g 1 p C U x V R h u y 9 C 1 b H 9 s b b d g D y I 7 Q T S 6 7 Y + b 1 S M 4 w Y H E p L b t q y 2 D 2 g o c 7 8 c R E a 0 6 C O 4 w u R 1 w H b C 2 s X B 9 B b l U F u O P j I j j e y p f F d I k b V Y f B m E 5 f g r / 5 v h v 4 j O P / 1 f 8 q 8 P / D v 7 e Q x j 2 + 3 G q O w 1 t y S 7 G J X w + H 9 k U V M E 8 3 Y P K j z 1 z T D Q s N l z 5 Q c s P n L P 8 b E a m 2 X M R O I c 6 M f J w n 0 h q y Y U b D n + v v 3 9 A R E n 8 7 X M X c O r 0 w 8 J 1 u 1 0 y M a r r w m E 5 o h Z x Z r 6 G S P I d g x 4 R S 0 + r N o 8 h I p P f H 9 j R 9 e w W m U R m 1 2 R i a H W G b Z G J Y b Q a B J k K 1 R m 4 M v i + u X A n y W B S 8 f u B o z 1 o 7 3 e I b c a e h G p A p 7 m E 8 c 4 i n v m 3 l 5 B j 3 Y Z a 0 d P 9 K r z 3 6 a f w Q H c e 8 a s R D J + p V U 6 O 7 B u e p 8 Q P d D P i N I L X u V 1 4 d U n E h m 2 G 6 9 d v Y m i Q S G 7 d 3 B P V D M G l M D r 6 p K g J t o v Y s c C z a e 8 F c s O R w R M h + R n Y 2 m x Q q M p i 4 l 0 j 7 J p + 8 O L O u 0 U 8 E I f Z Y R Z h W z t F f D U O t c I E Y 9 f O R H R g P o T O Q W n s i U n E Y W e c 1 I U h 1 z E / C 1 a r z W 1 m U q t V i J L 9 t S e h G s C q z P k 5 H R 4 f M i H n n 6 Q y h X / 0 / k f x r v G s S E j S e X B 9 x c x f j C I e i W P 1 R g B L r y Y x 8 0 o Q d 1 9 c o b K E p Z v S W r R z r / r g q y Y 8 K W S L m L q 4 g O V r i 1 u S i T E x O S n G e n Y D J h M P v j L Y G S F P h d 8 p 5 N 4 4 H J H u g Z 0 R 3 K i 4 m M 0 W Q S a G o t K c N M n C 7 m L z Z I S X 0 r s i E 6 O U U u 2 Y T A w m U y w o h T + J j l I l 3 V t 9 h 8 n b H e 4 O x C J E J P p M 5 0 D H n o T a D E 8 M S z F 0 J W o o c s Q 4 r y i + 8 G o U W q M K 9 n 4 N Y q S S u X o 6 o d V r 1 w x 0 1 r N Z 3 W t E N p k V 9 h F j N k g 2 S E f N k 9 c M d 3 1 K v P n C l / H B D / w g L J a d S y j G 5 L l l j J / Z m r g t Q b c d 9 A W I R S R p N h m H Y c K x M 4 a j J T L K g D T 7 p Y G / v K Q N 7 + R o e p E / n V A s 5 8 Q c M L 2 q N j b W i E I 2 D 7 W W A 4 q 3 1 y H w 8 + d 6 o H 5 A R F u w B r E b s I d v 7 E n J S c G u c l Z v m 9 0 / 3 3 s q G x E p n / c k 1 C b Q U k / M h c k k p 4 1 i X d 5 1 u o Q Z m x v G D i 3 c / U 4 s X E 6 I x s T u b 0 4 V 5 l / 1 r + n a 9 Z D J x J D J d G W 5 d W X b F C G c e v z Z X Z O J U c r f o 4 p X K s L W b h e L A L Q i E 4 O P c f A w S y z O 1 V 4 I G 2 B T r o + t i x V W q a y I c S N + l j z v K 1 U K i s L v O Y N Q M 2 i o s 0 r F J I O Q p W V j T k H e J 0 M c p 8 I 5 O B K L G c Q S U V E 3 Y r + w k 2 V s / V y Y T D M X / e K 7 m 9 m K T F 5 / a h p G 1 T s 0 F f N O w J X A l V 0 u q 3 B l / i C + O 6 n H t e U B l M p K 0 T g 4 p q 7 r q F 4 8 c M 4 w y u N N n V 2 d T Q n V D M d 7 i 1 R h 1 T c N u H h 1 F p 7 4 7 n p X G b a e 3 c 1 V 4 k F m Y S N E o + L e u N F s F 0 w u d x e v R q h A J W a F T c V R D h s b J E + m Z O k k Q 0 7 G X y j X Q n 1 Y 2 v B 1 e G 9 K U 2 d 4 C I I J w m N f v F 9 I h 2 R S v P I M A F 6 s Q J A n p U D R 7 Y f F b h A p A / g 8 M p G 5 c y y W t x c Y P P K I U 8 R D l g u c / U m 6 F h m 8 d j B L Z F 7 Y r s 9 2 n O z v k T 1 C t c I D / Z O 4 u q I Q K b q Y S F c X x 8 R + r b o C p 1 W y C a a 8 A 6 K C d H Y V 5 l 6 J r G t 0 X s / G F Q N b o d l C Y o v B A u Z u v 4 Z + U y 1 B y G 7 g G t n Z 7 F e G 1 J t L H Q K 7 6 T e T T J u B v 8 f f Z z u O p R U v G M D q H j t G 5 f Q B H H z K v y e D J / f N z k / B H 1 0 U 3 l Q + F s z N I Z t L C V J w I C 5 H 7 h s N t b E k e f q I 1 W Y T x z V q D Y o J o r C y g m T Z R y K k j J X g t P g 9 h o 6 X D F V u v Z i c T F i l S i G k Z C F d 8 / I x N E o e 3 F W i 3 d B f V X d J 5 a 8 e 2 0 M D r i 6 O I 5 j S i W i B e n D + t V 6 b Q j g p T v d L e S Q 0 C j 1 M I + s z / H M P X d + b b Q a b v o L b 3 l q j X Y i o M B k y 4 5 / / 3 G d F N M V 2 F g Z o B X Y g r N z d O r l J P S T 1 R r r v n U i m Z m B n A h O A o S i p Y Y I T + m K N 5 N w I i 2 T n B F Z i i P h I 0 t C 2 q 7 s d T n v / 2 k z g D v 0 A d K b q Y g V E U m F L 0 X / e 5 s L 2 q r w t Q M e 0 1 M l Z S p L K y f d g d k j X w K T i d U 6 a o Z 7 Y X H c L 1 Y X x k s m E k E R 6 q w 6 T L 3 r X k U p c k 0 I n P I D L S 3 u r w O 8 K B v X G U f v Y B H W J V c g O C a 6 g c E i K v Z u b n R O G r T / B Q a g b J d I B d 1 H M N 2 I s E 3 / s h h K u L C k R Q B / O v z 5 x T 6 R K + + 5 N b b w f 4 M Y u Q q u I Y G m V v 0 o C q W i 0 a n T 2 2 N D m M k N v 0 K K k r K q B V d K o F P Q 9 d b 6 p o 6 c Z U i s k y Z w m a A z r 7 5 t / i 9 U 2 B a + + 3 Q Q s A X k 9 K 5 Y 2 n C d j Y H B Q / H 6 o N I H 5 y G v i M x y + N X O + F g q V L c e R L A Q R L S 3 Q 5 w f 2 C L U b N D O P u o 4 a h V u a J 6 a Z P / 0 u t P 3 Y g 7 D 9 6 i d E I 9 L p 9 e g f 6 B e 9 m U V b h i e a J 3 J J 6 o Q M T t / F 2 V Q X I 0 o R 2 s M D z T 3 E 2 x M D K j z 9 y B F 8 9 7 s v I F Z d x W O n c B 9 u s T 7 O J m A 3 c T q 5 M Q D 0 X s G L H H D D F k K w C a x q X p t q f W z e z C s h j J w c F H n 8 t g O V R b 7 m j c a p j l S 3 S G F p 3 X 1 x x 8 f v / V 6 f s I F Z o p m M J k E m x l D b w x j p O C 2 R m 0 g 9 9 n i X m N C 4 8 E a A 7 M A i c p U 4 t A p J 7 d w j 1 C 7 Q m O e N b Y Q 2 t 1 1 4 A 4 2 q A p R + U r G K B V x 6 / Y o I O 2 I k 8 m r 4 0 1 o Y d C o c 6 5 U a l F B 3 q C K 5 t O v z s O o K I s E L D 7 k M O E p w m E h 1 o d 6 b M 9 A + / d R T w u A W 6 9 O S t O J Q J E 7 1 X K 9 + t A J H X 6 x O t A 4 w r Q f 3 0 g J 0 f c b q a o L 3 E 7 E m A 7 8 y W B K x X d K I i r K E q Q A 1 5 m 2 0 V t k D y A P M c m o w s W 7 x O q w n G t 8 z r 4 n l d L v W 1 E d J 7 W 0 N a 6 c F A y c 6 k V y s w F r p h 0 V M I 9 k j 1 K 7 Q O K z B a g x n Y W V w x c g I E v O 4 Y l Y T O r G C Y H c 1 w p t 7 Q K 4 0 2 b Z g c O / L K x 0 O 2 n M 4 M 1 J E h 5 k d I J L 6 y O f I 5 7 O 4 c O E C / v T P / l x 8 f j k w g 0 h p E f O B m 9 u S I i m v U i x v w / n O G 8 H f 5 x A n 9 p x F o m G x m v t 2 i L o b y F m E m k G n 3 D g W N X c u T h L B h b H O 7 U l K 7 6 0 g d B Z 6 3 h p p 7 C 1 f 1 J C 0 X f / d O l N p D b y o n C y R d g K e 8 M j j X J x t i b F H q B 2 C t J W m 2 P e M C 1 N n g w g H s 7 i e K o n C f R x X 0 m a L g P F x L i V Q x d N r V 9 v G 3 p F J 5 X K 7 8 c E f + g A + + 5 m f F M e 7 e 9 1 C e p k s U o / O v a x c m k F n L 4 o l Z z j f O W O x u j o G k y m a C I r 1 e Z n g + V x B X I f P 6 y e 1 d P s R G q 8 v b e 0 1 Y 4 j 0 x a o + G J T S D G O t 0 g y y o s S 2 Q b U + 3 m 7 q 0 i K J y d i 6 c S d / S o k X p v S Y 8 K t E b g g Z / J n I V B q O Q Z u Y K M n e V 4 Z W X c B S i F 3 4 E k R H U d 5 c + u w G w 2 c c m H 9 j d Y 9 Q O 8 X R v u a T C R n d J 0 3 w 3 4 4 R O S q i 8 L p T v h u L y E T y Y i y j F V Z j y r X l Q F u B G z n H i 7 E 0 Z A l i a Z O I x G 5 b V m 2 W I 3 f h z 0 x j y T e 5 R i p Z n e R G 1 H f E D U O 6 l r 6 Z S X 7 T I / X I e S Q R K y 8 j U V m F 3 W 4 X q m W H 0 4 G 0 y i t + b / 2 A a H M 8 1 E f 3 u P X H B N Q q D Y z q N r E Q t k X t R K k w I A Z F Z e T S O S y c T 2 L 0 4 T 4 o s 5 J H M O Z P Y v Z V D + L X l / D 0 a A b 7 n C W x E B w j N B s V a 1 m 1 j R m h N O r Q V b e e V j q v R 1 9 7 b Q h D o 9 K j w z A o 1 q h i D y o / n 9 W V 5 Q 2 d 2 G 4 w e K J 7 L / R o J 9 C q S n h i h H v t 5 g + f K y d H P f z S B 4 + t 6 R W z O j v e 9 y 3 J Q 5 Q K Z Y C C m g i W R E V R J q m h g 9 V t F o t d 8 / q 8 r c C q G H s I v / a 1 / w / P P v M 0 v v m t b + B 9 P / o 4 T O a N 9 g a 7 h X k 1 P m 4 g 8 9 6 7 s D h 0 M J R c s J g t W L y + i o F j 0 u x X N s R 5 V R C O X d T q J q G p S 4 b C i x D U r 9 B X D z n d 9 G 6 R K 5 I K v B i B u 6 9 N q L g T s 2 l o l j L Q m C p Q 8 s z h g Q 7 o a H + m o h G B v K H r i x g 9 v T 5 0 i g m 3 e D k O D a n H n N V J R y R i L I R V w v Z k y B I q W 9 B B r 1 m f t U i + B + 5 o Z N X W 7 / P D 3 e W + 5 2 G C P U L t A M + O 8 f y f 1 j 0 Z 5 1 M 0 q o t Y / A + / h f Q 3 v i T 2 T W b K + J H L M 2 K 7 G V K B L I L + D A Y O N U + y M j E x i c m b k 7 D q H e g f 6 I H e o h V x g 2 j b m L a M w T w u C X e Y V K 3 s U W O S F Y i 0 y b k y x h 8 e E a 7 j h d V p q P R l 6 M 0 8 S 5 j H d 7 b n k p b B D g S 2 e T R K H d S K 5 u M 6 j Z g L q 5 G / u k r q s V P M O 1 q 5 6 c f w w 7 2 b J l y Z O x + D 4 8 E 2 2 A w 1 g r M G 2 B j W x / t 4 o T c e 0 5 P B o U 7 F u h X 1 G b y q f b M 6 l N V l 2 b 7 d L j g J K m s J M v Y I t Q O c H l 6 E m V S U V u A M Q Q Y i V C A Q g O + j Z 8 S + a R J o R / 5 m X q h Y n O C k E U w A r t / k c h E G t z S H q p A r I T I T o 2 0 d r s 2 9 i o c e P Q G r b b 3 B H l 1 K o Z x V I K s K Q t t T Q I F 6 Z 2 1 7 a y n H E Q m h l S T U W i U s 7 f p 1 B K p U F H Q N 9 9 4 M m k k v 1 n Q 5 E U z 2 y i p c B 7 S w d l q 3 s a h 1 D R F P H G 1 d t X v n 5 5 X I K 2 H W l s V y N U w N F V 2 7 q c m 0 l E h + k d R Q X j 6 o d m w r C S u r y U w 6 r g s G k 6 y Z 5 J K l I I P P O 3 V + b 2 B 3 R 7 g 0 2 7 / u I T J Y d e K e j S t B r y q I 9 x 0 d H S g q 1 a B q w a E j R 8 B L d q q o N A O T i V c i N P e S j c S N n N 5 r 9 C o 4 D z m g c O b g D f v F 2 E g j 7 H 0 m O M h m 6 B 7 u R + x m Z Y 1 M x W k r j O F B 0 f D q w V K o s 8 8 C B X u 9 G i T C v Z J J q 2 z u X r / 2 z T n M n S M 1 0 1 b E / m d d Y l r + T s j E Y D L N X q y 5 / P l 5 W X V l I a F s J G G t V J q R i V H m G m i 4 N 5 Z a m 4 G l k 7 B X q 2 R i 8 E D v V u C 4 R F 7 N Z I 9 Q O 0 C p R C 2 / J K 0 a L r 0 n 1 W l + Q U S Y M 3 i y H W c 0 Y m j / 5 f / E i Z e m s P 8 / f 0 1 E l j e 2 o 0 y p p r J F M q S S l a W l V m R w J Z 5 9 8 S z e + 7 7 3 i F U Q N 8 P I i V F o F V J E u n o 0 j r R j H t Z K H 9 S r N e + W j N R d H V Q g u 0 J p q e 6 h R p a u b T e D T c 3 J X d R U e C G D 2 s x Z 7 p W 5 8 L K Y c s / P T 4 Z D p 1 a X Y j j 8 A / 0 i I a V C r L i w e 9 j 7 N 3 o Q E 8 X N 5 1 h l S s 3 X z 5 K m k G w O m V R c S s j D H / C s 1 X k 9 5 P v n 5 8 I L s Z W z m j 2 V b y c w a m I 4 2 U t q B n W T X O S H z A 9 e B u / j Y 9 P n / B g 9 0 1 o 9 Z E n H M W A c b Z 3 O 6 W D U 5 Y Q r m b 1 f 6 X S G j G S f U P M 4 u H Q n K J U q S B a U I m r D T D 1 3 2 Z t D w V 0 b T P V d q G D w j J 2 k q V 1 M n 2 C X N d G 5 e p R t j E H x G i 5 I c W z c 5 3 J a g H q w 1 0 + e z 8 R g N z U L P U 4 5 Z q h 6 K x e v r 6 D / a P P 0 X 7 v B 5 M u r G C d y 1 s C z A G r p w 2 R C y + B s U t G i t C w Q g 5 e o q e 8 M t o N I Y V G K i C + U 0 K 6 T w p B a 4 c 4 L C z j w z F 7 o 0 Y 4 w 3 r M i o p f Z 6 8 Y D o Z z 8 s F G 3 D q Y k U V Q u r T e G m 0 G e u q D T S A O P G o V J q I 7 P f f u 7 g k y 8 T O V O w I a 5 i q Q B G + a 8 c J q Z G r e V e n d D Z B A a p Z F 6 5 x 6 M n H H D Q 6 T i X p U b I S / g x q 8 W 1 Y A 4 B x v Y X O x q n n L B z b a M d H F 9 H K F M J n k c y G 0 t o 8 N U X i M T o x j b / R y u Z m A y 8 W I A P B 2 e U U + m Z u A h B v k 6 2 z Q D O y I T d 4 q p Q k h I Z o 3 C I D o 5 e S i i H n w t v G p / a D k k y M T Y I 9 Q O M O v v Q 6 a o Q E 4 b g N m m F 4 O t j Y T i l M W 8 Q k X n v t Y z U B l G Z S 0 V c r 4 o 9 X y p c k D K k m T U i f G g Z t 6 o Z u A I e M 4 u W + / 5 4 m 1 5 8 N b o U i I 3 Y 0 A p r Y B O b S K b b K O K p y W b w a K q x d D x m l e y S s M r J t a D H Q 1 M X n k c q B H T L w X R / e D 2 P H 8 7 A S 8 G Y G o z i 9 Q C U i c g h f v w d j N w v j 7 O Z 8 G d x 0 5 Q q G S Q r c S E B C 9 U 0 t Q x O R A K B E V n V 4 9 Y I C l W 7 W / v r U X P 7 x F q B x j q X K b K 4 c l 2 C q S K z V e G 4 I Z 2 p D s v Y v s m n m 8 d P 2 d Q 1 w h n 0 E q S i t d y 5 Q H H w 4 c P I Z H b f i P g O V q c X b Y R 9 R E a n f t s I p r A c z V M K k z z 8 B 8 t S T c O z G 0 G J u d 8 W L o m X n u g n r z 1 8 M 8 H 4 D x I N p p p d x M b t w I v f N D e V 4 2 y U B l b k k l G f X I Y e W y d 6 2 g z a E m a 6 5 Q 2 W N G H 8 E U T l u + s o J I h N f 5 l P 6 Y u L 6 5 F b i S 9 G 5 0 V e 4 T a A Z S K C j T q L E I J q t A W 0 o O d D 2 3 V h J L d D 2 y u 9 l j V 6 w 3 k S C i B r 3 / t f 8 J i s e H a i k a k / t o t g n V h O T L 0 F h 2 6 H n D A 6 q r g 7 s v N V S a + / g h J s g B 9 P 0 s d M g 8 6 c y Q 8 k 3 O w O m i 6 G b K x g g g c f S t h t B k x R V J w p + C O 4 M K 8 b k N n E F g I 4 u a 3 F z F 1 1 o + 7 L y 1 g 6 Y Y P 6 o w F w f k g x p 5 0 o e 9 g L 3 r G u r H v 6 S 5 0 H S L 1 j + y z i Z d W S K 2 v n o D A M Y p c 9 p w S 2 w S 7 X x 8 Y u A O 1 Q k u 2 S C / u + t T Y X 8 3 z L Y M b H z f C g b Y y Z i / 5 M H x 6 4 2 L H j U g W A 8 i W e N o 2 4 J k P o d c 5 v C N H R K s o C x 7 b 3 S w 6 e + W 2 D 9 0 H X O v 6 h a W o U s T 6 7 d C z v Y Z k J E W N M I L B 4 / e Q F G a b m D 7 n w + i Z r Z / v Z i j k C 1 h 5 L Q / 3 M d W 6 f B 9 b Q V b 9 F i 5 F y C a V c p 5 L N h 3 Z p u L d H r Y E D 3 4 y 5 G V h L G T 4 x z L S 4 3 t 5 V o f r H j X C 1 L M 7 z d X + q V S b o t 0 K H P Z i U n X A o G h D I Z f H w t w y y p v E / D W C S d O M T H w F W 0 1 1 6 D n o w t y F U P W d d K 4 + + / b I x C u x z 1 z y Y u 5 i G H f P z u P m c 1 O 4 8 8 I S I i u x H Z G J v Y X s 7 Z R L r r T 9 l R q J A t W t n Y P T v M 2 9 u Y h U K I 3 B x 0 w 7 I h N D u N O L J a g s W U E u r s c 2 s t V 0 S s u e h N o u d O o y D v b e h U X t F j o 2 g 6 U K r 4 L H q 1 d c X V a L h C t y j z / x y g L 2 P S 5 5 f h o h 9 X C c m S c l E o t w V i P O K h S P x f H l r 3 4 N / + g T H x c r F 2 6 G f E k h Y u F a g Y 8 0 V 0 p r Y C 8 V N 6 a s Q g d r X c i O D F 5 N 3 X s 9 A 4 U + h U r O h D L 1 J R V 9 A r 2 H X D B Y d z 5 p s R F M o G S p Z m d u Z Q 8 1 Y n l i F Z 1 9 7 W u x f N t B x B O D Z 3 U O A 8 f 6 Y F L v P N + G j O X b H r j H O + l c q z D o j L A 5 b F i 4 H N g j 1 H b A P d C w Z R K W t g J c R i l Z S z 0 a v T / e N 0 v o f X h 9 J b M r V o 6 o 4 K T / v A I H g 0 f k e T / 3 e v y Z 8 + c v 4 N C h g 1 u 6 z L c i 1 H Y x e y 6 G / k d t w r 6 I r E b I L q h g 5 U Y U J r s B w 4 + 4 q Y P Y i p b 3 h k Q h g H x F S h / A X r n 6 8 a 3 t 4 O a 3 l n H 4 B 7 c v F Z c v 5 2 E 4 L o 3 L q R U G U t 8 3 D n 5 v B 1 O X Z z F 2 a l j U G Z e p 8 0 v o O 9 6 5 p / J t B + w a t z o K 0 G T b x W x Z j m L g 1 L y 8 s h 0 T p H 6 M w j P v h W P / e u N d R F T M L S A W j g n i u N 3 S a h p c u M H y K 4 O 3 t W 0 j o o K 2 w m a e q m 1 8 f Q 0 V X Q S e V z M I X N f A 2 G Z E Z K G A o + 8 b x s i j X W 8 5 m R g W T S e p S p L z h t N 8 8 U D q T q D b R s 5 z f p 5 z 1 H H 4 5 g J r Z G I U K x m h a r L H t l V 0 f S u U s 1 L 0 B j 8 j b h 8 G t R N 6 0 i r 2 J N Q 2 c K R / g i r e C m 1 l o / e K p R c / U J k U n q k g 2 v r M a 2 T h w o T i S u X P s U T a r K H y 6 o Q i N V X 7 5 o 6 J 6 W s r G D 7 S J c 5 Z j 1 i q A l U h D d 9 U C H q j H t 1 j 3 e K 3 A 0 t e p M J F F J N 0 X a S i l h V Z s s o 1 6 D 5 m h o f U O p W K 9 h t I U h T V J J n u X 4 T D d s E N m 8 G D s N s d N + K 8 D r x S h m w D s U 2 W K U a g K V n E m l q Z R J 7 q Q Y k Y q b Y 9 B 7 t E n c i / 0 w i q G T E / a 7 v g e v d O B 9 E 9 7 h Q 2 J a + g Y h n s 2 S P U V h j q X I L d l C B F R E U q y d Y P f P L 8 I o Z P d Y u U z Z w 5 h 5 c B 5 b R X T K L 6 g M t W Y A n I u S K 6 e 2 o u d c 5 Z M X U 2 I G b Q m s x 2 q G 1 p u A 6 6 s H j B C 0 O n E v H V H P X U B t q f g X v U J a Z 3 e K c C c P L C z E Q m / v 0 i G U A a V X N b g 6 P k N c U s G e r L 2 P / 4 C G Z f W 0 E h X c K + J 6 V o i d 0 i m 8 l B b 9 i e f V M s F 0 n t b B 3 a 0 w z z F 6 I Y f F T K Q J U r p x B N e x C 6 k 8 X Y 0 X 0 i w 6 8 M H j e K + W O w u + 0 t C c X Y q Q 3 H u P 2 d J e q 4 7 B g + Y 8 E d n 2 Z P 5 d s K g Y Q k K b Z D J o a 2 I i W G N J g M I n y I G z O / 3 w 6 Z G E w 8 X i a G p Q r 3 g r e e W 0 A 8 m M C + Z 1 1 k K / R h i C q u 7 4 h L h P 1 Y j 3 d j Q t m H A 8 / 0 Y f i x D v Q f 7 p P m S h H c Y 5 1 Y v u E T M 2 7 5 n E w m n r v T C C Y T x / z x + M v 4 o 1 K k x P D J H k E m 3 5 w f k + d W x L X I W L q 1 t O n s Y x l 3 X 1 h C J p o R S 9 F M v L B 5 0 k / 2 M L 6 x b B S r J v J P 1 f 3 c p l B a O F 9 e W Y z / J I s + h C / r c P D k 4 T U y c W h X i Y j K d R D x S i F L T B o u c k D v b k h U j 4 P v 6 U N J K 6 W Q X q X r V 3 3 k 0 7 / 2 G + L d H p r i U O + 0 i M x u N U W h E Y G 5 G N o H p c + y O t a o k m 2 F b C q L s 3 9 3 D v A Z Y e 7 Q E X l I N 2 / i 1 g 0 k O N R I g a M 9 t a i H Y q l A v 1 c j b u B u H o 5 B g y B E o Z R B s h z Y k J S / X C H C 0 1 d c o w 4 s X k y v i + w 2 t 5 n Q 3 m 8 V 3 / d M + Y S d 4 R x w i h 7 / 7 v P L i K y k E F l K k o Q s I L p c h P d O G G F v S M y 5 6 q X r N l j 0 o n E X i x m Y 2 1 s / P x 5 o 7 b W V x A x d o Q 1 T 2 d J 6 q y g x e 9 k L F 1 0 P q 3 S r V y I 4 + M z I O q c G B 7 e W K n m k y m G S + A N Y u r u C 5 W s B d A y Q l K + T 1 j z 9 n k t j 0 O 9 2 4 Z 0 M w z n k w G y I 1 O Y 9 l a 8 1 O B d B h y W y o 1 4 s u B C G v c t K j W p n 6 g s 3 C v a u l W x B v H T p E n 7 8 k 5 8 k d d G E 1 d h G y W b S S Y G v 3 P i 4 M T K 4 0 Y c L U v Q D 5 4 i T 0 1 o x Z D V H v g 8 m h j x z J 5 F V i D E 1 h o f U x C 6 S b G 8 F J s 9 6 M P 7 U z j x q L J k D d z N I J W P Q W + h 5 V n i a S x 5 K d k m S V C s m d D j y 3 i F S F U 2 k M m 4 c w y p U s i K r L y e i 1 K n M y J Z j 9 P 0 0 d Z B 2 R K a I a F 4 F s n T M 2 m 1 G / 4 F e I c 1 3 i t V J j 1 C z u e O 8 u q L d I 9 R m 4 C V C d 7 N Y 2 P T Z C A z O P L o P O I W 6 t R n u v D g P l U a H t m N k P 2 V 6 4 S W 1 I R b 2 o A g d q Y y t x 0 m Y S K w a P b M v J / r U e t u A I 8 s t K o 6 C k K a Y y E R j b N Y 5 T F 1 Y x N i j 9 2 Y 3 b Y b J C 8 s Y O N Y J X Y s 4 P 7 Y 7 Q 4 s R p D x q F N U x j J 8 e l N I u t 4 B 3 1 g d H d x v M J g f y p a Q I Z G U v I U s a f U N K M l Z 3 R U O n 0 x X L W T G f S g k 1 7 e P P 0 7 5 c E a W M A o n b B i j K W p R V G e z f w o Z M R l M k n U I Y f V j 6 X D R D 6 v U e o Z p j f / c s j N r C B t v p 0 o I O L k t R r J b O H e V m C M y F E J 4 t Y P x p a t y C A b S T X r j n 9 d + i 3 t O a Q 9 t h F W 6 t u J H K 1 d Q 6 2 W b Z i o w y O G P S v p 6 N 2 Z g M S g c M a i k o l t c u 0 i v s M G k c i O a X Y d d K Y z d T A R X G O i V X 9 a 3 n 5 n D o 3 d t f U X 0 n 4 B R m R g 2 p n t k C p i 9 6 c O D p 9 Y 2 V A 4 n H n 3 F i 7 n I Q w 6 e 3 L y W 5 E z j 0 + G H E c m S z l S N U X 4 N I F J g s G r r X 5 h 0 S h 3 u Z 1 d J v c O Z X n j w p b 8 e K q y L q g X H 3 7 K J E q k 2 q Y e m W B 3 2 H J M n L Q x l 7 h G o B e Q F r T k C S L h S x G B g V O j 4 b n v X g l M n c / j l r 7 C N D e c w F V V i I q N F D h N v n l A Z 8 5 6 4 s i c X W z A 5 S T Z J a d I 7 p Y S L 7 5 I Y v B X 9 s 9 6 P 1 j b A Y k h h 1 L 4 l t O e Z Q R q L g J z X Q S S o P L 3 C W g U E l e c f e W N L g R J 9 k h / F 8 I 5 4 i U Y 8 M H T L s P k a 3 J Y T d c y O M U k 4 B 9 2 E b 2 v t s W L 7 p h d 5 K z 6 d / Z 8 9 k 8 V I G H S c z Y p Z u K w l c p n 8 V k l 4 8 B Z 7 J x M 6 K d L l 5 g G 3 9 p E r P p I / s o 4 6 W U / c X r q 6 g / 4 E u s U Q O 2 9 l 7 h G q C o / 0 T 1 G u V c X 1 x v z D a N 0 V V m r T C o b 5 p k W y x v q K 5 h 7 y z 2 o l Y Z n s u 5 Z 3 i 6 M A k V M o S / S Z L m / X X n y n F i U x W x K k X t 5 K d l c k r 1 i Y G B h d D 6 K h r z G e n d B j p K K C v b W e D n j t B c D E s o j I 4 l G n + + h I G j 6 4 n 9 H Y R W Y 2 i 3 C F N h G w k F S d r 4 b E t l k B l U v E Y 8 r N p 5 U b X K i x i 0 J n h m S D b c l 9 z q X n 7 u U U M P m 0 i 6 R g T 5 / y e E m r I q c F g 5 1 v Q 3 b 3 N w U 2 a H z K r Z r y Y w P c C r G F a d M 2 J I M 8 U V k B P 9 m G t + n P p P H T G m p e v U J Z c F 6 0 S z G w X J e q U e O p L q z v P J q V 1 o P i 3 t + M Y K J M 9 l E 5 u X D h h + p U g r I e T 0 J r V I n c E 3 6 c K W r K X f L S d p d 9 X i s H b n X r y p l / x Y / T x 9 e k M w p 4 o v N d T Y m C 8 5 J C C j L n z / Z 4 S a q x L i 3 H 3 x o Q b e 3 i L Q I 1 Y u 0 F T Y Z N d 6 q U V Z J T X o 5 Q v Q 6 X d u a d r O + D Y Q y Z v K 7 5 s / d u 1 Z l o p l 7 E Y u i p S u s m B y j J m L 6 / A f r w g 1 C + D 2 o F Y f o l s o j 5 q 7 P z b O 3 M u 1 W P m 5 T B G n q h F r 3 i m f X C P O I V z g 2 f 4 M l i j e W u e 3 h 7 e H q A e M 7 8 h N E 7 q n c v N V m y v k 1 b 3 G x z I u 5 n w a T b o X A / J G y c V l j z s + u f G n C T b s B 7 D p 3 o Q u W S D r m Q n 6 c T R L Z x F l 7 b u g U y M f D G F O y / N Y u L s C u 5 8 d x n h x a Q I O b L W B d c a t N n v H 6 F i s R i m p i Z F k O l 2 w e u 9 3 r x 5 o / q u h l b 7 6 z E 7 N 4 t V z 8 5 W 8 m v E d n 6 n E Z c u X R S 9 I 2 M 3 3 7 9 X R C M x X L l 2 U 2 y z F 4 o b I p O p P r P X F 7 / 4 R a w s r 7 Q 0 v F 9 7 7 V W R C p r B c Y n y 9 m 4 w N z s r p j y c O / d K d Y 8 E 9 o L y s d X V 5 s v d c O g X K b L S m z r k K k n h E K j H y B N t W H 5 1 6 y Q 5 2 0 E + m 8 f y L Q / 6 9 w / g w J P D M D 4 w g I E n u t H / u B n q B v H f Y f 4 + E u p 3 f + f z I n P Q Z z 7 9 E 5 i b b z 4 d + 9 f / 5 a 9 U t y Q s L i 7 g + e e f q 7 6 r o d X + e r z 2 6 m X c u H G 9 + m 5 3 M J n N G B g Y x O c + 9 6 + R 2 0 b y Q 8 Z X v / L l t U S J 8 v e / l + D f 7 O 8 f x G / / 9 m 8 j E p X s j n o y X b 9 + T U w n c T l r A 8 G N G B s b F + F T v / q r v 4 p b t 2 7 i l X M v E T G L o u w U l 1 9 9 F d e p H r 7 0 p b + s 7 q m C p C n n F r c 7 J O / j R r D l w 5 l i W d L U b o B T s T V b U y p d 2 v 4 a x 8 0 w d X E W C x e T w r 6 7 q + z H x a R W L F g + 4 V f j w r w R l + c G E M m v i M 8 a V Z I q O B 9 0 4 P 8 H q s y d T a y G J c 8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6 0 & l t ; / X & g t ; & l t ; Y & g t ; 7 3 5 & l t ; / Y & g t ; & l t ; D i s t a n c e T o N e a r e s t C o r n e r X & g t ; 1 6 0 & l t ; / D i s t a n c e T o N e a r e s t C o r n e r X & g t ; & l t ; D i s t a n c e T o N e a r e s t C o r n e r Y & g t ; 6 & l t ; / D i s t a n c e T o N e a r e s t C o r n e r Y & g t ; & l t ; Z O r d e r & g t ; 0 & l t ; / Z O r d e r & g t ; & l t ; W i d t h & g t ; 9 2 6 & l t ; / W i d t h & g t ; & l t ; H e i g h t & g t ; 7 9 & l t ; / H e i g h t & g t ; & l t ; A c t u a l W i d t h & g t ; 9 2 6 & l t ; / A c t u a l W i d t h & g t ; & l t ; A c t u a l H e i g h t & g t ; 7 9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P o r t a l   a l s o   h a s   q u i t e   a   b i g   c o m m u n i t y   f o r   i t ' s   s m a l l   s i z e & l t ; / T e x t & g t ; & l t ; F o n t S i z e & g t ; 3 6 & l t ; / F o n t S i z e & g t ; & l t ; F o n t F a m i l y & g t ; S e g o e 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L e f t & l t ; / D o c k & g t ; & l t ; / D e c o r a t o r & g t ; & l t ; / D e c o r a t o r s & g t ; & l t ; / S e r i a l i z e d L a y e r M a n a g e r & g t ; < / L a y e r s C o n t e n t > < / S c e n e > < S c e n e   N a m e = " M a d e r i a "   C u s t o m M a p G u i d = " 0 0 0 0 0 0 0 0 - 0 0 0 0 - 0 0 0 0 - 0 0 0 0 - 0 0 0 0 0 0 0 0 0 0 0 0 "   C u s t o m M a p I d = " 0 0 0 0 0 0 0 0 - 0 0 0 0 - 0 0 0 0 - 0 0 0 0 - 0 0 0 0 0 0 0 0 0 0 0 0 "   S c e n e I d = " 7 8 a c 5 2 5 6 - 0 4 1 4 - 4 3 5 7 - a 0 2 f - 7 6 f 0 8 f 5 2 b c d a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 3 0 0 0 0 0 0 0 < / D u r a t i o n > < T r a n s i t i o n D u r a t i o n > 3 0 0 0 0 0 0 0 < / T r a n s i t i o n D u r a t i o n > < S p e e d > 1 < / S p e e d > < F r a m e > < C a m e r a > < L a t i t u d e > 3 2 . 7 1 9 6 3 5 4 9 4 2 4 4 8 5 5 < / L a t i t u d e > < L o n g i t u d e > - 1 6 . 9 9 0 4 7 5 2 6 5 1 3 8 7 7 < / L o n g i t u d e > < R o t a t i o n > 0 < / R o t a t i o n > < P i v o t A n g l e > - 0 . 6 9 6 2 5 1 7 1 6 1 3 0 1 6 8 2 3 < / P i v o t A n g l e > < D i s t a n c e > 0 . 0 0 9 3 9 1 3 0 7 4 2 1 1 7 7 6 8 6 3 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C J Y S U R B V H h e 7 Z 1 5 e B z l n e e / V X 1 f k l r 3 L f m Q T / k C g z G 2 g Q C Z b B Z C I J m d T E g m A 7 M 8 O 2 F n d + a Z n S T 7 J L N / 7 P M M 5 G K Y S Z 5 k c p C E I R A g Q A I Y M i w x B t v Y 2 L J 8 y I c k 2 5 I s y b p a 6 t b R U t 9 V X V X 7 e 6 u r r f u w 3 R h b v J / n a a m q u u v o 6 v f 7 / o 7 3 K O F 3 d W M a O B x O R h C N / x w O J w N w Q X E 4 G Y Q L i s P J I F x Q H E 4 G 4 Y L i c D I I F x S H k 0 G 4 o D i c D M I F x e F k E C 4 o D i e D c E F x O B m E C 4 r D y S B c U B x O B u G C 4 n A y C B c U h 5 N B u K A 4 n A z C B c X h Z B A u K A 4 n g 3 B B c T g Z h A u K w 8 k g X F A c T g b h g u J w M g g X F I e T Q b i g O J w M w g X F 4 W Q Q L i g O J 4 N w Q X E 4 G Y Q L i s P J I F x Q H E 4 G + d g I S q B X Z X Y C Z b m m 1 A Y D k e 6 A y N 4 0 Y M u l H g k C / S / 3 x I 2 t K d i 2 b E t M 3 + d q Y Y m H U V 3 3 W / 2 V f 7 7 O 2 M q 5 V v n Y P H 1 j S a E F 7 7 3 2 M 2 y 6 4 S Z I k o z 2 1 i Z I c h K a p u H O T 9 4 D m 8 0 C k 9 U D q y m J n a + + A n d W D u 2 l w W Q y o 7 m 5 C U o y S U I S E Y v F 8 N D D j y C m 2 u B P F q U O / i G S 3 1 6 P H f / 2 B X 1 Z s T j w x n e b 9 W X O t c n H R l B 5 b h G h m I p N F U l I 4 U E U F u S T m F T E E z K c T j v k w H 4 4 + 4 9 B K b w F R + L b k F B E m E U N Z n k E s j m X r J M K i 6 j S H R O R 4 1 A R C I s Y j h g H / x B x t 9 W j 5 l / / i 7 6 s 2 l 0 4 + S Q X 1 L X M x 8 b l q 8 p J Y G 1 Z E 8 b k e r i z T X B 2 P Q a E e 5 H V / w q E v j o I O V s Q W / U 3 k H J v x K b s N t y d + D o J R o N f y s F I V N X F M x A S M T A G n B u 4 O m J i K C T 6 i K q l X k n F 2 M q 5 V l n 0 g m L h 0 d 0 r 4 s h 1 K o g r o / q 2 r D N P I l T 8 d 4 j a X A i X 3 Y 9 O p 4 D e S I P + Y q i u c k Q K H k S V V 9 L X O Z y F s m g F x V y 0 L V U h 3 E V i S m N W J L g j / Q h 6 1 y P c / x a i 8 X Y M x C a 6 U B p U L a k v x T 0 V 8 D g b c K / 5 M Z i Q 2 v Z R w X z y 9 I t z b b P o B G U z a 1 h e t A f L i / d h W D q K C 6 F D U E Z P w R x u Q V z Q E H R 4 Y b L E E X Q V I K T G k F Q T k 1 4 h u V 9 / + S K n k V C j O F e w D V 5 X l 3 F 0 D m d u F k 1 S o r Z Y R n F W K s a I y H 4 M x s / r G T x B E O C S w o i Z b V B F i / 7 + p S K Q b Q i O l c M f W W F s u X o 4 W u t Q / i 9 / p i 8 P P v B N j P z J o / r y Q s l 1 q i h 0 K y j L V v S 0 f 5 r d L X Z j i Z N J F o W g b q 5 M I M s + 8 W t o s H b + A D Y b 0 G K t h d r Z i e S K W v 0 d G 8 l D p v d V f e 3 S s C o J t A 7 t g E l O I m 7 K h o k K a P J y D n Q J M E G V P Z k S l P 8 f X 0 f t r U t g t j j Q O R D G c D I X 6 0 p k u K w T v n v C R 1 + y x F i Z Q p w s r b 2 S / l + g / 1 X 6 p t G 4 g K N d N u 5 O Z o j r W l A s f b 2 5 Y n L i w N n z K 7 T k b I S i f f g J h V K h A B Z n G X a 3 e Y 0 t m c M k a t i Y 3 w t n x 3 H 4 / u F / 6 N u y n v g h c m / 8 t L 6 c x h 8 I o C B L Q p f U h Q K Y 4 f R s p q 2 k d E 1 B O H I K Q 1 o c u f Y l 8 F i K U z t M Q Y g 0 Q n P V Y i g i o q H X a m z l X C 7 X p a B q 8 m V U 5 Y 6 n k F 1 9 P 0 W k 9 F F Y / b s R y d + G v s g J 4 5 2 Z 8 V D o G L o s G z U z y 3 0 n 6 H i F O G b 5 U 4 h C D B 6 y E v 3 C a u P d h W E W m U s m Y J m 7 D + V F + c Z W D f G T R + D 7 + y / r a + L j 3 0 T V 1 o f 1 Z c j D g C U X i J 3 H h a Q f 3 S 0 h V K z w p N 6 b B 5 v J j W I T n W M G S 8 Z d w S v j m h F U p S u I / b v f Q H X N G s R j U b 2 G 9 u a X I h q L o a y 0 B K F w F H X 7 3 8 E 9 9 3 4 G O U 4 R X V 3 d q K q u g i U R g D O / 2 j g K a 7 e R E a Y Y K p i Y n k h Q Z B U m y / Q 8 T C g o s Q o d W X m Z r 6 H t c h S S m I v Y o B v 9 y h J I g h t l n h D K 3 W O 6 q 6 a J K q R k B E F t D J I S N f Z i N k b U B a Y 2 N k P 9 1 r f 1 b e J 3 / w + q b v 4 K J D V M 3 3 E Q u b Z q K G o M P Z G T i I Z k s k 5 m / X M L o d x 9 E 7 m s x u c p 1 o Q W o x M 4 9 V V / S M Q p H 7 d W l 8 M 1 I y i z y E J / l r a m 3 5 U K E l t j 8 Q n L 2 q k a x T 2 G Q b J Z K G 6 h 5 f x E A 9 b X r o E 5 8 D 4 U 5 z K o z l I 9 o z c X J j q q h 1 7 B C d Z J V T S I L B g i Z E m F x Z r Z x O e p / Q F 4 c 7 O w f E M u E i S c Z X k 7 c P y D P 2 L d l j v g D 5 + j q z E h F t J g 9 6 g X 2 8 k m o r W 2 Q / 3 a / 9 W X x c e / B a F 2 l b 5 c 6 b k F g u S D Z i 1 G T / j Y x X T / X A y 0 2 B C X g 7 B Z H R g O R J C X 5 4 W c T K I g v w A r K i j g t J W l P i g N U s C Y T 2 I F 9 p 2 3 6 f e f s z C u 6 x i K N d g y B H k U 1 l 6 K n f K 2 6 u t z 4 a Q i H J 0 l B F d J z e L E n r I Z I B p w 6 V 2 c X E 4 n R E 8 Q H n U N r F Y z w m M h 2 B x O O J w 2 X L j Q h b w C F 7 m N 7 c Z e E w h H o H w p l d m b K K g q T + q 7 K l q C B H V c X 5 4 P s 5 B y 5 1 h K p t x 9 o 5 7 1 0 + h + p D Y y K 5 W g m 0 n C Y i h 0 X s G F P W 3 c B b w U F k U 7 l G b J h k W h w r A A 0 m L K 0 q Z / 9 U y L i e E s i M B V S O 6 U e 4 h q e g U 5 W W 4 4 7 X Y s 0 V 5 B j s c B q 8 m M m q V L k e s p 0 k V S 5 d l i 7 G n g d O h X P L E K M A k p d 6 w v c v y i m J g e 5 i O p x f U X S 9 g M S 5 0 Y J Q v n j z a P 7 0 z H F e I d Q K J X j 9 F M 5 A a m K y 3 O w r i u B a W m P b f o W Q x b F t 7 z 2 8 W s l D C 9 B P a 0 h R Z U M B f C k G 9 y Q c y 2 l l 6 0 K o x I 0 X / X r Y P b 9 y N j S x o R F t F h L M 9 M v m M 5 Z I q d Z H W 8 E p n Y x r Q Q Q g k f R u K d i C W D h q v M v j g 5 2 v Y l K d f P X s F W d f f v k 2 W n d W F l v r p Z f F z X g u o c M Y J q 5 y p E v L U w q f P H E a w d i s U E j h m K R / l y F m E t r L a f j 7 y S y a 5 S j i 3 V 7 j M Z A Z J a a S y P U + r a a C y l Y J c z 8 Z L M 5 J a N S j 3 G W g o W / 1 0 J F 0 J 1 0 2 N Q E r Y g i N B c N V R 7 S X o 3 r t u W j H G r N Q f X t a A q c s Z T 5 3 a y A N n m L G N t O m x Y I X s l q G j G B B X 2 G V w + H V I U S 1 R c C f H I d G F 3 h Q 4 j E G s h l 2 u y a y r l 3 2 o s j a N q s r E 0 M 6 w T b 0 Q e N N Y y l 0 y x z 3 D / N J a a Z 3 I W y R 2 M t s D n S 5 2 X i 2 p m r l t B s Z S z x Z Q q + M z 1 8 U v d G F a j q B k 5 q m + b C p P e x D o 8 I I w X e v s U a 2 U y k + t z m Z p i + 9 m c 0 9 P X L B E Q T Q 6 h l 2 K e i Z b A 5 X + R V O U 3 1 l L I 6 m R B s W P O d T 1 M T J m w q v H k G E L S g L F m Q H F f X 3 8 A r 7 2 + E + f 7 b e j p 6 U Q 0 l t A T O O u z z 2 N l g Y S C L B E t e 3 6 K K q 8 M S 7 g V W Q g g 1 2 X s / z H j u h V U R B I Q T H T r h Z M F 5 2 m C 2 s x W i n 3 R 2 c p c 3 H g n Z 8 L t m B q T J G d x q e J R R S 9 c a d h + g z 6 K b x J z u 2 B p U S X l f L q 4 K X 0 M 2 U D G S 0 S W x q 3 1 l T C c a N e T J z o J E p d g Q l l 2 B A / c / 1 l U V V d j 2 6 1 b y Z L J V O m Y U V h U j s o 8 F v M B a + 9 + F J J m h 8 m 7 A h Z 3 I a x U K X 0 c u W 4 F x T h 6 g X z 7 K d Y l k L s C l a 7 N q A 2 P z 7 + Q T V 9 z I U U 0 3 T 5 l n n J M h n k W l 8 r u N F 3 M D o a D s t 4 L o 6 D U g Q L b / I 2 s / b F G D F X e T S b R D U U e M r a S h R P c x l I K J t f 0 a z a C g c m u 5 I H 6 T u w 9 2 I q + P g 1 a w o v j p w N w i O U I D r o h R 4 q g y r O 7 x x e / v q 2 I T H s U 5 / o k E l l S b 2 x n b 4 o W N 7 R 4 H y 3 T s S l u X V M Y x e 3 L 4 l h b G M H 2 J T G U u N m 1 p I b F 2 M w h 1 J T s 1 T / 7 c e C 6 b o d K U 1 O y x 1 h i 7 T O 3 0 N 9 U i R C D J 9 F h i l I R t 5 B U 5 o 5 L p m K h Y 7 B O t A u B u Y w s N p v p 0 2 4 6 e 3 g e O W f T j q N 0 y Y U U 5 f l 1 5 3 Q C q o r E / Q / p i 5 Z v f w u i 0 Q 7 F Y L F T e F S G t 8 C m u 3 z D A y y u E W F z O e H 2 X P 4 Y r n Q 2 M h m / A J 8 8 Q F e v 6 M c v c q 2 G w 8 T m 2 h h H i L Z B c y 6 H P 3 Z G z x j O R a d / K 2 T F D o e F 4 l h 5 e q W 1 G F g U g l p W / D 5 E Q U G 5 e z N M g g W m c B c c g y 8 j n P c p K t G r 9 e L s j 5 1 F Q g m l d j A o d t a i P 9 p o r E 2 H W b b R W c T A 7 A + z Z M x d Z I V t r r Q 1 a 0 w O j E l w Z c 0 8 f M S t C R g L J 5 H n s W B k y v n G / D F Y H / l r f T n y t a 8 j Z 1 s t T E b P j r k Y H Z K Q f R l d q U r M R T A L V g z K P Y j N U a F U O N Z A Z K 4 h S 1 q w X h o U x 1 6 I n j L e v T y k p A M J s p z 9 w T X G l u u P 6 9 r l S 3 O + / z Y S 0 1 Z d T K 4 L P 4 b i r k S 4 + m u A Z x 3 9 2 C q J z a y L h 8 E + w 2 C 1 M E s J F z i Y 2 z g z a T E x 8 a S l 4 D R u G a v / m Z i Y q z V f G x D 7 H B O T v y d m b B n H S m I L C x p K r R F d T B P j M U Z W v t F z g c g u 9 i x I T I x k 8 v L q S V 9 y A N 1 y N 6 Q 5 x M Q Y I I u k K W E 9 F u y J n L h i M T G s 5 h i K s m S s q z i O 0 t y T + j b m Z r J u a B M p 8 F y A x Z S y w G 6 r h F J v k 7 5 8 L b A o L F S a W 6 s T c F p J B K o M I X g E J k V A s u B W K t E 9 5 J e V G 5 8 a R 1 I j 8 E X G C w J r 3 5 m a 1 p 5 I e s C i Q o W V Z Q J D I x I 8 3 v m t A E v X p x 2 5 R F R B i d O K 4 a m u 3 W y Q y x c z X D 7 z s z + B J W d y f P V h k E d X P D T h + o b 6 E 8 g r H h f 2 V F g V U + 7 Z o j c N l F L F Z T F 5 9 J g r L A c w k u h M f W g K X n s V R t i 4 r C m 4 L U X I s d W g + c w Z u F 1 u J G y t c L j m v s e t v k / Q 7 6 K i u v A Q / U g C O v z T m y K u F o t K U I y p 7 S O O s z 9 D b O V / o 2 8 6 t z F m f e K G 4 u 3 z x g G X A 8 s e s o Q H u 4 K Z H c g U l Y M N 6 M r f Z K w Z k K C i h q C s r z w N 8 w K S H Q x Z V m G Z o W f 9 X L B P j w w l k I g r K C g l R 3 U G Y 9 j F D I c o w + 8 P Y m X N c n 1 b Y Z 4 d I x T L r V 6 z F m / + 4 f 9 h L D Q G l 8 O J h C T B 6 b S R K 5 f A T X e W Q 1 E l 3 V O w k e A Y 0 x q S C T l O V r 8 + i c 3 3 3 A Z N G k F X 4 q y + n Y k m j d 2 i I i 6 L W F 6 8 F + 0 D O 0 i 8 4 5 O X l n p P o 2 + E P J O P i E U n q O 1 L E 7 C b Z / h K 5 O M L s Q 5 o r F u P Y 6 Z e C 2 Q 9 K M Z i s d Z M P b f J c 5 x P k 5 O Q B x 1 6 a t l i N U G z y D D J d j g p G I f L h V B w F C a H Q O 6 M l Q q X g y x l l H y o P k T N h T A 5 N a i 2 C b 3 O m a A + m x K U c + c z V J g v T S Q j 5 J K y p M V C y C f L N D i P 5 X R b 8 y E r C V 0 Y g k g F W V X I I R N 0 y 8 0 6 A e v Q d l U K k f i z 6 f K T 9 B 7 d A / r P 3 u + J H E O F + y b 9 Y y 2 B 9 7 F p 6 W f x m 9 8 8 B 4 8 n G 2 a 6 X / f e e w / C Y 8 N 6 X N o 3 Z o J v T E R U E i A p l / a 9 s 5 w + j E W L 6 d w s x r 2 0 f a + E q 3 e m q 8 S B d p s + S C 6 d R X L 3 / R i W 4 a M Q 4 j 4 4 h t 4 n v 2 n 2 d D G r O W c b B h E N X 1 q W 0 F Y g w e S N Q H O E I V o T S D q H E b a O I S T 7 I D g l D P e O Q R W j C C m 9 k B F C G c U F Z v L m B M f 0 O I t V D 5 d b 6 6 U z g A t h v q z m 2 D C 5 c d K g X v G w M W c d H V 3 4 / p M / x M u / e 1 0 X S 8 P J R r z 4 0 u 9 J E G M I x w U 0 N T f R f e + D l q Q K Q y M 3 n G q k S k s F H U n D s V c 6 U S C t g u / 8 A d z 1 i d t Q t l p F U Y 2 E h p a 3 M B o T 8 G 6 r H W c G L A j G T J c s J s Z Y l A 2 e F J D n 7 t S z w K I 4 8 + + a a R a d h Z p I p V f B i o I J Q q A f 1 R y o R 7 J w G 8 V V f e R D 5 Z K v R y 4 i c / M c q U G K M 7 k h l 0 u g N 4 a C s r k 7 u j L W R u v R 5 L z Z W J s C W a i I Y a G k X / w c 3 u L 5 j z f T M J T 5 M p H z M Z O l G + / s q y E W H o T D X W C s z 4 2 m R H F q V w 8 2 f H o F X a x E 1 b o V Y 5 J P 7 5 / I B j 6 + + y G N G j a b 4 n R v L J N c x E y z q A X F M I U a 4 K C 4 R B v Y i 2 0 3 r I B q y Y W Q G I D G G i 3 Z N 5 + h p P m i J / X R s 2 5 5 F c K W l A / / Y b F m 5 A M 0 e 0 n g s 0 G C C h u C c r 3 + D A T T 3 L V 1 a u T u z O l 5 J j S W U L n U f n 8 z i Z H 1 i E 9 3 4 h X i X d D Y 5 C / M d Z W G M D B q w 5 j F j 4 Q q k 9 W n G E p J z e 9 h F s 1 Y m U M i I g E x D r 1 2 G F s f G B + u E k 7 6 I a h F O N S 5 M B f 1 W m R R C 2 p 5 b o y C c w l N R 9 9 F Y X E Z h k Z C K P Q 6 c P T o M e T m 5 e K L 9 7 E f k w q X h T V W U o k x p Y a A J 9 U 4 / f h 2 3 b V h 7 V S p 8 c O X e p t Y C Z x 7 n 5 U j d T j n Z Q 3 R c 0 C C C h m C 8 l x G D D U X b B 6 K 4 i q X 3 g s k H k 0 i x 2 X R e + G z B I r c m 4 C l L F W w 0 w 3 X 2 V S z j w q p G I t 9 M 3 Z f 9 J H D k b P Q X O M N z l O J D p 7 C i K j A Z T I j J 9 t I G J A I F W s l G v / Q j X V 3 q u S J L 8 X J t h H 4 k 4 X 6 2 9 d r o V z 0 F m o 2 t p b 5 4 F I u U L B D v j a z V t H z J C g X L R f T r 0 n + N u s K Z E 2 N s W L j h s Y o 9 l k o h Y 5 V c J i 9 c 7 q P J q q 1 2 T y B 2 j x + m K J o i N 7 / l / r y X I K 6 X J e O 9 b R w Z 6 c s G u t 5 k f R L c J T P 7 3 K l e 5 L Y B A u K 3 Z t p L U l r s 2 c g k 9 F + m J 3 j M y + d b W l H Y D C A p C T r W c G + 3 l 4 8 + K W / o M r u K K t D s H z D N p w f n t + 9 v d b 4 2 A o q D Q s 1 d p R d g E 3 y Q 7 X n Q L G U w s Q 2 6 q V z c g k d T n T C a 6 t C d + g w F Z 7 U b c u 2 l i P H V n F R P P n 2 Z S Q W D w b k u W d e W j V 6 G G e z p 4 z O n Y W x z 3 x F / 5 8 1 i 6 C u N D 5 K t 6 9 F x u R p v T n Y Z D G s p / x M s E q D V R 4 L T Y G y e 6 b K c Z g s 0 4 X S e b o P S 6 r 7 8 Y 7 v o 2 t D y g S Z 8 x + u U 1 j H h H 0 9 V Q g 5 1 p O T 7 4 V J C 8 H d 9 Q S 9 Q y U 0 1 p H 6 k A G b Z S j t 5 q S G q 2 / V x d Q f a Y T T n K u v D / o S C G p k 7 e a g c L h l Q W K K G e O q m G D Y a y a U p H p F Y m I w M Z m i 6 k U x s T 6 F a Q o c K 4 2 l y b D 7 U G i v o f i p h 8 z P a C q x M w 9 s H y Y m R U k i N D p s b E 0 R a r P h W H B h F c y 1 z M d e U G k O X b B h d 3 s + v Y q h m J e k N q Y n L J m H Y l f t x Y J X V V k B l z k f V t G p C 8 x j n T L 3 H S k j b h n v 7 e C 2 j G f G r C Y 3 5 N B 4 7 e 1 w m R E O j L t R N n V 6 F s 1 k v r K f M H 1 0 x Z m K o x i q Y X 1 Z m l s h 9 5 d 9 D 1 a J s O s r d q 6 j 5 Z t R x L p y C S Q 8 1 r P E 4 q U D T e 4 0 O x f s I X Z Z t j D t 2 k / e d R i J G F V C F a M Y j n 1 4 2 b e r B R f U D L w Z + Q r s n b + m a L w 0 t Y F N Y R y d b K 1 m I h Q K 6 / / Z L K 0 l r g 3 6 c n j K g L 2 8 s S 6 M e V L H Z Y b l x O E e v P r 0 E V T n b i V 3 c g W a j v W i 7 6 y I N 5 8 7 i X 1 v d O D 4 o T a 9 e L P X y y + 8 i / p d A 7 A l q u j 4 N + C 5 H + 1 j h 5 m R c 0 e C u N A Y h 9 P K + m k I s G n 5 i P n Z E x p d e o M y E 4 u Z / l t Y 3 G h g N w Z G D s d S w q p 0 b y H B p y b d Z N a l h M T E J s l k U 5 + x / w z N s U z / f 6 m w r K D A 4 t X k C E b 6 f U h 0 T 2 9 / u x 7 5 2 M d Q s y F Q P b 2 9 v B t 2 x Q + N d b K d h 8 B Q E A V 5 0 2 t p R U 2 i J 3 J E X 8 4 f P Y / B 7 I U V Q J b + X l 1 6 m 7 5 8 4 v Z U F 5 + c l 5 + C 4 F x Y o C 6 G y v H u u 3 u x c c M N 6 O h o x + c e e A C / f v Y 5 r F y 5 k g L / e m z Y s B H d P d 0 o L 6 t A N X m 7 q S 6 o k 2 O l X G U p P D k z T H 4 z M W Z i P c 5 Z A s e S T d s u L d 0 t q F F c a O 2 G 7 0 w I o T X b j a 3 X N 1 x Q 8 2 A V J d y 2 j G p s N l e 6 E q K C s 7 D G y 4 m w h M X a k Q N o 8 i 6 8 0 K S H o j D S g v K + Q V Z T F P X t b I Z c R j A g I a c g 1 a 7 D Z k N y m e e + v n T y x G b 2 o N i R 6 o E f C t X D Q 2 4 c Y 2 J m k n U R 6 u 3 u Q U X l + M y 8 K Z j w y O 5 J 5 L I x V 0 9 M Z Q W F R C + 0 9 G S Z B g f r j m L H t l v Q 0 + f D 4 G A A b 7 + 1 C 1 t u 2 I J 8 a T n E s i j C k R A U V z H c O Q 7 E J B F B N f P z x F 9 N u K A W y F 3 l 5 y A y U Q n 0 0 q g 2 d 4 2 P 2 Y n F 4 3 D Y Z 0 8 1 B 9 p P Q 3 V 2 I + 7 y T h L D f L D Y h d F g C G r j n n O p / n M G Q / F U 8 o N 1 A 2 J D V N J 9 5 C 4 F I X w K m p P i P z F l X S Y K i h 0 z X y m C I 3 v 6 z E x C w k f i m T 4 3 u h A 7 P 8 k N Z P 0 Z m 8 + c Q y w W x 4 b 1 t R g Z 6 M T J t h A 8 V T f R u T v g z s p F e C w I N S l D V j V E 7 a n v e r 3 C Y 6 g Z M A 0 3 4 M j O J y D 1 H o R 5 + D j y t Q 6 c 6 s u C a s 5 G V 7 8 Z Q 4 k i n D 1 9 F M 7 Y f i h B K i A n G v H L X z 1 j 7 D 0 B c o 0 G z / 0 c L Q N x 7 D 9 I r l + j C a V O 8 q 8 M m L i 8 1 j L a t g F l 7 h v 0 b Q 5 L D q S B P H j N y x C X j I 6 l V O W x l 8 m U s l g s q N / / w W H k O W q Q Z 1 + G W M A 1 a x / E + d A r B k N M D J c 5 z 1 g i F 5 O u z e E Z d / l + + / K r i C c k H G s 4 h f Z + B U 1 N T T h y 9 B g S C R n v 7 d 1 P F Y u M M 1 2 T 3 U b 2 9 P y K 8 l L U 1 t b i 1 d d 2 o q G 5 C 6 G R X t x Z 6 8 S I W I 3 u c B b 9 r 8 S o d d l 1 L y a G 6 c 8 e + W Z q 4 m z O R Y T 4 I N Z t / 1 M k R r u R V 7 o M D l c W z p 8 7 h a j n B j Q 3 n k b J 0 k 0 Y G k 2 g X 9 i o P 7 y 6 L z C K D V V W 5 J j 9 M N m p Q I o W C H I Y p t F m B L A R N q s V B Q X 5 G P W P Y u n y p X q q n b 2 y r K X k e m X D R J + X W Y f T 5 C C 5 m C 7 s 3 3 M M h w 4 e Q 8 D v p 4 K 4 D n X O E t R Q z L O 3 e x B l Z W X Y T b G R y S S i t e 0 8 l i 2 t R r 6 3 C N K o H S 7 X w q Y a + g W J 3 + l y I 6 m o O N f S j j 1 7 9 + H 1 n W / C H x h C 6 T I 7 i V M h 6 2 R C A W t j M h 4 o I M Q 7 s W 7 T d h y u q y c B J S C q E a x e s Q T 9 / j E U F h d R L F a G n p 4 e 9 P c P Y E k R i 7 F I / E Y X I 4 v F g n P n W i G E s j D G x q i 5 y n D i b A 9 M t i y I V D k s J r j L d w U U O c K w a D H 4 f d 1 Q 8 2 6 A 2 U S F J X g e t 2 8 s g x h v g 2 x d g k g k i u w s N v 5 H w 8 n d H d h w d y W 5 S / 5 J 7 t K r O 1 9 F a X k h r H Y L q p c W 0 S c 1 c h 3 M U M m 9 z L U t I y t F Z Z O s U 3 o I x O 9 f e w O f f + B + c v 9 E K v w s n Q C c O d O M 1 a v Y I 3 S m / p x U u F k H V N 2 C 0 S d N L g h q i H R C s Y / k g 2 o p I f G w A Z M W S L I C w b B 0 g X g L C u y p J z Y q i q I L m B 1 b i J 4 l F 9 F w d 1 l C g q X O Z 4 G J U G M P d m P t e Y 6 l 2 P v v d U h u u 8 N 4 d 3 H C L d Q V 0 H Z k J 1 b U V G P 3 2 3 + A H G x F S Y 6 A w l w 3 T j S 2 o r M n C F 9 / A H V 1 h 6 g m r 8 a P f v I L + C N 9 i I Q l V J d T o d b i q H + z G a U r S r B v 3 w G s X b M e 9 X U N W L F 0 L f b s q k N v 9 z A G f U G c O d t G 5 1 i O u s N H c e h w P d b W 5 K G 5 t Y e s Q R 9 Z l 3 N o P 9 + B f e / v R 2 V V B R q b z q C 6 a n K 8 I 7 B 2 I p Y 0 Y K l y 1 n l V T y C Q O O U A K Y X W y U K y n h I q i Y Z l N t N M d P 1 E E q 4 S 7 S H D S y K c m J T R W 5 T Z a x a Y a J m v q k + W S S J t j S B R P P O D 3 x Y L 3 E J d J d g z b p f n J 3 H m 4 A m o / i I I j i g 2 / O e l q P 9 9 E 2 7 + T B 5 G h S S C 8 W 4 q n i K q R A 8 C 5 F L l e y h w Z 5 k z 1 l Z k N J w K 0 T O p o J 9 N 7 J / o J k v H x h f N j B B p o v 1 Y e 5 G Y + p y e V C E 3 j K W 9 m R A m d r F g B X + 2 L h d K G E p i B C b n l H M l R + j 4 C 8 / K H X 2 p A 8 F N l / Y g u u s N L q i P A D b j b Z V X Q X y w B S M N I 7 j 5 8 x t h V g b w + j v H 4 a Z 4 T Z 9 E s q A Q S Q r o b 7 7 5 J o R H R 2 C 2 m N F x u h P D 5 1 R 9 K P m W B 3 K h W V j P b D Y i l f 4 J I r l u 5 H I m Z X L P T B B i b Y B z J b m K I k 6 + 1 k k n l W D 2 m B A L B y l 2 M c N b 5 k A u W Y v W v X 3 w l J p g F q J o P T G A 9 X f X o r C y g I T b S q 5 d D U Q m W l 2 Q Z Y j H E 7 D b x x M Y Q v x C y q V b A K 3 1 b b j g W A 7 Y 5 u 9 4 e z 3 D B f U R w + b A O P h u P d Z v 2 o B 3 9 r + D z 3 3 u c 7 q L x d w w 9 r + 1 t R X 5 W T l w Z T k h J v 1 6 b / i k l M T J t 5 u g x b O w 8 Y F K v f u R 2 e p A e 3 s 7 z p 4 9 i x 0 7 t s N p t + K 5 5 1 9 C f l 4 e u Z 7 9 U F U F w W A Q 3 / j G N 3 D w 0 E H Y r X Z 0 X u i E z + f D o 3 / 9 C I T w c R L H E t 1 S 1 e 3 s p O P F s f k + o 6 M q x V V j U g R u q w f N Q y d R 4 C h G k a u E 9 j k F z T 2 e t U w j x N v p W E v J Q p I 1 d a 1 G e / 0 x B L o s C K 2 f Z R D l I o I L 6 h q g M i e J U n I J 3 T a j D z v 9 q e + y 6 g / k n n k 8 o a a 3 9 z C r 1 N 8 t I 9 B U i N r 7 c 4 y E Q c q l G u g K 4 M L B E d R 8 o g i 5 O R F A D e l u o 3 b x s T + K L h T d B S T 3 T 1 D G y L W c P D 1 A 5 8 l O + M 9 K u P k L K 9 A 4 2 G B s B W q N i W R + / J O n 8 D d f f Y j 2 p v i L Y r M e n x / l B R S f s e 5 K 5 F a e P 9 q O r q Y + b P / i F h z p c + t z Q y x 2 e F L i G m A 0 L q J n 1 I z 2 I T N O 1 e 1 C e 2 8 I 0 Y F G C D k 1 6 B 2 W M B g 2 o W v U h l A C y B G 6 q K z G 8 M F x H 3 L z y 5 B f V o 3 C a j + a j o 1 h 1 6 F j 2 L B + P Z q P d q O 0 2 o G q t R Y 4 s v N I S B 5 y + V i f P A 2 h c A S 7 d r + H V V U s L s u F K A 2 Q k G z 4 0 U 9 / j V s 2 r y F h 2 P D M s 8 9 j 4 4 Z 1 y P H G U L 5 C x s k 3 F d S s K E N h d j E k J Q E H n P p D t j s 7 u 6 F o J r y + 8 2 1 s 3 L g R v 3 r 6 G V i d e W g 6 1 Q R n g k 0 4 k 0 R s + Y 1 o G b R B V h a / m B j c Q l 1 j + I 7 / F k u X r 8 L p h s P 4 w l e + C j O Z q B f + / d + w 7 b Z P 6 I P v N m z e h s P 7 d 6 G y o g x F h Q W 4 a V 0 x 3 j v Y q q e 2 W c w 1 F B h C t j c H p S X F u G H 9 U o D 1 6 J 7 Q c 0 F L j p C l c F B M Z q F 4 y I G u n j 4 c O V y H k r J K t L W d h 8 t h o + N I u P P T n 0 e e i 2 X + 9 L 0 g j Z x D R 6 O C s C 8 L 3 r V j 8 L p F N B 2 I 4 4 b 7 V s J p C d A + Z s Q l t x 7 P e f K y d W s Z 0 Q p w s H d y V 6 T F D h f U I s B q 0 l C W o 2 B Z H r l w r H e 7 t Q i C 1 A f N a v S W N 2 D P d 2 J Z P 5 Y 1 j E s q D n S n 2 s J Y c k 9 P b B A 2 i w B J T g + f H I e N E m E u q N u W S q 1 L c U l v N x P Z g 7 P J + m m 6 6 2 g g B R A V C n G w 4 9 I 6 y y 4 G u K A W G W y w 8 Z 0 1 M Q g y u X L m f A g J c h F t 5 R B Y 4 2 6 8 E 7 v 7 N l 8 U z + X C B F i d I 2 F Z Q U p c b J Y i X o h S c E E t U v R n 4 k a a s d + / C Q l 5 6 u z g n A 8 L L i g O J 4 P w 3 u Y c T g b h g u J w M g g X F I e T Q b i g O J w M w g X F 4 W Q Q L i g O J 4 N w Q X E 4 G Y Q L i s P J I F x Q H E 4 G 4 Y L i c D I I F x S H k 0 G 4 o D i c D M I F x e F k E C 4 o D i e D c E F x O B m E C 4 r D y S B c U B x O B u G C 4 n A y C B c U h 5 N B u K A 4 n A z C B c X h Z B A u K A 4 n g 3 B B c T g Z h A u K w 8 k g X F A c T g b h g u J w M g g X F I e T Q b i g O J w M w g X F 4 W S Q q / r 0 D f Y w r 0 3 V i / s p 4 J z F Q X N P A m O x 1 P O v L o W r K i i H V c C d a 1 3 G G o d z 7 V L X G s N Q W D H W F g 5 3 + T i c D P K R C U p O J t H W 1 o r W 1 h Z j y 9 X n w I H 9 a D v f B l + / T 1 + f u M y o r z + M p D J / L c W O M 5 X 0 s d h 7 8 x 1 n 4 j l j s R j C 4 b C x N p m Z z s O Y e t 2 X Q y a O s R C m 3 o t n n n k 6 I + e d 7 x 6 P j I y g q a n R W P v w + M g E 1 d R 4 G r 9 5 7 t f Q t O k P S L 5 a v P T S C 6 g / X H f x R p e W l M L r z d W X G a + / 9 n v E q Y D P B z v O V N L H X b 1 m z b z H u X X L Z n R 0 d u j L j 3 7 1 E T z 1 1 E / 1 5 a n M d B 7 G 1 O t m / O O 3 / r e x t D C m H q O 5 u Q m / / O V T x l r m m H g v T p x o Q C g 0 h p L i 1 M O z r 4 T 5 7 r H L 7 U Z V V b W x 9 u H x k c V Q D Q 3 H 8 e Q / f w 9 3 3 v V J 9 F M N 9 c U H v 4 w X X / g N Z F m G S j X N 6 O g o b t x 8 E / b u e Z d q 7 A i + 9 8 S T q K Y b 8 o M f P I m R 4 W G 0 t L T g w S 9 9 G b 9 4 6 u e o q K z A p z 7 1 a d x 3 3 / 3 4 4 6 6 3 s X v X H 7 H j t t v 1 m 7 x s e Q 0 O 7 N + P W 7 d t Q y I e R 8 2 K l e j p 6 Y Y o i u j t 7 c H W r d t Q W F S E T 9 7 9 J 3 i B z i 9 J E j 7 4 Y D + 2 b d u B c 2 f P 4 K G H / y t + 9 7 u X 0 X j 6 N P 7 2 7 / 4 e 3 / n 2 Y x f P 9 8 b O 1 1 B V v Q S n T p 7 E 9 h 0 7 k E g k c O u t 2 7 F 9 + w 4 8 / / x z + n H Z Z 9 w u N 2 6 7 / Q 6 c P H k C A b 8 f J a W l G A 0 G 8 U + P f U e / F w 8 / 9 G W U U I H + + j e + i b / 9 n 4 / i p p u 3 6 B V N R 3 s 7 3 Z + 7 J 5 3 n L x 9 6 G L v + + D Z i 8 Z h + 7 R 8 c e B / r N 2 z E 2 t p 1 t E w W l y z + Q 3 / 1 C L 7 7 + G P 6 P f v + 9 7 6 D d e v X 6 + f 7 / h P / o n s G f / G l P 0 d Z W R m 2 3 L J V r 9 j Y d S 9 Z u l S / V 8 + S x W D n t 1 g s e H / f P l R X V y M v P x / 3 3 P M Z r F q 1 G o e p o m D 3 h + 3 3 y 6 e f h U D X f + 8 9 / 4 m u 8 y 7 d 2 1 i 5 c p X + + 7 D f r 6 K y E m P 0 f + L y n j 3 v 4 T / e 2 g W P x 6 M L 9 r 1 3 d 6 O w s B D l F R V U C R 3 G / / q H r + P b j / 8 T H n v 8 O 1 i / f g N e f P F 5 n D t 3 F n f c c S f d v 4 a L 9 + S p n / + M f p u / 0 u 8 N u 9 7 u r i 5 Y r V Y 0 N j b i y X / 9 I X 5 L + 0 3 8 z f 7 8 i w 9 i a G g Q D c e P 6 d + T / b Y b N m 7 S r + m t t / 4 D e / Y e g J t E l + b y Y i j g / w N C v R n P L 8 u c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 N a m e = " S t a r t   L a y e r "   G u i d = " 6 5 e f 1 4 d 5 - e 7 1 d - 4 f 8 1 - a a 8 f - 6 c 0 2 1 0 9 a b 1 a 1 "   R e v = " 6 "   R e v G u i d = " a f 1 5 d 2 8 8 - 6 d 5 d - 4 c 9 6 - 8 2 7 b - a 1 7 4 8 8 2 2 3 1 e 4 "   V i s i b l e = " t r u e "   I n s t O n l y = " f a l s e " & g t ; & l t ; G e o V i s   V i s i b l e = " t r u e "   L a y e r C o l o r S e t = " t r u e " 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. 6 9 0 1 9 6 1 & l t ; / G & g t ; & l t ; B & g t ; 0 . 3 1 3 7 2 5 5 & l t ; / B & g t ; & l t ; A & g t ; 1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 N a m e = " s t a r t P l a c e , l a t i t u d e "   V i s i b l e = " t r u e "   D a t a T y p e = " D o u b l e "   M o d e l Q u e r y N a m e = " ' T r a v e l K o m m a ' [ s t a r t P l a c e , l a t i t u d e ] " & g t ; & l t ; T a b l e 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 N a m e = " s t a r t P l a c e , l o n g i t u d e "   V i s i b l e = " t r u e "   D a t a T y p e = " D o u b l e "   M o d e l Q u e r y N a m e = " ' T r a v e l K o m m a ' [ s t a r t P l a c e , l o n g i t u d e ] " & g t ; & l t ; T a b l e 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0 . 9 9 9 9 9 9 9 9 9 9 9 9 9 9 9 7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 N a m e = " E n d   L a y e r "   G u i d = " 5 a 3 d b c f c - 2 5 7 9 - 4 4 e b - 8 e d e - f 7 7 a f 9 b 8 5 d d 8 "   R e v = " 1 2 "   R e v G u i d = " d 2 5 d c c b 4 - 5 9 0 3 - 4 1 8 b - b 1 1 a - 9 d c d e 6 0 b 7 9 2 d " 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 C h o o s i n g G e o F i e l d s = " f a l s e " & g t ; & l t ; L a t L o n g   N a m e = " L a t L o n "   V i s i b l e = " f a l s e " & g t ; & l t ; G e o C o l u m n s & g t ; & l t ; G e o C o l u m n 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 / & g t ; & l t ; / G e o C o l u m n & g t ; & l t ; G e o C o l u m n 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 / & g t ; & l t ; / G e o C o l u m n & g t ; & l t ; / G e o C o l u m n s & g t ; & l t ; L a t i t u d e   N a m e = " e n d P l a c e , l a t i t u d e "   V i s i b l e = " t r u e "   D a t a T y p e = " D o u b l e "   M o d e l Q u e r y N a m e = " ' T r a v e l K o m m a ' [ e n d P l a c e , l a t i t u d e ] " & g t ; & l t ; T a b l e   M o d e l N a m e = " T r a v e l K o m m a "   N a m e I n S o u r c e = " T r a v e l K o m m a "   V i s i b l e = " t r u e "   L a s t R e f r e s h = " 0 0 0 1 - 0 1 - 0 1 T 0 0 : 0 0 : 0 0 "   / & g t ; & l t ; / L a t i t u d e & g t ; & l t ; L o n g i t u d e   N a m e = " e n d P l a c e , l o n g i t u d e "   V i s i b l e = " t r u e "   D a t a T y p e = " D o u b l e "   M o d e l Q u e r y N a m e = " ' T r a v e l K o m m a ' [ e n d P l a c e , l o n g i t u d e ] " & g t ; & l t ; T a b l e   M o d e l N a m e = " T r a v e l K o m m a "   N a m e I n S o u r c e = " T r a v e l K o m m a "   V i s i b l e = " t r u e "   L a s t R e f r e s h = " 0 0 0 1 - 0 1 - 0 1 T 0 0 : 0 0 : 0 0 "   / & g t ; & l t ; / L o n g i t u d e & g t ; & l t ; I s X Y C o o r d s & g t ; f a l s e & l t ; / I s X Y C o o r d s & g t ; & l t ; / L a t L o n g & g t ; & l t ; M e a s u r e s & g t ; & l t ; M e a s u r e   N a m e = " t o t a l P r i c e "   V i s i b l e = " t r u e "   D a t a T y p e = " D o u b l e "   M o d e l Q u e r y N a m e = " ' T r a v e l K o m m a ' [ t o t a l P r i c e ] " & g t ; & l t ; T a b l e   M o d e l N a m e = " T r a v e l K o m m a "   N a m e I n S o u r c e = " T r a v e l K o m m a " 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C a t V a l M s r ' T r a v e l K o m m a ' [ k m T r a v e l e d ] M s r A F S u m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I n s t a n c e P r o p e r t y   I n s t a n c e I d = " L a t L a t V a l L o n L o n V a l A d d r A d d r V a l A d A d V a l A d 2 A d 2 V a l C o u n t r y C o u n t r y V a l L o c L o c V a l Z i p Z i p V a l F u l l A d d r F u l l A d d r V a l O l d O l d V a l C a t ' T r a v e l K o m m a ' [ t o t a l P r i c e ] C a t V a l 1 . 4 M s r M s r A F M s r V a l M s r C a l c F n A n y M e a s F A L S E A n y C a t V a l F A L S E # X C o o r d X C o o r d V a l Y C o o r d Y C o o r d V a l # # C u s t R e g C u s t R e g V a l C u s t R e g S r c C u s t R e g S r c V a l # " & g t ; & l t ; C o l o r S e t & g t ; t r u e & l t ; / C o l o r S e t & g t ; & l t ; C o l o r & g t ; & l t ; R & g t ; 1 & l t ; / R & g t ; & l t ; G & g t ; 0 & l t ; / G & g t ; & l t ; B & g t ; 0 & l t ; / B & g t ; & l t ; A & g t ; 1 & l t ; / A & g t ; & l t ; / C o l o r & g t ; & l t ; / I n s t a n c e P r o p e r t y & g t ; & l t ; / P r o p e r t i e s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2 . 5 0 2 7 3 2 2 4 0 4 3 7 1 5 5 9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6 2 & l t ; / X & g t ; & l t ; Y & g t ; 7 3 0 & l t ; / Y & g t ; & l t ; D i s t a n c e T o N e a r e s t C o r n e r X & g t ; 7 5 & l t ; / D i s t a n c e T o N e a r e s t C o r n e r X & g t ; & l t ; D i s t a n c e T o N e a r e s t C o r n e r Y & g t ; 8 & l t ; / D i s t a n c e T o N e a r e s t C o r n e r Y & g t ; & l t ; Z O r d e r & g t ; 0 & l t ; / Z O r d e r & g t ; & l t ; W i d t h & g t ; 1 0 7 5 & l t ; / W i d t h & g t ; & l t ; H e i g h t & g t ; 8 2 & l t ; / H e i g h t & g t ; & l t ; A c t u a l W i d t h & g t ; 1 0 7 5 & l t ; / A c t u a l W i d t h & g t ; & l t ; A c t u a l H e i g h t & g t ; 8 2 & l t ; / A c t u a l H e i g h t & g t ; & l t ; I s V i s i b l e & g t ; t r u e & l t ; / I s V i s i b l e & g t ; & l t ; S e t F o c u s O n L o a d V i e w & g t ; f a l s e & l t ; / S e t F o c u s O n L o a d V i e w & g t ; & l t ; L a b e l & g t ; & l t ; B a c k g r o u n d C o l o r 4 F & g t ; & l t ; R & g t ; 1 & l t ; / R & g t ; & l t ; G & g t ; 1 & l t ; / G & g t ; & l t ; B & g t ; 1 & l t ; / B & g t ; & l t ; A & g t ; 0 . 9 & l t ; / A & g t ; & l t ; / B a c k g r o u n d C o l o r 4 F & g t ; & l t ; T i t l e & g t ; & l t ; F o r m a t T y p e & g t ; S t a t i c & l t ; / F o r m a t T y p e & g t ; & l t ; T e x t & g t ; E v e n   o n   s m a l l   i s l a n d s   l i k e   M a d e r i a t o   e x i s t s   a   n e e d   f o r   c a r s h a r i n g & l t ; / T e x t & g t ; & l t ; F o n t S i z e & g t ; 3 6 & l t ; / F o n t S i z e & g t ; & l t ; F o n t F a m i l y & g t ; S e g o e 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i t l e & g t ; & l t ; D e s c r i p t i o n & g t ; & l t ; F o r m a t T y p e & g t ; S t a t i c & l t ; / F o r m a t T y p e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D e s c r i p t i o n & g t ; & l t ; / L a b e l & g t ; & l t ; D o c k & g t ; B o t t o m R i g h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18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9 5 2 E 9 9 2 D - A E B A - 4 C C 2 - 9 4 9 D - A B 1 B A 9 5 C 0 0 9 2 } "   T o u r I d = " a c 0 7 d 7 d 9 - 7 4 c 2 - 4 7 0 4 - b c f 2 - 6 9 0 c 8 7 5 3 6 7 1 c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m I A A A J i A W y J d J c A A B D A S U R B V H h e 7 Z 1 5 c B T n m c a f n n t G G g 0 6 R g c I S S D A y I g j 2 I Z A 1 l 7 w m a w 3 u 8 m W K y b Z m F Q S Z 5 1 s U q m 1 t 1 h X b V x b D k m 2 y m t S y a a 2 t p z E R 5 x 4 k 8 V 2 U a l g b j B m u Y w Q h w R C N 5 L Q M Y L R S J r R 3 O e + 3 9 c j J L A S H P s b 4 I / 3 1 / X S 1 9 c 9 X d X 9 6 H m / o x v t n S M n M 2 A Y R g m G 7 J x h G A W w o B h G I Z T y N X L K x z C K 0 N 4 5 y o J i G F V o O 1 h Q D K M M r k M x j E L I o U 6 x Q z G M I r Q d x 1 h Q D K M K b S c L i m G U w X U o h l E I O d R p d i i G U Y S 2 8 z g L i m F U o e 1 i Q T G M M r g O x T A K I Y c 6 w w 7 F M I r Q d r 3 P g m I Y V X D K x z A K 0 X a z Q z G M M k h Q Z 1 l Q D K M I b f c J F h T D q I L r U A y j E G 3 P i S Z 2 K I Z R B D s U w y h E 2 9 P A D s U w q m C H Y h i F a H s b m t m h G E Y R 2 t 6 T L C i G U Q W n f A y j E B Y U w y i E U r 5 z n P I x j C K 0 f Y 0 s K I Z R B a d 8 D K M Q F h T D K I R S v v O c 8 j G M I r T 9 p 1 h Q D K M K T v k Y R i E s K I Z R C K V 8 L Z z y M Y w i t A O n W V A M o w o W 1 G 1 I n t 2 K m G E e J i I p p N P p 7 F Y d g 8 E A s 9 k E l 9 a N U D S e 3 c r c L r C g b h M K n X n I c 7 h h M y T Q O 2 p A h T O J c x 5 z d u + 1 a J o m 5 y a j h o f r U u j 1 + j H o C 8 h t z K 2 F B H W B B X U L q X T P w l D A h U J b A h Z j G q 2 X z X h g Y U T u S 9 O d e b f T J p e v R 2 j q 3 v l x W E 0 Z K T C j 0 Y i B 0 S A G f B P Z E s y t w A D x x 4 4 j p z H n w O 8 + s M 1 g 0 J C x z E e v z 4 n 6 s j C 6 v Q Z 0 j x i v i k l w s E s X k 9 O W R p F j K v X L s 6 S R I b F l 6 B 8 R 6 U w a y W Q S F S 4 7 7 p 7 n v v o b F r 8 X 9 s u 9 1 / w u R 2 6 D b u u M 2 z k U x t C D X 0 T F r t e v r h c X O J E w z E W p I 4 J g D D j U Z c U D i 6 L k O L R C p N I a 9 n f Y p G g E E 1 E D R s N T P R y Z j D g L p D u 1 D F N a O F 1 c 6 R T u q i 7 B S 9 v b U b P l 2 4 i W 1 1 x z L R y 5 D e 6 H u k n M f X c r d p 7 x o X 7 + A t S W O L C q M o y O K 0 Y p g g d J T A c o t R M i E n G Q B D Y d L Z W E 2 Z i h 0 F 0 q n N B g y t 6 5 h S V J O R c O J c 6 l a Q Y M + k 3 4 y d d X 4 8 r 3 X 5 H 7 l v z s n 2 C 7 0 o + 5 + 9 6 Q 6 0 z u o N s y k 8 4 4 V E W S N O D s O I O T L + 7 C E 1 u / C 1 t m Q r b c C e E I R F 1 o u h s J c b n O v q O v Z K l 0 J b C 4 e B y r R / b h n q o Y q m Y l s W 5 B F K n t v 4 W F X E p g M p m E U c n z u P 2 d K G j Y g 4 q + F s z S o g i S 4 9 l + 8 h z 6 H 3 q C S n z w G j n U B d e h c h y i J a 6 n Y i k W / v c m z N u 6 D / v a L R R T D j Q p p E m E u A I L 1 u g r t H N 2 Q R I L y 9 J 4 c V s b h m r u g s u W w a J S 3 Z W M n / 2 S n K f H R + V c / G T m z B G Y C w p o p x G J V Q + j I M 8 O 7 7 K / R I O p W h a 4 e 9 N f o e 6 X 3 7 v m G j n U h X b w b O t 1 t 5 R R T Z q E E U z P k 2 l Z p S u J / n F j d s 8 f R z i X U c u g z D K E w 9 v 2 Y m T 2 C n y u x o J + 5 2 L k Y x A r P A 3 A 6 n V w O P K Q i M U Q D I f k s u i n s j 7 1 G Y z / 1 2 4 4 7 Q Z E I l G M j P g w H j f g h W 2 d e P s I 1 a v m L M D A o 1 + F b / l 9 2 V 9 j V M E p X w 7 C 7 N c d Y 3 I 9 a l h 4 t Y 5 z Q z F l 0 j L t K 3 j 1 a S R T o G P L 8 e l Y M 1 Y t X 4 G a e f l 4 p C 6 B t Y t L c e W H z y A v L x + + k B F m s x k F 5 E q x 3 / 8 G h t + / j s x r B + D K M 5 O 4 j L B Y L L D a r N D C o 3 j p y D P o X / c 4 k v k F 8 C / 4 B N X p R u g H P 3 j 9 H B 8 9 u F E i B 8 z Z 8 2 t E 4 2 l Y h 3 q g G W 2 I x z / 8 i I a F n V v x 1 n v n 4 d / 4 o l x 3 W j M 4 + 5 l / R 3 r H F q T N F r l t e M v 3 U L 2 n B b F o F C X 5 a X R 0 d s P j u Q z X h m / A 9 I V v y D K i D + v S p X 7 Z P y V E Z X P Y 4 Q c d T y 7 2 6 f R j S N n z 8 V g p d w a r h u t Q O Y j e x 5 + G z W p E Q e M + T C Q r Z C O E c K c P g 2 f p B l S 9 + x Z q n R 7 U v v Y E F r i T e L D 7 1 5 j 7 h 5 / h O z / d j r G x M V R s + h H a f r o Z q U M 7 4 W 8 9 j z s W L 8 L c u Z X Z M + h k 0 i m 5 z X B 4 N 9 X j y M V M Z r y z 8 T / w g v N h / L 2 h F Y Z k D O H K 2 h m v n + O j h 3 a w q Y 3 r U D n C 5 h n G c P E 9 f 5 a g v D 4 v v r j G K Z e H h o Z Q X l 6 O V 3 a e w e c G 9 q P w y X 9 G I B B A U V G R 3 B 9 P J G W K q B k t a L t s Q p n J g 9 J S t 9 y 3 b / 8 B n O j P 4 D l z K / y f 3 Y i x 8 X H 4 q C 5 V c X Q 3 t g f K s O o r n 5 f l S k 4 f x M j K 9 X K Z + f g Y N J I V T + q n / I v n E a q 6 V w r p R m I q b z m Q X Q L c x W 6 0 D e r D h w o L C 5 G h J G J 5 p Q N B S t F E 0 7 g Q 0 / 5 2 K 8 Y j G m K J N C K e A Y x t e R a / O t B O R + i / 4 w / 4 c f / 6 d d B m V S G 5 4 V s y 7 T M Z T b Q 9 g D 3 O O f h r l x d 5 A 1 3 y O n 0 r 7 8 9 e M U 9 K p v e a 2 t m h c o Q / S Q 9 0 t j H i R v x g 8 w 9 w 6 I 1 N c r m v 7 x K 6 Y w t l P e i B R T E c 6 T a j d G g v S u p X Y G D r 6 / D e / 6 w s J 3 D C i / l F c R S V l O B g p w 1 / U T U O q 9 U q z 1 F T U y 3 d M R g M o r 2 9 A z 1 D P q w 4 v Q P h r z + P s X A S V Z f b M D F / a f Z M j A q 0 9 5 p Z U L l i L F b 5 o d O 9 9 b U h 6 S S i 5 N k B M 3 x h I 5 b P j q N p y C J b / X 6 4 Z T s 2 x o 8 j 8 Q 8 v o L Y k p R + U R T S N 2 + 0 2 P P / b Z j z / p W X Z r T r i 9 y d I U D / a 1 o E v r 7 T C M z y M N b / a D K M t D 5 2 b f 5 c t x a i C B a U I T Q j H o D e a J l J p n O 8 d R / W c p V T F o e 1 y 6 7 X Y B l s R n V O X X d M R h 1 N x S h x 0 x H F L y s X r H C a E 4 h p a W 0 + i r u 4 e K T D B k C + C 4 n y D d K T + / o F r G i Y 8 H o + s f y U T C U S 7 2 z G a 5 8 K Y b x R 7 m / z 4 Q 3 c G W 7 6 2 F D Y z N / K q R j v U 3 M G C U o S 7 Y Q + 8 q x 6 B l o h j b N y G l L N c O s S N M N J z v X 6 B L p L r m R y i N I k Y d S 4 G y o q B s d Z 0 A H e 4 Y 3 C 5 C q Q L T r 4 n N U k s F p P b R 4 c 9 i N J d H h 8 b x 7 6 z f q Q i X j z 6 t w 9 l S z E q 4 T 9 R C h F i E m T M F j h c 9 j + Z 6 r m P U b q V 3 T 8 p p p n K 1 1 c k s k t A T V H y 6 q j z W F K D 1 9 t H 7 m S R 9 T Q h 3 H N 9 Y V w J T t 3 S c b 8 f + 9 t M G I o V I E V l k i n x B n A S o T C / 6 Z s r t E P n 2 K F y g T l l g i d W M q m Z G S k v S K G e U r q J i S C c z v z s 1 i m m u 0 4 k o c F u z s B P I n G 5 X H J b n z e B a v e 1 b / U e 6 7 U i T O m h G J 0 e i S Y Q i 4 Y R C U / g j l k + R I J j e J d S P r / P g 8 0 N / w m r Q U O y e h F 6 n / h X R M q r s 2 d g P g 7 s U D k i F Y / 8 S T E J h J g E M 4 l J M D 2 F E 2 I S p M h l J g m n H b I l c D p r a 2 K 4 M / 8 i P l U d J O d K 6 J F I o r F X Q y J O L k X r K X I z R y K K C z / e g d Z N P 2 c x K Y T 7 o X I 0 2 Y w R e p D / e G p V Y K O 6 0 K g + 5 i + R m E r r p u P 1 e r N L U / T 0 9 G a X g L q y x I y v y I v G i F R K v M U r x B S n e Z x + I 4 5 I L I 7 i 0 V 6 U u R x o + u U J p K 1 5 0 6 6 Y J x U T O 1 S O 0 A w G c o S p h g Z T J A D 3 i b e z a 0 B 1 Y e r q i I e Z B C W 2 F R Y W y b q R S P 1 C o Z D c H g y F 0 X K + h c Q 2 I t 1 K t P h N b 7 g Y H B y S x + 6 9 Y J B i S s R j V + N U b x r 9 l k K U V V d l S z O q 4 b F 8 O Y q w 2 U n 1 l y m X S t o L 4 F 3 9 m F w W l D l T i E T 0 7 0 c E J q Y + r C J E M u L z y R H k J p N R v o 4 h B J W X l y f F t X b t J 7 G k f g n c 7 h L Z b y V J J 3 C o W 3 / H q q y s F I c 6 j S Q q E l E s K p 1 J L p O 4 4 7 G I v K Z P 3 F 0 / 4 z V z f P x g h 8 o h K 8 v G 5 E M s + q K u p 2 d w D J c u X Z L L 5 W V l c h 6 l l C x N l a K S 4 m K 5 P o k Q 1 e R c D H S d j h R Z 1 Q Q S K U 2 2 5 F 3 + / n O I k x v F Y x T C m U h U 8 a g Q k y 4 o I a z r W t c Z h d C d u k 5 i H M p i Y i K A a C S E G D 3 I 1 / d H d Y c q y G X c + N 9 D n b j Q c k F u s 1 r M 8 i O W 5 8 6 1 y H W B a P q e x O 8 P f K C v a W B g A D a b D X e X D m N X i w b 7 0 8 + i y B q W w t F d a d K Z w v J a x H j A m a 6 V Q 0 3 w V 4 9 y G A Z 3 D R b n 9 y N G D 3 I q Q e n d Z L M f z R 1 X L i L 0 b 9 / C f N s 4 7 l x y p x T G 2 T N N C F M a u H T p E r 0 c E Y / r r 7 s L R q J T C Y U Q q G h C r 6 y s h O i H E k J Z P X s M I y M j 6 B 5 O S B H F K b 0 T Q p o U U z Q c x N 9 8 / p E Z r 5 V D T X A d K o d h j I Y Q G B 9 H G Y k m H B Y P d V i m Z Z Y I r Z f O x 9 D 6 7 2 L J U q r P E E I Y V l e 5 3 C 9 p e E / O 3 K O D c t 7 c f B 6 1 Z f l o 7 + j U 1 3 v H S E g p R C m d m 4 x w O I S M Z i I x C R F l X Y m u I R o J I h K a k C l j W X n J j N f K o S a 4 D p U j N N H f Y 8 9 D U 9 c o r E m f f K C l S 9 B D H j L Z y W F S C N T f j + M D h b K V T s R Q q g Y n P G 7 Z t 3 Q y L l I z 4 s 1 f y N m y Z b r w 5 t V U 4 6 2 3 t q H W b Z F v 4 p 5 t a s b F i z 3 o 7 O x C I p H E 4 Y 5 k V k w h R K Q r 0 T w 4 I R 1 r 1 i y 9 Q 5 j J H d r h l u 4 b d D 8 y H 5 V j b W P w / d 9 + 1 K 5 c C H + m B D a H E 1 a 7 g + p J V g o L j J S m G Y w U 5 B z X 1 o 3 0 5 T V z f H L g a 3 P z O d T X U x p I Z V L k S q m U 6 K B N 4 s I Q M N t B d S w q L s p c 0 R Z R i i g a I S J S v B F K 8 c J B P 4 K B M d k i + M 3 v f E W e l 8 k d X I f K Y X x q c S G O 2 p d h / e v / I h 9 q 8 X B H g g E 5 F C h C a Z h s s J C h p 2 j i 6 0 W J u N 7 M n U r G p O A a G x u x e P E d 8 r s U E U o b I 1 Q 2 H I 7 g u V c O o q 1 v B F 1 d 3 Q i H w v C k a 3 U H F I 5 E Q t L F F K B 9 E 1 K s 9 6 1 b O + M 1 c i i O I x f Y o X K B l k n j x 1 t b 8 M w G / Q W + b W 8 f h M N Z C H t + A b m O H W a L D S b Z 1 2 Q h l 9 L 7 m 0 R n s O 5 U I o D M w A H c d + 8 a h E h I V o t V p o l i g K t w q V O n T q O u b j G J L 4 E Y i e 0 4 3 U b R R B 6 d T P d C o t 4 U k M c 4 y B W / 9 t Q G e U 4 m t 7 C g b i J v b t 0 L R 3 4 h p X 7 5 s E h R W U l Q Z k r H R O p n v C o o M Q k y N K 1 1 X s J Q N A m H w 0 E C N M F o M M p 0 r 6 t n A M V F h V Q J p j o T C a r h Y l o 2 z 1 s y I X j H y M n I m c Q Z R A f x U 9 8 W X 4 x l b g Y k q I s s q J v I / / x m O 7 m U C z Z 7 H o l K u J Q u K v E N P R G a G F 1 5 1 a U y W D E 7 B r M h L Z v J + / r 6 U F R c L D u K x c c z m z r 6 U V 3 q l P v E s K I 8 Q x D B U A g j 4 6 L z V s u K a a P 8 X e b m o B 1 l Q d 1 0 X n 3 5 T X I p S v 2 E q L K p n 2 y g M E x r o B B B o r l r r h j c K j q F 0 x j 2 D M v x f 8 K h W t o 6 U T N 3 N r z B B C 4 O J 2 U r X o k 9 h E v e l D x e t A A + 9 Y / s T D c b 7 W g r C + p W 8 N r L W 8 l l D L D a H N n 6 l E V P / a S g x A A W P e 1 b T g 4 l H C k W i y N C 9 S O 5 n 6 Y 4 1 Z 1 E Q 8 W Z / g z S 8 T C q X R E 8 3 L g X n a 5 q N N R 8 E l 9 9 8 n F 5 P H N z I U H 1 s K B u E a L f 6 O W X 3 p B N 5 6 I + Z T R d L y o q R C 5 V V x Z H N B q T 2 0 X H b y K Z w J X L X g x F n H K / Q L i S G C 3 x 5 D e / j N m H 3 o b 3 Q W 6 E u B W w o G 4 D j h 0 + h e a m 8 z K V E 8 L Q R F 1 K z I V L 0 d 2 x m N K o y N e / D y H q S 7 Y R D 9 Y M t O P V q o e u C m n Z 8 n q s v f e u 7 B m Z W w U L 6 j Z C j D T f 9 u Y O + b 9 l i N c 4 h I B E T G d S a A t j I w h U 3 Y m / + 8 K j 5 F x 6 e s j c e r R j b S y o 2 x W h p U w m j T j V n 0 h F s F j M N B P p Y L Y A c 9 t B g u p l Q T G M I n h w L M M o h A X F M A r R j r d z y s c w q i B B 9 b G g G E Y R n P I x j E J Y U A y j E O 3 9 D k 7 5 G E Y V J K h L L C i G U Q S n f A y j E B Y U w y h E e 7 + T U z 6 G U Y V 2 o r O f B c U w i u C U j 2 E U w o J i G I V o J 7 o 4 5 W M Y V W g N X Q M s K I Z R B K d 8 D K M Q F h T D K E R r 6 O a U j 2 F U o Z 3 s H m R B M Y w i O O V j G I W w o B h G I d r J i 5 z y M Y w q S F B D L C i G U Y T W y I J i G G V o j T 0 s K I Z R B Q n K w 4 J i G E V w K x / D K E Q 7 x Q 7 F M M p g h 2 I Y h W i n e o f Z o R h G E e x Q D K M Q F h T D K E Q 7 z S k f w y h D O 9 1 3 m Q X F M I r g l I 9 h l A H 8 P 4 w 8 o 2 S F j l Y x A A A A A E l F T k S u Q m C C < / I m a g e > < / T o u r > < T o u r   N a m e = " T o u r   2 "   I d = " { 4 C 6 9 A A 2 C - 4 6 6 2 - 4 1 F 7 - 8 7 1 3 - 6 1 9 D 0 9 D C F 4 1 E } "   T o u r I d = " 8 4 f c 8 a a 1 - 5 a b 7 - 4 2 f f - 9 a 8 8 - f f 5 6 3 3 d 0 7 4 c 8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m I A A A J i A W y J d J c A A K n R S U R B V H h e 1 H 0 F g G T H d e 1 p Z o b p Y Z 7 Z n V l m 0 O 5 q x b J k s S U Z 4 x j C s R P n 2 / n O t 8 N g J 0 5 i Z m b L A o t Z y 8 y z N M z U P c 3 M / e + t N 7 0 D u y s L b M U 5 q 1 a / e f 2 w 6 s K 5 V b e q Z E / u O 1 r C / 1 I 0 N L Q g U r A h n w e K B U B G + 7 Y 1 Z t B 1 7 j y O H j m C O + + 8 A w 6 7 B S V 6 w 7 N T K k x H 5 b R d E s c V e e c s e N 9 8 L P 6 7 j K v t v x J e 7 V i d q o R O T w 6 x j A z F I l B v p 4 e / A k Y e c 4 r v m j t 8 U C j k Y p t R o H P K f 2 p H P i S + e 0 3 f R 5 2 d C o I Q y 8 h x Z E Q t t h d j b U 0 W N n 0 R e 7 / m R G 0 F 4 F 8 X x Y b 6 H D 0 v 0 O 1 V w q w r w a w p 4 c w P H a h 2 F K G 5 Y Q b V V g W O j 6 q w i s 4 d H 5 t A b U 2 V e B 6 Z T I Y 8 P Q u X 5 6 k J N d r c e X H u g U E F 8 p E u N A 1 v F c f U 3 R O B X C 6 j b S o X O p r / 8 d 9 y u X Q N 2 q D 7 K 8 R 2 M B r H w a 6 L 0 s P + L 8 T / O o W S K 1 S w V q 9 C L k e C R X L I A i k p U h p y W R G 5 A r 0 O S c d w U I H B g P K S Y M 8 X 8 M X C f i X h f z W F u A Q 6 5 j U c J Z 6 P 5 W Z j f Y b O k X Y Y 1 F c / M 0 N 6 o V E C Q 4 + S Q s n k S C / Z i y V L l o h r p L I y 6 G b P Z W G e e k J S u t q 7 / O K 3 f n p n b 0 w h 9 j H e H j O K 7 y d N c f H N 9 9 3 c k M G x 7 z p h N 9 O O 1 c f R 1 t a C R C I B l U p F y l r E Y F C L m c e s q K J L N 9 0 X E G U Z S c m x v C q H k 2 M q 8 W z t 7 g I G e s + j f W k n V A r p e V g h 0 j l S F H r O r h 9 a 4 b A A j X d P Q 6 b Q k g G T C S P A x w g l I i R z c v E 8 X N Y K h U J 8 S v S + M h k / v w z H L v T B G w y L Y / + 3 4 H + F Q s m V K t g W K V F q 9 A B K h R z M 1 c u R k V u p + E u k T J I i l J V h v l J c b Z t h U B e p w q m C S S C v h s X n v F a o S d h 2 / f T v U V n p w Y W L 3 f B 5 v U i S 8 N 5 B 3 r N A r i Y c D m P 9 + n V w O h w Y G x 9 H Z 2 c n f v W r X 8 H r m 8 E H V n y R X J E Z s c Z f Y f n y T m H R F 2 P 0 V y 7 x X X f X D J T R Z 9 E V 7 M R U r o 3 2 S O / S f s F I Q q p C 7 9 K Q + J v B H t J 9 z C S 2 W + / 3 i + + z k y o s q 8 w J p U 2 S U g w / 7 I C S 5 L q w e R g W Z Q r D Q w P o G 5 7 E h j X L A V s H m p w F v P z 8 M 7 j t t l v F + W U l S d G 5 0 T S d / x A p F C l s 6 / 0 h Z D I Z a L V a 8 X u M f j P r x O Y C 5 S p v l 6 h y l a T Y M n 5 X U i 4 q A P H 7 y 8 e 6 k K L r / K 5 D 9 u T + Y 2 9 M U t 4 C u B v X U m X I h B K V F Y n l u k g b L O B l I V + 8 L b 6 l P 8 Q 2 o 7 y f U Y q P Q a f T o 5 h N I B 0 e h d X u x v D w E K o 8 T m S s a 4 g + v j b P c 1 X w 8 8 x u W n V F N D n y i K T J 8 t L f 6 b w M l e Y C z N r i r M h f D j 6 X f x t 4 m J S F r H W k 6 T l 4 K i p Q V V U p f p f n x m H o 2 Y l Y 5 0 U M P S b t a 7 z b h 4 k n 3 U j p t 2 C 4 7 n m x j y w O W i 5 Y k d V 0 Y r T l s L S P Q E Q T N a c s J K 9 K t N 8 / T f e T o 7 t n A K l U E h a z C a G Z Q R g G 7 6 M b a d F y 7 w h 5 F j k 9 v w K n J 1 R o c e V h 1 5 d w d i C A V Y 1 6 d P l M 0 J L H W k H e a 1 Y 3 E B p 9 E V M H H i Q D o M L U 2 j B 5 5 i w Z L f 6 F C J 9 Q H J D x k 5 F n o 2 e Z P S m e l V O Z i E 2 x L 5 v N i D o S x w v l Y s U i b 5 3 N 4 i V S r t 9 V s H c W l f e 7 8 t H q T b D X r o P J s w 7 x O F G I N K h w i d 7 k S / Q p 0 C c v F G r x h x W m / C 0 + 8 7 c X f W C o Q U p u R 0 Z b C 5 l n K 8 K q F l h b b 0 T S t J o U l y u d H u T X 4 E r X v f S Z P U Z L n o B j F j v F L F W k R A 0 U 4 y x x 5 2 B 5 F W X i O I 9 / O z a q F r E S v Y a w 7 m 6 3 W z q A k E l G c H E g j N j A 1 8 X v / C m V 8 s g R V X R U b c T 2 p g w q T A W 8 P W E F F R m i 5 n t n z 5 Q q v B Q 9 L 6 5 t q n 8 Q 0 1 4 / z p 4 9 j 0 w q h o b 6 W k Q i I T S 1 r i I 6 q U D l t o f I m 6 Z I / e T Q 0 L v s b M 0 I Y z A 2 e B G t l U p o N B q s q c 7 A T 2 z y l e 4 i X u r R Y F e v B h r 3 D m E A m + 7 s x + b q E G T F D F 7 p V e P 0 S F 7 U X y w W h 1 J e o v M 4 h p T q S a 9 I Q 3 W y B c V 8 U u x T q d T i 2 E Q i j i x 5 p k K O v F M x C 6 1 a j l u 3 r M X t W 9 e h w s 7 M 5 M p y 9 D / 2 e e p 3 x E M 5 a p e T 1 d J Q I U o C I n 2 u I K z 0 Y S z + Z s z f Z i z + + x J o / 1 V + u Q w u Q w F 6 o o T D Q T L D r x O t z j w m o w p 4 S A i r L Q V B / 1 4 N C f L G B g r q 5 e N j K N b U o u c X T O d k G H f + A t d f v 1 M 6 i B D p / i y i 3 Z 9 D 5 Y 3 H M f j 0 O r G v 7 t Y z G H t u J S q 3 f A / G 6 t v F P q a D K Z L D q Y 7 T y G u a Y d I U B Z 3 L 7 L s W N e q T m F n R h Y K m U R z b Q s / K C s 8 N G h p l S c R J x Z P H 0 e 0 i C p m k Y E h 4 F z l 5 7 6 x Q C J P F j h 0 t G e F l G B O n / p 2 e + 9 + R U 9 e h t + E 8 5 O Q d r 2 k t i O u U w f E Z e 7 u y V + L 6 k T y W D G d + a K e Y i 9 6 d f j L d E i W j I 5 V V + f f y O U x 7 R W P G P K + V y m T x y v H f D a 9 F C n X 8 t c r W b w W O + r W z H m i x I p U 9 D B 8 1 q 0 y s B r N P W 1 a W x U q z + O 8 y r r b / S n g 9 x 7 4 a l K R A 6 8 h D s Z J I 4 n B 1 D I + M Y 3 B g E O 3 r b 4 J N G S X r r 0 Y v K x Q J 8 Z I H v a I V k 2 J 2 g S M / X A q P y Y + 6 O y f Q 8 1 A 1 x Z g G O H f u g / f F N d B c 7 0 W K D J O G 7 p 1 7 y S Z i w 6 l 1 M e n E V 8 M b e G e W c X 6 v D Q 0 5 n P q u Q z R i e O z 0 f L U x X N + W Q a 5 I t I 4 8 k X S s V A L s c Q w G q a G E w R R Y p w J O k 0 K 5 S G 8 r b z 5 H c Z Y e R r M d O a L k S q W S F E g h 6 k S t V k v K R N e a / w 3 6 v R x r P X 3 g h P j + n 4 L s q Q N v v U J p d C b o H W 2 X G h n 4 w / W 5 g L L N f h i L v x l X 2 5 6 P q + 1 f j N d 6 3 B u B 0 5 D H 0 o o 8 F C R P H O R f D U z B O K 7 Y P 6 R G M T W D x N g R t E X f J R S q 8 5 1 e n J l U C U o X p l h G c 7 A d N e Z J N N w 1 g Y s / r 6 Z j F E j X / i d U w 3 + B j n d O i 9 Y y F v X 4 z G k M P n 8 T / B s j 4 h 4 c t 3 E s d 9 X X p R 9 Y 7 O 3 K A D o a O D Y i y k 1 0 S 6 M m i V + E c E o O n 2 8 G l X Y 1 T C a p g Y P 4 G j 3 K 5 c c u B i t C O p 0 i K i u 1 T p z + U T W V T x p W 0 r P a u 4 P i G c o K y C h v 8 z d v p p I p 6 A 0 G e l z y e A p W O D n i s S j M N j v y m T Q U a h 0 O n O 1 F J J 4 U 5 7 2 V e E t j K I P F D U v V W i h N b R Q A S 7 F R L l c i h S r S p y A U q v x h I e c P 9 x e V t x d 8 6 H r l 7 f m Y f 8 z V M X c M f / j Z O M 7 5 T Y O 9 x K r q v K A 9 V 1 O m m b g c L / V q s a t f I 5 S J I d e 5 s G r z L V Q O b G R k Q t n 8 d F y W F G 5 F Z R Z m T Y K e m + K W f g O 4 l 0 C u q 0 T L y r t Q c d s o p v w J U j 4 1 d p + e w p m Z O m Q 2 j 0 K H G P R 5 L z S F M O o d M l j l Q W S 8 Z 8 S 9 5 s N E N I s F N l x 0 E P V T w O v 1 I R q J 4 c L F X o r F S h g Y H K H Y R i O O P T G m w n N 7 T k K r 0 y N N l c l 1 R q 5 y X r k S 6 2 C L S S j v Y 3 C L X y I e p 3 r n v i 9 p X z 6 f h l l P d b D u O 0 K p G c H E w r o U H y E b J b q n T t w v F o 2 J b 5 Y d P X m 9 T C o J h V J F 9 V n E N S v a c R v F W i 6 r e Y E M / t Y / T 7 8 F H s r k q o d M 5 R S 0 r k z t u I D m K w 7 9 R 5 C 2 x d a i 7 z I W / 8 2 4 0 r 7 L U b 4 H S C h z o s G A A 2 P + j l P c c H T 0 y h 2 h b x y z N 6 M v 7 j f i e M p h o P B e J u 3 v I q H 3 k Z J c D R z H m A 9 y 7 A K s f I 9 P f J c x 9 K s G E b x 7 7 v C j / x d O d N x z C i o D e a p Z v N y n v f S u Z X B l C 1 y + I a B W F L G t K Y s Q e Z 6 u C S X y p M g m 8 m j t 7 j y C z z h R 6 a D 3 u H Z m 9 m g J X I / f f u Q Q / u A d m 2 f 3 s J H M C K 8 h e c n 5 k L z L Y p x / 6 k 6 k Z g 6 I J v b q 2 y f h z + h F Q w p 3 d q d I U f V 6 0 r R Z s E e K k z L S l W C 2 S G U T C g a E p 1 N r N J I H o 3 0 a r V Y o G e + T 4 i w Z h q d m c G F o T J z z 2 w Q p 1 I l F R f + b g 6 2 q F f m S S S g R 0 z q u g I V K d H U F K n 8 z 6 C j + 3 w L M / / 1 q 4 G O u p c C 5 b 0 a J i Y h C d C x u r s 8 I J W L s H 9 Q I D v / m M P s c l z / i G w J 7 M h Y o h u M w 9 7 z K s P p 9 X m n H L A Y e J Y U q J N H 6 D k n R O E 4 S V I M Q J U q 3 2 D j c m + b r k E e z h x F K X q 7 E 4 t R L x U A b i 8 q 2 / o x 0 v n F b F 2 a I 5 n G D w P L l y 8 Q + x i + f e A V V n T d h a z N V 9 C w i 4 T A s V q v Y 9 s X k U J O X 5 i 4 E C X y z k v B W p 3 9 c A y f p h t 6 z E 1 X b f i l + D c X z O D l p F I 0 4 a 2 p z M F I M G o t G o N M b R O c z Y z 4 N L H 9 n 0 m n h v b j e W a G Z C p a b 3 4 u k W H L 6 j P u C 6 O o f F u f 8 N i B 7 + u B v X q F M D r K W q o o F i s Q v u V i Z G G J b 2 r j 0 d x n z t 8 u 4 0 r 7 5 K P / O S s O 9 9 g 6 i c g E S o h v a 0 m I / I 5 G V i R i A W 9 7 m g 6 n X q 6 O E o U E / N i x 3 I h T L C X q h I C / X d d 4 L o 0 m L u i o z v I E U / I E E 2 t r d 4 r 1 f C 4 z k w T Y 1 S J 2 W / A x K k n n O g m C w E K 6 r J W 4 8 D 9 2 / c A s F a r t / o e c q Y + + A l u j h 7 B + l A j r 7 b G J z s D M i O l 6 v B N 5 7 / b w y 2 k M U V C i 2 O F y G a 8 h 7 l Q 0 R g y n b n t 1 7 Y T A a 0 d P T i 7 e / / W 1 w O M i N X Q F c 7 6 L x Y B G i g W 5 c e G y b y N h o f 0 D q Y C 6 j f A 5 n f X D m S L 1 d K h C m l 7 p 5 X u u S Q k l / L F C w 8 o e v w 8 8 r O p d n G z A G J r z o G Z 0 Q x / 4 m I X v m N 6 h Q G o M V a n P T p c a G X 6 t I s 9 u M q 2 1 L 4 G N n N 6 8 E v t b s J o P 7 S q a i C q y v I 7 5 O d K 5 q k e I s x g W v C p P k w S 4 H X V X 6 7 z e K s v C y 8 s x X 9 K s p d D P R x c b Z P D 0 G K x R j y Q N X V i i + z q x c o R g 5 h 4 6 p L W L 7 Y n t U f F 8 J 5 W d a j L 2 k W D m q R + 6 D 4 v y 7 M u a 2 5 r B r 9 z 7 s v H b b 7 F 8 L k U w m i L 4 Z Z v 8 i L x S O 4 P w v W s k 7 l S B X m d B 2 7 + A l Z Z g P l o W Z h A J u o x T f x T M y K J G G W k 0 K T 9 6 H 6 R 2 D z 4 3 H Y 9 D Q f j 5 Q S a 6 e q W d Z q f g 6 4 W A Q D p c L M 0 k N K o X z V A g a O D K 9 k M q + G V y d x L 8 O a P Q W m C r X Q K 5 v E h 2 x k k J x Y 0 N B f F i h 5 i t V e Z t R 3 r d 4 m 1 H + e 9 6 u B b j 0 + + z f Z b A y M U 6 N q 3 + t M r 1 M w j e n T H S l S / e U 7 n u V W 7 9 h s E x y T M W W d 7 4 y M b g V b r 4 X K G P A r 8 Q r F B e V w Y a K P 4 x u M g b z M U 3 v z v 1 D / O x q 8 p 7 q o X + e P V 6 O k 6 f G E Q / H Y F A U k O T G h g t T 0 M + e z v 1 Q V 8 J 2 u t a 3 / v 4 B o n A R f O 1 r 3 8 C 5 s + d I m W T 4 o z / + c x w / f k L 0 L b 3 z 3 b 9 H 3 y W 6 / m m c 6 T q L R x 7 9 F Y K L c v B Y m b i D l r s C z G d c s F k t u O Y P f W h / x x h q 7 x g S x 8 w v 9 z K E o h C N n T z 4 f u i 6 t 4 k 0 M Y 1 a L R o g V K Q 8 f D x j w F s Q C q S i 3 3 z P 1 W H 6 K Q d y e y w k i 1 k h b w w b e V B u E H E b a F 8 + h w F f E R 2 N 1 b h 1 8 x o 4 L L M t l W 8 S 5 K F O v i m Z s V S v X t C P V K K C L V 7 q Q 5 r 9 C E G V C o x R / m b M 3 y 7 j S v v K e L X f 5 m N H c 1 o E / m s X 0 a U y J G 9 A 1 5 L + + 4 1 C r Z R h 7 O x L 6 F x / P b y D x 2 B 3 V W N 8 j A S n a Q m q n G Y c 3 f 0 o O j s 6 0 N L S h E c f f R z v u O 9 u v P j S K 9 i 0 7 Q b 8 9 M f f w 4 Y b f w + h y Q s U V 6 w Q e X H 3 p M x s d B F Z I X m k c z + V P N S y d / l E D D g R V g g l t Z J C H h z W 0 P 1 L y M 7 G h s p d H j R W J B G x f Q i + y v 8 S + 6 4 E P Z 3 f o B 7 C m T P n s G b N S t E U z o J 4 t u s c r B Q L p T N p R K N S f 5 a L r H x d f S 0 M F K + I D t Y y + C E J u W w O 4 x P j a G q U O o 3 L 6 P p F B 4 r Z G V Q R M 3 S / 7 b V 5 B U 5 w r j S m M f q r S l j J w e l a P 4 7 Q h c 9 h e V M J 8 d W B 2 a P m 4 A 2 n k d 0 t N d D U 3 x 0 Q d c v 9 W P w u y U Q c Z o t V f B t N X K b c H q i A W i U n + c 1 D q d K J t K Z c O Y h 9 A 5 A 9 c + i N K Z S t Z j U F l X O K x M 2 Z 8 7 1 Q W f A X b 5 c x f 1 s C H z e 7 e Q V c f v y r o 8 1 F w S w J i Y V i E G 6 M Y M F L k + f s m l J h u S e H 0 6 R s b 6 L c X h V W m R f D 3 S f R u e l 2 p M I T C I a o 4 q l s i v k U 2 p c s Q 9 I / I F q p R C I o U Z M U u f V E 0 Q K Z 1 o 5 S L o G c 3 A S 3 2 o / h p B v r a j I Y f d S F k l y D t v v G R D m c / U m F o F z e D V e n c G U Y 9 p p F Z + t 4 y 0 F k t H M N C V d C R 0 U a 1 V a J H r F y S O p x 9 b L n / a O j o 8 R K 0 m h v b 7 + 0 L 5 l M o a + 3 V 3 i v 8 f F J N D c 3 Y s m S d p z + c R V q R H q i H p 5 b R 8 T x r w b d m T b I 1 X a 8 f H i C 6 j I N o w 5 o v G c G P Q + 5 Y C B 7 W H 3 7 h E j 8 Z Y X J 5 c g r k w y O P 1 U t 6 p s V p f l e S W l Z c c r f 8 7 e Z P X E j R y i W h c O q J w 9 H J 8 o 4 t U O G Z w + f E s e 9 X s i e f Z 0 K 5 a h f L f q Q 5 h o c J I W Z r 0 y M B d v S D m l 7 9 n s O r 6 Z I r 6 5 k i 7 G 0 I o e R k A I e U w H T R K n W 1 A Q R 7 M 1 A q Z P D 1 U i k m a 6 V j e e g M a n F 9 o u 9 3 N T K z 0 Q W W p 6 k D a K o r G V q M / I h E g j z k t k r / + b A D Q 7 1 g Q m K j S k m I O s u I 0 H J E o 2 p q D T j Y s i F C H m k N v 0 k P F Y z 0 s k M I q M k J H o / H a t F L T 1 n 1 R I 3 u n 7 s E d f y b 4 r + 2 v J p P C u 1 0 A 0 v I 2 t N w v f r c F 0 r D 4 O h + s 0 U M H h i G o 3 r K 6 h u C 4 g l g l A q j B g b I y G O y 6 C x K 9 H d c x F 3 v v 1 2 x C b S y D v 9 2 H M w j W 0 b m u E w S E L L a U y c 7 s S a 2 b f r T x E e + q X w T s Y d / a L Q 5 S T A / P x J o m 9 u 8 n r c M h e N k R c x G T H 4 y j u R m n 4 J L q o 2 9 m Y j r 9 y H q o 2 f J 9 o Y w v B z 1 x H t k 8 O + 8 z w c T i n b n j H 4 1 D o U k s N C 3 p r v 9 Y o s i 8 m I k o x E A Y e H 1 G h 0 F W H T p K H V q E X r H 8 d h j H I T P z d e 8 L Z M / K 1 E h m K X X S f O i d 9 e K 0 i h T v 2 a K p E g V 6 q h d 3 Y s a H A o K x E r F U t o W Y n 4 n 3 g r 3 s s l N u 9 7 P q 6 0 T 0 B c 4 7 W B j Q p 3 f J a x r j a D 4 2 M a 1 B Z i a F 2 i w J a t 1 + K R R x 6 i G C C G F 1 5 4 C U e P H c H f f f r v 8 I P v f x / D 3 h B u e t t d O L T n e b z r L 7 5 A F Z v G + b 0 / h Z o K d O m 1 7 5 u 9 4 m 8 e j Y 4 i x S w 5 B M f D O J d x I 0 P e 8 8 b 2 D C a 7 f T g v q x X H 8 B C L r Y 0 Z 7 B 3 Q i A 7 d M r h / i o 8 v w 2 U s o s G W x 7 G x K / e j l Z u 8 R 1 Z e 3 Z v p S h M k 8 0 V k 5 L W I h v 2 o x H k s 6 1 y O z D Q J Y J O U J s R 1 5 e s N w 9 V i E Y p Q z B U R m o r C U W d F O D 0 O k 9 a D I g l G b 8 8 g 0 d m l 4 p z 5 O P R t N 6 q l o V u o v H k S W Y U a + 3 c 9 j 1 t u u U n a u Q j H v + 9 C h Y 3 l z g z L m n N k 6 2 R Q k S J o n D L 0 n h l C O l V A L X k + R 8 W c k Y i O P o 6 x / R 9 E x / 1 j G A u U U O + Z a w Q p e 6 Y Z 3 z T c F Z V C v i a m A 6 i r c o n f u M k 9 m c 7 C Z N R D R 1 S W G z h M F h v 9 p s S B s z 1 k U M i L v A a Q i a T / / 5 q P u W o V 1 N Y O Q f G E Q u W l B g d W K E m p F j Y 6 C H 0 q b x P K 3 2 X M / 2 0 B Z v d f 4 Z c F 2 N q U w f a m N C z + w y J W 4 u D + e r K s j O M k W D s b E 2 g g G v 2 Z z 3 w O T z / 5 O C Z D W k R 8 3 M q k x 9 I l H f j s v 3 8 W H U t X I B U N 4 P j + 5 / G B P / 8 0 f G e f F s G u f 3 o M a 3 f c J a 7 1 2 4 C V a I t L 5 c f 5 c x d w c N c p O G f r n D O 1 h 9 Q 1 o r N 5 q z 0 O V S S K y D B 3 B E u / l z F f m R i c a V H X 5 7 z U 1 7 Q Y b O v 4 Y y R P U W M p C A + 5 G K V T 7 8 f 2 c C e u r + / F j m V m b F i / E a W w + p I y M a W L U 9 x R 0 W 4 j L 6 f A y M U E o v 4 k r O R V x 8 6 E k B 8 y I R F N o u v 0 e a F M 8 U X j y h I 5 H 8 m H Z P h c 2 4 a h 0 i l h U B V x M y n T L 3 / 5 y O x R 9 J x 0 Q N K b R T a Z F Q w o Q + F v 9 W 0 D M F b q U D R l o H V J + X u 1 N d W o q D W j Q M + U S u a Q 8 J F g 0 j u a 6 + 6 E 6 4 4 g x Y 9 y V F g V 6 J 4 k Y Z 1 F W d 5 c b o + I l / g J a z w O I b f D A T k p q w Y G I 8 V V c h U m w y X o d X p S Y n q I U g 5 b l 7 f g W v l f Y G d 8 N d y l 3 V f U k f J H R l z x q v J r q 1 l B S s Q B 2 z x 6 R 5 / F j Q 6 M x d + M + d u M x X 9 f A u 2 / y i 8 L w H 0 1 O h R w 7 N g p t F W 3 w d 5 g w q i X g v F 0 B j G L A R e 8 S p H u k 5 l n 0 W / B n 0 E R / S H 2 n g H W v H O c 6 B 9 x 5 v E E w u N x p J t q r 9 J c f n U U s l k o S P H E H Y g i y s m b s c B e 7 d W u B K u u h P V 1 W Y Q m o 8 g Y l B g I U q A 8 K 4 T 8 f 2 v I i 5 C t A n I 2 V D K 5 U C q + B y t D s 3 E C P d G 5 r A g U U + j o q x C b F + Y 1 i 9 s N J S y v S A l 6 2 E Z O T 9 7 4 J I q O d v J w B u y d m G v R y u e y I m N 8 s z t B 9 1 F A a 5 M 8 H Y 8 J 4 2 f J J n I U x 8 g x 5 Z s g I a 1 C f C o F j Z E o U 0 k O p S w v v A b k L A + k A K U E b E 6 p z 2 s + 9 n y 9 g s 4 t E Q W j 8 t s e Q r t 7 T t C n u w M Y j 4 5 g B X l E v u 4 l C B k j w Z d L + y K R C C y z 2 R F c 1 F J p k Z c Z i i K g T a L R X g W D P I 9 w R g E H v V 4 s P 0 2 0 r k q M 1 Z I X k 6 Q g O v J A c e i 1 R q G U 3 C / F r Y 5 G k 0 l 8 R / M 6 2 k + h A X l 8 / p 0 / B V I o p o W F w E t I n r i D Z I 3 K / 1 1 p 7 D t z 9 S H 6 w g A u / u h N d h g r V l F w y T 3 N 8 / P t 6 E N 8 e r 4 3 W v x h z N 9 m L P 6 7 j P L + y 3 + 5 H H Z 5 G r J 0 T H D f j o Z O n D x 7 Q p z n U K S R 1 p N 1 v N C H f D K I 2 N h R W N Q p l D I R F N N h B F 1 / i W P d k n X M J C 6 K g g r 7 g m j a 7 K E g P C f i r t c D V i Y G 3 5 u t N V / 3 C q / 2 q u B k 2 f E z Q W g 0 K m i p s p d q Z r C u P o B N T S N Y a o k K Z W L o N T I s 0 Y d F X M N e e K l s H O F S p a C D 8 8 H 3 5 4 9 N V 4 D b N 4 a l m Q m h e I W s D + Q 4 J I U f f j v U l h L U B h X W m 3 1 Y 5 4 q g L T a F V b o p b H T H o L f r h D K F h z l P k I 1 m n k x X A Q q K h + Q q 9 g q 1 R I t S G E 8 P Q V 1 J F t a u h c 5 O H j 3 k R 0 6 V Q 1 f f G R w 5 e R y D Q 8 O I j k l J q V m K w 2 b 8 I W G I q d i h 6 f g v 6 E Y m 4 C c l K J d Z 0 l W B d R v W i O d K J p N z s k D C n S / N K V h Z m R h J X 1 r M x 8 H Z 7 B p L E Y 6 w F K s l 4 2 n 6 z p E T y J I S u G D n B i l Z C T o t p 2 L R t 0 a i A 6 x M H C 9 x p 7 T w V r S t K 0 X F u K 0 w M Q P x / i T j o r E j m 0 L g 4 B 3 w h Y D 2 d 0 Z g I A 2 9 Z e M q a N W c M 3 i 5 7 s i e O 3 z 6 0 j s w L N U r L 7 X e S V 7 p y s r D m L / N m L / N W P z 3 J f B 5 s 5 t X A 8 c F P D q U k Y 5 k B M 0 0 O L Q I 9 E d h b z H h 4 p k e W N w 1 u B C d 6 5 3 n S l t 8 S 7 u e X u J l y W p G E s C 1 f + S l A u R X l 3 B 6 g o Q i c Q U e 9 F t C L Q l 1 a O I c 1 O R u a t V 1 x F P i G B 4 f g t 3 o g F F t g 6 1 W h + m h A H J + F e o 3 W p E I J e k 9 T a I s C 7 I M h g 5 P o 2 o N 7 S e + 3 7 t v B M 2 1 I R S G 3 i O u b d 4 8 D K W b B A M K 8 u Q u x K b T O P 5 o n U g 8 v W 4 N G R T D O v i b v w k j a p B J Z q D R S 0 H 5 5 P l J L C 2 s Q k G 3 C v H W F 5 D P 5 A U T U Z E 3 5 / u y E c p n 8 + j Z P Y H 6 m x Q Y H Z l E 3 9 k w r E Z u N p c h n k z j l p t v w N g o K X w w h G Z P G 3 R O p Y i 1 A r 1 Z W E J n E H U t R S q T Q E 2 n R 2 R r s F G I T S a h V F G M m C n C U i P F Q n y / 3 b v 3 Y u d 1 O + g v q a V x 2 j u N C n e F e A 5 G b C w D U y 2 P n c u L h g d G K p y F z q o W O Y i s R E K 4 Z + s 5 l y J P S j Q z m 8 4 h n c j A 4 p z z 0 A y + b j D g h 8 P h E h k q K i W 9 E 0 c Q O S p L U u z U y d v h 3 P I E 1 H q n O J Y b a Z R q K l S S t e e P L h y H d S m G 4 p Y N v X v l p S x w H i H L H o k V a v 6 H X 3 j + h z F / m 7 H 4 7 z n M n j f 7 1 9 V Q Y 5 W U i V v k G G q j C v l E U V S 0 v d m E Z J g s W d S I n p g d M q I G n M 2 t 4 v E R h K n x o K B G X P Z 8 D c 3 5 A S i s n x H z T d D j Y / j 0 M L q e H U A q k h b D J b g D + r c F b m g o f z b W 5 0 R y b O 7 c e W x e 2 4 Z 6 U y X G v F 4 Y D T o 4 4 U F i J I e 8 L i C G N e g N a t S u M 5 O w K V A y k D V O B 0 R F K q E l y m J B c r I E l 8 m F 9 q 0 1 m B z 5 i v B A / D G 7 9 d D T t V i Z 2 M P I P U E q b 7 L o Z C A v j g C + 3 D X 0 V C Q s G I e 3 b 6 7 j t W / / O v F 7 b / d Z Z B G D T F N C V j c j j o s W x s U x k d E U O m + q F 8 q 4 p G 4 t 7 K S l y y p X Y k 3 7 a m x f e Q 2 x g x y q q q u x c v V y i n k 0 + O Z 3 f 0 Q K p c R E p g 9 D S h e c r W a i g w 7 0 9 A 4 I W u 6 L F K F 2 q q B z K Y Q y x X 1 S 0 M / v u X P n D k m B u 3 t I w L N U D l L G A 2 N 6 m g z i r I f m L o c Z v 9 Q 0 z s o U 9 6 Z J o J m y k R x M T w l Z S 4 U y Q p k Y K h I U h Z Z Z V x a j A + O X Z H R s d F j o A I c y n E r G + 4 M p B f I K q 8 g N d O 3 Y Q 9 5 Q C / 8 M x 4 J 8 f T m x f f K C + T R u X N t O t J A 4 M z 8 e f Y R p N l P B q G 3 L Z u k d e 6 a y 8 l y d 2 v G H U f 4 u Y / H f Z U j n z P 7 x K u A h 4 k v c e T F p i E K r Q D q e o c A 3 i J A v T F Y 1 i 5 G T P u Q / / 4 + Y q W x C o S Q j 2 i U X u V 7 r P T E x m K 3 W p Y e K h K k t M 4 j 8 2 R l Y 7 Z V Y c c c H h M f l P k i N y o g V t z a L Q u H Z e p Z W v o a H + j W g 4 h W N I q w 4 / H 1 d c x J G E q R z v V P w D g R x 5 u R F T A 3 3 I N q / C 7 p 6 G Z 5 6 8 m m M B H u g M M W h 0 B d h 8 m h h r T E g r 7 c T x c r B W W t H a D q M i f N + M s c a + E 6 Q N S C M n 4 / C 0 J a D q 8 E G 7 8 g M Y r 0 s M B J 9 K l F Z M F L w I 4 E p p G Q + e i 6 V S E q 1 k U H m 3 g B 9 3 f u g S b t R m K 6 g 2 E E a i 8 S t d V k S X l Y 6 V d U 7 y f o T z a P z D K g S y q N V S N Y 8 S 7 F a G d G h D D q b 2 z E U 6 6 P Q w E A K p I V K r 5 I s O 8 V Y j L f d e g M + 9 T f / i C 9 9 + S v 0 A C V 8 8 c t f Q 1 I R F 7 L 1 6 b / 7 B 3 z p c / + C p 5 5 + F p / 6 9 N + L 4 4 1 u H f J p 6 T 0 Z r E T t 7 W 0 U k y i x + 5 V 9 b I q F I f Z 4 6 N m p v G L B u H h v p 0 N q O u T J b k p k H M v p U W 5 H h a B 2 R X L C L M u 5 d B 7 B I B l b U k L u e 6 q q l 7 o e U s E M P M R 0 b D a J 6 f A 5 L K s 1 l h w 0 s g T i u d n B j R o N T G a L d C 0 6 h h v l y k r e 6 j D g 5 v U r x L Z s 7 y C F f q R E X O B X 6 p z l D + N q 3 2 U s / r u M q + 2 / E o K 9 L + O x X 3 w f / / T 3 f 4 N v f O O 7 W L a 8 H d 3 d f V i 9 a i W 2 r b g O c e K 5 R Q q E p 6 d 9 K C m 1 y D k 3 z p 6 J S 2 k 8 v h k / W R m l G N 2 p y m v Q d 2 4 Y r j b i 3 / S O R f o o 6 Z 9 e R U p n p l h q O o e z s C / I 8 L 4 S O I s g l 8 t T / B + k G E q P k p y U P e 1 F i m i X u a C G S 0 E n l z Q I J n y o r H G g q C d v Q 4 W u U x v h r r Y S B V H h 4 u 5 R q A w l W J 1 a h P 1 K o j 5 G a I l y 9 e w d R / t 2 8 j Q X w q j q k O K E N P F 2 P 1 l W o z E H i 9 5 F H j k l Y g w W s v 4 A 4 G L v E U y J U b 7 y 7 v t R a c s S v S G K e J e U 7 M m e h S G n d + 3 9 0 Q p Y Z l s S G + / x C g p Z K h W Q D c v I W O V Q 0 W E l T 0 I / U u H I F B r a l 4 b W O J f m Z O n i r A w F + q o P I X p R i 5 Z r J E F M T O W g 8 q T R / Z N m q h t S s o 6 L V C c O h A d T M H h U G D 0 e R v N 2 J 0 w 9 W 2 m / H f H m J 8 V 5 i 1 E g i h Y f S 0 D v 0 i B B 5 a Q I J l C w G 3 B o 1 z O 4 8 a Y b c P r 0 G a x c u e J S l r n w B P Q / S Z R 5 B H A C B s N c 8 3 g Z 0 W i U j I k e c i X R E n o v z l y P h m K w i L n T J L B s s l K c 6 T p P z C A j P N D t t 0 u z O M 3 4 v H B X e B C J x j C T t c N p L I k x c 3 x 8 + c N K x X L G f V c l + j s e i 0 P 2 U j c V r 1 A m S Z H K 3 w z + n r 8 t v t l O z N O R 8 v 7 F u N r + q 4 K 8 o Z b K b G M d m U r i q C N n / G h a 6 4 a 3 O w b P U j N C k 3 H Y q o z Y c y K D n G k u Q G W D x H R n f l 5 c a D C O d I o s z 1 I 7 c e Y s F G Q 5 h 4 + E U L F U T 4 J e g K N G G l Y g K q Z c M 7 N 4 s U e K K 8 r g Y D c 8 f p Y C c z 0 F 5 Q l S V g W 0 n u V o 0 w y J W C d E 9 9 b n U 2 h e X o / E K G e g a x C K B u E N T e O W u z g O k J A S g q o R o s B C x N T i w k u j a N z J F V x C Y k g J J 8 W G j P l l l y I e r 1 O Z q U i K G D z k g 8 4 t p 5 g y j u b 1 T e R Z 0 u j / 1 V L y I g k o 9 V V I u H e h c W 0 J 5 G + Q z V P 8 U 9 C R x c 5 g 5 r F O c a 3 1 S 6 T 0 p U w 8 e 6 l F 7 f x Q D p 2 N k r B m E 2 Q 0 y G P J 6 C e N X o 3 Y V A L j e x r F 8 A p P 8 3 1 Q u L Y j a 3 t Q H B s Z S s H S q M P R 7 7 r R Q D q m r b 4 X J d v n Y K k z C O E s Z U v o e W o l m t w h 1 J J O R p a T s r 9 K x z K P J O b J a + L T F N t Z F O R l 1 V I D A 1 1 r / p i o S + B 6 5 6 x d M g Z c J w z R A k 0 f x W z f Q J L i F 7 V W B 6 r + S 0 i k S c 7 o m z v w R Q c / g c u b F Y R R / p 4 P 3 s d J u S Y 6 k b f 5 w / G b + t J 0 Z 9 I z s I L J p V j p 8 g T W S x / + R 9 8 M 8 T 1 X 1 5 f 2 L 8 T c 8 a 8 H 1 7 V l s c G d I M u Z E b G D 1 S 4 N G E v E Y 8 h E s 4 h O p 8 T A u f n K x G B l q s w H K c B N k 4 e T J n P k / h P H E i d x 6 h y C / U l M n 8 l D S 3 K r J P 5 s t E v B p F Q w 5 J m K c 4 r I w z 0 W g 3 v 7 F a 6 V k F l b S Z F W Q e V e j p p g H 8 z h C J J V q 9 G s 8 W B J e w s y 4 3 I S 8 h p E v O Q f I v 1 o d j f P X q G E 8 y + N I K + N 0 L N K M W G m R B T W H 0 B z b R g J i o d 0 C p t o U W K E s l J K j r + X 3 j v P w b s Z E x E 5 h k M q 2 J f b I C M l q m w j 5 a E 4 U q 3 W k h B J s 7 5 y 8 3 r d 2 h R G 9 6 a p f i m S G N J A Q d 4 s e U E u W i L 5 c 2 5 I u s f 8 5 u k V l b 3 o 3 S t 5 t q K a P O l Q H 3 r 7 B + H 3 x f D 0 r k d E i s / g J F G y 9 M P Q j X 1 E H M f g R o E z z 3 x Y T G Z J j B H y y v 8 S y j T a N Q W t V g O d W Y t s O k T e l m I 0 d p i L l G n x H I i s T A y j R 4 N o U Q 1 l h I h r j L 6 J P u S 5 P 2 g e W F 6 5 D t O y M H I x M g J k j B n c 6 F B W p g J T W a r / 2 B S V O 7 1 8 J k u G g v 7 p N D w k h J S B 4 v K y m A o F o V i N 5 T a U n J u J q U B K k 0 j E R C d v P k U U 3 M s x q S T f 7 J V 4 N L k 4 l o S Q 4 z K h U G V F E n 1 M s w f P / / C D 8 3 3 F 9 i w u / b Y I 0 v 7 Z P 1 4 D 3 M a C a B L e o O d 5 B E p k Z Y m O O S Q P 4 W i y I h 3 O Y s L R j G M B E / q M t Z d d W 0 + F c A O d 3 9 m h F 4 G w t + R F 3 8 A I j h w 7 h Z 4 L 3 U g q E z C 3 k A L V R N E b 7 s e 5 i 7 1 I T s k w 0 T O J 4 c M B 0 c j B M R m D h 5 r v G 5 w T t P l w a y l Q p / p n D 7 r F H U b b x j p M h a y o D g 9 Q M K x H e D Q D U 6 U k M M U S W X / o 0 L q l R v z d u 3 8 M M l 0 G 3 m N p d B 0 Z Q G A s j F Q 0 B Z 2 N r F v j U j p B i a m e G Z R M a c R S A R S m T R g 8 M I O Z W A I y C n y 5 b q o t R f J + F + C d G k P e o s b B Y 0 c w M D p K S q i i A J 8 F g U f c F q g E y f o S D W O q 5 2 y 1 4 N E X n o C 5 j m K T E n l m u o 9 1 U z e m o k p M 9 n h x f t c o B k 9 6 Y e z d i a r c a k H t K i 6 6 s H p 1 J 5 a v W I J C L I f q / C H R M s r K 2 D M q f Q K 9 U l 8 X y 3 B w + H H B E H i u i 8 B k G O P H o n B 4 b I h O x B H s G R H P x V R a b r l W n M M G K 0 2 e K 5 M t k K G Q l C C X I K E P 5 x A Z T p L Q 5 h E d S 0 M d j Z N i 6 U R H N E 9 j N j k x h d 7 e X s R i R P m p P L K Z L M a 4 8 1 V h x 5 H T R 5 E Y o / O Z 4 p F X L c u I j G y H t c F M r M a C R D I p U p X Y k w R D C Y q / x j B B 1 y y 3 E c Q m k l D K 1 U K x m N 7 z N 0 O h V B K d N I l J Z a x W C y r d N n E 8 f 5 h q i m 9 S N v 7 m c 0 T a 0 l O n s / T 3 n I K I b W n j 0 t 9 z u I r C l M 9 5 H d A Q t + V B a 9 y g o J Y X E e i J I k U F a q u 2 4 U h Y R 9 d b a M H K c B u L q M 8 F i a f r U C T v q j b M z m N A B k E 0 0 w 6 S N a H 9 W o 2 S L C Y J E l V e g r y b m a x n / 6 F R u J s o o O + L i b h l 9 P Q M B Z t a n J M 7 r n o / B p e v V Z l F b S a F f E I B M y m x r y 9 C B o C 4 e U m H m c w 0 / O P T M N m 1 K K i I U l J A r y E r H Z r 2 Y + X N H Y J e 9 B 4 Y I w p q g c V l E o F 2 O D s K q 7 o O 4 x e m Y G o t w K T 0 i P 0 M f p / z L 4 y g c o s G Z p 0 D k + c C q F s p x S 5 l D B 8 M w b y C 6 N w z K 8 S T G 6 y V s N z 0 L A o p E u K U G w 6 7 N H n J w I E A G j d z C o 3 0 f p H h N E x 1 a n z s r z 6 B i 9 0 9 F K g H 8 J n 3 j 2 N J t d S Y s O n P z R g e 7 M c L X / L g g Z 1 F 5 P U b 8 P w r R w W t s 3 T 8 L U w t f y a O i 4 3 G 4 D / e D M 7 I m b B 9 C z f f e q d Q h g s T Z 0 T c Y R h 5 F + q l 7 j T 0 W x 4 h g T S K R g a 9 j i d X m R P a x e C x T z x 1 G 4 O P 4 4 Y E u 9 1 + 2 f H s v T k N i 8 F z X 5 S i J X h a 6 Y Z 0 G H u i h C 8 N g 1 u K B c s y z P M 6 q i g O z a U K y K l i 0 C s l 6 s / N 4 M w Q r v x M E p N h Z P J k q o i q c 8 x d P r a / 5 y I c b g 8 p H 3 m s Q 0 2 Q P X k q Q / d j R Z F u e u l b + k N s M 8 r 7 F + N q + 1 8 d J e G d u G W K J x 0 J E X 8 + N 6 U S h b Q Y 3 I v P T d 5 l l E f g c t O r W 5 N C r T G D 6 T 5 S M J s e 2 R h V l I I s + n I X B g 5 O o G U r Z x S U S C A j y O V S k O V 0 Z N 2 I 4 p E C u 5 a 5 0 R P R i + E R r w Y F B f A V F J P U O w o Y J o s u o 4 J X c 6 j D W R J F H Z q 3 V u C J h / Z h W U M r S o 0 u 5 K d 6 U P J Z 4 V q q R W r c R D Q q T o p k Q N S b p u e c R t 0 O I 8 y q K i Q L I W Q C R d j c D s R y 0 + R F K H a c R T G j h h 4 2 Q V V G T s x g 6 X V 1 9 J x + m L W z y X A E b v 3 k m K x n d r B h 3 n U I L d v d J G Q m x H x x h K f S q O h 0 i a E c A w f 8 9 J x z 5 w 7 s D 8 G z W k u W V 8 o O e O G L T j R X 8 S 8 y 5 J Y f x P l T P a i M v R 9 b p N A L f c Q I W Y j q 7 v S S M Q q g s t 1 J s V M V b l y 3 k I o 9 l 3 g c a 9 e u R d q b x 5 m n G 8 R i B E p 9 P W p u P j Z 7 h I R c I Y 1 D B 4 4 L o T Q a 9 U g m 0 6 i t r R b z / R k o X r J W c 7 s p J 8 4 W M d 4 T w Y o V y 5 E O 5 a A i 7 8 y x J 4 N l h f u M d H K q B 6 J 5 h 4 8 c x a a N G 8 R v A n T t d C A H n W M h 1 e R W R r H Q Q X g a O U s F x V c L 6 z / l z y K r z k B n s F x S W A Y / K w / l d x g k h S q D 9 w 8 N D i M U D o n n l z 1 x M k 0 6 I Z 2 4 + F v C l b 3 S G 1 W k N 3 T a q 4 C L g y / Z E O h F T U s d t C 5 g Z H S a L B H F S w o j h q Z H U E g U U V d b D 2 e N E b 2 v + K A i r 2 R s V W O 0 J 0 H U w o i x 0 s K 4 j C G j B 5 0 + / x z W b t i C l M y M y I U 9 5 A W I F m T l c F b Z k J u U U c B r R C A 9 B X X C S j E D V X C B P s k M r D V 6 R M a y a L v R J V r 4 Y j m i V i o X E j k / 9 H I n J k c m I c u T R S O h S M W y 0 C q N s N V p o a f r B 6 f C K J B u Z a J E 3 8 z k c c m j G B 1 a 1 K + R F K e M / s N k M D Z V 4 + L P p f 0 V 1 7 2 C o o k M h p d o a 1 6 J q p Z K 9 B + c J C 9 W K 4 z X 0 J F p V G 3 U E h 2 1 I p m j 4 C p B V J D o 1 3 R 3 F F P 9 b 4 d L N 4 q q T W e Q S m t g 9 1 h w 4 u F K 4 Z V i S T I q s w J U e c 0 Y / R 1 F i S z 1 y L 6 l a J R m g Y a O b s k N D 8 n a L y N n u x + 7 v l 6 D K n u W h B 9 o u Y 8 p N d e Q J L i Z C F F U L b 2 z p p x 0 K / X r M G K x m B i H N T 4 2 D k + l R 3 T a 7 t m 7 B 5 6 K S j S 1 t p N B z E O p U Y j + Q 5 7 z M O l L U Y i g J S M q X f v C x Y u o r q 4 W M 9 p q e Y I W Q t K X g a F i r t W S 8 e J L u 2 A j r 2 f U G x C m W J i Z z e p V 3 J I o v W i A a K F M Y 4 Y 8 G 4 T N J n k x k l x 6 A z l O T a i w p k a K h c t e K h Q K 4 s C B w 3 j b 2 2 6 B n B W j / G H M V x R p / + w f 8 z D / m N e M q 1 z r 1 b D I e F x C j S K G z d a Q l B R L n 2 W F K V Q 2 V c I 3 O g N f f w i 1 V W 7 Y j G a K J N S w Z V 1 Y s 7 k T + Z C U W N l + f Q W a r i F e P Z a E I Z e 7 T J m M F B d 1 F M Z R O z W C n c s 6 o Z 0 h y h E a R m 2 T W 6 S w a C h K j w a T U N W U E F F P k f D Z o K i I Q 2 c 3 E X 0 s i g k a 7 3 z f n f j x 7 m / i 5 z 9 7 H P / x u c 9 j 0 + p b 8 f H / 8 / 9 g V l f i l w 8 9 h m N n T m F k Z h R v e + A 2 1 K 6 x 4 t 4 / f j v + 3 z / / n R i B W q R K q 2 h 2 4 / t P f x f F i B 0 / e u X b u P V 9 N + H e d 7 y T e H u G P E 8 M y U h a C P X E e a 8 o U / 5 o d I 0 o h A y o a q g V y s R 1 J C / o U Z i Y F u / V Y u y B I k e u l Y 7 V q x y k v B R b Z m V o 2 1 6 J H R 8 4 j o 5 3 E m 3 S 6 l C 5 1 E 7 e k o w T G S a p I U O K g 9 T O d x P N 1 m B I X g O j b Q R a U i J u G / C H y a p n K V Y c B 6 Z S N 1 B M k Y T e 1 i 7 u U 6 C 4 T c J c R W r I y 5 S V i V H M U T k O J x A Z o b h S L f W N 1 d T W S B k Q V F 8 q l R b H j p / C w w / 9 E g n y 8 k k / W Z t s T l z R 4 C Y P O 6 t M j I 6 l S 2 E x m 0 W S M 7 f C 7 d 6 z D 3 q 3 B g W i O N x 3 V M a N N + z E u j U r U U H s Y N O m t d i w f j W 5 z T n h t F P Z 8 M h g g 0 p 6 T o 7 b m E b y S y 1 3 J 4 S n Y p T 1 w G q 1 i T Q m n n R G 9 q v j S b F 3 s Z J c S W n e k C K x b r + R 0 6 4 A X T a F r c v m C n D g 0 C R s l S a R J M v I J n M I D q T g 7 j D i z E E v d F T 2 b g p M C / T + W k s J F r s c X V N G T M f n G h + a 5 V 7 o Z V k S Y h d O v 3 w R j W s q o T f q K L 4 i e r a y S g y p v r h 7 i K w Y B c H q K t R u I M t H j z B 0 I I b u 0 d O w a H k K Y T d K d A 2 N i k e 5 5 m B b R T R E m 6 b n r U E i H Y T R q i P q Z b h k 0 b h F a O j Q B M x V B j j q J Q v o v R B F I U k C v U a J E H m l d E j i 7 l m i q r p a U n S i Q s l w B p W t 3 A F Z R C 5 T x O T M G O J 7 p b 6 4 0 4 U v Y O d N 2 7 F v 9 0 H c t O 5 W 6 C 1 G O i a P h 5 7 / K W 6 8 6 U a o Z G y x K b Z I R 0 A + E + 5 G J / K c 1 D r m g q l W T U q a R I i 8 Y / W S K r z y 1 S o 0 e i Q 6 l 7 Y d g K s i A s f S t Q j 3 J s j a U w x 4 1 o W p o P g Z Y + S A 2 J M x q t 7 u E 9 N 8 D Q + P Y B k Z o z I C F G 8 6 W i 9 n A V c D y 0 t k M A l r s 5 7 K s 4 Q h u l 6 q o E V n q 0 e I 9 e v B o c N H s H m T V E b p M F H A 2 e T f M l i m y / U S J m N g J Q r K 4 I w M r a W S 6 H k B C m I 7 8 8 E 5 h y d H 8 t j U S m E G 1 S U r H M v 5 1 N Q 0 m U P e n C f x v P 2 b U S b p O q / 7 t C v A S X H T O l U Q K z 1 S 0 m X M n 0 D v B B W 0 o w k n y Q N x c z o P a T 9 M y n J O 4 8 a J C S 0 C F Y 0 Y r 2 v E y a I D Z / I O H A k 4 Y T r b g K 1 + J z R n 3 i a u w 2 h o M s P T 4 s b I w S R W X d + B 0 a N + D O w L 4 4 N / / W F 0 n + / H H X f d g 5 + 8 / D 2 0 X U P X y 1 5 E h g p w Z j i C L / z i H / H Z b / 0 z X j 7 3 J N Q d P l R s L s J O h l l m S M B / G j A p q q E 1 K c S k I M N H A p i 6 E B G x i + i / I C V V a 4 g m 1 q e R w g y y R E l j g S i q 1 6 p J g Z X Q 1 x V Q d H l R t 9 G E x k 1 O Z M n J a H R K a B U a 9 I 2 c w 0 9 + + B A C Y 0 G s C G 7 E l m W k X l T G 7 3 7 v O 1 E K K n D r 1 t u h q T U h h H H 8 / L k f o b W 1 C d V V F b C o r K L T O T f 5 P S x P X I + K c 6 t h R D W q Y m t g 6 L k d S q K F J r 2 U 8 6 h R 5 k G x u 6 C w S 3 e 2 w t m x T g i d r d 0 I u T 6 P s + S 1 l j U C r R S i c i s f e z J d 3 f t E / 5 Z R W O q 5 r g g G K x N 7 F / Z a q V A W G T 8 J 5 X Q O p Y R G e K b k V A H h I a n L g 8 H y z c r E 4 M y H + s o 6 D H W f x s y U j + L k h X H b r w M r 0 6 F D h + E P B F B S 5 1 k q + T F w 8 q Q 0 I r e s T D x E p a x M D M 7 I 0 C s y y J Q 4 l i s h T V S 1 D O 4 X u 2 Y p h Q E U 6 3 K n M t f n M 8 8 8 L 7 Z l j x 1 L X B L 5 K y v N G 1 A K V q T Z z T c K L Q W E P G x 9 R W k K P D K t a 1 I l U o W W O x L o J m r D k 9 6 / H t w c M i N D X v 9 0 P / F 4 + k 7 t i K I h N Y L W V X O t Z 9 y E X i Q q Z V + Z w x A p V U Q 2 g 9 q G G s j D B v I m R B 8 9 V g T G g 3 D W O j B y Z k q 0 G D K n f / G l 5 7 B m x U p 4 a u o w c H y U r K g G K V 2 Q K s i G A 4 c P k V L e i l / 8 9 F H o S N h a W u p x 9 P B p C r S X Y O l 6 D 8 I T S d j 0 V b C 6 L a I n X 2 W U I Z m J w X + q g E w i h 4 Z t V h w 7 e R h 3 W 6 Q B j 2 N E t 0 w 1 F B N Q 7 D H 6 h B T E R E g W g z W / w q p 2 o q h 6 L T L B A u p i D e K 3 X 4 z 9 F F t W b U X e G M O Z k + d R 1 1 S N w t F r I S c 6 U 3 f z C b j 6 p P 6 y U 4 n z U F s L Z F x c O P 7 D S t y 8 n m 4 h 0 y O 6 f G 4 O O 1 9 c g f z w t x A + + 3 9 F O h N 7 J / f s a A 3 X X W c g j 1 v R 2 9 c P p V Y h 5 s x Y j L g v C a O L h P Z V q i 4 b z y M 1 k 6 V n U a F I D E N r V 0 D B T d 6 E 6 F A a W b s G x n y R 6 g l Q m S T Z 5 D x P v X u h 5 7 k a J i / 4 M B j s w z X b r h G D C p l a s t x z J g Z T N o 6 / G F N D I V Q 2 2 h C J R G G x m M W 0 c z y l W 7 k 1 u Q x u T F t e l U c o H M b w 0 P C c Q l 1 J m a 6 s Y K + G N 6 B 8 V 4 F J U x K j b 3 f 1 L w w o 3 y h q T k k p J / x 8 5 A x Q u f G / I E / f h N p V D q h 4 0 A x h 6 M Q E i i k t q p Y Z k N b z 5 J I y P P y j 5 / G e d 7 w P / p A P u X w O l a 5 K J A N Z B C K T 6 P f 2 w 6 p x U t D v Q c u 6 R s y M h e C s s Y o 8 P I X F h a J y A F M H C 2 j Y 5 E A q U U C 8 R 4 e 8 Z R z 2 V q n y Q 7 1 Z q E o G W J d Q M C w r Y W K P H K 5 N P A 5 q G j P H Z d C 2 B X B 4 7 3 l c v 3 k V M l 2 b w T m Y u e Y L w k L G / G l E u 6 U h + h X L j m E g G I P Z 2 Q A 3 K U U i Q N Z / U B L o 2 j t 9 G B k d w k D / E N Z u X A W L w Y 5 g z I c Z r x + y 6 V 9 A H / i a O M 6 w v h v + A Z J g U t T Y 0 G o x c b 9 l 6 a d g b p / r z I 2 H 4 j j 6 0 6 b Z F k G p w 7 d O N I 3 L 0 H y f F 7 6 Z G W m o R F Q O Y 4 V O t L 6 V E R 1 N w V i t p U C f F E o 3 l x d 4 N S Q n 8 9 B X l W M w C e H B O K y z g x 5 Z w H l 6 6 v K I B A Z 7 k U K 6 R L R U U o o r Y Y C o d t P y C p R 0 C p T k c t F w M j Q 0 R M + t w 8 T k p P C I a 1 Z T T E V g 5 V Y b p W f g z u N k V i E m 3 e S 4 r 6 z k D J 5 c 1 K I r 4 S B 5 Q t m j R + N X V I H X r U x 0 / G 9 I l 6 4 M / y k K t t f Q i 8 k R J I s k C 5 2 D y r U M a X o 5 J f O O 2 D D y B r L K 9 B B 5 5 k C L Y B t 8 L 3 S h x 4 k n S x S F P 9 v / Y B r j 5 3 w U X 1 h E S 5 B c l k d s O o + q l X O u v 6 v n K I J d R R i X O b C 0 t g q B 7 i y S 6 T B O D h / H / f f f h V P n j 2 H d q s 0 Y P D G G 5 n V 1 s 2 c B w 8 e n Y S a h S o b T 8 I 9 G s e q 2 V g R 9 A U z 3 h G F e Y S I 6 U U 1 K Q x 5 y m w c T U 4 O I X d R A Z k r D 1 k S B N s V 4 O o 8 S u U I G k b 4 s j v Y c w Q b 1 n 4 r r 8 s J q Z Q v P q U j O V h 0 S Z N G T 0 Q K a N 8 6 1 B A 4 8 d 6 P 4 r l z 1 H F X 2 U 1 C F H k X e t A N Z x w f E f u 7 V f / l r j W j 2 p E U D B H u a U f M w L A 0 G d P 9 c m q f B c V 0 3 b D a L o E U s a D w c 4 q U v u T G b V y o 6 d L k F s O H 2 M U T G i h g J X E R 7 b T s U R h I w 3 0 n M K N e R A k g d p v P B i a p l I / Z q y C Z J o P U L j + N O W F P 1 X P 2 M h Z S o t S 2 k g T k 6 j x s r O G t i f q N F K p x H P B 3 F 0 N i I o O 5 a t R a T U + O 4 8 8 7 b F z h N j o m G R 0 Y w M j K G p Y 1 L 4 K l 3 i y E + b B 8 U V A Y F k n W b t i Q S a 3 U O z Y I + s c s V 6 n U r x m / O K 1 0 N l e Y i C t k E G c 8 C V b A d i R T x 8 V w S P t 8 0 H F T h 0 F e i 0 5 N B 1 / k B + L k F z L l m 9 k y g 3 l F E t S a M q T M x J I e X i 3 3 8 v O y l 1 t / / M n w D D j R v q k b / v g B a t j n Q t 3 + S l L a A 9 m 3 S 3 A 5 c G s 8 8 9 R x W r V q H 7 / / w e 1 R J W p w 4 c Q T r 1 6 6 j S k m T 9 R 9 D V a U H a + j 3 n / / y I X R 0 t O N T f / P X o l O 1 9 8 A w G t Z U Y e R o F M 7 N C X E 9 n h + v l K 3 B z L E J p L J x i p t I 6 e h 9 U v 1 6 8 k w q u D a W M H M 2 g f b N z Q j G p 4 l 2 5 f D C E / u w R v E X 4 n x V d Q / + / Q d / i 2 0 7 t u P G G 6 / D n / 3 5 R / H w L 3 + B P / j D P 8 b R Y 0 e F Q d m / b y 9 C o Q g a i K 5 + 8 U t f w Z L C 3 + C u 2 f k n p x r H 8 d e f + i T + 7 V / + F T 2 v / B N 0 i W + K 2 Y R Y 5 v X b T + L x R 1 7 B 2 2 6 / F W f P n k V 7 S y c J S 0 o M h Z i e m i Q D c i 8 K m Q D V R Q R y d T 1 6 H 5 U o J 7 c Q H j 5 8 F B s 2 r C U 6 p C T h l M T z 7 J k L W L 6 q g + q N g / Y 5 J C Y L M F T N t s W / C k J 9 c d h a y S P R w 3 F G / M D g I E 6 f 7 s I 9 d 9 2 B 7 / / g R / j A B 9 6 P v / z Y X 6 G r 6 6 x o D L n t t t t x 5 s x p P P b o Q y T 4 c x 6 k S B S R F W u x Y p e R 8 h X Q l 9 d h R b X U e j g f / O 5 u m x s K o v Z X A o 9 4 Y E X j L B C e U 3 G B Q v 1 P U r z X C 5 6 g M T n b E n p 9 W w q R 3 D j O j T a Q 1 V E s W L K l b o b c O B m w g i u E 3 P l P E C X Y t 8 B L N W 8 7 C r u z F r F Q A F a X A d 7 x A F r X 1 + P i i 5 N o u 6 6 C 4 p g M 9 D x C j 9 D t U 8 N e G h e 5 h v t e O U T X V W A i N I k d W z a Q o B H 9 W F u L 0 b 0 p q C x U M W k b j C t n S I k V S H u 1 8 F z D 4 1 8 z M C i c F K v N 0 D 0 a k C k k o C i q E K M 4 0 U Y C y p Q z H S 6 h e q M O B p 0 N i X A C X r K g K q I 1 s Z e u E 8 9 Q t a E X l j o r 0 c 4 0 9 B S P q K m i 2 a J O n I 6 g Z r U V + V Q J / i E / 8 v T + N Z 0 u K o c i d n 3 F i R Y p E w q y q g n Y W w o U 5 1 C M k i M a M 5 2 F 0 h z A K R 7 x H N T C v k S L m q o a n D h 2 F h u 3 r o T V 4 M J M a A o 8 J N 5 k N u L U 0 X O C 2 s k K M l x 3 y z a Y K U 6 8 M E 0 e N d W D u v o G Y c G f f e 5 F t L a 2 I p 8 h y 0 2 x S S w c I c P W Q P e h e n P o k I l m o L X M 0 b L 4 J F F U T n Q l w c x l s i T 4 J F c F i m W F M k n H D J O 3 e O e 7 3 o N v f O N r e P T h X 1 E c n B b Z D X / 2 p 3 + K 7 3 z n O 3 j g g f v R 1 N R I R j a E A N F r u b F S j M h m h E d i s N Z L L c E M n t G J Y 9 / 5 i E 5 n Y P Z Q e E H 3 m 6 9 U n G I 0 N j 6 B a n M 1 T J V z W e 3 c u s e N E Q x u V M + G s + h O G O c U 6 n e O 4 l 0 B S r I y v K w K g y c l C Y V 3 4 B X P k 1 j b M E S 0 j S f + c A o h m T h B X F o W R O O G a k F T R k 5 P o 3 a F C y O H 4 g j 2 t Y j z 8 6 R k J K 9 Y 9 + E j k E U t U D p z U F M Q r p G b 0 L N v F C Z 9 L X k P L t 2 5 4 u X Z h 3 g Y Q C 6 T Q 2 Q 6 L i Y m q V l a g c d / / D T F E s t J 4 E o i b 6 x 6 P Q k 6 U Z X x f W k s v 7 6 d q J k X 6 V I U 9 R 1 V R A U D q F / j F M m j M 7 5 x R P r l y F J w b K n U U Y X q S V l V 8 H Y n 0 b j e i X S S W w G l t Z 3 S u R j G x y a x p H I N z K 4 5 4 Q g N J o k m 6 j E 9 4 I O n 2 Y 2 E P w W D U 0 f v m S C B N C D s j a D n a Z 7 y m M r P u B y y y h + h b s V s E E R I 0 f P G k i E o I l Y y H l l U r b B h p i c I E z 3 L K / t 3 w W w 1 o W N V E + y G K i E j 2 R w F 7 k S V E k G 6 j 1 2 H f f v 3 o b G x H i V 9 P S b 7 j q K j s x P B k B 9 q p Y 5 i k C y Z k B S y F J r p D T o E Z r x Y v 1 5 i D x z c 8 / g n h V 5 O e j T n T e Y j O p k Q X Q u Z a A 4 a 8 7 y M B x I B M Q p 3 E R 2 c D 2 6 h 5 G H y i p k U l F V a M s A L p X X 4 h B c N a 2 d z o + Z h e j g l K G W e a J x F L 5 2 T I g Z x 7 O g x b F q 7 k W I q S Y l O n D y D + t o 6 Y h c J p O n 3 a a 8 P Z o M W i g c + / M m / f 3 2 6 9 D / j l e o M c U S H D 0 C X n c Q d c m n C x g P n R x B I d m B i 2 I d o I A s H W V O 2 0 O l s k I R W U q a I N w o 7 C R w n P 2 o s J Q R H n k K e f k 8 Q a + S O y Z y / C s 3 r r 8 X Q 3 j D 0 J i 2 0 B g 2 c 9 V Y Y K w s 4 / / I I 0 l H m 4 0 U o y C t x 9 g V n g + d k c Q r g y d U T R b P V G L F 0 1 R K E q S J c a x S k m G S p z o 3 g 7 I l B 2 J W V C A 6 n 0 b D N D A 1 R 0 v h E A f a V e R T V K a p g K 6 a J 2 r V d U 4 2 K Z g p g 7 D G U N C l M H E j D u U Y G n d q A v g M T d A + K r X R 5 E m I d H B R 3 R U N J R P M B G P U m Q S s 5 y Z Y D f p C i c y w V y E 8 J i u W o t i J C z 2 S l 5 4 t 0 / w d 5 M Y q T 1 n 4 N 7 r Z l J I w 5 z P S n U C K r s v f w H v z T 3 3 0 W q z e v w K M v P I Y V y 5 f j x 4 / + D C 1 t L X B Z q q B W G W A 3 u X D n v f f h + h V 3 4 t P / + i m 0 V 3 Z i N D C O 2 9 5 + B 1 H H f 4 b Z b E E k N A C n 1 S W a n z 2 O K s i S S n g a n U T J b a i o c M J u t 4 h V M F Q 6 C 3 m X g m i W T / h S 0 J q v 3 o D A Y 8 C Y p r E 3 S f r T y J H n 4 f c U + 4 i J 8 A Q y C m 6 p u Q K Y 8 f E w e 2 6 o M N l V w v i P + d J 4 8 l e P k F E o I i V L 4 M L F H j G 7 7 X z X Y L R y a z J J e Y w 8 t 5 4 3 S E 6 S B Q y M T 6 F t S a P 4 m 1 0 Y 0 3 x e f E C t 4 Q X n z J h K G E j h 2 i B 7 5 E j s d a j H W 6 N M 3 G T O E + T z p P 9 J o g f 6 2 U L n V f x m 4 g q 4 T l J 8 k 4 u I H n o O j J f d 3 g s b C V A 0 E I O m Z E M y F q H A m C w g F Z y 9 S m r d i w V j C A 6 l I D e k M b F / n S i U N F n O p f c e g 9 l t h E 4 2 N z c F I z Q c g 2 2 2 w 3 g + I v l x Q Q k m 9 y j Q u t 2 N i V 4 v L O 0 F p I b V i F N 8 4 X R W i y b w h 7 7 z F F Z s r E f l U i s F 0 n S j m A l 1 7 W Y U V T p E C x M w k 3 L 0 7 B l D + 4 5 a i t m I 0 h W m x P V L R V Z U A x k A G 0 a P j a B t S 7 3 Y H / R F k B h W w b o 6 A Y P S I Z p o N Q Y n q i v M Y m 4 G U 5 U e Y 2 P j s F m J a p o M 5 L 2 D 6 O s b g D p m o H i s C Y c P H s X K F c s R 9 V I 5 5 I J i r n K e 0 T X e K 0 P 1 G g c + Q X E f L 0 P 6 j n f c h / / 8 z / / G l 7 7 0 R f y f j 3 8 c / / x P / 4 i l S 5 e I 1 Q p / + p O f Y f O W T R S f h T A 0 O I o b t u 5 E V a 0 b e a q T c y M n s X G T l E u X 8 h a g q 7 i y o M / H F M V I l U z r F i G V U U C n K U j N 7 O 6 5 B o j F E I 0 P K h k y Q a K M R B F 5 J B g P y + A c y F y s K D L t G e x Z U 2 R w d U 5 J j r h 1 0 J K Z Q V D u g J t Y R W w y D X O t D u l g F l r 7 X P M 7 D w F J T N B v D U T 1 y K N G p 4 i V Z E q o a D S L 1 s H F E L r 2 m h W K H u q 3 r U s c 3 N 2 Z N I v Y Z r L t P A l f G l q F G V q 5 R R T S 2 N l J U h L u d N T B e 1 p q Y O B s 5 / U P 7 k f e Z K T n K 5 C w c 8 F S b O A j + l I t 9 b E k S z 7 o Z W 6 M n Z s i B f N g 3 9 5 v Y W L S h y 3 X v h u D Q / 1 4 2 2 3 X i / P m o 0 y h 9 g 9 p 4 J j s x 5 I t N c I y B h M y + M 8 M Q p G 1 k n U k 1 S L v B W U G d U T j + L 6 9 r w R w v H 8 X b r 7 9 e m g r u C O R D o G a a E u J 4 g 0 7 R o j y O R q 1 s F V a 0 b 8 n i J Y d d n H e / P u f f X Y Q H T f U i 2 B 6 5 F g Y G k c B t R 0 e Y Q S m f B k E B g Z Q v a R S l M W p i / 1 w G / T o 7 e 7 D m v Z 1 8 N R W k F f l c s h T 2 Z A B I Y G r J l r K S t t 3 c B x P H H g U n / j r v 5 q 9 E 8 R w E k e t V Q g d v 1 / P L i 9 5 J Q 1 U 9 j R q + J 7 z c H r / O Z z v u 4 D O l g 7 M j M U Q 1 X r F z L E 8 k v j k 8 2 f Q 2 N I M W 7 N R D P A s z + l X x v y c v f n w 9 4 R h a S G j Q z H o e J D i P n 1 A P E v / w C C m h q d F O e r 0 k m J c C Q m K v w x V C x N g w 8 N x W B s u V 1 Q G M w 6 O d w y V W i o b O a L j R C t r F o 7 4 Z V n L h n M i 0 8 R Y q R f l E h t P k t I Z 4 C N q Z z P Z o Z y d p 4 J + E s 8 b j g Y Q y n t e m 0 L x C W 8 F 7 i Z l 4 j v x H H r s e T Z + U B q r l E W c R F I q I B 4 K w X F B s C 8 M X + 8 m c d y 1 f + J D r p S k O E q P R C G A i Y N J t G 4 j y j c r p J z / 5 u 9 P i o y I A H m p + i 1 6 T t 7 B y P 4 k 7 O s t 8 J / w o W m z W x Q O 2 5 n p C z H o 2 i L Q y E y k 0 F Y E J y K w V 0 u p M 3 x / T t X v 3 T W N t p 0 e x E o T 0 M O B J M / l M C x H T l V E e C C E t s 1 L s X f v P t H h d 8 f t d + D w k Y N E Q V V Y v W o 1 f v i j H + C j f / o R j F + c Q C a g h l y p F J W o 8 y R Q 0 e T G h R c n I V N n s G R 7 / W V C m E 1 n 8 f W v f R d / / h d / K C q a w d W T I Q 7 L Q 9 d 5 H 9 d X K K V G 8 m y S 7 j 9 K d N E A D c W I d Z 0 1 e P S R X + G u e + 4 Q d J H n Z W D K w u O I k r E 0 h g 6 P Y 9 l N L Q g N k X d u l L z z T E 9 M D J V X 6 k q Y S A 5 j 3 b q 1 Y n / P 3 j E 0 b n V h u H 8 M x 4 + f R H N V K 6 q a X a i t k 1 p H y y i U s l D w E O B X w Q T F M 3 q H A d F s C M + + 9 C L e c c 9 d U O Z U R L + N 0 N h l e O K J p 0 V G + o 0 3 X g s b U U h + 9 v n w n g + g o l N i G M l g G j o r 0 W S i + 1 f D f G m O p m R i N Z L 5 / U r z o Z Q r k C 8 S 1 a T L H T t 6 Q k z C G f K G s X X D V t g b L R g L y V F r I 6 N K 4 J V c f o 1 C v f X x k v W g t C Y q Z z O Q m c S W 9 3 e L / a l s F B q l E Z N j F N e M a W G y W q m Q w 0 J p c s U k S R o F 9 e 1 Z 4 u 5 G B A e p U K k y n G 1 K C p z n K A M 3 J v B s P 4 W Y F n l 5 j G 7 C o 4 K V x J W z F D 8 p 6 X g b W d e Y 6 K P x j U S g 1 q n g q N c R J V C g b o M Z g X A R k c F J o n U V 8 E 1 N i h H A D S t r S Y m l q c n 8 3 R n 0 n B 7 C h n d I q 0 7 I Z Q p M 7 S e K s L U E i 5 J j O j V R O q n l i b 0 L K 2 a m F C W P n B c 0 j j F 8 M I F G 6 w l M q c k L 9 I d h d 9 X C 3 l Z C 7 8 l + i l t G s O 2 6 r W K O u s E D Q a T S n F B X g l Z t J W + e R N X K e j z y 6 K O Q l T J Y u X w l I p E Q u s 5 e w P X X 3 I j q R 7 4 M / a c / K + Y R r x 2 R G m b S n v + H l O P P F / T 8 M / y D Y d j q T Y L a c X 5 a V 9 d 5 b N 2 x D n V V j U K Y + 3 c H 0 H K t 9 L w 8 M F M u J z o 0 k k a e q H N v 1 y F h x W + 4 7 l q M T 0 6 g s a F R v G d Z C Z L 5 E P T K 2 f S K W X B 5 B 0 b D k J M O O 5 0 O Y R C e e + Z F 3 H j 9 9 a L x o t z 4 w M + T K W j g m x x A C 3 l D 7 u C e D + 7 f Y v p r b 5 J o / t W w W K R V E 3 3 I V b f O / i W B l 8 b h J n q H w 4 5 o N I 4 L F y 6 K V U e 2 b d 8 s 5 F N c h D a Y T Q U S C p F M O x m R v 5 p C / c 8 0 P l C k D P 1 e u 3 j Q X F 6 O F W + / A G e d H d O 9 A X j a p E r k V r i 2 r b W i s O f 3 x k / 1 + l H Z 5 k T 3 w Q G i a B L d y 5 V 4 R l S i B H k F J k 9 m k U y E 0 b j B C R 7 R q e I h u I T e X T N o 2 m p H k o J 6 c 7 V E L 2 L j W R h r l I i X p j G 1 W 0 6 V q k D j R g q 6 Z / s b e D z S 4 A B R t m V E v e Q + p M a V 5 K W S Y i Y i j Y M U q I l o Q 0 y G c G 8 e d d s N M M h d R E j J 0 s u k z I 9 U L I X R U y R c x N m L + T z s N W b 6 t S T m 0 F A q c q h c 4 R R T j J U 9 T s A f E M 3 K D r t U B j P j 5 H W 7 o 6 I M q j p s Y t a k M n g y U j H P g s R H x B x 8 4 8 d T a N 5 u h f d C G s 3 Z O h E D l M h z R J e P I 0 H W 3 + f z k f D X i V b K V I J n 6 D V A b Z M T V a R t j R n n L 3 R j 6 R J J 6 O L k 2 T R G o o V q F f y j I R L k L J W 7 1 G I m v G M w J P q F 3 F a K r + Q F k Z / I M d / I K N X b q m q c P N C N 2 9 / 2 d h w 4 e A g r V y 6 D R q u H h m h j Y X a Y f L m T 9 P n n X h D T N f N i B K b q h R k z U 5 N T c L q c I m W I y 6 C Q U F L c z D M R z R 7 w K m C v z 4 s S K J U q j I f o f v k g p v w R D P R 0 i U Y Z X t t 3 a n o a b 7 / 9 V n E 9 i S W U c L b r L D o 5 6 Z d 2 8 m 3 i 4 2 k Y 6 L n m 3 1 P x w I f / R p r H a T 6 o U P 4 n d E m A H j 7 n u g d F 6 7 X Q r / s O A u R 8 k u c n U E U u n S 0 d g 1 t 7 D A 4 p d b 9 n z y i c D V Y M H / O J p n F G i K y l o 0 6 i L D y 2 a O B Q E P q G J I K 9 K b T s d J F c K o g u R m G q k J T H 0 W h A k n h 1 L B a B y S 5 R S 5 6 r Q G H K C m q Y p q C 3 s t 2 B H F k g z i p X a R Q Y P B h E z c Y S d G R W U z M g r 1 j A S 3 u e w a b 7 m q B 3 y 0 S G c k 9 f L 7 q 6 L 8 I Q q E c 6 I C e l k Y Q + m 8 o i O h N F N l r E k c E D O D f Q h b U b N u B 7 P / g u N l 2 7 B s / s e U o 0 m Z 8 9 d x G j Y 5 M w 6 2 z I e I t 4 9 O k n U W V 2 I z K d R G W L H S 6 y x D o 7 l Q n F c T x p Z T a f I k V R k Q H h f j g e v y O B 7 x X 3 p 9 F / c Q D q R h u i P V 8 A y Y / o 3 H 7 i R C 0 q K 2 o w P D y M C 9 3 9 u N j d i 5 6 e H h w 8 d g D h S B w n T 5 2 F W q 4 T X q T g 0 2 D y v B / W O g 2 K v C + T o X J M o m l 9 D Q l 1 U c z W d O L 4 K S g j G q L B J l h q T U h 7 i S 4 V S q i s 9 6 C 5 u V n 0 a 1 V S n B W M e V F T 0 S C W E V W T M r G X T E 2 m S D H I W 5 X I k / u S 6 F i 7 F A f 2 H 0 J d b Q 2 e f / 5 l o o A 6 M R T 9 m 9 / + L j Z v 2 Y o E e Y 4 o N 9 + b t V B o S l Q P G a g M k j c T H r H E 8 l I k W S Y v S m U y O j Y h M j 8 4 n u M Z i i L x N K Z H e 9 D Z 0 Q Y 7 s Y 7 V y 5 b C X e F A F c X Z 7 a 1 k P G S S F n B Z 8 s f t d o u 4 r h h R 4 o D P K N b k U q f o n k Y l x i N E m 7 N 0 p 8 U e i k / 8 X Q B T Y D I 8 A i u q e I m V E Q S P k V W 0 p d G 4 s g E T X X 4 S l A w V p h 4 6 h x Y R s t j N 2 1 1 C i G L R K K Z O p m B b 6 4 L d w H S j K B R j 4 M g E 2 j Y 2 S R c l p H l w n 0 k t z u X A t H f f G D z t N l j c Z h E s O 9 s t F D M V L y n y d E w J j y l / q W O w 9 + A w 8 k k l a j d a o d E o 8 V + f + Q r c V U 6 Y X T r a X 4 K z w o M q e R X F R z I o z S X s 7 R n F 9 R 2 d C O Y p V l l O l p n i l 5 c f 3 Y 2 V W 5 e J + f i C p 9 R 0 L T N e e f k V Q T M 4 W X P r j j W I T B U o m E 6 h Y 1 M L h g 5 4 s e a 2 h a t b 8 I j c 6 i U O 5 M 0 z F E d S v K S U F J c b I W R q 7 v 1 X w 9 N p E s m x 2 Y s f Q 6 t 7 Q P x u X v 4 l F D S 3 w l x h F F Z + 7 K w P R q c G R j c p z P e + j a n l 7 4 V t R R Z 2 8 8 L G i W O j G r H c a h l D B 4 i m b j X g x z / 8 G W 7 Z c a v o d v A T t X a 2 S k N T u O P W u K j h Y D 5 4 d q V y p y n H k q w A J e 7 w H g n h q S P P o I u o F 0 / U 8 u A 7 H 8 S P f / Q j s f D b 9 7 7 7 b U z O h D H W 0 w u L y 4 K O p W 2 i V Y 4 N 2 b H j Z 9 D d f Y E 8 n 4 6 8 Z R D b t 2 0 X A w l V R E u q 6 m t w 4 s Q J 8 j 4 3 k 6 w D p r 7 t U K T 7 E F 4 h t b K m f F n o F i X a x u n 5 e L q F c w U X t P k Z y P R u F M J D c G j S c H t c G B g c Q S Q c I o P R M l + h / o c o 3 m t E 3 U w v V O 3 1 y H X 5 U L V a B 6 O N 4 q l z P m i d a p F W Z G s y k e A V 4 V l C M c A F e h t Z i g w M 0 Q F F H k p j B u p 8 J R Q V 0 3 D X 8 t w N V L l k v Z i q l C h 4 1 x C l 5 1 g m X Z Q 6 U S d e A d q u r c L 4 2 W n y I m q 0 k V c L k u L Y 9 X n 4 h n 2 g s k T J 7 o W z x Y h 9 P 7 s A o 1 V L 1 K 8 Z D U v q M d U d R J w q x V g N a H N 1 s L b l y P P 8 G B U u N 6 w O b g m U I 5 O K o 8 J t h 9 q S g c v U i F J Y g Y d f + K X I E n j 7 X b f B Q 9 Y y M S 6 H s U 6 O b T u v x Z N P P I Y P f v A P 8 N + f / y + 8 + 1 3 v x Y c / 9 G G 6 5 v e w 7 + V 9 u P X O W / H i C 8 / i t t v u w H / / y x f x g T 9 / P x 7 7 4 e O Q a w u 4 5 5 3 3 4 Z N / / U l 4 p w J 4 + r k n s H 3 z V i y R f w r N s 2 s N 1 N 0 l N f q U k c 4 T l V M Y 4 B 8 L I D 6 q E n O Z 5 8 n F d 9 x Q e y n O 4 o 5 d l Y p i T 9 o O D 2 W Q T 2 c Q J s / e s q E W v / j x L 3 H T 1 l t h a 5 S 8 P M 9 f Y W m Q q F p y u k i C K u U D l h H 3 p o S X 5 g 7 o x e A + N C P F r 2 l v j h i B S s w X G F M E U V 1 V J S b v S Y f z g k o G d H r I E y N w O Z 1 i H o 9 M g C n 3 3 D 3 K k E V i K C 1 a 9 r P r x 2 5 B f X k I T E H b g V j b b r E / S Q Z A P 8 8 A J M Z z O J y U z j X n h y H L x C k y i W P 1 q u V i Y p b k F C l h J V F O 2 p 6 l f L / b y s Q T Y 6 x e Y S R v Q 7 H D a A B V S 1 w Y 3 B 9 G z W o b 9 G Y d 3 C 0 W m M h L u a g C p i + Q p d j q h q P B T B 8 e w G e C x q C R P A B n U 2 c 0 J B U a i g N i Y m Y r 7 h h l 6 U g U J O F S U v R Q 2 V R B Q h W m y l H B s 0 q P k R P j K P q J l p g o 4 P X Y Y W 4 A X J 4 a n D r Z h W U 7 a m H P r h D 9 H D J N T k w 9 l c t S L O Y y I h Y K k 2 A A l R Y X N m 7 d B P f J v Q i n 6 7 D + 2 k 4 U w 6 S g N g f i R N / G L 0 x j 5 2 3 b s K S 5 D b F B o h Y t n E K U x 0 x 4 B r f e e C u e e v Z p f O w v P 4 Z d u / Z A b 9 D j r q 1 3 k B c x Y d P m 9 W h q a h H L u 3 Q s X Q 6 j m u 6 Z i W L j + n V I x v N 4 4 t n H 8 c D 9 9 + K R x x 4 W A X x z a x N M m e d g J X n n + j Y 2 f 4 z o c x 7 Z Q g 6 p O B m g p B 5 j Z 3 y o a L M j J 8 + g Y q k J Z i c F / s o i L u w f x N T U J I K + M A X g R q R I 0 a w e v Z i g 0 l T J E 2 R m k A j l 0 L K y j j y F N D e e 1 q o U k + R w 5 6 r e J X X S Z o h K K z V y h A c T M N c y u 7 h y C 6 D W S t S V v g M U 4 1 g 9 c m g s S p h N J j F / e j E k h 6 P F B B V 5 M 6 u N l D S u x / 5 d B x F L R 1 H d W E E e M Q O N m W I y b j C h u p 0 Z S x M N l y a H K f B 0 Y q R F J 3 7 g F k a B 4 x 9 u K Y 6 5 j k g d u f y M P O + 7 i T z k V B w n f A Y M Z + f i t 4 z c i o Z q G 5 Y 2 V 8 w a m S L U d K 8 4 x X k a C 7 3 j I 0 e i v y s s 7 6 r g 6 Z l r r M T F C Y M n R 1 B Z U y e s 3 X z w L D 4 B C o b Z x b v c L n z p q / + C j / / l P + L z / / m f + N q 3 v o n f / / 3 f g y x X g D 3 2 z y g a N 6 M 7 u A K a k h 7 V z R 6 i i E l y 4 + S d i D P z w E A u 1 P H T A a i I h l R 6 t O j d 7 U P r D h f y J b K o p S R i / h w O H T y G 5 a 4 t k O n I i m d y 5 O l 0 a L / O g 2 Q h A E V W j 3 M n S e H 1 l a i Q R g I I 7 P n 5 M Q Q 0 U y I Q b 2 y o x 8 U L v W h r b y S L r x U e 0 j s W Q d / x E R i q l E R R o p j x + 3 D 3 n X e L j t r F 4 E k y O 2 6 Y y 2 7 3 9 4 a h M W r F 8 x U T W g T G Z 8 h L y 9 G 0 o g a Z X A q h Q A Q P P f U Q 7 m n + F 3 o / / k + J p n s n x b n L V 6 7 F J z 7 x S W z u 2 I z P f / c / w S u 2 8 5 D x A w c P 4 v n n n s V n / + N z + G 8 q x 9 t v v w M v 7 N q N g / s P 4 D P / + o 9 4 / t m 5 2 W A n J 4 k y U W z B g + x 4 t i l G Z C w u h I 6 n B I u M k A I 2 z g k m C x 0 P O u T J N X m + e p 7 L v E R V X J 6 H v I w 0 K a m W j d 4 s j h w 6 h Y a 6 O h i s e j E w M 0 8 x L d 8 7 G o 1 g 2 Y r V O H X w C L Z s 2 o x k g D w Y K b s y U 0 L R r C K j Q W X m V e O a p o x Y / I 1 1 g T 8 e B 1 D 9 d h + 5 l D l w S 6 H M Y U A g I U e / f + 7 e L H H l 4 1 g R 1 9 W S 4 Z y d T 5 D B n l P + u 6 5 M j G 6 f C s P H / B g 9 H h K T l y x W J o b R a M J 3 v / N N 8 H o + X / j S v 2 H d 6 u v x x J N P w T s 9 A 7 v V j o 0 b t 2 I 3 F b Y u 9 H 0 Y x v 4 Q 3 p c 3 4 7 s / / R 4 6 l 6 3 C T 3 / 2 M 9 x + w 3 u w 5 7 m T m O 5 N Y P J 0 B A / 8 6 d 3 Y f + B F E g g F U c Y 8 k i X i z v R P X T R T o H w U y 2 3 X k I f L 4 + P / 9 n G M p 0 g J K l T E 8 d + L C A X / X / 7 q t / H j R / 4 b b / u D z f D 6 / K L F c t e u f a i s 9 u C e u + 8 Q 2 Q x 7 d u 8 T r V T H T 5 z B q Y s H 8 f I L e 1 B d U 4 G 2 l h Y 0 2 9 u x Z f k W 3 P q 2 6 8 X 8 3 4 v B f W G 2 x o W W P e q l e K B K i 9 B 4 H K 4 2 P Z Z c V w 8 Z x S F q O z D i H 0 Q c I W z f 2 S C e p U D C 5 d 7 0 H R I O G S 5 M q / C T 7 7 y C j q Y l a F l d j a 9 8 5 Q v 4 7 n e / g y / / x x d x 5 l S X G P H 7 7 W 9 8 B R k y I n v 3 v E S U T 4 b r r 9 2 E F 5 9 / Z v b O E n p 7 + y l 2 o v i T l I k V i f P 0 L L V G a D 0 y M X 2 2 y l x E z 6 7 B S 0 y I v R U r G i s T Q 0 n 0 j Z U p P r V w t C 8 r 0 4 W X J M V n b N q y B s f P n M D J E y d R V O Q Q J o + p 1 6 t I O e S Q F d K o 6 + j A 4 O Q A l C T o 1 t F 9 O B g 2 4 j D F f C c n p C y J o y N q U Q a c i s W D J E 2 r p B X o 5 4 N b d D l 3 d i y i E u l L 2 V Q K m X g C F 7 u n E f S G 0 H V m n P Z l K J Z U 4 9 w U X 0 + S R y 1 P 4 v P w 4 e j / A p U C 1 t R Q c K y X J i b s 2 0 W 0 Z J k B W o M a M y N B 8 J I o Z r s W K q 0 W O o t a z E M e K 4 x j 6 F S M / t a i v b 1 J J C 8 + / v h T 2 G 7 + h L A 0 V A / Q L X k B H / 3 U x / A 3 / / c T + M Y 3 v 4 X 3 k k J 8 m Y R n 7 5 5 X E P Q H c e v t t + P n X 3 k I 9 a u J R p Q m i O 7 E R A x R G r G h b W s D h g 4 G U L l J A Z 3 C S v v T 8 P Z E U N N J V E D O E 8 x T j V E Q L H W / y B G M j F E l F i D X F a A r u S g u e g 4 6 o w o 7 t 1 8 v Z l o t I g O F T I t k N I X J i 1 4 0 r a + D b 3 Q S J X 0 J F 8 8 N i L m 6 e Z 4 G h 9 M h h C d H l C 5 M 9 F C u K o h M d 2 4 4 K c r i S J l i O H r k G P F 8 m Z g Q p d X R C j X F m X m v B j P D H 0 K D Q + r X W / K g T y Q N e 9 p s l 5 a 1 m Q + e m V Z F n p G T g c s Y P h C H Y 0 M C J t X C p N I o x V C J W F K 0 g p U b c B i B S R 8 U z g w s q m p S I F E Q i A V I 2 a L 0 H Y 8 S / S u i q s k D g 2 e h V 0 q Q U T I 4 5 7 x Z d D I u U p D K X S S R k Q Q p q l L k D f I 8 9 X l Z j u J S b n 3 V Y H B g A F U 1 t Z i K a j D Z f w i V y 2 4 T D R p 6 n j E 2 K k M 2 T y y k O I K l 2 j 0 w 1 9 8 r 6 o i X w P F 1 R 9 G n c Y o Z l Z w G a a V H P x n v l J i N V g E 1 1 x H J H k 9 9 N 9 8 J 7 W z l B r P Z P w j / a x S K X S u v + 2 M a H o b J o 6 C Y B W j c U C G C 3 L F z E 6 h d V k 3 U i 1 t 5 p M B 3 6 E A Y j V u l V i Y G t 2 J x 3 J U c 4 1 G u J Q S p U n k K 4 R v / X F q i h H 8 P j o Y Q H C b 6 p s h j C c V G g 3 t D q L g m R 4 J K s V d B i c d + + g K i U x k o a 1 v g 7 z u G 9 7 3 v H r j r n d D K b U j m g 9 A r y R 0 Q + v v 7 6 B m U F H c V K L a j e I P i h v H 4 K B q W 2 O A x t 2 B s Y h g W i w M q B c U F l r l O S P 9 w E B F f E o 3 r K m e V k n w I W f I 8 x T h K h U p U Z D w U w / D J c e L y G V S 2 u 3 H w 2 d N w N h v I 6 1 D s R p R 2 9 e q V M M p N F B t q R Y v X 2 J E U q t a q E Q y F c O S h m 9 F o G x P 3 0 j a f Q v U y e n a K L 6 + E C 7 s H 4 V n X C r t R o t p l n H t u C J 6 t F X C a J F r H z 8 g r X 3 C s 5 H Q 7 x P O W k Y p k y K B d f v 3 w d J j i o r m 6 i V P Q z 2 v n X h p 0 y O / J L Y P V / M 5 0 / e E k e W Q D Q i T g N r O c f s u K V s P + v k G 0 t D Y j M Z P C k J f X 9 u 0 Q d V / K 8 w y 1 B T z + x G O w u y r E W r m D A / 1 U H g Y 4 l 9 0 u 3 W M W / L R l B T C q i 2 g t z E B e a Y M q m M W M X o s B i p 0 Z 5 8 5 N Q q 8 l x V I r U F 9 t Q k E h v V e z M 4 F a i u 8 U s 4 Z H U v n / B Y j x M O N B H 9 q 2 V Y u h A 0 2 b P K L w f E M B o U w M D n b z M Q X i f h J K U i b m 5 Z y m F J 6 O i m O b t 9 u w / N 1 e 8 i Z U e D r J 7 X s v h A S V Y y v k a n K i Z Z t b z P D K 5 x W Q F a N m e f r m 8 2 f 6 o c n Z 8 M 4 P 3 4 t 3 P 9 i K h u Z 6 Z L 0 6 h P q z u P D i G B L T G V L I M L 7 + l W / D T s q i I e r Z u q E F M W 8 G 0 w M h r F j e i c E L Q b F W 7 b G D p 8 V 0 W 7 k Z i g E o 7 u C J K Z U y A 6 b 7 Z 8 g z V V P A H x H e T O r U p W O K O b z 3 f R / A 5 J Q X s R m K 4 Q w R f O X H X 0 V 9 Q w O u u 2 c r v v i l r + I b 3 / g O D h 0 6 g q 9 / 4 1 u 4 9 7 0 P U E B d R G A 4 B f P S H G 6 4 8 W 0 Y n 5 j E f / + q A m O 2 n 6 D 1 v k E c 6 N m F X G l u 4 h G e O 7 C M V C 5 G X k u G y d n p s h i p Z A p T U 1 M o m h I Y m 0 r g z M G z 2 P v Q I R x 9 u g f j R 0 N Q h J w k + D F h m P j D Y G W K T a Q Q G Y 2 J v x m s I H J e Y 2 c e j D U q o U z x s d k B b i T l T L X 5 O o n x v F A m B i s T T 3 q q s b A a y O C d k d a G y i d k O H L 4 O B I U + z F 4 d R G d X o 4 H H 7 w X 8 t o b k D C v p V j 2 g c u U i V F W J q e h i I 3 1 G a K g F m n u C H k e T n 1 B r E 3 M W L a s C k 0 t F a i p c 1 5 S J s a A 3 4 B s c W 6 t r d + a Q p X S 0 r w B h R x V G u d C v U k Y N C X R 0 8 8 D / x r X z g X j Q a o s 7 h c K T 0 X Q v W + A B C 6 O e C R J B V V C U j V J d C d H 1 n D O C 0 w P B 5 A r 6 q h i F K h Z + 3 7 Y l x K / f v r C 7 K 9 U Q A e 9 s L r N s F Z Y U J S n i M 5 Z k M 7 o o U u Z s K x + B f x d W U z 1 R Z D N 0 v v R N T h D o H m 7 G 2 Y P B d a 6 P G 6 7 4 x a E R 5 P k U R T 4 8 j d / D p 9 3 C k t 2 1 s B 7 L o x 1 H a u h y q l x + 8 2 3 w Q Q z N L U 5 J A 0 j k D u T G D k S F s m o 3 o E Z G F R 2 4 a E Y T J V 4 W R y v z 0 f 7 K E A u K f G X f / l x 3 H P X X X j + u e d x / f U 3 4 K M f / a g Q j F Q s j e 3 b d 8 A 3 4 8 X 7 / + J d K J l y g u Z 2 9 1 x E Y 2 M j u r s v 4 r + / + E V o d V b y r u 8 R W S S j 0 / 3 i P v N p n E 5 l Q t K v Q K c n j x n f D A Y H B z E 2 P k 5 c S 4 G l 6 5 d g R Z M d F 0 e 6 s f L G D n R s r M P y m 5 u g M m R J 8 H n R Z 4 k h h E f i S P t L Y q L 9 w H R I e D C e E q z 7 5 U l M 9 Y Q p J m H l k b w Z x 3 K c q / f j Z 3 8 k / h 4 a m I C c Y q 5 0 k O J l 8 l J / 8 b F P I B K N 4 6 / + z y f x k Y 9 8 F D l J b 7 B l 8 y Y c O H A I 6 o o S c m Q l d T q D G E z I 5 0 1 E F V e d q / 5 K W F W d R S K r k J 6 I / m e k e F R D V H K Z M o Y V l R m q B 3 G Y G A n B c 0 E 2 2 X N i X n 5 u 2 N C p 5 q Z I + 6 1 Q v r F h P y q c e o x M x N B U Z 4 J C p 8 f 0 u F + 0 0 8 8 E M 1 i 7 y o P + g Q D a m u 2 I J c j d a 0 h Q q B I Y H D D y w / P 3 f G x v y o h p h b u e I b p U q Y L e Z C R l z S M 4 k U T H D T V i W I U i 4 E I 8 H I e n 3 Y l o c Y w s F V 1 L X o J R V k W W Q 4 m + / R N o 2 V I l 8 u D U 1 r z g / S p j D u p k H f K K s O g Y z C X k Y u Y g 6 J K w k 4 D L 1 F N Q F T y Y O h J B x V b i 4 j K n W O u p Z + w s x T d E 6 Q w m b N i 8 D n 5 f A H p i f J W O J o x d m I A 3 b 0 Z j T Q 7 P P 7 w H t 9 1 3 P X g F E X f D 3 H T I P K 9 f 4 1 Y p I C 8 m 1 R g 4 O o X m b T b R K j a 4 P y I m 4 2 T w e K 7 w E M V D 5 h L 0 j X Y Y K B D n O d p T S M C o t a C 2 g + I W r Y y e n Q Q 2 X 0 R o L I F 8 S g F n m x Z T X Q m k S 0 m o 6 V / N J j 0 C X W x E F r Y Y B k I z 6 O 3 p Q 0 t z K 6 x E j d g Q 8 f w R P L 3 w q d N n B I V s b m 6 i f X I x A F F D c W s Z P H c d 5 9 d 5 b J U U + G i R i G a E Z 2 V D l I / q I d P G h c d l B W t b s g x t r W 3 4 9 K c / T Y q w A a t W r 4 X e Y M A n P / l p f P n L X 8 D D P / g Z 3 v 8 n H 8 L H / v I v 8 N W v f R 2 j Y 6 N Y v n w 5 X n n l F d x 9 1 9 1 i W V B O j 2 I P 9 9 7 3 v B c 3 3 3 4 P L O R J p q e n U Q i W 8 M r p w 7 h z 5 4 1 Q U T y o M S m Q I C 9 7 Z O T y A Y R X A s f m q 0 m h p q N y V F o k w W O l 4 K Z w n l i G R y v z / P h h n Q k e T h K g E K B I 9 0 k Q / f c q d G g A l b G H / q a 4 / S 2 N o X i + D B 4 i n a U H z B K F 4 I p L k E K F q S I G R y M w G a n i K / S o q S G 6 x g v / z E J B L 1 E o y n F 9 a w r Z F C m g X o 2 e X V N o v 7 Y S q Z J f r K 7 H m Q l m k x P y v I Z i j i w y a m 6 V I 9 o g K 8 C 7 T 4 O K T j 3 M D h O C 4 x H Y a y z I l 9 L I I E x H a O E 9 r E T 9 Z q k z s v s l L 2 y O S r h W U I B F X m K Q Y p b 0 6 R A a d 6 q h A 3 k O m Q p T 5 H W m y J M 0 u p c T n Y x A q V O g d q 2 k H A w O 6 I P 9 F M 8 Z o 4 j 7 N O J N m r c 7 x H A A j g d C R I N 4 e D 0 j N J x B J h e F o 9 4 i J t V k D B y c R v M W K T v h 7 A u D a C U j M H o s B m e L C n 1 5 F 9 1 X h t 6 z w + g + 8 w J Z 1 r W k 1 G 6 h 7 K q s F Q a j p D C c 6 3 b s 5 H F s 2 r Y K E / s S V G Z 6 Z M m C V 9 F t 7 f V m E Z P N B 8 8 X y K N P m S Y n M n H R + O J U 1 O B r P / k q P v H x j w m F Y k w N T K O y e S 5 z g o e C j 4 6 O o a m x S c z L V 4 6 Z g g M x M f 6 I G 4 k Y R 4 + d J i P a j w f u v w 8 3 3 / w 2 Q X 3 3 7 d 2 F 8 f F J P P 3 M s 4 h F Y / j h D 3 + A X / 7 y l 6 h x 1 4 q 5 H D 7 y V x / B w 4 8 8 B I v Z h M 9 / / s v k i a W J a r x T M / B U O h F K 0 D v M B D E 2 O I F p n Q t u q w n G T A D P H 3 k O 1 1 z b g e H B a R i a H x D n v F Z w I w w z 1 m t b i M L 3 x 2 C q 0 S M + n Y Z K p Y b e o s e B E a K g d q U Y l z c 7 e F x g o y F G x i T 7 v 6 N R Y k v r G C b 9 H i h H J 8 H D l n s O D K F 9 q 5 T R z R 2 y B o W b Y p W U y M 3 j N Y L Y c 2 V 0 P s y c y c G 5 X A W d 0 g K t X A q C u R W N O 4 O 5 G Z z X r F X L T H S 9 A R T S K p h a M 2 T t t G h Y V Y v + Y 4 N w 1 N i R l P s R O U d W i g q r c o k F j l o p O f W J J 5 5 F i m g t d 5 y y R z 3 w 0 i l s u 3 m d 6 N g 9 + 0 I / b J y + R F b V U 9 k q 5 i x / 8 u V H 8 a 7 3 P 4 C Z Q T / k K T c S x m E o I 2 q o q u 0 o R c n K N 7 u J W h I N I g v P 6 w Y M n Z o k B c z A 7 V o K f X u R v J E c u w e 5 p U n c n m h u i g z F z 9 F e u R T N q 2 u g s q k w M T 4 B M 0 9 F r C F B 1 m k x P D Q K x Y w B H d d L c / Q x J k I q J M 9 M k o L P 0 U o S I U R y k z A p K s l 4 S f u G z 4 y K T u z J + D D 2 7 + 3 C h 3 7 / X W L / x R c m s f S m u S H 0 j B 9 8 / 0 d 4 4 M H 7 k a R 4 x 9 4 y 5 w E 5 B k q F 0 2 K F e Q b f j x s q O H T j W a a 4 r B i L k 1 9 5 y R x F Q w S 6 T M W l R d H K E G l f P E p 3 l o I x o m N E v 3 U F D J 4 b w Y X h b t x 9 / 9 v E G C p u b H r i Z A Z G 8 8 L s 9 t c K p n b h o T S s n O 0 h K 1 E s K 8 e e / i s 3 4 j A q y I A q 7 v / Q J y 9 P j v 0 d g k p R h M f u R y m v R 3 G m g O C 0 H 6 0 b 6 x E t j S J T i E G d t R N v p h d P + s W 8 E i P H q C K a E p B T 3 G v 0 K G B V 1 l / K 8 G a c f 2 l Y Z K 1 z z p t C p p E E p 0 M O S 7 M c k e E 8 C a e k q L Y q G 8 a P x 2 F b w h 2 Q B X g 6 O K 7 i s T h S T T Y 0 N G D l m n V E l / r J i j 6 G K F E f q 8 0 B j U I L e c a M o j q G 5 o 0 1 G D 8 b g E p u Q U I d E P O / X R y 8 i E h x W i S e 9 o 7 2 I J 2 O 4 1 f P P E E 0 a J v o g + G F A d j q y x N k Q K w J d O s r M B F T Y S i k F D S k j A b V N C w 2 N T Q u J W x O G 3 r 2 T E A R V 1 M s k o S v J 4 4 L 5 w Z g 1 V L c d + 3 C Y Q l m o k m W O i P F T o P I + i n o t h l I N m V i I C c n k J Y x d i q M u l V u 2 K 1 O n D p + B h Z P I 8 x 6 J d w t Z k x 0 T y + Y 1 2 L V q p W i p e 8 X T z x E 1 L G J l F l S I N F C m S u J Z G I G 0 z V u O O J E W x 7 4 W A Z n N U x 3 z U B u N 4 r h 5 w o 6 x q i T J h F N h c g 7 z O v s j U 9 k o L H O 8 6 5 U K K e C e j R X K + F p c G P p k j Z o d J L h y V K M a z R o E U y + s a a C Z k c e o 1 1 + K K t D K M R 1 O D B 2 e Q f 7 f C S y m t 9 9 D 7 W 5 h W I h G T d s 6 D G 1 X 4 Z M m p S I q F G J L I a 2 M Q J 9 0 Q 5 N A 1 m o E l U Q 7 Y v 2 g Z S D h E + e h 1 k 2 1 3 j B 6 N 0 9 j b Z r m W p J l R m Z i R F N S c P d 6 B I x 1 8 y I H c 2 N B j F c f p y E J h m O i V y 0 y i V O G O R u D J + Y F F y e H C I p j Q w r N 6 x A R h 5 E d K C A f N C C 6 g 0 a Q Y 0 G D 8 6 g a Y t L N G W n E k m y k G b 0 7 i J D s M M h R r M G J 3 N o 2 m o T w x 8 y U f I a F P R 7 m i p Q S p A 1 J n o b D 2 Y p B p K E k q e Y n g / 2 h v z 0 3 N 1 T O T o K N c W n N e u 1 2 D 1 g R L W 1 i C W u u Z Y y X v G + c V U D A o E g X n l 5 F 2 6 6 6 U Z o t G r 8 / O e / F J 6 M n 1 V F H k t n c M J q o A B Q n k Q 8 x a t r 8 P V V W H Z 9 O 1 l 6 A 7 y R H J 5 9 9 C d i M s g H 3 / M g e B 7 E n q O j M C 1 p Q Z V 5 r q W Q F S Y 6 k c W j L z 6 E 3 / / 9 9 8 7 u Z V o b h a 1 h r m H I d y E I 9 1 K 6 n 1 Q N A q M z c p h j R B N r D c j 4 E j B X z w l v b J y U S q M W H t t Y z U N a Z n 8 g z B 8 M W Y b v X A j d O g + u a c x g I k z P 6 r + 6 V 3 k 1 t D h z M J O h t D W b x c j g w / G F 9 7 k S f q c 9 V K U x S J Y q L v q X A k f 1 F K f o o K k n 4 e a J R 0 x 2 u P N k k U 0 U j 0 F F 9 K s S 0 b N x s q g O y K w p G G W V V F 8 L L V N g J A x H g x T s h 4 e S s F Y b Y S A L z d D I L J g 6 4 i U l o 1 i u t Q B L F X m K g A o N q 6 u h I Q / D V t z o 0 u G J 5 5 / G + m W r U b e C v J x c h 8 D F N F F D M 2 x N 5 J n K c U Z P S A y t G D + c R X A s K h o W u L U z 7 d O T A p d E g w M H / 9 l Y l p 6 b V + 7 Q w G A y o K j M Y / D o N J D T w V q r o r i x g A p 6 P G 6 x Y v C C G d / / 1 w 9 g y w 1 3 I n L x G X R u a U V O E 8 d 9 9 7 8 L n T V a v P T U z 9 C 0 b C t y i S g + 9 O E / Q E a W E 5 3 c f / p n H w G v Y s 6 D 5 c 6 e P Y + 3 3 3 4 b B f y d W E L W v K 6 t F h V 1 N h J K n Z j t 1 V J t o x j J R e W h J S E f w 6 O / f B w O o s a F d A l r l 6 0 h Z U g g 6 k 2 i d r k T / t N e e k 6 j a E / y 0 T s b n T q o j X L y x M N o q C d m o J 6 d o 4 / i / P l e R g E y P N q S a K w o w 6 A r i b F h B f L O P G m m 1 k 4 R s E J 6 b / Z g i W C C 4 r c Q n I 1 m x K a S I t e O k Y 0 W R N 6 f 9 2 x I W t q G r p l P 5 + G H H n 1 + F Q L J h U 3 0 r w f B p A J T J Q O c q R R O R z U o z N L h V 8 P v t I e 6 p s U r B g 1 a G 1 X w H Z a j a W M l V F r p p Z i f 8 3 D n v M 1 P V Z a H P u v H x K l 2 q J 1 x K C j e c N c t H H L A Y G F t 2 u A h O p B H I a q C y j L 3 6 m x d R 8 + N w 9 Z J t I S o Y G S Y Y q b G h c O 5 8 0 S 9 x k M 9 2 P X S P v z e 7 7 1 X t M g x + v c E U L v O h K R P g W f 2 P I q b 1 j 5 A g X M P l t 3 U T h V M B 9 B t m P 5 w C 1 h k t I T g e I A U U A W r x w L / m B 8 W p 4 U E T h K Q C 7 s G 0 b F T G m L C H b q p P L d W S T G L h m T D r S N K F w j A T c o R S e R I k P Y Q B b 6 R j M U p a C 0 V S G h b U G / y Q X 7 u g 3 A 6 j P D b / h V x U j C e I N R T 4 R J x R V n x y + j f E 0 F N h w X T g 2 H k S k F U 1 d b B Q B S K w f P S v f z y H i z p 6 C D q d 5 y U 9 2 5 M x T S o s e Q x N h R C T W w S q q Y m 5 L l j j x A m e r V v 7 w E k Y 1 O 4 + c 6 N s K g q R Y b B 0 O l x k d R c H m X L o 6 d 5 W R R O 8 y m D + 5 g U H M + N 8 p w Q J k x 2 + 0 T 5 V b V L D T j n X h h C d Y t T j C z g Y R 4 8 2 x M r E C 9 y r b V q M B 1 R Q j 0 T p n P 1 i O c V O D r 6 x j z T m 8 H C k v 0 d Q m P F N N I k T J k g W T k q t L p t R o y c G U H 3 n i G R M c w 8 n A c Y s p e o P b 8 R j r 7 b y E q 2 w N y q h C K t h 7 w g V f B 8 6 G w y Z O M 8 D D 4 A h Y U 8 R i k k E l 4 Z P f u G Y Z 0 d Z s S j p w w N c x 2 U Z a h 0 x M l d M u S K O W R 4 s r l L k C E x L c N P n v 4 O 2 p a 1 4 Z t P f Z b o q B o + b w i f + e x / 4 c t f / Q Y e f e w J M U L U U i c j J Q k h 5 k 0 g 1 C e D n 7 w m r 6 p X h l J u w C g p / t n n + j B y M H J J m R i 8 f O p Y j L y c u p a + D U R T r d B 1 3 o n x u B 4 p x 1 a E l C 0 i + 8 M 3 e R b L H H v g w d P Q U 0 x X X 1 u L V 1 5 6 G b F 4 5 D J l Y p h d e b F Q X c N G K 1 o 3 N U F h m D u G k 1 3 v u O N t a G 2 u F x 2 n 3 G i R 8 v W h U J K j g t j C W M G J Q K y I g R O j C M 8 k w O M z J 0 c v 4 u 4 7 b 0 e C a N y x Y y c w 5 u + G j e K 2 / q 5 h P P 3 c L k T G E 2 K Q K O f 8 8 T y C Z a R y c i Q m u C P X L A w Q T y 7 D y s T r Y I 0 e S s H 9 5 f c j 6 k + i b 7 e f a L U f Q W 8 G k 4 M z F K c m 0 H 9 k C i n y U j z T E U 8 5 l h 0 N z V 7 1 r c X v r I f a 0 N a L w A E L r O s j o n C 9 B 5 S o 3 l 7 C x J G E G G D I U H N S Z L o X x t 5 r x N 8 v H i e j R 1 Z u 8 4 e l o R j B P g p Q 6 F y 5 J w r f M T U 8 F J e k S e I 0 t T E h W E Z 5 l U R J C L x o s 1 A M y 0 0 I 1 3 y O t u l C E R P U M j M m h / 2 w u 3 X E 6 / X 4 2 c 9 + g X v v v Z P i O C m 2 m e 6 e g X 8 i R P F G m / i b M X x y A h U r K B Y I y G B 2 6 0 k I 1 W Q U 5 G R V C z i / p x u d O 6 R J / s s Y 3 B u G 2 p V C e D i H Z b f W E c U l y n I x g w G j E W k S s t K i J u 6 r g W M L c g Y o n v l D r N D 9 T P y d t A y i 8 R o j e Y k i v v e d H + J d 7 3 q Q 4 q K 5 u I w 9 M 3 e G z o 9 x e M C l p W Z h v B C P J U i h 4 q i o q M D f / c O / Y N s 1 W + D 1 z p D X c + P 2 2 + / E 9 3 / 4 f Z T I M K x c u V L Q y 5 b m O n F t B v d V m Y w m f P 0 b 3 8 O f / e m H p A e d h 2 y 4 h N B 4 E C a X F X E y W u 7 y o 9 B x v D p G P p e j 8 l P A e 2 4 G j i Y H M R B O y Z K L b I p 8 m o y h j w z c 3 g 5 U m P x o n y U V L / Q 9 j / j y z U w O 3 l K 8 J o V i q r u l M Y 2 j I x r w 7 K m / b a x v G s L 0 2 Q A q l k n x T n I m B 2 O l U o x V 4 o 7 V 7 n 2 9 a F 3 T C b m O C 1 q G C 7 + g y i u k x e S V F D I Q b z C i f t V p 1 K w 1 I 5 o f J y X M o G V z l f B G e Z 8 O W p 0 R C T 1 5 J L L 0 j P 5 D Q 1 h r k B b l 4 h m X G h 8 4 Q Z 4 M m D k h x 9 I b Z 0 f j z W L v v k P Y s G E V t B o d 4 l N 5 6 M h j 8 Z A S k 6 I J y W Q E + s o M i i E n H E u 4 D 0 q P m c l R L N k m T Y o y c G g K j b y 6 x r z W t D I C / V G o z S Q k O Q t m f K P I h I j G a K 3 o c 8 7 l v L 1 W 5 H s / g 6 b k v 4 p t 9 9 0 n M L N f j 9 a d D q T T K e z Z v R 8 3 3 y I t J F B G I p C G g e K P M n j Q p U w 3 1 9 j A y F E M e P z 4 a X R 2 L I H N w T l 7 0 j D 7 s Z N + n B w 5 j D v v v k 0 0 w v C g T c 6 I 0 P A 6 o Y v A K W H P 7 3 s F O 7 d v g d 1 u E w r D m f O x s S z k 6 g J y q a J o j I h M J q C x U V n k l f j l c 4 + K D u d Y P C a m d K 6 q 9 i A Q C l M Z y s Q y o f 0 9 3 V i p + D v I S n E y k s C 1 q 6 R 7 R V b 4 R O N E l 3 p 2 3 d K 3 C L 9 W o Z q 9 f u i q k q K f h C n Q 3 g M B F I x W F A 1 G E m K m X Q q x b h N n 6 f 4 m o F d n U J n q h W u J k Q p J g Y K M F C W Y R Y W j Q W Q 7 M J L h F H g m 1 6 n z I S T j S Z E E m h 5 e L 3 6 L E Y P g J S x X 3 v E o t B W d y B R j i M 9 k x N p O 3 J k r o 2 c t 0 b N m B o x w t 0 v 9 E x d e G o I 2 s l E s s n z s o q S U W / 9 4 F E N 7 o m j d M b e i B S M Q m c a L z + / B 8 n W N 8 F h a E I n P o K m + X f z W s 3 c c 4 0 o q F + f C + M 0 2 1 A O L l i y + l i x 8 i 1 0 k z C 7 G 9 E k 5 P G s k 6 s f x Q S Z e x P i p K F x N O h x P v 7 F + l D W 1 O U y f G 4 U 2 a 4 Z 9 g 5 R v 9 o t v P 4 v 3 U f y 3 e K 4 7 7 n D m 6 c R E b D I p g 3 s 5 z 8 6 6 M K D n m Z r 6 B v r B S 2 5 y K h M z B w Y n I n s 6 9 d B Z J S U a O 5 x F 3 W Y K 4 i l e S y b J i O X z Y i 4 I 7 4 A f 3 W P n s W b N W u x 5 e S + u 3 b A T K p P 8 s r 4 m B j s 3 v v z U 9 A x s B r u g 2 2 q t S k z W w x X M U z R r T R q c f n g r M p F e o U x O 8 m w G e q 0 9 w X / A l p 1 3 0 j V k O B e p g Y K o 9 l u F y 0 0 l Y X t T G s a J U V S N 9 s G 9 O Y X A Q A a D R 6 Y x c d a P j c v M u G 6 1 E j v q 4 7 i + P Y M l + Q E 0 z c R Q 6 + s m a Z 5 L E n y j 8 C R 6 x C S O B p l b t L w p s y Z 4 7 M 2 X l I m h V f E o X D U a N l R A q V K j f V s 9 V r z H K 4 J a N o x c G S c e v U f M 5 8 c e L D r I S 5 D w J P R U e R R 3 m J V V C E 1 I 4 2 7 G z k 3 C 2 W 5 G T P Y B D E w A d q o U t j C 5 K F 9 v N m m M E C m O C W / n s H h w 1 3 0 3 w 2 o z I y P 3 i 8 5 T R u + e a Y y 6 G i 9 T J k a o s R 3 D l V U Y 0 1 d i k o w A p 0 k x i s i L B F x G J k 0 u c R b c 2 K G z K J H B N A X v R S x N S e v k v h 5 w e 8 n Z o 5 O Q R S n O t E V h V d V C A w v + 4 I 8 + j H P n z 4 u m 9 P m w 1 O q Q S a S I C a h R t V a F 4 c N h M Q f g f P B z d Z 0 + C 5 3 R j M d + 9 R T 9 r c T D j z 6 B 1 m v d 8 M d D + N X j T + L u e x / A f X 9 x H T 7 y 0 Y 8 T T U z i u e d e J E U s 4 N a 3 3 Y E 1 O 9 a J F d 1 1 R A m L P L 0 1 O d 9 J / z Q p j V d k S u R n Y 0 n 2 W j w 0 g z 2 d 3 W a F S k / v Q 9 W f S i T w y N O / I B p I 9 W h U 4 8 C 3 K p E M 9 Y r 6 r n a C F J 3 e Y / s I 7 n v 3 H 8 P j 8 c D l c s C e I A V 8 E 2 B 2 t h h c t t x t I Z e V s G v v I I 4 e G 8 X Z s x M 4 f 2 5 i o Y d q c l B w G h y H p 8 k N 3 2 B A D B g b O R y H t l k J U 1 E N c + 3 l l m T 4 Q A I y Y w j 1 K 2 v E S h W + g R B 5 F C W m D B o Y 3 H b Y x w L I U c A 7 V S C v p r z 8 / P m o n R h A 3 X o b V Z j U E s T o 3 k W U a e d c f 1 J 4 O A E r T 4 0 7 i 5 7 d p A U F F R o 2 W c Q E / U e + y 8 3 l Q J R 0 Y c O f n B D H 5 O h 5 r D a X W D W D 7 J 7 Y N 8 T L y U Q K Y t Q r J 4 k O 7 o k g P y n x B R 4 r x V 5 u 8 5 9 0 k S L m o C j q U J J x B n K O F F t B C s d J n 3 E M d H l R Z a h G M a H D Z E m F X G W 1 q N x f h 7 Z g E J 5 V K m F x e Z 1 g h a 4 I b b G e P B T d d B b e I R 9 y P h s 8 1 Z N 0 T R U G B 0 n 4 5 E o U K h b 2 r f 0 6 s J O p N k R R 7 I 6 J f r A y e H E x b p b 2 U E x U B m c h F L I F 4 T F 4 p U Z 3 M o D Y c 7 9 C 5 r Y / E W O m l J Y S U k S t f O M B m C 1 2 H D l 6 F J / / 4 u f x 0 v P P 4 p o d O 0 V n N 2 e l 1 9 X W 4 a t f + z K m e q K 4 6 R 3 b 8 N M f / g S 9 / X 3 4 x j e / j r / 9 9 P / D u j V r k C Z Z S W Y T 0 B n I 0 5 D H 4 6 w T n k j l p V f 2 w 2 w 2 Y c c 1 G 3 H 0 + E l 0 L m 9 H K D G J M y S 0 N k c V 1 h L N q 2 5 x Y + 8 3 K k m g C 0 L g 6 4 h E c L H z 4 n K M + F S G D I M G u U Q O h a Q S + 0 O X N 1 D 9 O v T 2 e L F i m Q f y Q o 6 U P o 3 h 0 T B W d x B t J g M 3 H e C l l Z g G F 9 H a 7 o E s n 4 G C j A T b g w U K x a u q M w Y O e 9 F M X L + M y X N + V C 2 T E j s j + U l 6 + i I s q h q R j M n W h O e 3 C + f G h B U s g 1 e 7 4 + U X e a U H r U k r A u 2 h g 1 H U b t C D 5 / c + O D z b p E k S G B v r x 0 q q r F J R j s b 1 V Q h 7 w 5 g 6 G 4 P a U o T e o i a P J c U x p Q x x e z V Z z V m r w S 1 9 w w c i I o 2 m j G I h g + D I C x g 6 + W 9 Y e u / D d J K C 4 i 4 7 z j 4 3 B I P e g W w p D G u l H l X t l e j h m X E C t Z B Z 4 1 A T L X J 3 F n H u F 9 J 8 f t 4 Q U L H i P W j f 8 W n 8 9 V / + M x K J p G j I G J 8 Y Q 0 f H C g Q D A Q S C A f z H f 3 + N 7 p k T 8 7 i 1 L u m E P 2 e F P z q n G F e C b m Y E l b q U G D B X u 7 Q a w Y k w Y r 4 M B e Q h C u q l K a Z 7 X p k S W e z p Q h i 5 p A I 2 K x k k q r G B E 3 5 M O a n s u U J f / T Y L w C t C W v v H 0 H 7 9 H I X l o e P Z T A b V 9 S 1 Q 8 Z o / h A A p A U k R z M 4 K 8 m x Z Z M m 4 q G f D u G B / n G i d A f 7 Q F K w V 5 D n I k O m d J K w k D x x P 8 W f q 9 A y M x L 0 0 L j n y U T m G z 0 w s G K o f 9 A a R y h M D g p m 8 D q 9 0 O G c 8 r w Z e F I A z K 9 L R L P R 6 C 3 Z / j z N W J E 9 R y 6 9 D E l x 3 1 7 S o H w H 6 O 5 v I 4 m J P B j M m a W q 5 N 4 L D R 4 Z h J C a 0 b m U F h Q t S 7 h 4 r 8 K w j v S I u K R Q n B f J 4 + 9 5 X J s R S / + U O z x E K j g s X v a g n z 1 F Q p J E q h G A i y h T N T 8 B / V I W W r Q s p D l v v F A n B 1 L E s q p s q o J 0 X g v Q f H S a a k 0 M x r q P 4 x U g K F 4 S 5 u Y R p f x h d Z 8 / g Q x + U V t c r Y + Y 8 H a 3 2 Q V P Q w 0 6 0 b J a y C 3 D l 9 R 8 a h 6 v B g p F T X q y 8 T U q x S R R 9 I i G 2 S J 7 F L K + j Q k h j 6 k I Y k e k E C S Q p S k M n 1 t Y S p 9 f m s X t A j Y 0 V Q T E X e C p G 1 H A 0 j u S s l 4 o m g c p N n 0 D j 6 j 8 g n 0 Q W N J 5 C v L 8 A f y S K a E M H z F q Z W K x A R p 6 r 3 l 7 C a F i J e l s O Z 8 Z / f e e f Y v A C 2 u y 1 S O S 8 o r G E B U G l 1 u C r X / o m K q o q c J 4 o 2 Y 5 t 1 8 B k M i H O w 6 / T R L k H B 8 T w / o b 6 B r S 0 N I o O 2 n A 8 D V v n X b N X / f X g Z S u X 2 6 P w n m H l 4 U X M M n C t l G H P 3 n 2 4 + e Y b M T w 8 L l r V G m u b i G b x m r N J 0 b r H / U V O l x 0 X e i 6 I B Q m W d X S Q t 5 e j F F X A 2 W i l M p h X M V c A r y L S u r U a k f G 4 6 D y e m J w Q M 9 i 2 t r Q i O p Y E r x f l W T m X i c 9 I z Z R E g w 8 b Y i V 3 w M 1 i 6 o w f F / Z 1 C G W q E b I l g 3 V F N x y t N i E f k R l 6 v 5 4 4 s v k o t M Z q D J v f u E K 9 E c g e O e g t l e Q 6 k c J u 6 B 9 C + 7 X V R L M m i G Z V I 5 q W k e C U E K U Y y W g 3 X O r I Z A w e H 0 P T u j m P x K v + R d l 7 0 Q v K 0 l q Y D Q 5 E v D H y B n P N s W e f G 4 R n m Y G s c R q y p J 0 K 1 Y / O G x s x M + P H z 3 7 2 E D 7 0 g f d D T 3 S P x x O Z H B Y x U x E v 9 z 9 8 0 o f W L d V S z z u V 2 s X d I 2 h c R 8 p q 1 K L 3 w B j 9 V o P u l y f E 8 p i O G g r g i Z + X Y 6 6 B v W E Y W 1 Q 4 G 5 + j O / N h N 5 A B G C C P I d O h R f 0 S z s U 2 I D 6 2 g R S W r H T z c V i J 0 s W 0 P Y i q q h G W z X n t N 4 O W 2 D j y c S V a d s y 1 4 P F 7 c f D M U 3 j x 2 q 6 V S 1 w Y P T u F u u V S P x R P 1 5 w n y + 7 r y p K H T 6 B 6 a S V 6 j w Q w R j T o 9 Y I F T 5 P N Y n 0 N e 7 w R 8 v Q 5 p K 1 h L O t c h h / + 6 C e o q a 4 V I 3 y d L h c p b h e 2 X r M V 3 m k f u i 9 e Q G 1 t L T Z v 3 o B U K k G G p B X m R T O 6 L g Y b P p 7 / c P R 4 B F q t k Q L g h M g H V B u U e P S R J 3 D j T T t h J e 8 b G o h D Q Z c y V x s F 8 8 l m s t A a L r 8 2 e y l e d 8 p / 5 k N Q m T e h o v M v L n n Q M r g s + b 5 n z 6 X h X f z j b x m K j 6 7 + 3 N / r x z 8 L V c s n 0 L Z E S p / x D 8 W g r 7 a I B X o Z P A 1 X 7 2 4 / w u N J s V 4 s T 8 0 V H p D B V j / X E 8 0 B v 1 Z h Q S 4 k x / T F E M w V B h T 0 E d E H w x P 4 5 y N y p I I K 0 R z M X q O U U 4 r f L D V q s c 4 O j 2 h 9 9 r n n K c A 7 h l X L 1 6 N o C p G n C x J N s 8 D Q k C E r T W 6 / p B S z r u q b 0 y g o k 8 g W Y / D 3 p e B p d k q z q J r V i M U o 6 B 9 L Y + x 0 G I H k G E Y t r f D x Q s n z w H E F u 2 0 9 h X R s N P J G K 8 I m q m x 3 K 1 Q x w L H p Q S j t v 0 c e L Q / H + h R 5 a x c G I 7 8 Z Z W I E N W b o I 0 G 4 x E h U L m P J w n M m h d a o w Q x R F U u 1 G i a n X s z j Y K 5 W o H c f W f U J L W r W 6 W F x m z A z 6 k d g e A o p C 1 n g 1 5 A S s x g m k x y V d G r R 6 Y B B r k J i J I t n 9 z + F D 3 7 o / W i o b M C y J U v R Q f F L U 3 M j O p a 0 Y X R 0 B D d t u Q l a K u N l y z p E h + + T z z w p 5 h D k + K p M t 9 g 4 c i a K W k W F S 4 I d 6 C N P Q e c Y 3 F T 3 2 Q j q V n q g I o / D H b P r t i 3 D Q 7 9 8 G G v W r I L O r h b p S d y A w d n k L F 8 5 X v o 1 o 0 R 0 g j x O k p S / d w j K r B I v H X 4 F 1 9 z z d / j g X 3 0 B d 7 3 j D u z e v R d 3 3 / M O 3 H f v O 9 B M M Z Z C o S a l 3 w h 9 M Y O J z K + n l L 9 J K H 7 / V v x 9 o V h C t u + z i E 4 d Q H z m V u S L K V S 1 z I 1 C Z D i p 8 u 3 1 B o T H 8 g h P R p B O x u F q X q j 9 v D I B t 7 4 5 a q z I x J S i M 4 / z 6 S b O E K 2 a N q F m i w q 2 B o 2 Y q 9 x e r 8 f M y I w Y O 8 T H 8 y o Q H Z 1 L q W A L O P b y K e w / f B g t H b U o y t P C + / G I 0 o v d 3 R Q Y Z 0 U W M i M w k E T l W i 3 U c q O 4 T w 4 J F D R x W B 1 2 h E b T G L d e v r Q / 4 7 G v f B Q P 3 P M 2 j J 7 f A 0 U m j P o q G y q s K s Q K V K m V F s h j e f R N T M P V u Q 7 n x p y Y D F / e z P 1 m U Q p O o 0 a U 3 0 K 6 x M P d p 3 u C C I 7 F M N O f g M I S w x i V X y w Q Q s d N N W L I / 8 z 5 A q o 6 L a h a Q t z + Y h A R K u f X C + 7 m 4 E 7 w f r 8 C P p k e S r M R G z s b 0 H X m P I x K C 3 r G L 6 K 6 u g p 6 H T M T B b 7 1 7 e / g 2 h 3 X 4 x e P P I T / / K 8 v 4 N z 5 C z h 7 g a j p l u v w r e 9 9 B 5 v I a 3 3 t a 9 9 C T U 0 d e b U L a G 9 r x f 7 9 B 8 T g Q 6 O b 6 k i n F v U W n A g S 2 6 E I q l K N o I / C h 1 Q l K l u l G L i n f x D P P P s 8 m t x t e P r g Y / j r v / + / F L N p s X H n G l x z w 3 b c 9 8 5 7 Y K S 6 P t R 1 G D a 7 D f / 8 L / + C C n c F P d u 3 8 f B D D 4 t R z R a r B S 6 H g 8 y U A h a F D d O c M c M u + S 2 C Y u d q / L 2 J 7 s l B b o q o y P K 7 P k 3 c O k 1 B 6 Z W F K D g a R P O W K t j q T B j p G s P 0 + S T F / V k x B q n 3 w C Q U a p 6 Y x I S p 8 w H h q S x V O j h r H Z j q 8 c H T Y h d 9 S z 1 E K e 1 1 R r H i Q u v s g m J l G O F A + + p W L F 3 S j h / / 4 J f o v z C O 3 o v D m P S N o X P p C o y M D c E 7 6 S c F V M K Q q o C s Q D R Q n 0 M e P O y 9 Q A X u Q Y F i m 4 H u G e Q c 8 w K 4 W Z A D w H 2 3 b E b A O 4 l 4 N I w T x w 7 B Z l S i 7 + w x n N z 3 D F q b 6 u D 3 j a K r 6 z S K q R B q G t s Q T 0 u e + o 3 g a l V p N 2 Y R 8 f X j 9 z 7 4 R 9 i 5 8 z p c s / 1 a / O C H P 8 a D 7 7 8 N n / z n v 0 X 7 u m Z s u G E 5 P v i n f 4 T b b 7 g F 3 3 r q W 9 j c d i N u f u c N e O 7 Q 4 + j o 6 M R D D z 2 C H T d s g k 6 d Q j D z + l q y i B G J t Y i b n A W 4 T U V M Z 7 T 4 1 0 9 / G M F w A B 2 r l q C 2 r g Y n j p z G + O Q 4 X n z x J a x e v R r L V y 1 F J B p D b 1 8 v j h 4 9 i j / 7 w 4 8 g i x R e e u U V J C i e 4 0 X c 7 E 6 X m I b s n t v v R 1 W V W z Q O n O u 7 Q N u V o l X T N x i E r c o i 8 g N r G m t Q 0 + 7 E d H c A g a E w 6 p o q 8 e g T j + M f P / s P O H j o I L 7 0 h S / i 7 X f c j v / + / J f w X / / 5 O X z 0 o 3 + J M 9 1 n M D Q 6 h M b 6 J n z 6 b z + F z Z s 2 4 g M f + D 1 o l W T I L Q 4 s s a 1 G r b U J u p I e Z v L k Y z y x 6 V s I 2 Y v / K e g m R r 1 A 8 / X P Y 9 m q Z a J V z 9 F s w s D h E a j d O T S 3 d R D n l Z q 8 J / u m U Q z Z U b N h Y R P 4 h T 1 9 6 N h B Q W Y g h t S o F b H s A F o 2 z g 1 s Y 2 Z z c e 8 g N H I b 6 j d z A w M F t a T F 3 E E 7 H 9 5 B H w o p J V l g y W o V S U n + 4 q N / j S W k Y N x R e O T w I b H q 9 9 Y t m y n e M o o 5 7 u 6 / / z 5 8 + t N / h 0 9 9 4 m 9 h y V V C q z P j 3 O y Y m N c K 7 l f Q q W V I Z U r g E f n E M M X q 8 + P h u b j x j W B T f Q a H R 6 5 c q X Z V G g / c Q l T 3 W 3 v x y S 9 / h B T k p 0 S D 5 X j 3 e 9 6 P V 3 a 9 g q n J U V x 3 / c 1 4 6 Y V n 8 J G P / h 9 8 9 a t f I g t s x 5 1 3 3 I G / + q v / g 8 N H j 2 D z x o 0 o q c i A F e e V 9 R t E p Y V M U k m G q a F J r K 6 U I 6 9 K o b q 2 W s w r w U m 1 b r c L g R 5 i F O 2 c N Z 8 T Y 5 V 4 5 U R O 4 v 3 m V 7 6 H p c u W Y O d 1 2 y 9 l i X v P B 4 l f k 7 K m p r B 8 2 T K c u 9 C N K k s F G V h i E M E Q 1 U 9 R L B b A C 3 A P H i e D 2 + i C 1 q 6 A y c W z v O Z E H 2 M h T x X B M R F b f A L H R 9 z a G R v P w V y n J q a U w f j R J K x N V G 9 K v Z i b s I z k d A 4 X s k a E i d b / t l B v y 6 P V J S 2 s x 3 p E U i 3 9 w M 2 P F 7 t + g S e f e g q T w 9 M 4 f G o v e l N d e H H P f j H g r W f / E H p 3 T S E 8 l L 1 M m T J E 9 d q 3 N m H w A M V O 5 J 2 y M u 9 C Z W L Q O y 3 d 0 Y S m b V L f F g 9 h j 0 G a o H 0 + u D O v q t O G H M V Z D I 1 a T 4 L 0 Z X z k z / 8 U v / f e 9 + L m W 2 7 G n v 3 P I p F M 4 R M f + x g u X u z G H / / J n + H / f f K T e O K F J 2 F q k m F 4 o h + F x O t L j u R + p 1 i K R 2 U C C Z 4 1 j L 7 f j D I t q e A l Z Y C T 4 w v L i l F e F j a c 5 5 H A R a S y M 1 i 6 d K l o Y f v p z 3 + O B x 9 8 A B t J U X x D Q U Q j E T z 9 9 M t i o T E G C + v d d 9 8 t Y p j b b 7 0 F f / R H f w z f l N R R / G Y x F Z H B F 6 V 7 O K r Q l f X A N 5 D H l z 7 / D T F o k S f m 5 N Q i Y 6 1 S 9 D c y t D Y N v v u d H 4 q W w P v f d Q + s d i d + + f C v 8 B + f + z w Z h d / H C y d f w v / 9 z K f x M O 1 7 + r m X o d c a k A t L L 8 / U 7 I n H n x b d L m I I h k E F T W M E R q e a j O o k A h M h i q e y w t q X l Y n B f 3 N n P S f z d r 8 8 j t B Y B C 3 X 2 k Q Y w Q x l P p S m E t b V Z e A x z o 4 R + w 2 j 1 V E Q y s R g l W V m K X v q 3 8 j A U Z B e 1 j D + L L 3 t a X L L U i r P j 3 7 8 I z E p B o M 7 4 3 h t I L Y S P D y 8 j I E D v A K g S 7 x o 7 x 4 v 2 n b M B f A p s j C Z 0 v S C P q r z r / T D W m M j 4 c / C r F y Y a z V C 9 M 7 R K q 0 w a F Y u z K M r g y s 2 K 4 s i m Y 3 i m Y f 3 Y 8 f N q 3 F 8 T 7 9 Y 9 r / a U Y 2 K O j c O 9 B W g d 8 7 d 8 6 3 C u t o M r L p Z K 0 X g l c i P X M V D M Q w a G c w J n s R S I w S H g 3 t W s n h O i W D v K O o 6 q j D V R T H t a r L a s 7 8 z 2 P A E J 4 M I e 5 M w W N T o p l g q 1 7 p S / P Z 6 w Z l Q 5 / f 9 E p 3 b H i D P X E K t K Y G 8 T E f e i u 9 V h D U R Q N f A a a x f t Q F K Y p Y a p Q Y z d 2 + H 8 W f P w T f j E x n l 2 7 d t w c f / + l P k o X Y i k 0 q L X L 1 V K 1 Z R f P V t f O 7 f P 4 s T L / 0 T d r o + L + 5 X U D j x k 7 7 P w B 8 I 4 s F 3 3 E f x d R F 5 d Q Y V 9 a Q l s 8 6 E 3 2 / g 2 D D y M Q 3 q 1 l p F g 0 V o M i z m S e e J W C L j W V S 3 O W G u n S t b 9 l z c z M 5 D Y f y B A P q G z 6 P B 1 g h V R Q m 9 U z o k 8 t U i H n y z 4 E f k 4 f G L w b U u m x 4 d L e 3 / 0 R I Y V B S D s E L R z q 0 f 5 j n a i P 6 k U s S f X 8 b m b d u J n x q R D C d F Q N m 9 e w R L r q 0 X M + 0 M H p u g O G i u 4 2 6 y d x p V b R 6 6 l r S m a j S b h J m 8 z H y I J s 3 d Y 2 j b b h V D r x k 8 o 6 j 3 f B o t 2 x f 2 R 1 w N 5 e u X E c 6 N w i S v x n S / D / Y G D 0 5 M K J H O v 3 U 5 X I x m R w 6 N Z L X m g 4 P / P Q O v z u M r j G T p S K A S o Q Q Z E 6 m B Y b x 7 E j m / g Y y U E u 4 O G f Q 8 u n A e u J x 5 v s G O 7 V K W u + + 0 C h P T 3 Q g 0 d Y q / X w 9 M x J J O P f c N W M k L y g o F 3 H b b 2 z D l n Y b X 6 0 O C Z 0 4 t 5 S l + W o 3 H H v k l 1 q x e i S e e e h r / 8 N f / g O e e e x Y 7 b 7 l G L G D A C I e i e O z x J 3 H d z m 0 o B k q o X 1 0 r c i 3 7 D 4 4 j O b o d d W R n O 2 e J y 3 B F L y 6 e 7 U O l 3 Y P G N b V I h F O i n 1 O u z Z E i 5 9 H 3 0 1 W 4 f o 1 0 b H g 5 y S M J J h v s M n w D A Q T H U m j f w b P S z u 0 f O D a K M 6 M n B V X t W L o E Z w 6 f R / d Y D x p q a l C q 2 A S Z 7 s r d J 6 8 H J g 3 P 4 b c w L a s M x R 2 N / / 3 3 q 9 5 1 h D T 7 z 5 E r J m B y O + F u u U / 8 y K v D 7 T 5 y B m v W L M H 0 e T 9 S 0 1 r E g h H I 8 0 Y K Q o M I D u R Q v b 5 K U B v O Q p 8 4 P 4 n a j k r 8 / K F H x Y h Q h o 5 4 b Z L n F Z h n G L g A g i N + p B U m i o H U u L h n Q I x 7 4 d U y X i v m F y K D B w U q Z C r M D E S g r 0 1 j O D D n Q d 8 q W M l 6 c 3 / e f C S y c k x E X t 0 q 8 j G j K R W 8 M g P 0 3 j D y 6 S z 8 I x H y 9 J W w V K v Q v 9 8 H V / N c f 1 7 X i x f g q n e i t l P q g + r d 7 Y X S F S I L b 0 M d s Y 3 x 3 O U 0 8 9 X A Y 6 i a O 9 d B 4 + p E S 0 c n I j m e i s u N r u M H U b 3 6 7 Z B Z m j G V N F D 9 r E d R V 4 P f v + M 6 X P Q n c e r c G S y v b 7 m U 3 B o r 6 q H 0 r I M u F S C m M Q G q X h w + f A S l k b v I s 5 I 3 J s X l l D B / T A 3 7 i r 9 G f U s N M r I 0 H i f q 1 9 z W A F 9 v E K 5 K F 8 7 + s J 3 q F 2 i a 7 W I r G N a h p J 1 b 1 4 v B S 7 0 6 G 8 y C M g 6 d G E N g L C q G y k R z V G 5 1 b W j r o O f S a K g + K r B m 0 z K 0 t r W i 2 a P G Y G C u k / i N Y n v z / L F w C y H b / X m U O G 7 g G K L 1 + h E k v e T y N + o x G R j G M 0 8 d x 4 d + T 1 I u n q i / b p 0 N g 5 M Z q E a L q N 1 0 e a v S + Y N d a F i 3 E s 8 8 8 Z i Y 9 4 E 7 B 7 n P I k N u + N z Z s y K p 8 Z 5 7 7 i X P x n P x a e C f D K H d n k X a U S 9 m b n 0 1 n D v f j c b G e h g p d m D v N B 8 K i j 1 4 B p 3 h g 0 k 0 b N G L y T n 2 D r y 1 3 o n B S 1 l u a 1 p Y 2 B e 9 5 D l + j U I t R t X k W X R c 2 w p / f B Q 2 f R U u 7 O 4 T M z E V T R F M H o 7 B r G 2 D Y d W E O H b s S A D u q i q x 2 D W v o X T u p T 7 U N a 3 A W Y 0 K v P r G b w s 7 3 B n 0 n + t B T X s T T C 5 J S H l s 2 o l d J V j c F u w 5 + w L S q S w a s 3 8 D D i k q y T G U + 2 l 1 K y / C 1 T j P U x B j 6 e 3 r h 4 W M 7 8 D L q 4 X y s Z E m o i H g u n X h O l Z X A o + 5 + t E P f w a T 2 o L 1 L R u x 7 E Z p y M z i F e m Z h b 3 c d 3 m H c R m V 5 j y m o l d W O n a Q 1 7 V w e s x C + Z s P x f t u 5 n 4 o D s J l K B j f g 8 r l W v z 0 o U e w a u l K b N 4 o r c X C j Q 6 O e i N Z g n H U N 1 k Q G I n D X n + 5 Q m m 1 e p g t W n R 0 t K O 9 v Q 2 N 7 a t Q V 1 M H 7 + Q 4 b r 7 l F v R 0 9 4 i W H f b f P 3 3 o F 3 C a n M I S j p 4 K i 4 7 Z q 0 O G b 3 6 L + 0 G u w 3 / 8 x 3 9 g a H g M B w 8 d F S + o N + k p 2 D V j c n w c h k o l 8 k Q h p + J E E 9 7 g T D d v B h 0 V u U u d 4 Q z e O j P 5 + r w F I z 0 x i a K 3 i K q W K k S 9 p E D 6 a k z 0 j g E z v J 5 v D I 0 b H R j Z n S U v H 4 B B U Q 9 n s 1 4 s S j Z w b A h N 6 2 v h H R u D O R a B O R R H 1 G x h d z 5 7 Z Q k s r C x Y b w Y j c Q W s m T j y u h h k U S 3 F t X 2 Y 2 b O d Y s j v w a P 4 G k q 1 n 6 L 4 a g b 1 z j u R S z w t 1 q R i O U P 7 G c j N M i S J k n / 7 x 9 8 U H b A P P P g e 3 L I 2 h s F 9 7 x W P y h + m h 3 z 8 g e y 3 s a x z q Y g r G Y u Z S R m c H O D z z e C + B + 9 E 3 y m K w + t N 5 D F l i G h L 4 L B J M 9 v 5 z a d X G 1 N i C I p W r a Q Y l t h N e g I D J 5 4 E L / T f 0 3 U I S 1 o b E c l c r l R c Z E 3 O V 2 / g k D 3 7 7 7 J S z c b / Q O 3 y 9 1 E h l 3 C q + x B W L l l H 9 G l O E J h S s L F r 3 S 4 1 N v T u m k D b z r k G A x 6 G 4 O 3 3 w 9 P C S 3 J e b o 1 z m Y L o z O e F r K a 6 k h Q n K B E e y a F h g 5 R n x d M 8 x Q a G x K p 0 x b Q B R V k K O q 0 V R X K b C l M G z R v q c O T I K S q w a S w l X t z e 3 o 7 9 B / Z R 8 E u e T q X B m b N n k M n l 8 Q d / 8 p f Y 9 8 o z O H v + P J b f 8 p f i 2 m 8 1 y g n G j L N T R O N i r 8 8 7 z U f V 8 A C W N m U R / d p n c X 7 D h 8 W K H 8 4 a h 0 h E n t x X h G e p G f Z K q f U v N B 1 G l C x J / e q a B Q s l c N a 4 f 4 A E 4 R q H C K a V C k m T F s + m 9 H p h K 0 3 C b d Y g R T T 1 K 5 / 5 O N 6 x 9 A f C E 9 0 k t W X h K 1 3 / j Y c e f o z u K c P j j 3 w H X / v C 3 + E 9 H / 4 3 f P w T n 8 C 7 7 3 8 X s q U 0 v v r V b 5 A i a N B e O Y N r G o 4 J R e c P K x P j j P K H W L d u L Q J + P / b s 3 i N a O O 9 / 4 D 4 x t q r c O D M f n M D M C c t O q x M / + d n P 8 O E / m M s N T R X y O B L y Y Y e z C s 8 / 9 4 o Y b M m j q C n O g T f k x 9 a t W 9 F 1 7 g J i 0 R C W r 7 k G a V M n d h K 1 C y W U G A h x N 4 o c n Z 4 c M Q Z J s e c j k 5 e J M Y F s 4 G X h o O + S r c r l s 6 J P Q a c x I E U 8 n h c T H j 0 1 T c G i H k 0 r 6 C V 4 6 l d C 9 8 t T W H L 9 X O s c V / D M A S 1 c W y V h M i k r h E J y q 8 v 4 0 Q w q 1 y i F R e T V 8 n i x 6 e 6 9 A 1 i y X c r q Z v A D 8 K C + W E b O 7 y e W E u H J 2 x m + o R l k f B S H 5 b 2 i a Z 7 R v X s c d o + T 4 r 0 i j o b s Y v I S j g M 4 p c h m K M E b l d P f l 1 7 r L c W y y h w 8 J q l h 4 s 0 I r Z k I Q I y K c 1 X l E A q x E t T O A j L j G i l u X W E W G Q T + C 3 l Y q U h 0 d P C F F y b g W q q F k 8 d j a X n s 1 5 w l T y f S i J C y V b R I D T 5 T p O T n S d n f D F z G E q z Z E R z p 6 o Z z 7 H 6 h T D w m S U c W n + t 6 0 P 4 r 7 C I l u G b L d m z d s I W e U S u W / B F T w J G 3 C U 1 G x V p W T R u r 8 f z n H a Q g J T G W r Y L s g 0 y m h H L d Y W S y W Z w 6 d Y b i K h s 2 r N m E N P w U K 2 W w d / 8 B O l 4 m j C v H 6 r v 3 7 M e M V 1 p F 5 W 2 3 3 Y K B o 0 O o 6 a x E Q 8 v l f X P s N C Y y a c g T R W J H K q S K J a S n M j D E Z R i t S W O j T T L y 8 x G n G J d X 5 r g a e D J P X j a J W y Z l p 5 7 q L p W U S T R t q C G r f x D X b N 2 C k Z N e j K d H w E v s 2 y y 8 9 l F G d M A p Z 0 x o u a Y C f Q d H L m U 4 c F Z 3 P M C Z F S Y k C n 5 o 5 W a h T G N D Q 8 h N a d C 0 5 f L k z X g w I Z J t F 4 N V g M U g R h 7 L R J a A k 2 2 l Z n U Z + v Z N k + / T U s G N o G V r t V g 6 5 l x a i 0 j q c k v 1 P w X B s V s l o 8 J D K / Y M v D G F 0 q t L S A 3 u g s 5 R A b P N g x W N V o Q j E a j J z W v 1 G t H 5 P d Y 1 Q 3 V Q i 4 k L A T S u 8 y C f 0 i A x W Y B n B S n K n C 5 d Q v + + G a o 7 q V n 6 z X q n M v h 9 c 8 9 Y K D Y u E X 0 C a l g W q R L r 7 / b B 7 w + Q U U 7 D S v X E y 3 m q Z 2 d 1 W o z + w + M o F c J I D 1 8 n l H I q t w n n o 2 / D l v o b 0 U a M i G N r l U p B 9 1 A h X Y h C D S M p H N U 5 3 T u f z 4 l V 4 j m L w 2 w x C S P C 4 9 f 2 P X E E 1 9 y 2 S f T r z Q c r U 3 I m I 0 K Y k b E E A h W N U N G l K t Q x M t g q L K k h i h m b g l 2 h g o c o Z L X W i A M h L x o 1 V o S G h x E h D 9 j f Q 2 E L t 4 S + + w G o K H y x q s h A 0 H U l A 0 b + u G f s V M m t q x J z T a t k K p E I e z W e y s i R 5 R 8 + 7 I O z V Q W D U 0 0 a H k F 6 V A d 3 s 5 U u J 8 0 z M H p m G v W r i O + X M v R 3 n h 5 a U h 5 O d U l P z K C i + b U 3 X f o G g g g M J q F U 6 z A V m k G 6 q R 1 y D Q n E q z z j / z S 4 Y e L Q s E Z 0 E r 8 R m I j 3 J w d 2 Y 8 X q N T A 5 P B i 6 c B K t r a 0 U O w 6 h p a X + U k d n M p b C z L k 0 1 Y W Z K L Q f 5 h W A U e m + Y v 3 5 B 8 L I h S 1 w r c z D n 5 D j n P e 1 t 6 i + G v L P 2 o h G F t A w S 9 N a 3 i E 1 I K S S a R w 6 c g g b V 2 + C z q S 9 x G 7 m g 0 f l 8 k r 3 n M f J L c R 7 T u 3 F + 3 / / f d g / r M W 2 h g w m e 6 Z R 0 1 G F 4 N B j q E 9 9 C v K 8 H 5 E V 0 r I 7 5 3 d f J K P q g c Z a w j g Z 7 5 Y N z b B X S D Q 3 S P T 3 + V 0 v 4 J 3 v v F / 8 f W p C h Y Z s E A q 1 D M e T T u H d 8 j y 4 i V 3 p F R C V T 0 E r 0 + H a O g u O Z 4 j a q g x o 1 + q u Z K c u g y z g m y q x F T h 5 8 h T W r J E a I U K Z U d g 0 d f D 1 h + B u s c H f G 4 G M T J C 9 V n u p s r 7 z 7 R 9 g 8 7 Z N m B i b w q p V q 0 Q 2 R b y n h P a d F c L T Z P J R + F N Z W L R S Y i s P Q S / T w P n D Q B a D 5 9 n 2 x 5 V E K Y p k V c M Y d l N N / Q 4 r z 5 X A T 3 v l q n r t 0 J N B Z / p k U E m t T l z 3 T G m 3 N K T F N g 8 v i R W m o Y M D K Q Q Q P u Z A J D y F i j U q u N z S G K v 5 4 D 7 D k a 4 J p I M l 6 P U U s E e i s N q q 0 J + L o O B 5 4 x 3 g p d h F V P f y B D d y L H 1 w S l B P z 1 I T H J 4 K n O 8 5 C Y + h F r Z 6 4 2 U K x W v 4 f v v b 3 0 d j S w 3 s l g o x Y H P d + j V i M k 6 W s b 7 9 w 1 C a y B s f X y l C g O v X S u d 1 a U 9 C H n J B s T S H C p M O + w f 1 M J B H 5 / V u R 0 / N E P 3 K o 2 W 7 G 6 F Q E G q K x / V u t R j 2 c / T 4 G Z z p 6 k J r B x k p Y l 0 z k 3 T 9 m u v E N e v 0 M / T 0 R W m c V j w C 2 / p 2 b D I 7 c O 5 C D w b 6 B n D j N d e J S T R / H b p i I c h G J s + V w t 4 0 6 u u l z l m m U G Z S A q 4 A n g L X 2 s g u V v y 0 A L x A V y G o Q z x c x I W e M y L h c f 2 6 V U j l Z G J d U g Y P N A y m U q g 2 S v F W a C o K 2 7 z x U Z e j h G h u C m Z V F Q 7 t D S D h u X K m x O 8 6 m p 0 5 k Q d 4 + E 1 4 q d c C l l E 2 t N w Q 0 n N k E B a H U X D 5 i e 4 o L J p K V G + Q G k R 4 f B G 3 0 M o y F q S y A d h r T K J T m M e N 8 b x 4 F Z 5 W Y h 4 5 D G V j K N X O x b a v B 0 v T 4 6 h o s 0 F O X o A H E t r q z G I i y s e f f Q 5 r b 7 s V l V Y V b E a F 8 E o s T / F 4 A j M z P i x Z s l Q Y B 5 l M g Y s H / F i 6 V Y r z A v F h X P z p B t F I w T 0 q 3 M n L 5 1 H k g 8 e 0 M 2 L 7 K g 4 G 4 b F T u H N 7 K 1 H F O c o X y K b h D Z k w G V H g e q L l l 5 r O Z y 9 i 1 + W w s r Z E Z V p C g s r i 0 I A R T c 4 8 m h Z 1 1 P 8 6 y H o u n i t V V M x l Z c e D S Z R I K Y x u b h a n 4 F E M b a 8 m v r y Q j 0 5 N j M F d N G F 4 i F c G n B v q w X S i 3 K D A G I t 6 U W N y U Q H I M X j U S 7 H a L D e 4 I i h 2 i K Z R I P c 6 G i x g M v q b o S W / T e g 4 3 s l K F o d j n 4 1 1 G S E E D G 7 h 4 5 a + 3 z a M J B u b 6 t I 4 + 3 w f b D V m E m y 7 k J O Z M w q K R y d R y O T F Y g c p b w 7 V a y q E M J b B M 1 n x o M Z E K I k Y / a 4 z G j G a p 5 q v X D g K 4 N d h a 2 M G R Z 6 O z D O X F U K X F n H W 3 j 3 7 M Z V 1 w q a O I x u f w Z r O 1 V D p 5 H C R 3 O W K K T F Z a R n 8 P L 2 H / g 5 T Z 7 4 u m r u 5 L B 1 k g 8 0 k C j n H O + C v / A K C W S O u b 0 v g 5 d 6 r y w f f l + / P 0 K p z Y i E J T g M T f 1 P M V 2 f P w 0 V y e m D e o m w 8 a p 1 P 2 d i Y h J Z n h Z n F 0 N E p N G 5 4 b d O R y V 5 5 6 f l S T d s 6 R E 5 O Q W n M o H 4 F K Q / 7 W E K 3 l w K 1 C k 6 x k B 6 E v Q 8 / D F s 3 a 4 U J o e w Y Y q c 4 e 9 w k K p C z e m 3 z 8 t i C 2 R G o Z R Y Y V R K 3 7 d s / i d Z r r j 7 C l O O v 4 8 N K 8 l K q N 0 2 Z 3 m p s I Y H S z 3 r m M s a H Q u j O v b a K e L O o H h k G U X 0 K 4 k m Q i F Y X q C x r l l v E w n T z w f m Y i 9 f V 5 Y a B l k 0 1 u P j y M J Z e 3 3 C p H i J U D 6 8 V 7 C W Z 1 S w e P V D G 9 E w E 3 T 4 t r u 2 U 7 j 1 y L A T H C j s Z J A 4 F 5 u 5 z / k w A k 3 s 7 R P M + K 1 P 9 r P 3 1 r g 0 j S j H 4 f L A C z J 8 n U k v l z 6 I b n 1 U c B v c N 9 q f D W J H V o e h Q w a 4 v X W q U W a u n U K a Y h b X O h I l k A h f i I S z 1 a V B j D m H I a 0 X j e s n R q O I B Z A 0 8 F 6 H 4 E 6 M h h e i / c u g l 7 x U m V m d U 5 4 m 2 h i G v a l 0 P t 5 E K Q p e B r r U R U / 0 + z A x L U 0 y 1 2 t O I E y U 4 9 / w o B g 8 G k Z g O i o s y b e N 1 m O z a O t S u N y A c 4 7 w 6 2 j 9 P m Q L J D L J 5 F b I l o h a z Y G V a P L 3 x f I w M J U U l / m 9 R p p 2 t G S F I 6 f 4 n L i k T L 7 X f f 1 j K o q 9 p J A o 0 V 7 e / V X g b 6 z F Z U U 8 e v g A n 0 X Q e 7 Z r R B M j o j S C Z D 5 G S S J X P E 0 Q u R m 5 2 U h n D 7 B g 4 j m H W N x Z w X U s S L Y G r Z + 2 z w J e 9 8 b e + / h O c O t N F J 8 v R 2 z + E / / v h D n z 9 m 9 / B 9 T f e K h o A P C 4 L f F 1 P i u d h p O u M i J O c 8 S x S j L H z X v h 8 k 2 I R A f n m l 4 S B 9 t i B v N w G y 2 0 n 0 e 4 Z E s f N x + J J V 9 N k 8 O c r E 2 9 V W S i G 9 y p h r V U K Z U o G M 9 h e H R P 1 Z q v R 4 H j a J Q y Q N a l G X b E R N c t c F F S 1 X V K m a Z L 5 Z w 6 f x Z N P P 4 f / / K 8 v i X 1 1 t s I l Z W L w m r z n L 3 S L q Q R E P 1 T v A R / a t k o X O H f Q B + c y j + j b m d + J 9 c d / + l G c P H k S T z 7 5 K 4 y O j O E z / / Z Z f O 1 r X 8 G P f v J T 3 L L u d r R t r i O r I p U u x 2 G 8 X O O V 0 L N v R M y j t x j 9 g e T / S P 7 d m 0 G T L Y Y m l 2 R d x 4 5 w f 5 s C y n m 8 n X H i h X G E G q Q 0 m N 8 G t L E u K E t 5 n D 5 1 X J Q / e 6 b G + l o M D 4 / g l s 5 7 Y V 4 d Q c F n F n P b 8 e x K l S 0 V C A y m U N l p R i a V g U a v x W T f O A w N R W H I J v c A D T t 1 Y i C o X m U X h n P s Z B g T n h o y k A s F + J W f / i P R t k r U d W 6 H M T O C f / / 3 f y N P 3 Y 0 v / p k 0 n 2 E o q c f f P / t B 0 T m 7 c u U y Y U w 5 V k 8 S r S 8 Z Y q R g F K O s k R h L m F c 9 c e q o H B P o t 1 d i e V U O b g M J 6 G z 6 F C s Y x z 0 8 Z + R A 4 N e n c 7 H C s C e 6 s T 2 D 6 F Q S J s / l m T 3 z k f I V o H M r 8 N O f P 4 w l S z t g t 1 p w / P h x v O O + u 8 j z F u k a M d J u J X I 8 K t 2 q F H N f X A l C o b j P h F 3 M x J k J N K y + M i V j q 8 V U g P s X g r E M H n z H P b j 3 z n t x 6 + 2 3 o K + / H 2 s a N 6 J 1 3 d X p X D Q 3 D b O K s 9 D L b f Y S 8 s U M D u 2 L I l P 5 1 g + 1 e L P I T R 6 i m M C H m u o q n D l 5 C t f d e B 0 a 6 m p m f 6 V 3 9 s d E / 9 x v q t / n S r A b Z T C p 8 s g k y Q u R w H a f 3 o P W 9 X c h X 1 I S F Q F 2 t I Q 5 M I F a Z U H P x X 4 c P n Y Y y 5 c v E + t D s Y F 8 x 7 1 3 Y r r H L 9 Y l 5 u k I D o 1 q U f T t w 3 U 7 t o m Z j e a D h Z h z E 6 8 E 9 s T c B 1 c s E I U 6 V 8 P i R J B d a u Z + 6 o l n c O v b b 0 S y E I B J 6 U H Q 6 x e N I j Y 9 3 U P n J G X m O f Y U u P D S G C b r 5 h a J U 0 6 P I u + R G s y 0 9 J 7 p n G S w N j d I X R O v B n Y K P F g 0 P 7 5 f T C 4 z 7 f V i / d o V s 7 8 u R G Q k C U v 9 w o z + V 4 N Y s C J b g N o 4 V x 4 D B 8 Y g O / X c 2 V L j q z Y U X I 6 h o B K 1 x v R l U / U O 7 g / C u s Z J r v X V m 7 Y y + S Q y R A U D p 4 n m 2 R o u t Y T N T A X R 0 u T A + H Q M L o e R X P p c Y M n 1 M 7 v 5 O w X O P G Y u 3 3 9 o E C 2 b p U w O F m y m y M 3 X O H B m U i X W Y / 2 f w o a 6 L M z a u f r I p f P I Z b J i v d j 5 4 K W B B i N q o i 1 h l C i A 1 2 l V O L 7 n S b z 7 X V J f T h l l T 7 E Y n H q z Y z Y L 2 3 / + P y F X O 2 B v f b + g Z V w + h w 8 c x Z I 1 m 6 D X x K C W G x C P J 8 k 4 h 3 G C P G t N T Q 2 m p y Z w 7 a 1 r Y E A F d g 8 t t P 7 r d H 4 c T 0 m t f 9 e 3 p f B y 7 + X e h m O n z Q 0 p + M k 5 X v R K v y v 9 R 1 B V X Q O n X g 2 7 2 0 w y x E 7 h c t k 8 H w u h 0 8 g p G r M 7 X g X B w T D s T Q v n U k n z M q c 5 B d k F J e Q G h 9 T K M X C Y p w C b w / j s y M r 5 G P Y r R I E a Q t N C m f 5 / e 1 c e 2 + Z 9 n h / e N y l S E i n q P i 3 5 P h L H c e L E 9 p I O 3 V I U W Z a i a A Z s 2 L / 9 d 1 i 3 D t j S D s F Q o N i A D W i 7 r s A w Y M C A Y U 2 B Z k 3 W u E 4 i O 7 5 P 2 Z Y P X a S o k x R P 8 b 6 5 9 / 1 9 p C j K l C V f q V L 4 A Y g o o i R + / r 7 3 e N 7 3 9 x 7 s b V a j p E y L X p E H g S f i u I Y j 0 C u s 8 F g 6 a t L K z U 4 b Y h k e v 2 s E H 6 N 4 5 0 K I h W N Q E P + f n w 1 i e m o J N 2 7 M l a 3 f + j C o i 6 L y + 4 t A p b 0 9 m Z Q q J H h W I P f t s D I x f p v K x F i t T A z v z a I o A 0 o s J c G 7 b T n F z U g F c / D m 9 E i p 2 6 A 2 O Z A o G t F 1 + M + E d + U X 7 3 j i T C B X C T Q Z q v F D B d z 3 x T / H M U z T z r 8 Q y s R M R C U r w j 3 j g 5 e 8 H 8 c a 3 G b D k O W B n p 5 2 v P 3 W m z h 0 8 D l 8 / e t v i E P p Y i 4 E y 1 k z / j g t v R i s T M 0 U 5 2 9 3 Z O o q E 4 P l y B 1 S o U F b 9 a r 5 p k N Y z L f C y r E h X X 8 9 Z W L s A 1 3 M J p S J w a P r 1 k J r 0 Q h l Y s j t f V b R O N j 3 Y p W u c b p 3 7 Y N g d D f x e Q E J b H k J M d 8 w z / k 4 U l x 0 x v + v K p A i K o k 6 J M S M u d X 6 x p S P w Q q l H 4 z h w q S W a E k t p W B w E Q D X 8 x F V h b 3 N B p P V h A J R g d a O R n T 3 2 Y m L t 6 / 8 X c 7 g H O y 4 v 9 G L m / y 4 W q G t o Z o Q e W o o X 0 x j Q 7 / Y 3 9 R / u E r 5 t g J Y y M + 5 q 9 S o 4 w U 1 7 n 7 m g c G u F 4 u i F e V d u U G f 9 O / g g T Q L k R J C K Z X o 3 q 3 g 0 w k d D F Y 9 o r N x D D m k 5 1 0 P M x E 1 b n k l 7 8 d n S + c u X E C L v Q F / 9 L W v I F O M E 6 1 T i k P + q D 8 h B J z n h N B N F F 8 P / 6 Q H F / 9 z l 5 C B t W D D d N f 3 Y I r H s n d + T X c 0 K z o F G U h 4 s 8 i l 8 m R E U u R l p B i P E Q i R l / Q E 4 f E s 4 O K V E T L k t a y r A m 4 R m p t f R I q c x v i E G 7 / 6 8 O P y O x J 4 X i B D 8 Y 3 j 3 / r e 6 l K g S I o s j I E t f P k b d c A j o S p o 6 F A L J e N V L b w E u m d A B 7 V W T Z 7 k N l x u j 7 j A 6 b F 5 d L R 3 Y 3 J i S q z i R P M g / E n i n h u 5 m n X A f J 1 b k L l E p y g L Y T Y s C U U F S 3 T z u Z G s W F S L G / q o + N 9 f j 6 H H a Q C 3 q f O w E B 4 I o t G o i V 7 w 6 n 3 p 7 x 4 k S j V / L 4 2 W 3 f q 6 X v F J N L Q 9 L n J F m b i O y u v A g A W u q z N o 7 L S I 6 g t G f C G B k K 7 2 P q 5 F k 3 I Z M j I g F 3 x S h X s 9 5 J a u I j A z g p H R K V y 9 c g E h E l g t 3 T O t j h R S K 5 0 b J f I B 5 K J y a A 1 q E l T e 8 6 R E J p 1 F M M j z G 6 8 L d s I I k D 3 0 W 7 9 D c n K / 4 a 0 H z o m x f Z u b C c F q 1 Y G X X b L n 6 m i g + E y v x G m P H v M 5 H e z q A g w W i T m c v 3 A Z n T u 3 o 9 P R j L Z W h 1 D s e u B y r 3 v 3 J j H Q v w 1 N T R Y M b q t N N C V 9 W W g s q m q 1 O V 9 I L C s j z y B f q Z b e C P l s H j M 3 l t B 7 s B W h x T C s T m u N 5 0 w W w v D O L q O n u w / D w 6 f E g P o / + d b b V b f 9 C A r F 2 R t N L o W M q t b 1 P 4 3 A n 0 c g R 4 N x 6 M 0 6 z M 1 F 6 S Y 2 i k 3 o 0 V g G J g P d P H r y C T J M y u Q y X I t J H N p h R i S e x 6 4 e L c o b M p / K d T 0 I f E f v V + t a 7 E r O Q 9 e q Q m A 8 h 8 Z + p V h N + s k Y L w L f n O B 2 5 c P w K N d X K k 5 O s N G L R R P I F 7 K I 5 / 3 o a K 4 u p G O 5 k a m K Z I D V S A S S y K t K 0 O h l 0 K m N + P y n T a L i X N f 8 K l q O / h f O n P h n f M 3 + Q 3 H I y 3 h f e z / r u E b G o b f T D G 8 g D Z V K h j a n C W a D B r E E G c B y e 3 5 / U 5 S M i U l 4 q y O t U T E / s o I z Q S + O N N 6 / N W U j F I l K y d c k b m r a N 1 i b 2 a J X S o f q w X 1 l H s 1 9 F u g b d C I r s x q 8 8 k a 3 v Q 0 O U s h k u X q g p u G O g v U J n x 8 z 0 Y 5 H U i Z D e o J o Y C + m Q 1 L 5 S A W f k N B u J E R P C 4 P 2 H L I 3 / T U L C y r Y a E D L R g g t S Y v F 7 H Y D J l w U T y Y k y t 3 V z g K j I m + p R C q V E y + d x Q T 3 p A / 2 J h 1 U o k K b Q n B N / a y V I Z v E 4 V 2 S I L j O L d H f l G O q 8 c l S 1 d d 7 k v j w d h H t B i 8 G u k 3 Q K g 0 k g D I s j i 6 T N 2 8 Q R b H G s t W J E w M 7 d f o k N C o V M r k s 3 v i D r 2 D u T g C O w S a c + z e 7 a E 5 8 t T x / Z r V C M V P I k / d l c K y 2 R M p p b z a I e x Y O x a C n e 8 J 4 u S d N M i 2 + F A Z O X c z h y E C u p q Z 0 J E L P M G E k G l x r q O u B 6 y m i 2 Q V Y K N 7 k o T A F Y k S a R u k 6 a h S K u e u a m s r 7 w T 9 N v 8 t F r G u 3 r L P b 5 r X 9 6 y E e T E B N r v b 0 1 P 1 d p J t B i z G L 0 P R l L J C n 4 4 0 X 7 3 z z L V H N M f e Q L e Z P E u w x G e y h u d k v l p Y T F Z V o w x m X B u k 1 Z z c P C y 4 8 E M c a T x i v t k X F r M X 5 a 0 m 0 H Z A U j w 3 q M M W 2 j w u H Y p 7 o T y s y I T c K m m Y 0 R q I Y n b + O V C a F 5 w 8 e J B m T k 0 c q o L m h t o r E d d 6 L 3 s N V T 8 E G + L O f O E T r / P 4 B U i C 6 F 5 8 2 S w r F u 5 k q t L u C V C w p k i c m o 5 o 8 h 0 q M d W A 4 z f R Z x g L s x q L Y + s I H w F Z d A Q O q C I y O a v n S x J w f A 6 I H 5 c F I B l L Q 8 c Z 5 k m G e w l S k W F N B Y U F W V j 7 Y L f / c C r h k S C s 3 Q q + s b b O Y v h x A 9 8 H 7 p x I N n z o L v V a H n d u G E B g r w N J V R I O z d p T z x J l 5 D B x p w 4 3 h W f i d x D 8 f Q a G 2 G r j C m T N X D H 7 4 q 6 f y M L 5 o u v c w M G U T G D S k E Z h N i O r s 1 b j t V W E x + u h G q h Q c R a v D h o y m H Y p 8 F C q N D k O O J N L F K P S K R o S 9 y 0 Q z p T H d P G a b m Q 4 b D T Y e t f e x h I s 3 b y C u 3 g u Z Q i u q y t m a s 8 H i b O L a U q S N Y C d F N + o 0 u D V y E c l E H C 8 f + 0 O 0 W e W i 5 6 p Y l I u q I L O 9 y i h Y I V m J K 1 i m 8 M X U a E M 6 H Y f K r C U v m 8 V v T p z E n n 2 7 R X i g o z h R 8 d d / 9 Z f f K / / 8 C l K F K P I l 8 j Y K K X f P 4 G 1 2 3 K d f D 8 1 2 B 6 b c 0 x i 5 N Q K V l W i d Z w r 9 f T 2 Y u j I N X t / J A / 6 d 2 5 u E i 1 1 2 J x E 1 r 8 + / L X S z O E P H a X u e Y r q V s c 1 B t K F 8 i W y t 5 m 7 7 6 Y F U L d 5 W S E i s h 6 x C j R 6 r A t l c j C x s A c G s i u J D S U D Z k j / O t c v 0 d s S L J q T I c i c L a t G J 7 Q 5 p M N g s s R d e p 6 N v 1 V I M R T F I O W y o s K / A b A h q k 0 z U 9 3 F c b z L o 0 O f Q 4 R / + 5 t s Y O X 8 C H / 3 8 Z 5 B l w 7 D 3 v r B C 9 x i b k R S V z g y l W o 2 M Y Q h 6 x y 6 E 0 h r c P v 8 R u C o r E o v h 4 v X L 2 D F U P V T m Z A 6 f b / H R g l w p Q 0 a Z g 8 l q w K 1 7 d 8 T c / p m 5 W b x y + C X Y G i 1 i W 6 I 3 0 1 j f Q z H Y S z G 4 E t i k t C O 8 G I f V W T 1 w i y + l x R D 4 1 e A 2 g U p h L a N Q o M C T y 2 G I s 7 q u L W D g e a n k K O g P 4 H q 4 P m d n C s U H h 3 w z t z o q d K 8 C + f U P U d z / h v i a r 7 / e A e h W A g s h Z 0 s r d J V H I q d j O d g o 5 u G m v G D i 0 b 3 U e u D P Y 8 q V D A b x 3 g 9 / A L 1 e L y w 9 7 7 / i 1 o 6 P f v U B v v v d v 8 P 1 G 9 f x 3 n v f x 7 v v / j 2 O v 3 I M J 4 c / w 4 9 / 9 C + 4 e u 0 q / u c X H + B v / + m / 4 V u W 2 A G D F Z I T 5 K u V b C P w 8 w u 5 l m H r t U C 2 M I t S a 2 2 1 T t i 9 D G O L X g z O Z I g h p G T k u c S L u 4 X r o a 5 C c X a O 2 4 0 Z N n U X e A t d 9 9 5 q b 1 L I H Y O i P S 7 O E / j 9 C q b O U G D H b d Z l c P D m d 0 W Q C K f Q 8 5 x 0 z h X x R j B X a o b 3 M Y a X b A U 0 G o q i q L j N U h D N a y 8 8 v w 9 X p + J I y Z v Q 1 U A C E l I + V s r + i w I L 1 a L b B 2 d P b b X M 0 l Q S N w t P q b a S r E 0 D x T C / / P f v Y 8 Y z j e + 8 + 4 + 4 f O Z j / O k 7 b + P m 6 C 3 s 2 y N l I G 6 e v o N Y + 1 5 R l T M e 0 Y t k 1 2 5 n 7 p F G s z H U y p K o R 9 x O z I K r N 3 g i 1 d H + D G K 8 r j I l Q 9 5 O s V 0 Q M L T o y D E o 7 m u K Z L A x 4 K r 2 1 c j Q 7 2 j K 0 Z H s 5 G 9 O l H K 5 P I w m E 7 q 7 O m E 2 6 R H M T I s 3 h T J d D l L c V I 2 l o v N J F J q D I i l h U 3 O N V f V D J 8 8 v i I 1 8 r I x J c s s 2 X R e K h Z K 4 M J 4 M 6 x r N U P z 0 4 K b B Z k M B g a R U k f F l A A v k l W s 3 x N K C 2 2 O T S M S W 0 d 0 3 h I R J 6 n 7 e 6 m i f d W H o t e q h P o P j m N h C B p e S t S U 2 T w I c O h / p y S B V n E G j r p d Y T F Z 4 F Z Y i 9 j I 8 N V Z R 7 r 2 L z q W h b 1 O I s C E y F 8 O 4 R m p + f L 7 b h Q Z 1 q 1 A O h b y E z z a Z S O H M 8 E x Y C d / i N L S y N M b G J m B v 7 c Q u Z x + C r h i 2 H d s 4 I b E e k s E M 9 I 0 a y F z e y y W r u o P c m A b 3 x q d w b / Q e d j o P 8 W E B Y p E I r B 2 k Y L Z O 7 G 8 j n j 2 Z w r y x h H a b H w a F j W K s a k z l T d y D I d U B U 5 O B b k q u z I F L u P n R J E p G H Q I t 5 U 7 Q 3 4 F k x G p U x k d x z d q X x Q i s R Q f F A u Z 2 o k v J P I p K I y b U t U m K J 4 k u a x i e s J X i 5 L Q o H p g e d 6 F 3 a J u I Q b 0 + v 6 B T B o M e S S w A C z Y 0 d F f D j G j S D z 3 J 3 b D H I D w M 1 1 E y C 2 J 1 3 G w C i A 3 g p R k N r n 3 8 M x w 4 8 i K a W 5 o o l m S H w Q + P X w 8 v n 7 x f j f w Z 4 v 4 E Z K P u o D g c b j V m o F j T e u C N K g S 1 y U a S K B o N y M u m x T / A w J N s 5 P U T F J k k 3 S i 9 9 I / j 3 q r G b j t O r 5 7 t / T u m U F 8 W a F R Z Z N a M a O Z h J T w + 2 n P l f b G / i b d o 2 B x t + P T k r 7 F 7 z 3 7 I 2 4 6 V f / L J Y b A 5 h z G / S t R b H m j P w T 8 5 J y Y H c 8 q + E L q F R p s N F r M N M z E d r B E f j L 1 y 6 J V W k j r p m M Z z I Y b O Q y a K 6 Z c R 0 9 p g J x r I h v u C R 0 f x T f l D H g B W q I r y V S r W + X s e o u j c x f s g 6 Y w u J F D I 5 m H t l j L Y / k C Y Y q k 8 R m / f h c V i x l D / L s h m x 9 0 l Y 6 N e W I j V i P i W 0 e C o p r 5 Z 6 7 g d 3 q r i 0 v z 1 + a v 7 f J B u T g r O H T Y Y r X q c H H u m T F s V L E h 8 q M v P N l O g + G 9 e h S v p 2 u O O p w F u z g s S r W c c 6 1 / G x O 0 Y 3 A t X k U p k Y d D p M D c z h 3 f + / E 3 R s H d t v l 3 0 1 u 1 r q y Y B e J 4 5 p 7 o n T w f R e 8 R G l E 8 n W v D P r K p Z f B Q c 6 0 9 L H b / 5 H I x K K R H B r C N P 8 X 5 4 f g n 2 7 V L o o / J N I e e o n b 3 B y q x h p V 8 v y 5 e K p p D S V q i d U W T 9 d A o L v e r z 6 m w x j s h 0 D h 3 m Z W S a u s m S R D G x d m j g M 4 X 6 w q C i 2 I L T v r w Q z E N x Q z 1 0 N p B F v j c L x 2 G O X b J Q + J p x K f X 0 m z x X H 8 r u d m Z x a 1 E t 4 i e u 0 O k K x p B X B T H G 6 4 9 W F a p 2 k / f g K n e T R m q N Z / A 8 C t 7 f 3 E B G n r 0 O G 4 g C e b r N x l T 1 U G n H u R G J Q X c t D d 3 + F n R Y q y f r F Q M U 8 S b h X V 7 E 0 K C k W J X h R C s K F c s v Q S 3 T C + V h + M b D Y o r N e u B M I L d g M N g d n z h x S q z 7 T 6 U y a G p q x G i A e H h Z y 1 f w T K G 2 F N p 9 L s h J A A d e d d K j k S F M g f n V / K M H 5 p u B R Z f D r p Y i z q 7 j T X a k / W j d I 4 U T r i s L W E 5 q E e S 5 G I b q t K y D H R S e K P 3 w X c r D a K E 4 q 6 + I z 2 c b R D z L d a i c Q e b q C E 5 A b B b 8 e 6 w U r K w H 2 u / v Y K i A i x j 8 w S D a n E 6 Y d G b s 3 j c o R o l X e g B X F C q U n R F Z O 7 l C B S 7 r c V / x o + f 5 6 s 3 l 3 U U B V w K Z O B k O t Y K U K I m 2 H U 1 Y u B l D / y t S E M s P h c u X b t 6 Z h 1 / Z I 7 6 3 g m f K t O V w w O i F r b V B D F c J j E V x S / 3 0 B 8 q w F W d 6 x k b 4 k / F q r W F f a Q b t n T Y o d Q q R Z G C k C s u C F T E 8 N 7 y Y 0 H X j S N 8 S v L d i C E 3 8 K w r x n + L 1 8 r y + H M z 4 Q F v d 5 M h 1 f s f 6 M 5 t K V u w n B e L r 4 r F v n C w R y S W S V / Z U G y H p y 0 H v q D q O F Y X i M o 6 I f x 4 T E x N i C C G P Y d 6 x Y z t 6 2 z o w P x J H z 8 t W + o y y r y 3 D f T a E l h c V 8 N + N Y z Z t w k s H y L L Q v U j R A z r n X j P i 6 Z l C / d Z h c o + j 0 V p E V B b H n r 1 D K x 3 X 4 Z l l X E 0 / X N f 2 k 8 Y h Y x i m 1 g c X p l 5 5 / 9 t I + n 8 u v I h 4 U R j 2 0 k 6 g n A P D m e Y o f D H p 6 w p a G 8 J Y i N R n W i 9 2 Z 4 Q S r Q V P s O I e M q a Q m 0 E + W 6 B 7 K c W E s k X P T G l + J I p c p g i t W Y Z 0 L A n 7 b i e a n Q a M j o 5 h 2 1 C n G D 7 J G R Z O r 1 c w c X Y e z h 1 W U R U 8 1 1 Q t 1 1 g X z x T q s c B Z M V 7 M x u A H r U 6 E 8 X + u B p Q 0 6 w u h L B b B s T 0 q U f I 1 f 2 c Z 5 k 4 V L B Y T T k 0 o 0 a F 0 o a + v m 9 h I H t M 3 I 5 j U P n z 7 w l r w E 9 7 Y p k v g Q 9 r K Z p K j f W l E 5 y L Q t F h r u h M q y B R i O P 3 j v h p F q n z N t X b H y 0 d + 9 7 o C u O 1 T C + r H h + r 8 P s d U X H M 5 6 u W G y a o M c u 8 a b 8 2 o B 6 7 P Z A d T m V O / A p b h d c 5 G + O w u l 8 5 B d u n 9 0 d K 2 4 9 V z h 4 W 7 Q V h I P w z K R l I k H x a v R 9 E x 2 H b f D I L x 0 w u Y c a y h d e v h m T I 9 F g 6 b Y j A 4 i Y r T s x w f n s W O 1 0 g R i l K g P H k m g G m z D Y 4 l L w l X H o V s C T q D E U X b A p r 6 p b i D J / E W C n J M e 2 Y x 7 Z p G P J V F q 6 M Z k e U I v v r 7 r 2 H 4 r g x 5 o v r r Y W p i C U a D N A 5 6 O 3 d 4 5 4 q Y n Y v C 0 a Q n J S L y p t J i Z G Q W / Z 0 W m E 1 q c S 4 j e 4 C i M 7 h q 4 d V e K T N X E f S j H X G x S 7 c e P v n R E H 1 W S H R D s K L o y b H Y b X K E + n 9 J 4 c V R i v 1 J Q e p U p r D C c Z E r v 3 O c D N G n D 6 C A Z m 2 J F K n 6 N y r 0 t I J K J r w k O s 2 r i Y r V k I W C C y V u S x Z Z P L k F 4 Y k s W o Z s y B Y S S J d i 9 B C L 9 H 0 z p k / F s f 0 1 q f 5 u / P N Z L D j 7 V 8 r j N 8 Q z h X o s H N S F o W / S 4 M r N 6 2 I 8 m N 5 o R I y U w W Q 2 w + N x 4 6 0 3 3 8 b n w 5 / j q 9 9 4 j l g E n + l k E M t L I w c 0 c l I u e o Y 8 G C U d z u N S 6 O E P b b M 8 4 y + T g 7 X R R H G F j K w / Z + k k 6 / 8 k w Q K 8 R x + C y V E N F x Z 8 s + h 0 d C C b z + L S f 3 R C t v 0 H G N z 7 T Z g N a l F Y e 2 l G X b f q v D K m m s H i p 1 P z m V s R h f A k 0 v o B L K e k 9 9 a i 4 o T 4 v z w f 5 T m K r 1 i B 6 T u 4 d P k a x i c n 0 d 3 V h S M v H 6 r r r W T z r u k S t y F n N C E x Q E O e 1 I P 3 D a 0 G l 9 h P n f W J Q Z X + 6 Q C U r S l c d T / E r L l n C v X I 0 O T S e I X i B L a O 0 2 d j m M M d 7 N i 5 A z O e G e z f t w f p d A Z J E v j F R S 8 9 a A d 0 O h b G 1 f e 7 h H B 2 R n w 1 M d u F a O H R U 8 p f B P j K N f 7 T G L 0 9 i n 3 7 9 i K Z T E F X N O D w 7 0 m 8 r l I 4 v d O Z x V S g l s Z V 0 G 7 J Q J H y 4 t N P P o Z G r c W R o 8 d x + e I 5 b N 9 z E D n o Y W 5 0 Y D a 0 v k x W K G O v L Q + n p S C a R P n g m Y e Z c n z F V T F 3 v M q a s 7 E K Z D 8 / v 7 y i Z q p 4 G N 2 F L C A v o H 1 v g x i r y 9 u 5 M 8 k c A u 4 Y t D o N j L s S u O a u t j N v i G f K 9 N j Y L f d D S X Q k l 8 q g Z a A Z u S I f y M p W J g h V 4 L o 8 g 9 6 D 0 g y 7 1 e B s G R + 2 X 3 T f v 4 B s q + L 1 b U y 1 S s S G 5 m A / o E C D o Z q B 3 E z m T q 8 h M k p u N L V K 5 v m M i c I c Q e 1 O T a q R I L n W G z Q o U R z J o 9 P Y 6 z I 4 B c 7 9 V l w n m M p V v V 8 l c 3 j J w 1 5 R h t c H M 5 j w K z H Q n C / / B P D / w E x E e p E P K j w A A A A A S U V O R K 5 C Y I I = < / I m a g e > < / T o u r > < T o u r   N a m e = " T o u r   3 "   I d = " { F 7 2 1 9 F F A - 1 7 4 5 - 4 A D 1 - B 8 E 2 - 1 7 6 3 0 2 6 F 5 5 C 9 } "   T o u r I d = " 2 5 4 a d 6 d 9 - 9 d 8 1 - 4 4 6 e - b 0 1 c - c 7 2 6 c c 8 6 e b 8 6 "   X m l V e r = " 6 "   M i n X m l V e r = " 3 " > < D e s c r i p t i o n > H i e r   s t e h t   e i n e   B e s c h r e i b u n g   f � r   d i e   T o u r . < / D e s c r i p t i o n > < I m a g e > i V B O R w 0 K G g o A A A A N S U h E U g A A A N Q A A A B 1 C A Y A A A A 2 n s 9 T A A A A A X N S R 0 I A r s 4 c 6 Q A A A A R n Q U 1 B A A C x j w v 8 Y Q U A A A A J c E h Z c w A A A m I A A A J i A W y J d J c A A G 8 n S U R B V H h e 7 b 0 H Y G R Z d S b 8 V c 5 B J V U p 5 9 g t t T q n 6 d y T E w M z D M E Y s E l r G 9 s Y Z 6 + 9 t l n b a 3 u x W X 6 D s T G Y M O S B A W a Y P N M 5 5 x w k t a R W z q U K q p z + c + 6 r J 5 V K p U 6 j w Q 3 W p 7 7 9 8 q s X z n d P u O f e p / j Z g e M p L G I R i 1 g Q K N P T R S x i E Q u A R U I t Y h E L C M X P D p 5 Y N P k W s Y g F g u L F R U I t Y h E L h k W T b x G L W E C Q h j q 5 q K E W s Y g F g u L F Q 4 u E W s Q i F g q K l x Y J t Y h F L B g W f a h F L G I B Q R r q 1 K K G W s Q i F g h K K O j / x f L f p q z 7 1 G 9 C 5 3 H n 3 L Z Y 3 n p R 5 l i 3 W H 6 J y 6 l T J 2 D 7 2 l d y b l s s b 7 0 s + l D / z V C d S m H i k 5 9 K L y 1 i o U G E y s W z x f L L W t h h T u o N c 9 Y v l o U p i z 7 U X V Q U i T i U 8 e i c 9 Z X 3 r B L b s t f f S R E R q B z r F 8 v C l E U f 6 i 4 q p Q 9 u h + H + 7 X P W M w k U y Q R 2 P P E Q V J H I n O 2 3 U 8 S 5 F s v b V h Z N v r u o p B I J 5 B F x 5 m 4 j x B P o H B 0 F Q q H 0 u t s r 9 2 1 c h V Q 4 L G m o H N s X y 8 K U R Z P v b i q E V J J E P m v 9 t J k m T 2 + 3 J G L o o k n w i 5 + n / w m 5 9 l k s C 1 I W o 3 x 3 E Y I 7 7 y f h J 1 / p R l D e / i t L t V 0 V p I w f 2 I e E 0 S i t X M T b g k U f 6 i 4 q 4 f s e y O n j y O t 4 m r J Y 5 2 y / W c E b r / H / K B k b w + S f / 3 X O f R b L w p R F H + q u K 4 z 5 1 g F V 5 A s p E s n 0 8 q 2 V 5 L E j g o z 6 V B K h H f f N 2 b 5 Y F q 4 s + l B 3 U U l a L U L w s 9 d P r y N c o 5 J S q + b s c 6 N i 7 e 5 C p K 4 e O l q E a m 4 d u v a 3 P j Z n 3 W K 5 s 7 L o Q 9 1 F S F R W p e d y Q x D r J i j 7 8 K + g f P 2 K 9 J K E f C r + d 7 8 3 9 / H x O N y n T 6 Y X F v F W s e h D 3 U U l Z Z Y 0 1 J z 1 6 a m M 7 O 2 Z p b e 7 E 2 N Z 6 / j 4 y D 2 b c 5 4 b 3 / p 6 z v V v R 9 l J R F e F Q j m 3 / b K U R R / q L i s s 3 P O t 4 2 m u 7 X K x / d o H 8 H A k g h g t z d 4 G h P r 6 c h 6 b f E Y i V P b 6 h S 6 K P / o 0 + m k u a e A o Y + 5 9 f h n K o g 9 1 N x X 2 b x j Z 6 x n p q R D + 7 O 3 p Y r x 6 G V d p N k x l e j 0 d w c d M P f t d J H X 6 W f t z K Q g G E W l a M m f 9 Q h f F / j 0 3 v P Z f l r L o Q / 0 X w F X d C n t p K y x F r T C 5 W m F 0 t s J Q 0 A p 9 w X I h d D p H q y j a P K k w S s q W i W n m 9 l o 6 j z 5 f O p b P o U 5 J 5 F F T 4 d 9 g p P x + s S 5 O Z I t u 3 i r W Z c J C Z f T z / y o t 3 A 6 S H G m 8 R d C + T p r 0 P f M 9 a f m X G I u E W k A o y S P V 6 Y 1 o q m 8 U R N G T o L P g a + w k 7 L Z W q K y t U F p a M T 4 O e L 2 k N a a A Q A A g J Y E Q l X B Y I g R P u U Q i V N L r + s c T Y p q 5 / d p I C q E Q F T q W z y F D r V K L 3 + D f S u 4 6 K Y 4 p H B l B 7 A 8 + J 6 6 J r 8 1 W Q t e j M Y h t i T w O W 9 w e l O 9 6 F H X r l q e X b o I t 6 2 C i S a R p q b T 8 S w w S g c W / 2 / 1 T K p Q o c + b j v t X L s H 5 Z K 0 r L J d I o z M s Q 0 9 S h b U g n i B I O S c I f i S Q R j X J J I B a T S 1 y U e F w q s X h M L D P k d a I k 4 k L o 4 w n O 8 Z M w a z s V P p a n g m x U U v U t 0 7 8 T 3 f 8 q U g o F r L Q + V N o o r o m v z e e j / Z Q V Y D 2 j S W t C 1 n T W 4 l b k 2 6 z i H j P v O f s v N T S I 4 J p 1 G W v m / 0 v F Y u I a / j v 8 L f p Q t 1 A q i w q w Y 9 V S L G l c h v q a Z V B a W z A Y L s W b V x U 4 2 p l C 3 3 g y T Z o E E i z g g i x M E E n Q 5 Z I g U n B h k s j z c k m S W c S F S c H T B J f 0 N g a v Y 3 B b E m + T 9 5 e L R i k R i p Q e i u 7 b i l J r B B W 2 C L Q n 9 i J Z V S 9 u J U 4 m o X x d f I 3 h v / k d c Q x f e z i c J C 2 X E k S b T F a J e 9 T k L c O 6 Z c t Q W r 0 M 5 v y S 2 c + E J s N f / P K s d b l K 6 s J Z V N N s 7 9 4 j O b f / s p V F k y 8 H m i p K c P + a Z d j Q s g x r l 7 Z A r S / E n n Y V L v W l c H W I y S P V / p l E k a e x u E S E b I H P L J w A m 2 J / h 8 q c b f T 7 y W i U 9 q H 5 9 D 6 8 L p W S t j G h i i 0 x b D r 9 f T z y q f u x v W Y K 9 f p 2 5 I f P 0 R Y i A 5 X 8 + 7 e j L j + K o a v 7 U R y N w L 5 t g z g 2 L 3 A S J u 9 J N D k j c J p i S D z / T S S V q l n 3 w I X v j e + R S c Y V x s A Y a b V o P p x F y 7 B y y T J o d h 2 T r k m l 4 p + 8 I Z I f / Z B 0 T / 9 N c g g X w + Z U r C Y j m W 8 t R K I W 3 L O s G c V 5 F r x 5 B T h M w n S 0 K 4 W 2 Y a 7 Z Z 2 s Z U Z K 5 i Z N N l m l i Z J U k k y R r H S N z W Q 6 a p 9 Q c a q A p l / F z u P S P f 4 u O Y 8 d o S Y H i 4 l I 0 1 N e J b V E q V w 3 k G 9 G x G z e u F + v M H / 2 o d J Z E F K t a 6 2 l b E s X m K B y x K O y / 9 T + w s y 4 o y g 4 q R b Q + 8 x 4 l g k k k G / Y k c e o 6 + W x / + n E k 1 R r y C Z e R q b i M f L J l U C i Y X H O f r Z 7 + D 9 7 / 0 J z 1 v 6 x F S a Y t P Y z / X o U T t u 9 p r h c E u n / N E q y q r x D m 2 2 u X g A M d w B t X V Y h m E S i T M N N E S W s a M Z 9 B A r E u B 1 m y S 5 o r s y C t m t l H q a A p r S n 5 6 h + m t w B l Z a V I D g x C v W K 5 u B + O t o c n 3 G I b i / X a 1 a t w 6 N B h c d 2 8 r v / s G T F t X U 7 m K t 3 8 9 c u H Y d X F h F + V 9 6 d / j M m g Y v p + m l z R a Y J x 2 V Y T h E o x Q 7 C t 1 V P g D v T 9 z 1 8 S f i E H T Z b k R c l / X A q 1 j S q k 5 S 1 o q q 4 W 1 x X / 8 P t Q R P t O / P 1 n Z z 3 / X + b y 3 8 b k U 5 H U 7 V z Z j H t X t a C 0 p A V H e n R 4 / T L w 6 k U F a S P l H A 2 U S R y 5 s I D L U 7 n M R x w h w W n k 2 j 5 v o f 1 V A 9 f F c W p l C m v L I 2 L e 3 9 M r t n G x W C w o 4 O t Y T R o o f V y E w 4 Y E 8 U L J F N u 4 c Q O 6 e w b E / n 0 / f Q F 6 I p + M 1 W v W 0 b 3 S 8 T T v V d u g I b 0 W T y Q x 6 F X g j T Y d u i e U p H 2 l e 2 V C b 6 k O C X K p i V h v n k + g g I 5 b s 6 k I G g U 9 M / I H T Z o o t l Y F s K p B A e O T j 6 E 8 T 0 P P u g m p y 5 f E b 6 j T 2 v W / A 3 7 p C b W l t R G b W 1 u Q M i 7 F r j Y F k S i F 6 + P k x C O G O J G I y Z N v i M K o i a P C H s W O 2 g A J 6 F w i c c k m E x c h M Y T s 9 Z n l d h H u v A y z N o l S W w I G j S T 4 4 w U z o W 0 + J Y c q 9 K 6 8 6 d 9 3 P / + 8 m G W T 7 8 1 2 v S h d k R q x L v H 3 L 6 D k 9 d 3 T 1 8 N E D V + 5 L C J 8 k y P d M O i U p I U 4 Q p X C v f U h V O b F c f S 6 V p D r 9 a v S l E s 4 R s d v y h c R O 5 0 q g V W l I f L h A q S p i J D h M C b o f P 1 q 0 u 6 8 T O Y k X R 2 K v / E 1 b G 2 p x s 4 V D e J d K L g a / y U G E Y p v 8 J e r r K q v x i Y i k d L S g v 3 X N N j X n h L m i V Y R I 0 G I Y X 1 5 E O s r Q u Q z B E T N 2 1 I U w b r y M G o c M Z z q 1 x B x Z h N C L j J u t C 0 n c u w / b 6 H d X d o A 1 l d G U J 0 / 0 9 m w Y W R E T K V f I n K n u 7 P z E X z c y a 9 K K U R V T z 0 J r S p N f O + k W L e G t J x B I x 3 J O N m n Q c f f / b 2 0 f 2 U F / H 4 / a d o U 8 k 0 c g Z T u b 0 N l G D v r R c 4 F I U X P K o S V p R E R L P E / 8 L T Q Y N L v 8 F Y l D r h K x P k K v v 2 M q K R 2 5 b u E S W l 8 7 9 M I h k n j 0 z q t M k k W Q i P u W 7 U E S + s 4 E T j 3 + / t F L r 8 0 P l S e 2 Y j W p m Z y l J t x e t C E / W k S x U l C E l Q U q T j W l I W w v j w E v V o y 6 V h w 2 N Q 5 3 C 3 X w l r 4 Q p J A c Z E g z W e W + Z C 9 3 3 R J b 5 8 P S w t j c B i T R K I o U l o 9 q v U k u H R c M h 7 F s E 8 l j l e T 7 8 P T m a s C t C 3 N 0 g K h c m B A T P v + 6 B u I x O m B E F K v P y v 2 s + l Z F 8 1 c z + q y K E Z f e x 3 Q 6 c S y 2 W x B M B g g c U i S P y b / A m k 7 4 v O K k g j t z w P D p H B l M I U K W t / 6 7 L + J Z e l 8 S c Q S d K 0 c m a R t 4 r r p 2 c a 5 s U u j Q S g U g k b J z z s d R a T 9 f M E 4 S i x a 0 l p 1 u G 9 1 s 3 h 3 u d 7 p L 2 L 5 h T f 5 W m q r y B l u h g f V O N t D Q h D l i N y M E 8 1 F p 4 5 j Q 0 V Y C E y c X n 6 m G b O r X Y c p c l N Y E B i x B I m K E B S 5 i N V z M H s f q d w q + M F v r Y n g n i o S 1 v I o S s i 0 W 0 V C b t E l x T U G j x x D V 1 c 3 y a M G R V Y p s C B D n m e K G L Z u Q S i q o H v Q w 0 / L Y h u f n L C p m m 7 q y / 8 b K r t d L M s Y 8 a t w b V w t U o 6 c 3 / k u T p N G D s V I k x i N G J n S i P v o Y X + N N Z A 6 h T w i + t U i B 9 q + t x u q T 9 w 3 T Z r M + 9 U k o 6 i l q e k P f 1 + s 9 5 0 + A 9 Y / V R M j w n 9 i g m W + D z 1 Z C d w W N j B J z z s S w M r a Y m x c 1 o w d K 5 b K l / 8 L i 1 9 I Q p k N e t g L m 8 m k a 8 a F I Z P I R o j F W B v l D i w E S L b 2 k u n H B N r d I d X K s 4 V i Z n l m n Q T R v y V r e / Y + t w I 9 C e f y k q g Q 9 H v J l G J h N W p J Y A 1 S g 6 0 M P v P V H / 4 I z q L S W b 8 j 6 R i p M H j K H X c P X a f 7 o X k O T 2 f i C K 3 X k C m n y w h G M A o t C d Q V x O G g e f u O z W T G x X B h U I u u C R b 8 F D w h J c r L y 9 D Z 1 U U / I o X t W S u p 7 r 0 X 3 l O n k R C D Z H L F Q 5 V X R N K k B w v p W m m d 5 X / 9 u V g + s U M i n g y Z U P L 7 Y G 3 F y y 4 T a T X a P 0 E 3 o o h 4 S B h j I p h x 7 8 q l s J P W k p G 3 u g X V X / 5 S e u n u x i + U D 1 V V 6 I T G 3 o w p Z S 3 c v r n a a O a F S e b c v B E 4 w u x 1 Y t U s y N v Y V 8 i 1 / X b A v s k G 0 k Y F 5 u S 0 L 8 O + S j Z 4 i 7 a h Q T j 9 e o 0 C F y 5 e F O u 4 8 B N g 8 D w f y w Q 7 P y z 6 4 A q 4 q C Q z G l r p s s U 6 x + / + t l i O 0 w F t o 2 p c G i Y t x M + H 1 l 2 b 0 C J A G m 4 t + W t a V Q r 9 H h U 6 S X u 9 / N o e 5 B X X Y Z i 0 2 f j P X h Q B k H J H C o U 0 9 R w Z F h U T m 6 I a r Z Z P L Y Y / E 9 e Z f m Z c L L / + 4 V n L H I z g 9 x I m E z A W j c 1 6 V 0 w w K N U I R 2 J k E r K f F s X q + j L y t 5 r h b L s s z j 1 W V E z / z 5 W J u 6 3 8 Q v h Q j T V 1 5 B s t R b f f J Z J B W R v N F + b O f I m Z G Q m M z G 3 Z y N y W a z t d x h 0 i J X w Y r t E z g x 3 s q 2 T + H m u b L h J m 3 Q O P w E X 3 M T I 6 i s o K 0 g 2 0 L R t 8 L B N q R W W 6 4 g h O C a G L l d d N n 4 9 / l / 8 3 b d 9 K W k c h 2 q o a X H H U O 2 P w X G k X x 9 c 5 4 x i b k r L P W H N V O u I Y u f Q K H n 1 o p x D s y w M J X P j Q r y N G L 6 F j j K 7 N a s U S x x g 2 l b n h M M S w 9 2 o c A V 9 Y p B Z Z v / Q F n O z T 4 v I n f 1 e k J R X 8 v 3 8 W 1 x H i s C N B u i Y y D 4 m E S i K + u O 5 p Q t H V p O g B U e F 3 G Q j H M e G N k A 8 Z R u R X 3 i O C G 6 v / 8 s 9 y y s b d V u 5 q k 6 + s v E E 0 G F 4 d 1 o I z r 2 + o j d L T z C K Q v Z y B O f v e A J l 7 O M 1 c Z 2 e D 9 6 C S c U 5 x X v p X T Y L K J t / Y l A r h d M A g G 9 z e U 5 M f g 9 4 i m a S l J a V 0 T 9 K v p s 8 s i v z C e J 7 P d F 9 D G F t q J a m N V d S J a Q n 7 X b Q D 7 7 P 3 m g G X S S u x r 8 U r N U R G + 9 J G L H W P C q 3 l C y t x f l C N A 1 1 6 / P T l f d D W P C q O c 9 k 1 2 N l E G p P m x 3 / r M x g i j T S 0 q x 9 W q w 0 G 8 r e M O g W 2 N i h x t k X K I D e 9 / 3 0 i e D F E f h m D N R G H z x X J M L 2 3 G E L B o L g m R i I R h 8 / r E e 8 x F o v O e o d B 2 o / b u 5 R x P 9 w v v S w a q k t P H x f r 2 B z c v p w u 6 i 7 G X W n y F Z a R c 0 p E 6 q F a M d O s k w k k l 0 z B z S y M 6 W W x N I P s / e 4 E T A w W 1 8 x z 8 e l E k X a Z h l m X w k W q E B i s B Z h Y u R C O K U i T S C Z b k n v d c l q Q 3 S a W 5 S N Y q 3 B h y F N G x 2 c / K / b J f 0 D q 7 z R I w s 9 I 2 B y C N G z W H e r W Y v c 1 q X 1 K L n v I n 1 z d Y k f T + x 8 W p m 3 N C v J 9 6 C Y 4 U H N 1 R C 0 a e L k R d 8 e / / i W K i a T b 6 6 R G Z h l s x s V 8 v u n r Y 1 O S Q y D F r 7 w I n V 4 v g i o 6 n U 4 E J v Q G 9 r 2 k Z 6 V Q K G E h Y v L x S q W k r e T C + / O 7 1 h u M u P b O p 8 C e l H r J E n i Z g L E I C W y c i N V I h Y m c W 3 7 + K 8 t d p a E K y 5 Y Q k Z Z g c F z y j 0 T I O 0 2 k z A z r z B c g F x n Z y x L m 7 n f 7 m D m H V N K r b w K y X j A R U C K a 4 A c + P 3 g g o / G A A r q t W 4 S A a s k 0 i i U V Q v A Z v I 6 7 t r N u P J o O R D C u u 1 V w m 0 v E + q u l G 6 S V a Y y + J m V c y K B H J 9 K u C k x J I k d Y a L c O W q / 8 z r + J + X s b I i J o o h 3 e h U Z X D F W O B B o m R + G b H M P S o p i 4 7 x B 3 v i J E I m S O u d 2 o o f n i 9 s t i 3 Z 6 S C m G e G T a s F 8 u M a 1 Q p Z j 8 v c 3 G 5 W C e B K h L P p F j 2 T E 6 m t V Y M 7 T v v l 7 T T x I h 4 5 3 q 9 Y X p b g i q b V C J C p G q g s k Q 6 z V 2 C u 8 K H M h T k J h J H f 6 Z J x F P x Y m Y X R v a y j J n 1 6 R W 3 h R Q J H o v p W z k H o F M D W 2 r C w u n P B Q 5 5 M 2 n 2 X p N S f n T l 5 e k t w D 5 a x 8 g + k g M c L R O j Y j 4 Q V S L 2 x G / D T f P v + v V t U J K w z Y c K e 1 y Q y q R N Q p 2 u S n m i K i k R 8 x z R O 9 m r x h D q h X / q 9 3 m F H 8 o 3 z 9 1 S u M 2 J N Q 1 f j 3 7 c j V c 5 9 Y m P d z p F e 1 O C P 2 R g t 4 v 3 1 T O p F u H 5 2 g K p C 8 u J P N J 1 9 g L 4 2 9 t x j v Z N E X l G / v f f Q v N 3 / w c 2 m 1 0 8 Y z 1 p N d Z a r N G m j p + A k X w t F V U s b D r K F S u X K b 9 f 8 p / Z X C Q / S 9 J Y J E M 5 Z C u 7 N K 9 a i n X v f z L n t o U o / 6 U a y u S S i M R t g D K R M g M N m S l A M + S Q C i N z f h p Z + 2 S j 8 R v / h M f W W 6 T q m s A O / p J C S Q h L b X G R e s N l W 2 1 Y O O z z n O a W M R V R Y F + n n k w o j Y i 8 y T j Y p R N E y j w 9 m 0 L t w Y J p c 4 6 1 B h d G W C H t K + / P L 8 9 P 5 2 b f h s E d 5 K 9 Q m e 9 y O U x f k Z d A P m k n F v a 9 Z P 4 d O e s T q U r i Z G l s q Y 3 h / u W S q S m b Z Q w O k f P 1 j d D v c V p S W 8 t y P O Q h M 4 y 2 8 W + q S M g 5 G F F 6 5 T z v L t K X H P q w u M e D L 1 w W p m P s 9 V d w d d 0 9 w o w j e x b D n / s 8 B j 7 7 z 7 w k o C V z L z A 1 h U v L V 4 l 2 s k r y 8 5 j Q q n Q Q I x w O C V k Y D R m F f A R J c I S s k C m Y i A a x v b U O W 1 s b p Z P l Q M G X v i C e 7 Y n v P S e t e B t A h O I H 9 v M t e Y X V U F q W i M 5 s u Y I N M i G m 5 / m P J Z s L Q d 6 e C X n d f A I l o + 3 X / h B H a J r 3 Y D U a n W Q + 0 B N W 0 W W x F m k i M 4 c b d i W N k d 2 y c + f g 3 + j 3 q r C 7 Y 8 Z / y Q 5 O a N I a b N S v E H 2 a b A 4 O e k s Q W 9 K 7 b y U h k 8 G h a x l i A E w q y y p n n 1 d G l H 7 v Y L d O m J 8 M 4 V u p b V C t X S O e G z / 7 k y e k 8 f n y r D p c u H A R k z 4 5 9 Y i s i H R / J h M 8 q N 7 / n 8 J X u k S l v I 3 + p + P 3 N D a L 3 2 f T j D P a G Q 6 z G m t d w 9 B + 9 F 5 B o s S y l W I f 3 b M / g G / X b p h p P r / j 6 v S 7 Z D J x E n P k e o 9 k A x P k d 8 + 7 q N W c F p a E O T U m 1 v X 6 J D N Q y A 0 t J x N x M h P j 2 L G i C W s b O f Y o y d u 0 3 H 3 l 3 9 D 1 T / 9 C s 3 x 9 s 7 c t V P m 5 a y i V t Q k T P j 0 R i V 4 q v V W Z R D c m k n S s v D 0 T u d b d D L y 3 w u d G g T k h E l A 5 W C C b Z C z Y s m a Q t c P b C W 7 k 5 d 9 h I n P S K j R a a L 9 9 C F J 3 Q Q l 8 Z b r k 3 G t h X 8 h l p m c V C o D D B b z f h S G N 2 J a N Z v K B 5 H v i 3 x T Q 6 t D 5 h d 1 Q U k 3 P W m A N k Y s R v H I V 2 + 9 9 A F 0 d V 4 T F k A m z x Y L O T / 2 + + C 0 + C 5 t 7 Y X L u O J / c 8 Q e f n n 4 f 0 t O k i s F m E 3 5 V / J O f x u m S Y t G W l X f / T r S / + 7 0 i g n h d U Q h f W I E T 7 R 7 6 r R g u l V Y J 7 V Q 9 P o L e 7 q 7 0 + W h F + o y B w B S s Z C K y j H A y c y Q u y Y s 3 7 X / x 9 S b j E Z j 1 K i J W I / R a 6 X n U k E l I H g W i 9 9 4 v l t 8 u / N x 8 K I 2 9 C S l j E 6 l t U v 3 p r I Z M M k 2 T K P 0 y e C q / F X l 9 J n K t u x G M w 7 2 w d L d R H Z L C 5 P N S p n X 7 5 / 9 T a K V c O D O g F Z r k 7 Q A L N W d g 8 J S f z S H S H I x 4 k h Y I 0 Q r y Y c T c D M Q z k W a n M e S X T C E G 3 w + X + R 6 J g 8 g n g 3 9 T J h c X X U U N t L / + s f R W 4 O K j 7 x D B i t W r V i D f V Q L t l 7 8 i b U i D i c A / 4 0 o 3 J O t J Z n e S 5 r T 8 y f 8 U y w L p 9 3 P A W S y 0 W d H / / j O h R b Q P 3 g 8 / + U c c 8 + N g R k 1 + H F Z 9 C m v q b d D r D K R l E n B + k b Q I o b S i E m M j w 3 B P j I m o J 5 / P a D Q J W W H w M 5 w K S o 3 E J i I 6 B 0 x k U s V F 8 C K M j U s r U b 1 5 j T B N P W e v T M v j 2 1 X e d g 2 l z 5 e I R H 4 o P R T J t J i X S O l C / 4 l j p 5 c z k G v d j S H t v + a J Z m j f t 0 b y Y 4 r K h E B E / s + f z h H S 0 S m V I J J s G i 0 0 O I O b Q + Q z m d x S 3 h 1 H 3 W R w g i w T S j Y L c 9 0 t P w K 1 I o W x g A r J F 5 6 Z 1 l D z Q U e a N 0 J m w T E S 5 i N H j u E 4 T d u u t u P c H / 0 J y M D C w Y / + u n D + G T H y j f h c R 4 l o T K y u v D z x z h i D / / E V l N G U g y A V 5 0 7 N e h e 6 H E 0 C 4 l 2 T u X i k u k 5 o p 6 L v f x f n H 3 x E p E q x d v N M u g U B 2 B 8 6 V 1 w m t J P q 6 V 8 R Y X w R V i f T z 5 M q F O Y e g 3 + P E 3 l 9 X i + 9 y y R s R q W Q I W 7 X i l B t z e 1 f v M z a j n 9 7 / J l v I U H n r o 6 Q X 3 w D / 2 q h Q F L D L 2 3 h i 8 Z g h 8 L c J I b K y g 4 4 z E c k L o z M e R m 5 1 t 0 Q 6 f 3 l Q 9 q k C f K e W A o n m U m q Y q m 7 A V 2 Q m E o N n F o x f T v h C S q p R p 9 9 H 5 k + G 9 e 6 W 2 u l 0 V / l N i t 5 b 5 7 K P h i 3 K f V 6 p I 5 7 7 m f / X T z 1 2 W e d j V d P j I h Q / P p 1 a 0 X X + J U P P Y r q x 5 / A 1 H e / L 4 5 b t 3 m T a D d i U n H u H q 9 j Q e S p i r a 5 J 9 w 4 d e o 0 O v / 0 z 8 U 6 9 v N U R U V C 6 C P R 2 e 1 T D P a H j t / / k A h U l P d f R 5 w E X b 1 y B b y j I 8 J 3 K m m 7 L O T B n u c Q U T 0 N R / 5 4 3 1 d f g j I e E M + B Y b E V i G 4 s H H F k B K M K O n d A m J 4 8 y h C / 4 z A R y Z 8 w i S w M L p J s 8 d B s A b g / / B F o P v O X S F L l E w 3 7 s X 1 5 I 0 o L O J N x R l Y X s r w t o x 5 p 7 I 1 U Y x b N 8 Z N k U u Q q j M x 5 G b n W z Y + M c 6 b X M L R H 3 x R T F j / l S D 8 J d B L u n 5 A z T M v H S y r E Z V v 1 S b S W R F F X E B M m y C z w 7 y 9 A 4 f 5 A y W E 3 A h N h h H x R d F 9 y 4 9 y A R m g a L m x + b X T 6 M H B m E J G 6 Z r S f 9 y O a D K Q v g c 4 h z Y g i h 7 O 5 2 K e k x l W x R 3 p d Z l n 2 q x v x + K 8 9 S i Y Q C V U o h r a X L 4 j O g I m / / z v k c Y 3 O x x G Y H P 4 3 d 4 n n x B F D D q b z O Y v J 9 3 G 6 n F i 9 e h U t S e u c p L U 4 + N D R c U 3 k 5 j H 4 P f N 1 c l u R y W y G n 5 N p 2 Q 4 i b B s Z Q O W u 1 2 F 1 u t A y P g x d Q T 5 U p H 3 4 X A w e r c l q M M C w f h 1 8 M a k h n K F J x 1 3 M F q s g O y c U O 1 1 S w K Z r X C W 6 q n h i R h R a l V Q h S C F 2 W Q Y G 8 4 s w Q Z V E w e 9 / W l y b S q U W / l W V 0 4 S W Y i m S m S 2 7 t 1 r K V j T B S f e T v X 5 B q 2 O T s 4 6 c l U Z h 3 n F f J O 6 H l K m R 5 C L f M B d G 5 r y M X O v m h 3 y + 9 G I a 5 f a E 8 J H U G 9 a K F 8 d m F E / 7 L / b j X h J e 4 X f Q y 8 + G n 5 z k a d z y N d w c 3 L h 7 L l E I U 7 4 e f R c H 0 a k u x p K i O J o V Y y L q d m V E D b V V C 0 9 R B T z f O o x e X Q H 2 d z g w f s Q L t 6 N O + A H c r p U N l c 8 N b r 1 K p H 2 a b I x e u 4 S + o V 6 8 c i G E M x f P I f Q v k q l r e P e T Y L G S B 4 B h X P n Y / x D b 2 K R j n R l c s 5 p X C 1 z 7 o z 8 V D b k X q d S l G 3 P r 6 + t E G x Q / f w 5 s M C l Z 0 3 n P n B G a r m a o T + z H w Q S G / E 5 F O J 5 n x X t L w Z a f j 6 b B X r G t 0 K b G Q D + P h D 4 b r M n Y p 5 L P U Z k X x Z V h t Y h g S i e T 9 p k Y H 0 W 3 w y X e 9 3 I O v d P + L I d c A q R 1 x Z i D V I F t W 1 a D t Q 0 c D b w 9 l K b T n 0 J j M x F X G a R Z F + Z P b W 2 E z 8 f d n 9 l X k k i U O S o Q 3 5 T 8 I O Q p I 3 O e k b n f z Z G b S J w m c 0 9 V G N 2 n X 0 I Z k e q e B h 3 M H / i Q a H l n 0 b E + 2 S r M p u B r 3 Y J U w 9 9 8 h g + b x q 3 + + p 2 A h c D v 8 6 M n M i k i i / u v a R E u y I N V F Y H W 7 Y e 3 M 3 B D / y 2 S H a 0 g y G 1 B i o Y l 2 F Q z 4 4 v J Y A M n S R r j 8 d U m r F m x S g Q F e P / L J H Q 8 L T p z A m 4 y R Q X S P Y F 5 6 G S e 1 r z + C q 8 V 6 P + a 1 C u Y R 4 F V Z J D X S b 7 Q G 2 / s E t p B h m 3 l S t T 2 d U N B J h i D Z U R M i U h y W D 1 b D k Q C c X p V S S l 7 a p L p m A m D i X 8 d G B k Z g t c z i e W l U Q z 2 9 2 H C F x F B C S a u z e 4 g T R R H D V U 0 f F 7 + T Z 5 y P i G D T U 1 u 4 3 z x Z y / C p F d i G W m r G U m + 8 V 8 J k Y k v M Z 5 f g M D 7 P z i 9 X s l d U H g q f u E t w O h s Q M r Y I L R S P M 6 + E r f G z 9 V E m Y W R O S 8 h e / l G k M + V X i R U O h K i e w S H v a t s A X R 3 X E Z D Q z 3 a 2 9 m t B q q + 8 E / i Q c j m D c h p L a u 0 i 3 U d n 5 Z G F J L B p p e w 4 W / 5 e m 4 d k y E 1 9 C Y r G g p c a H S G 4 T Q l 0 U a a y T A y g m 6 l H W e T L P 5 S D i B n i K 8 2 e M Q y c v g p j P s a I 4 j w s 6 B 5 Y 3 M 9 D B o F y n x j J E S S P + b r 3 i v 8 n f H 3 P I 1 h + o 1 g O C A c f 9 5 / K D 1 N E C G 4 x 3 C A + M A d A + W 7 z r 5 7 f f p 3 S p b O H V L 5 g Q f u E 7 7 M O I 8 B n Y Y y L f w M Y 8 Y 8 g + U j k y z 8 u L n Z g K O w m X L A p q N 7 g g 1 U i Y w m E 3 t g g M t V N H 3 O d c 3 F C C S M 9 B z I j y K z j w l b 7 R k X v + H n X E O + b i r c c C y y M P w + k t M E S k t L R A / i / H w H t r X W o d 4 p n X s + F K 1 c I u 4 / X l i E k d 2 H p J W E z e S X q d I p W W / J h 1 J a G k T j L F d M U t B h t n k n 3 w h f h P y Q 5 H W Z k N a l F 2 6 C X P s y i e r J 9 1 l B P t A 2 c u h N B i 2 W L l 2 C 6 u o q G B 1 l Q h t x i k + 8 Q h p B l Y t t S w H 6 P C o U v O f d c w S H c Y u X c 9 t g 8 y T s C c C 1 x I R E r x c O 8 w R K B t o x 7 q q A i f y D z a U + N E U G U R U d o h q 2 D / Z y A 6 r y S T j O H h Y a l r t g 7 K j l b I 4 I a d 4 + e N x j 4 l q 5 o t D 9 1 p M I Y R z N 2 u u 4 / 9 g z 2 F E X x s r 8 a q y l b Z u f + T a K C g v F i E k 8 3 A v v z 8 + B p 2 y i 8 b B j b f / + N X E u 1 u J s 2 k E k t E o Y e + k V 4 V M V H t i L 6 o N 7 p Z V Z s F q t K C i g m p v M K s 4 a l 8 G R P C Z b J t j 8 4 s C C D G E C E l h u J L D c 8 J 9 E R k 6 O H S V z j 8 H H c s X N 5 O E p 7 1 t u 5 / B 7 A g M e p d g u y x g n 6 f I 8 R / 0 k 2 U n B Y D T B S r / N M n L 2 7 D l x j l G F C u a S U i J W Q 8 5 2 3 8 J V z S L 9 L e H I x 9 g b + 6 b X b y Q y H T z f h j j f C y 3 P 0 V C J i x f g / M D T 6 a X c 0 F l L k D I 0 z G p T k g i U W y v R f + I 4 M Z + B 6 e 2 3 g P n 2 3 V g V o d p 1 7 n p + Q V y u u n n s H Q n u Z 0 + J F y R u m s 7 F f l T T v 3 9 J C N W + d C i d 2 4 I 4 T Y i 3 L w T Y / F x Z F h M a Y 1 V h A B s r I 6 S h N A i P K F F Q S z V s X w j F m 5 R Y o R 1 H 0 V g f 9 G Y d p i Y i K G r I R + V q F 2 J h D p T Q y x q W / A u L o h 9 K F d 0 b 3 Y R R 4 Y L d 4 Y S q v F x c u + t P / o n M v z A u f + B X Y P n U 7 9 A + C l g K x t B F 2 6 4 a T I j A S 1 u l g V s 6 q b A u 5 H l + T i 0 t z f B + 5 s / E M o 9 O w d O S r n b 6 X 8 L 5 D / 2 a e E 7 a 5 p s P + G 8 i A h i I j F H S q n 1 9 / a I h l v P 0 G C z Y D C a x 7 N d k g r U L d + 8 Y H x 1 B L B I l x R w W 4 X B x j j T B 2 V d j T c P X z V M G J + s y C i 1 R X P f w C E 0 s 8 Z J P x c d z Q I L l x 0 / a S c g R H c t T v u 8 h k 0 3 4 W 6 Y o V Q L J C L a 2 1 G F 5 j W R y M p x M J r q m p M W K s b 2 H 0 2 t J M 7 Y 2 4 s g 5 / o D Q D O b 4 U O q W V k x c 6 4 D r n Y 9 m r J 3 5 U 1 s b E A i b p 7 U S P 5 C c W i l d G J n z E n K T I y f m H D s b J / q 0 I m q X C 8 d 6 Z q J F L N A r y + i i 6 W X I Z 7 u w / h 4 x d T 3 9 b q x + 4 x W 6 O 8 n s a M j n r t 1 i 0 y 2 D k 0 2 5 H Y a 7 O O x s i A h T b P D c 8 6 j U T k E b 8 Y n 1 w 2 d 6 B B n U W j U m B / x o 2 z + A w i U u 0 r A 6 5 F V a 6 K W G M N H n R e W a P K p p V Q j x 1 z X U U p q N k Z 4 t a y i L t V g I E j 9 D 1 k Y h j M F K N T c / g d 4 T 5 2 B G K R S D o 5 B C B u Q 4 u y e E j 2 X 9 q / 8 J V d y A 9 l / 5 X X H / P A Y F B y T s f / r H 9 L + U 0 W D h Z 0 3 z Z H S I q Y J M J B m O 9 L Z b x d G j x 9 H T 0 y c 6 S m Z q J 7 k 9 i d u S m B h c Z M g + G A / v V u A q F C H w S D h E Z K I r p d + 3 k A Z k Z G o / G T q d p I n 0 N K 1 2 x I T V I o N N P f 4 9 B p u M t N t 0 9 / 2 R 0 k q k S C G o B n q F Y h B W V j w K u 0 m L b c s a U L B i C Q u 6 I N P 4 o Z P T P F h N Z D p x r o 3 e B R l 5 d I x i x y a x f o 6 G Y q S O n c P o 0 C A K d k g C J 0 A H p o z 1 0 7 6 S T C S + q F x F R u Y 8 Q 9 q e X r g h 0 u d K L + U C p w 1 t J x O v v m C u p x 6 M K e G P S L f H 8 s c m Y T 7 5 C S v G h s Q 5 + T W G O j g D D l j 6 5 S / B v E z 6 / h J j T 5 d B E G J Z S Y 4 I Q A 4 o u N s 2 T Z 2 9 P f A O + N B z W o p s O Y j o 5 n w 9 L A 4 z x t x d 0 K q t u H K I P B e 6 n v w K K 5 Y 9 V I 2 x y 1 4 k U l H E k k H o y v N h L z O g 4 N c + h C J T F A H / J H S p P H Q d 4 2 P Y u w A G L 0 i j G / F J m I B I 8 V T a x u L o H 5 P a j r h E / O Q n r t g i y G b 6 4 A f I / F B i 7 N X X x L J c Q u / 4 M P 1 P 8 y T 0 H J X j + p 4 b Y P l 4 G c P P / V i Q r + B L X 5 R W 3 A L W r l 0 t g g R r V q 8 S A 8 B k g 9 v E s m W D 1 z H Y T J N h s W Y M M k O 7 8 z F y X q E M l k M G m 2 S c Q J t K J u A L c 3 c Q 9 / Q 2 g 8 G Y 8 X s p q E l D T n z 8 N x D 3 e F D A z 1 m n x c j w k I h Y C s 0 Z i + F q o Y t P T g 6 t G R N E J h m t Z B a e P k / a m 9 6 J g n h S u o q 0 9 h 5 J c 8 3 r Q y m O n 8 U g h 0 M f 3 g m d o x 4 J X W 3 O / L t M U j E y p z M 3 Q M h e n h d p I t 1 k V w 4 c L C n M n T Z 0 + L p O D A 0 m g 8 8 l 1 e o z k E 8 / l u 5 h m g k 2 B R m c 4 7 c t q 1 N d N u o C f d C N D a I k O I n a e w o w 3 j U F e 4 k V B / c d w o P v e A R T i T F 4 h n w o K q h B 3 R Y n z M 1 l 4 l p s R R Y k U z G U t N h g 0 5 R B o z S i t M A E d 0 C P K 3 v 2 Q R E J w T c Z h P t a E L U b S q a v v 6 i 5 F F 1 H 6 Z y x A a r J t d C k 8 t F 8 X h p 3 I U 4 1 s d F u F I m o v D x 8 Z Q p 9 e 4 + I n D s F C d D I 1 S n R X Z 2 3 8 d P h a X E T x / O A s / c 9 J A j G d 8 v H F / z n f / B q g f M k e L y v 5 X 3 v k V b c A t j U a i b z 8 E Q 6 4 Z b l h O W G t R D 7 W K y p + J 5 4 P W s L n m a C 9 8 0 G m 5 A C a V n i f l Q M + d l w 1 3 o p O V c F O 1 m H 7 o R T b O P 3 H 6 P f Z c 3 G v y P 6 V A 2 P Y O r 7 P 4 C V v 6 x I O y j I 1 L T Z 7 W L / y 5 e v o L 2 m H r H R M a j K y r D U 7 8 E W M g M V Z K 4 2 E 5 n O X 2 A y U a V 8 5 R J c D 2 7 H Q H p Z 8 G b f h X Z + V v N C Y a p P m 3 d S E i I X S e B n C k O e M j L n G d n L 8 4 L P l 5 6 d D z z U 1 u r y m J R I m g a f f l f H T K 2 W C e 6 u s L J U M i V k s I o / n R 6 Y k S m 5 M S O D u / / c J A l 6 A i V L 7 F D r 1 H i z b c b s y U Z 1 X h z 6 / i m E f G G k V G T a k b t m d + V h h A T 5 X O c R r G r Z Q O Q y k L n g I y c 4 D 1 q F G a G p E N R k 4 v W c G R C p M 3 Z n P v K q 1 G S W G D A x G I D Z r s E w v U T f l 1 6 E z l U N t S G F c N S H 6 N P b y G S L w f j q C R h d e k S 9 S h j I F 2 N f y t 0 x h c j 7 V 8 H w 8 J M o + 9 L n M V 7 N u o Y I R e U + K h x C W E n 3 G E / G 0 V N Q w n q N v C k y d a n U p + 9 9 v 8 M F 7 k D P p i I P C V a d 8 U y O 0 T Y O Z N R l r L s V u N 1 u d H V 2 i / t 0 u y e x a d N G 4 V u x 0 H L 0 l a O w m S a f D D Y R 2 c f i / Z i A 3 B e L z T a O z v H + 7 E / J 4 H c o E l K z w A 3 m L S U x 0 Z M g E 9 / / w Q 9 h p G v Q a X W o K y 5 E c X 0 d K S C z + C 0 2 + Z j s v o c f Q / T i J R J + B Z a E / O I 3 m a x U K 2 H / R S m v X / 2 H v w f j n l 3 w n b o g n T i N e d u h t M Y 8 p A z 1 0 4 G H W V q J B T 9 d G J n T W e T J X p 4 X 6 f O l l + a D 3 Z A U D Z s q R U r k 3 B 1 I 9 y m S y c S h X x l V j r j Q N H x M N h R U e / J v y X V g N D 0 q 6 x R p h L L l d N 9 x M o 1 6 4 v O S i d 9 R k 8 8 L V c 8 o k k o 6 Z p W B H G g 2 s R K I B x S 4 N n U G T 7 z / U T I j N M g v s 8 O m L U b / 8 a A k I H r y a X Q + 1 G + q Q O P m K h Q 2 W g S Z G A k y O 3 R G r d A U l U 0 6 V G 8 3 o 3 p D A V r + 7 x 9 j K 5 G J r 9 f U r I O h n M c y J 0 L U 2 e G s s a N o h R 2 t J O y V / / E F 6 K 3 p 3 r w k A F y N c M Y D G 7 4 D F 9 3 w e c f E u f 0 f / J j o n 6 R k k y Y N j u r J T 4 q P 5 2 T U 4 8 d P 4 o e f / Z w Y U v n i X / 0 v n D l z F m N j 4 2 K k 2 W l t c Q O 8 / P J r W L V 6 J d a t W 4 u H H n p A R B h Z c 7 G A L l n S B J / P h 7 a 2 m c C H D A 5 g C C E m r e H 3 e U T o n A m W 5 8 i f R S Z G l A Q 0 l + y w 9 Z J N J t 5 v S V M j N m x Y h y 1 b N 6 F 2 e a u 4 n l O n z + D S J c n r 7 N 6 0 D R E i E 5 9 v c t f r e O 2 1 N w T R O N m W e w m 3 1 t a h d L A X y r 2 7 4 D 9 1 c Z o v 0 3 / 7 L 3 R k X w v U 1 m q E I i p u q p k h U a Z m 4 p 3 S 8 z I y 5 x n Z y / P h V v d 7 K 2 i i h 1 t o T u D c o B Z r y i V t F R s a w t l m 6 Z u 2 r K U 2 k U B 2 H h p D 2 X o X D n T O m I v Z W K 7 i G i u G s W 4 W K i J s s Y 5 M A Q M 0 9 i h G u 6 d g X V m M 8 N V J 5 D U k M N V H z y x s I F P Q h e u n x p D X G o F B 5 U A o 4 Y E + m o + Q V q r x 2 Z X V K P U Y O R 1 H Y Y M V Q 9 W V K N v 9 x v S Y e v 3 c Z Z z M I m 7 h K W 8 7 h / w C 9 n I U V O v H i I A k f L E g i u p q 4 O v t Q n B o G K O r 1 8 H 4 x B M I P / + 8 O H 6 K h H H J y A A u f u 5 f s e l v P w M P + Z F t z m K Y 3 z y I h M K G c i J 1 f 1 m V e B b s N Q Y d D p z / z F / h P e 9 5 C m 8 W l g m y N W Z p J / Y 1 W N j c k 3 S v d p s w s 5 g g t T U 1 Q i M x I T i 1 i H 0 o 3 j Y f X n 7 l N T x M Z G N w h Z O J i f H x a Y 2 W 7 T d l g m W I u 8 / n 0 X V z b 1 5 a A w 1 p o G D S O K u S Z Q w P D w s S c W N 0 N l 7 4 4 z 9 D 8 3 9 I m f X 1 P s n / G i Q 5 K S e L g Y 9 h g o t C 5 i q P q n v s a r f Y N x O K / R d n E 0 p h q k v 7 S r d o 4 v E 6 a W 4 a 0 9 t u C D 5 X e n Y B w O 8 i + 3 z N R C S D N i V S f l w 5 R i o 6 n k 5 P 4 c M K X z w N p U a N a C g A V 6 U T p 8 O z H 3 i x O o C R z s O o X 7 k G x 1 5 / D U t L + Z u 5 S Q y 0 T c B m t M B V a 8 f 1 n m v I M z S h t E m P w Q t T a H 6 w V B w b S f g Q S n p h j L l A v M H 1 4 y N I R r Q w 5 K f g r H L A Q 5 r D Z s 0 n c 9 N D z r I a 8 Y e b 4 f r 8 5 2 D 7 0 K + K 4 7 t d Z f R C o q K B t r L j C r S O I M Y O m 9 H y z f 8 J 9 8 c + A f 2 6 l R i g e z H + z v + A h 7 S A 8 v / 8 E 5 y 7 d m H s 3 n s R p A d j / d O / Q f y + d 6 D n 6 Z 1 o c B M t n 3 s d 7 q c e Q N n Z X v I t w r j 4 w D p U k n P O 0 T 0 W W 8 f J o 2 Q O 5 M H h y M M e O m 8 x C V H T u N Q G d C P w 8 + f 3 w D 4 K a x Q e t e l 4 u w 8 b m t J 5 c / O A z T o 2 D w 8 c P I T H H n 1 E B A J 4 b M L s Y A Y H D Q r F + H w z 4 G P l Y M Y 0 6 F i m Z m D K j z O D e t x T J 3 V z 4 W x 7 b t p p b + / E i h W t g h w y g g c O Y O D x d 4 n 5 B u / E N L l 5 m l n 4 m E w T 8 M A l K b A l g 8 7 I B 0 o l Z a g T J p 4 g U 3 o 8 B 5 l E c m F k T j N l O H O f G 0 L s l 5 5 f I P D 5 n t y U h 8 0 b p N A q B y 2 K b Q l h 8 u U i E 6 P u G / 8 p o n 1 8 9 y P v W I P y V U X o L 1 y K M 0 Q m + 1 A v W m I j M P T v F R G / / L i X f I 4 q 6 H x R P P H U 4 2 j a U k 2 1 n A u 1 j f X Q F K d w 4 V w b X K Z q F N V q M N Z J G m N T A m 2 7 O X j Q h 3 D S D 7 u m n M x o H T r 3 e V C 3 o Q L O F U p Y G 8 i E N W m R 8 G t g s B h Q u b o A 1 e u d w v R q / + Y z u P x m D z q P 9 y J O t g v f A T 8 y f q H q i A M 1 d K 8 d P 3 o O 1 w 5 2 o + N o j z j G 9 E d / j q F v / 0 D s F z Z W i n W 1 Z J r Y P / 6 r q F x Z h C S R S W i g M e l 7 U a n 8 C e S T 2 c j d N X h f O X P C Q V q G 5 / r 6 + l B K 2 q f h + m y h m Q 9 p G R R k Y v B H v I t d U u b H j c C E K C o q w t P v f k r 4 M O y I 5 I o M M p n k d i w Z u a K F Q r 7 o z 2 S 2 Y H O D B l d G t Y I E v N / B A 4 e o o r B j 7 5 5 9 Y p l L k I j c T 2 R K 0 b O t 9 0 i Z H v I 5 5 X 3 k w p w Q U U A y A 5 G M Y k t z H V 0 u E 1 P i E F 0 6 1 U r 5 F X O j e M T k W 9 J Q a W Q v 5 0 b 6 H O m l h c Z e u l b u p l H y C C f Q S J C 7 O / A g j P s 7 J Z / r D D m s P D 3 d 9 L S 4 F n 4 G f J / y o C h 5 I 4 N Y s 7 0 Q K k s M l e U V O P P m F U x O T K C g 0 k Y V T Y I 0 C a e O A r 7 h K N S 6 O K J J H n l V g 5 q t T k w K K 0 A D n d 6 A x p 1 O D O 6 P w 6 a R N N U Q m Y J q + o l 4 M g y r N Y 9 8 q 1 K M d k 2 Q R i s U 2 e M c H o 9 H 6 d n T v j 7 y L Z b e V w l r Y w o J e m Z M B C a / p 8 9 P D r U B L 7 6 w V 5 i q V Y 0 G 1 G + Q y K P S a 6 D v 7 R P 3 p C l 3 C x I 6 t + 1 E z C 3 5 O 1 y 3 8 3 n M a 6 l C I N N H G y m A u 8 s r w u V 8 P H t y r B k Y D j K f r l y 5 i p r 2 K 1 C S D 3 O n 4 J Q w b y j N t F s A Z 1 o M D Y 3 g x 8 / 9 R L R l c W T u x z / + K Z m X r 4 v t H B 1 k f y Y T r D k 4 R D 4 L 9 B B k W e O h p y e D S t H g X N / Q I M j K j c S c f + h / / g X 0 P f a E I F N D 2 q z N l H G e l a Y z F h s X 5 g j 7 V u x X b V p a h d a q E i F H S o 2 9 F j 6 q I a V I X u 5 w u F x k Z M 4 z s p d z Q p w j P b / A 4 G y E F a V R x E 5 7 h J D F y X z g z G 0 m j Q w e s 1 s e y m s i M G P T x x 7 9 Q H q O X t Y f S G H h 0 j L p Q p 1 k + n m 6 Y 6 j e b M F U 2 A 9 f Y B K O C v 5 S x S Q J / z C q 1 j q R X 2 l H n j I f x r o Y v F 1 R 1 G 9 3 I K m O 4 v p + L / r O j s N c r k T n h U 6 E / C F Y 6 q L Q k G x y K H 0 q O o Z E L C G E I Z z w w p v o Q / W 6 I v K 1 p E b a o k Q c x w + f g M a f j y T t I 5 u m F U t L E f H F y c n f I o I O 4 4 5 C j H Z 0 C f J E y S z k f b i c / c O v i v O w q z 1 + n e N 6 E i H V H / k 9 u K o L o N I q Y X D o 4 E 1 n G D D l O E T h + n / / J J b Z R / L 5 p i S N 8 R Z h M 3 D i 6 6 2 T q q a m G k 8 + 9 S 4 R P G A f 6 v H H H 8 W D D z 6 A 7 u 7 r 2 L f / I F 5 9 7 U 1 B N D b f Z M j B C j m U P g 0 S O h 6 g h j + I w K i s r M C p U 2 f E u V d R p T L 4 a x 8 V z 6 l h Q g p M y Z i R 6 d k c 4 J L J E a F 8 6 L n b y N L Y t L R G D C d A Z J p p q M 0 m k j h l x l S e Z 2 Q v z w e x X 3 r + r a D + u 1 / A U 2 T S F b 5 r p h G W w S P / n B 3 Q i l G A Q h / 8 t G h 3 C S + 5 u a n B i P z F l 8 S 1 C d P v 8 G t i v A V f / 8 y L M t h 0 M M S K U L + l E L Y 6 / t J 6 E o Z q F X R 5 C v R f G C G 7 v g / j q S E 4 / H U o q L N h c t C L p o 0 l 0 D d U w t I c I u G n c 3 n y M X I h C f 9 E C N Y l U Y y e j U E d s i G g G B V Z A V q F l N M W V / t w r G u v 9 D F o h Q r L y c 5 X q 5 V I l p Q L w u Q f u o i + o S h Z D 3 G E v F S B 0 L r K d c v h O b h f C E U k H B H d z f l + / K / 9 U B z D + 8 Q U U f S e p N + i e c U H P 0 7 / 8 x i A S k H o j k c 2 i 2 N 5 B D 8 + z v 6 h D w q / 5 I c / + j H e + c 7 H R Q b F Q k D O X L g 4 p M W E n N l + C + A K R z Y h O T d z 2 9 b N e O y x h w X R w n S / Z 8 6 c w a 5 d e z H p l h J o E 5 p 8 k b U u f U V F I W X R 0 0 9 z p c s j 5 L L p d + + 9 O / D 8 T 1 / A 6 O / + n r j 3 p s k x c a w k z 2 J W I H N Z l n N p n V R k Q k m k 4 v S y B J T c L T 0 X k b j I J 8 i c y s h e z o 2 Z 8 y w E O n 7 l d / A G T V V D 3 G k 7 N y K f / I x 4 S O J X w z M p K m Z t 7 u v g Z F N t m Z T H x 2 j / 0 R k Y 8 p O Y H J j C x T e 6 o d a r o D E q y Q c q Q 6 G 1 D n 2 9 3 R j 3 c x c B O 3 w j E f S Q n 7 G 8 d S W M S 4 L o P j a C v B J J A K t c C k R 6 D S i s z E f t Z j s K 1 g T g u a A R v l Q q Q D 6 T 1 U D E j W D K E 4 Q 3 1 g 9 f u 5 o E P 4 h t y + 9 D n J 5 Z P B y C i s w b c 5 E R Z S + 9 Q q Z X F 0 z k g 5 X k q 2 H K M 8 L i N K D h 8 n k E f W E M / c u / i n u 2 0 z X J K P F 6 p w n l L M 1 D x R o X U i 4 n 3 Y u k K X i A F 5 V G J U Z + 5 W M 5 Q 0 J + B o c O H 8 F T T z 4 h I l s L j Z b i q M h Y Y R N c t h h C 6 b y 7 2 w E T j U m 1 c u V K I s h 2 u C c 9 Q t a 4 3 Z E 7 J c a j A d o n N R 3 l C 0 a 5 m 0 Z M 3 K O a 9 m v 4 y M f E f M O c Y E u 2 z O b m Q m a Z J h a Z o s p p z U T q M 3 t H L v I J M p G 9 n B P i + P T 8 A m L q 2 d M i D 6 0 w H X z I h a n D k 0 J L 2 b b z J 5 M l r K + K Y F 1 F R H I a 0 y i d H E T w / H X k 7 y O t Q M u s p Q Z / 4 y F o D X p Y S W C 1 W i N K l 1 s x c T 0 A 9 8 A k 4 p E 4 i p z l W L d s B R L 6 M C b t 5 K z H N T j 7 2 g U S V C J e q R / X D k k v K O Q P k 3 m n g n c o C E + 8 D 3 F F B G X b V e g 4 1 A d b m R a + x A C K K 0 s R 8 y s w e j m A o i U 2 W M n X S p m m x F c 0 + H p 8 4 3 7 S c F H Y i 2 z Q m X V k X t q g N W r Q c U D 6 D Q 0 5 8 q Y 8 E + K j I 4 I 8 k 4 P S W B C K h i Z o t 7 8 T v S R 0 o p G A + 2 B N + u E 6 t B 9 m 8 0 y y M O N R M n V 4 n P N N H d 3 I 6 5 4 Q j a p 2 0 k p y N 4 m 3 C 9 x 8 w e 2 Z V 0 c 1 Y p A a z h K / X Z j e 9 6 t Q 7 5 E y 3 7 u 6 r p O 5 l + 7 q Q u B U I 4 Y U R g c C a Z P v 2 H U t L n M z B M 2 b z p 7 E S D q D P R v z y T x P e V a a z h S Z V E o O b Q r t R N P M H W R k z j O y l 3 N B n C M 9 v 9 B I V k g 9 V / n 8 j o d F J 4 O 5 U K r E Z / 9 5 H 8 N v P y 5 W M Y + 4 a z s P j s I R Q B 7 M c s l 6 B w w W N U p s Z B 6 Q 8 E l 1 G W A p T m C k 0 4 O y L S q o F X r E A i F E R 6 X M C X O e J G g m S x 4 2 r d m J r f d v x r r H V + P V Z w 8 j 3 E l m Z l y H r k M e J K y T 8 P R O k Q Y w I p n g L u 4 6 B H s 0 q N 9 U D n 0 x V W B R B Y K T U f p 9 P f R k U o b G E x i + 6 o a l T A P j e x 9 H 3 G Z F K p i C z k q m 7 G A Q i Q j f N Z F s 1 A d L v l Y 8 g K m J A L p P j M F J p g / 7 W e x S 8 D 3 b 3 v k Y l v 7 o 3 1 F 9 Y B 9 K L r c j x V / Y 0 C i g 8 G t x v G 0 f 3 t y 1 G 9 1 d 3 T h 3 7 o J o W O U w N 0 i D h 9 2 d I s n 0 3 N k L t / S e 3 y r 0 p A C 5 R z W / D 5 c l h R G / U p j v 3 H v 5 Z k N X d 3 7 8 N 7 D 3 9 d e h e E r y e x 9 8 8 H 6 8 + a a U R p Q J 7 i L C G e Y m j e T H 8 a d W C 3 v J x D v d D r e q l u 7 X g G d / + J x o r M 7 G / L I / m y t C I T G H a F 4 5 3 e W C d 0 v v I C N z n h Z m L + f E r e z z 1 h E 8 6 h O p M 4 r J c a h 6 Z r e 0 b 6 7 m z 1 e S t X e Q a l u a K k 7 u E + N y Z 4 N N h o A n g L w V C f Q d 9 2 P D g N T l m u v J Y w 9 8 E I V 1 d n j S m f k l r S 4 4 m s m 8 O z O K 0 e 5 J B L 1 h D H s T m I q P 4 h p d S z g Q x a + 8 / 3 2 Y C k 3 A s G w U l / 1 7 c f l U F 1 J x L a x V Z A a o F B g 5 F Y O u g h x p q r g m y f R z m M q g t y t R s D o J U 7 M X J o c B C n U C m p Q F J f / 8 V 6 i 9 s h t H T h 0 S z 9 N S Q r V t U o G h j l H R k G u t 4 F F k 6 U U G 1 K h e 6 + Q 4 N Z J U w m e O i / e o e e Q p h M h k N B v N U J I P Z i s h b R 5 W w j M S R L G i A V X G B i g m D C i x V M A c c y J C / r j Z Y h Y + S j w R E / P 7 9 u 2 X b v 7 n B P a x C i 1 J 4 e t w 5 j 6 n l g 1 6 2 W a Y i 1 B H B 8 a f + 7 F o c I 6 Q 2 S v j 6 a e f x I E D B + f I I D c 1 8 F g U H K h i 5 B s T a C y 3 o E z T L 7 J Z 3 v m u J 0 U 3 k 8 l J e r d B / m j 5 z P E 8 n 3 m 6 u d u k Z Z 5 G 4 y k o n j 8 V o v m Z l Z l T G d n L u T H 7 h 9 9 u K M i R V D 9 c K x o i V 4 y N z U r X 5 z G 1 + e V M f u v r 6 P r j P 4 K K H u i W D F u Z x 7 q w 1 C 0 V G s f T d h 5 9 Z 4 f h a F X g d M E K I Z D b O O J D 9 n d m M n 7 / p V G U N U u p O j E y / Y b G A s g n o o 6 f S 5 J J Z k Q k 7 s d Y Z w A m u 5 X I a M F z 3 3 o J j / / G O k E g 9 w k T a u 4 p Q C T p h 0 5 p w b X 9 o 6 j b 6 o I 3 I f V x G j 9 q h G O l F d 6 2 C V S t L K b a L o W h 0 z H k t 8 a h U q h F H l x h Y S G m B m I I 6 7 z Q G 3 Q w 6 I 0 i H 2 6 i 0 4 t V 9 y 7 D l e O d i H z l K 8 h / + f v o + s 4 z q H c 1 o q i 8 B G a X j j R c i D + 9 B G v 5 T I f B T A x c G I a F r p v v n Z 9 J V E M V T d 5 s 0 / B W I Z s + c i B h w U F C d i S / U I T 6 b Z / 8 T Z j / 5 j P S + g x w Q O X p d z + Z X p L A I e 5 Q N A m 9 T i d k h Y c t k 3 v 8 c h p V D A a q K E e E 1 u a e x D v v 3 S E 6 T G a C K + F M y M u Z U 9 J Q k i C + J T L R P r e y 2 0 I i l e d E 0 m A W k a v T 5 E t k g t s d O I m 2 4 m M f l s x D e s m Z u H q o A + d 8 k z h A R E z 5 g l D G 7 Q j 3 6 r C N f I m G 8 y f Q P R K F 1 x 2 A N z 1 Y i 7 c / i K K l N q 4 y E A 3 H o C G h K y q 2 Y / x C A u F 4 D C o j 1 Y C l G j T s L I E x T 4 G X n n t V k I l h U Z W h a L 1 0 n q G j Y o K S F R Y k U q Q J l E W w q S p Q 2 G S A 3 a B B f E o F / 2 h I N I i W r t F i a i y M N 1 7 f K x o O X 3 v 9 T Z y 5 d B K h 4 S g 0 I Q u C / Q l U F V e j v r E G R v I X 9 A k t E n u k V K O H H 3 4 I c R + Z p 0 Q m x v i Q G 8 M 9 o + R 7 c d P t D F 7 4 6 c 9 w / X o P D p 0 9 h O 7 J D t K E O g x 5 e 6 F X z G 1 U v R n G 6 F l + 6 1 v f x f e / / y x G R 8 f w g x / 8 S K Q i c X b C Q u I Q k Y n v S m M w z C E T / 9 5 P f / q C G L O D I 5 W Z 4 A D L s X 4 r g l O S n y V 3 S G R o t T o Y 1 X H x + a D y 1 g f x j i c e F 3 J / 7 N j x 9 B 4 S e J Q l H t d 9 + i M O a a H P n C p + e j J I 0 9 k b Z G Q v 5 8 K t 7 P N 2 g Q M M y f V W M W j I y p N H o R c t / D d G I p Z E 9 9 l e R D 7 8 J J L D / S I K t o q I 5 C a H P h G l m p U M + 4 n u E A p K i s h B n 4 C j w g p P p x q h 0 B g K a 0 o w 0 e t F y U o T 3 P 0 e a M n f 6 D p 9 H a 0 P S q P g c J + m y R H y m 9 Q e m B 1 6 m J S F w n f K R D w a F x 0 M W T s x m d r 2 D K N 0 J R E s l h C 5 b 5 x 6 F C P S e s Y 8 O H b h B J 5 4 x + P i m l j T 9 V 4 c Q G W r 1 J N 0 w D u O O F m 7 l q Z 8 D L R d g F n h Q O / 9 q 0 R f J v U r p x A J h m B Q O 5 F X o 0 B e q R 3 + / j D 5 Z 3 q R y 5 a f n 4 8 9 5 M x v 3 7 E N W o 0 W n m E v L C 6 T 8 P U C w 2 E c 7 O x B Q 7 E W Z e V l w r + 6 W e i c / Y + D B w 9 j 5 Y r l u H y l D T t 3 b h P r u W / S 4 c P H Y M + j 4 0 l M u H f s n D S h 2 8 B B h 0 u Y 8 / y W i 7 N y C x n n z 9 N z M J M 1 k C E H b D Z y x o x U p c 3 G + O g o D C b j T A C G d 6 L r 5 E + U e s M a 8 c F u b v z d t G k D j G Q + 7 2 6 X E o 9 l j b S 5 N i r G T s z U U I q f n A g I R v y i k S k T y Q 1 W t F y f E K F x H l / v Z i D v Q 5 h z 5 9 K 5 f J Z n T y N K h n v T x k L 0 n R t F 9 b p i t O 8 f h M 2 h R W E L 5 2 W T 0 A w H o C t K 4 f o B N 0 x 5 B p S 2 S O M C D V 9 z w 1 V n Q y T l Q + + B A D o m L m B 5 a z P 5 T g q M n Q K c q z l 6 S C a a M o / M N 6 0 g S 9 + F E f j d U 7 A 7 i h F N u k V 2 e 8 3 a U k E 0 B t f 2 L P R y r h n 3 p 9 K b t R i 6 6 k Z h v Z 0 0 p I Z q a M m k c v d P Y u D q G J o 2 V + N a i Z S R U d 7 b J b o k y G A z 7 O U f v g p X p Y s 0 W p 2 o i W U h Y I T J X F U p r O S 3 J B H 2 h W G w G T B F Z s 9 3 v / s D 0 a j a 1 d 2 N o c F B k a X g 9 X p F F s X O n d t F B k N p a S l a W 1 t E 9 g E X J u D e v Q d w / / 0 7 0 2 e X w G b g 1 7 7 2 D X z 8 4 x 9 N r 7 k 1 s I T 1 T a o x + N 7 H E D t 5 W J C p N A e Z G J F I l L S U F / k F z u m g B n + f S j S N Z L g E 2 e C O k H J U k M H P h p N t L b Y 8 x M g C + c 6 3 v 4 N 3 P / V O n B w u F N c j 7 8 N o L I y L 4 e q m S c W E + k U m E 4 P v R b 4 c H h S f H d s b o f / S E K x O M 3 r + 5 n O I f + d f h Z Z a 6 y Y f i w 7 r u z y E i m W l 5 H e E S d t 4 U b G S 6 3 w S a v c 4 D H l a K C I G x I M J x K Y S s J W b 0 N P W h c q m G g x f 9 W C 8 x 4 / S H Q k o V U r E S N u 9 8 v 3 D W F G 8 D Z Z 8 D a r W F g r t x P 7 R c P s 4 K l q l J M / w F N V y T J a O c f g H U q L / U z w a w 6 V r l 7 B q d T P K W 0 q J W M D F 1 3 q x 9 L 4 y x J M x 0 i q z t d 6 V 1 4 e g o M o k + e Q K t m 1 g e v 0 0 L g 2 e R V 1 j M 9 n 0 U f T 2 9 k F r L k C t v Q T F D Q 4 E y c y d 7 A 0 L U 1 i p o 0 q o w o W p 3 g m 4 i K x M Y j a Z L p y 8 h I b W O p E K l A 0 m a E d H h y B T J n F l s D m 1 e / c + 0 W U j k 7 h X r l w R W d 7 s n 3 E D 6 8 2 g + 9 K / Q f u f X 8 f x v / 8 S R t / 3 i C B T + T x k Y v D w a 7 u O t c N R 1 i K W 1 1 d G h e m f C R 5 z 0 Z I 1 k O l 8 C b b c / Z 4 7 L P a 5 y c S M D u N E v w k G y 8 z z k O + N O 6 F y 2 x c v K 3 5 8 f G r W 2 W 9 O l J + v v y T M u t v 4 P a 4 t + O t 7 u d B z c Y h 8 C y 1 C / i D s T R G y m 1 0 4 v a x O 9 F 5 d f m E P T K W 1 6 D n s Q 8 1 G p 2 j / i Z h H M H w 8 i c a N V W J 8 B 6 U 5 C p 1 J J 3 0 C J x 2 v m J r 0 4 + r R L v i 0 9 N Q V K S S G 9 M J 0 K 2 w m / 6 6 H h E 0 Z Q + P O C n z 1 m y / B o Q 7 j n e 9 9 g s y i K + g 4 1 Y V t 7 1 k O k 8 K J / Q c P o L y s E q M X f F h 1 z z J 4 A j 6 c v 3 Y a 7 3 j n w 6 Q 1 J P J M 9 c c E E f K a d N N m Z P v e I d R t K U L Q E 0 b / 1 U E k 3 3 E P 1 S i r U f P y j 6 H R a k S A g c 3 Y n p O T M J W l E I 7 p o D N 7 U F Q o d U B k t I 9 K N T h j s s t P J q I F e 8 h v 2 / H A d r H u T s F y 9 P L L r 2 D 7 9 m 0 i h 0 4 G 9 6 f 6 6 f M v 4 O M f + 0 h 6 T W 6 c r G 2 g C / L g X p r / J p W V V M q u X o L K N b f b B Y O / X t / t n m m I 3 l b t F + Z z l L Q W 9 9 b N H G F p K q K E 1 z c F l c 6 M I q t E O E 6 1 4 o b i T P A A M W z W M 1 F Y B k / 3 q a c / 2 y p D J t W O + o i Q i Z k w l i D K 3 U U m x q 2 Q a e U / f E q k J D n + 9 j e E 3 T s f K l u K R W / Z l g f L U V p Z j Y p 3 P 4 K n a D 2 L 5 6 V l O 5 C Y N E B v l B 6 g 1 i a 9 n K J 1 K j L / + p H S h 9 B 7 f g x x 8 n V G L o 8 T k Q K i c V Z h C 6 H d e w E u l K K 5 v g n 1 z V X Y 9 t R a 6 N x F 9 E J V K G / O h 4 6 E 2 5 F S 4 u n 3 v h s v / O h l 0 V P 1 3 R 9 8 F 6 Y u 2 M h k 8 6 L B t B p N J S v w w A e 3 Q K 8 z o c B p x 0 M b H 0 P f e a o A w n F 4 o 4 N E d h V c S 2 1 Q 0 9 X 2 H g 6 h b e 8 g C j c n y W Q M I R l U 4 X D b P m G O F H / 0 / S J z n c n E U G l V I s I 4 e i W A s k o z p t o N u H 7 E L z I s Q l N h m C c n M N n j F b / D X R I 6 j v S i t o T 7 7 L 4 1 8 D N 8 9 N F H 4 P V 4 c f 4 C j z U r w e k s w P v e 8 2 5 c u 9 Y p z M B c G P y X L y B O Z O I U Z x 6 d i W 0 E + 1 / 9 x S w y y X L B 3 x P m n M 1 Z Z K o l j a H R k F m v A H + z V y a T L N 9 m 0 l q l T q P Q O s E o c K p X J R q 0 s 8 F k o h s R i d F M m w r H X N m S z 3 m w S 0 t + r U r W U L d C l J 8 v m f g G b v X n n O m s C a 4 7 l k 6 M z s q G y E S Y B E h v 1 o u A g B I a 9 D m l D n w c h + J h V X b u e Q M D k 0 4 0 b i 9 B I D m K e C o s A g e M o D 8 E n V 6 L w b Y R M s N 4 + z C i X h L u n j 6 Y v e W Y c F 9 H 9 c p y O K s K 4 C F T s e + i B 8 v u r R T B B I 4 q H r h 0 A O 9 5 3 1 P k S x k R D J O m c d n h T w w i P K K B z q I T 4 4 P v 3 r U X T 7 + H K T 6 D 7 i M + V G + U 7 s / T G R Z t W l p 7 C p F Y F I P 0 G 0 Y t E d Y S Q m f v M V g / 9 O u o P N m N p D o B e 7 k V 4 2 3 k T z R a E f C E Y M 4 z i g Z T b u P p O T K F y o 3 m n O b P u X P n U e d s h r F I K Y j m q J 7 d Q / Z O w O 0 7 U 1 M B l J f P D M 3 F A r z r z d 1 4 8 K H 7 h W 8 m g 7 8 1 d S b d k 5 i 7 5 O + h s o Y I U d P D 1 J q N Y 7 2 6 2 c N m Z 4 E b j H O B E 2 v l 7 i G c T G u 3 S 0 0 E T A 7 W V L m 6 j o w M D a I n W i 3 y R b N R U 5 B A T T 7 7 U U J D 3 X 1 k Y t z O z 4 0 d n R k s / 2 K + 9 D K y 0 X 1 i W J C J R x h i D B 2 L Y O n 4 8 P T v s E d z e s f 9 c F V J 5 o l J 6 R J k 6 j n m x f X j Y z B S r c + + E Z O J j C 8 k w m p 0 X b g O D W m 1 B P k 1 j e 8 g w T b o E I i P k W M f I X L x K A x U M R C 7 d V o r P v E b H x X + U 3 t P G / Y e 2 o M T 5 w / g t R c O i s 9 u B s h f M 2 s s W L F y u X i p m X D U z i y P 9 v i o e i W f y 6 6 H z W k l P w Q o W a f F 0 a 7 D 0 P V K 3 b a t N S b Y K 6 z o 9 6 j Q 0 + 1 B K p E S Z O J A T M + w V M M y m U Y 6 J 6 Z H h c p E x + V O m E p U Q n v k V S x M Y i z 7 T N z l g g M a f H + H D x / F 3 r 3 7 U V R c T O b f S + K 3 O L l Z d K k h M v F 9 s I 5 8 k Q p 5 h d N k 4 i 9 v 8 O C k / C F w 1 l C 8 f C N c o c o q V 5 5 g J m F k M j F Y q / I 2 D k h w 2 1 T m u y g s K Z W G o c s B D q f z R + N 4 d 8 V z x / w z R + X E z 5 9 M d w S q s f O 3 F A g t l d L r s T w 9 8 D w j P B U R A 0 h 6 e q Z g J 7 O H s 0 N 4 P D X G 5 d I K J E N h o a W 4 K 9 P q L 3 4 b R Y 9 s p d r f B 4 U u i s q V x b h 2 e A g N W 0 o R T k x C p 7 Z i c L i H N E 8 C E + f 0 M J r I X 9 q U E B r P o p r p T d p 1 s g c 1 a y p F N O / q g T 4 s e S y P N J o W r 7 z 6 C j Z v 3 I z K a v 7 Q i 4 T J w U m o q Z b D h A l R T R A n T 5 + G Q W c Q 5 p F B Q 2 b H m A t J Z Y j 8 I i U s F S q 8 8 M K L a K x Y g k g 8 j E J r C X x j I Y z / / W + j p P 2 8 G B y f 8 w n r N s 1 u m 2 O 4 P T E 4 7 J I 2 C P v D i O s D R G S J + A w e n T U 6 m o C z f m b d Q o G j h v y l j p U r V + A n P 3 k e m z f f I 8 w x E Z x Q a j E c 1 G M 4 / b u s m T q / 8 g Y i y 9 e L 7 2 Y d 7 9 G K U X U 5 S 5 1 z A M / 0 a 0 n b K q h y p H d 9 A 9 n k 0 W Q b 0 / 5 h N p g s s v 9 z I / B Y 6 R w B F B F X 2 n 9 v h 5 Y q 0 L n H 5 Z t S p K n i s w l l N S h R a J v t d P 0 i c E m G 4 e u f h c L v E e a i 6 3 c + C U 3 a 5 p 7 s C y O v X O o b F f E k 4 P P 4 Y L D p E Q s l S E j V u F r h F E m k X L j 3 z 9 r z 1 2 E r k 2 o x b s g d u T S F e E g N 1 z 0 h Y Q a + + o 3 j 2 P L 4 D t j M W n T u m 0 T r w x U Y a h + F x W J D W + d 5 2 E v s q K m u Q 8 f + Q a r t v I j k s 8 n j h 6 v A i Z W r V 4 q X 4 + 0 J Q J + v g V J D V 6 u J Q 6 O U H O L x 8 B D U y V K M n R s k 0 9 C H o N 6 N d W v X 4 u B P T q N w m R X F x U W i B T 8 0 G c E A k T 4 R j + H s 2 B E U / P h Z F L y x F y V X L 8 K V / t x L N q b C p K 3 0 M 8 J w / e Q I 2 Y A K 5 J U Y 4 Q 6 M Y 3 B w C K 2 V q 2 E p u / O 2 o v n A 4 X T u J P j Y Y 4 + K s c o v X b 6 K L V s 2 p b c C + 3 / 9 j 6 B 8 / p t C M 8 V d J W h 7 Y f a I r A y O 2 N U 7 4 y K D 3 B N S k P + k n j c 9 i b G K N E r 2 m B L Z Y M 3 J Y / T d C L I p y B 8 n Y A 1 2 c p Q r q 9 m k q n A k 0 E D X p j j e t C L V 9 8 0 D Y m W Z Q 0 0 P d H Z I 9 h c N y o w U I 0 2 h F P L m S o F N H + 7 W z 1 / E U y h J 6 4 q 2 K J q n b S d b W h C + c k V o q Y o z L y G / c h l 8 R E J H u R 2 X 3 u h F 8 / 0 V u L Z v A i U b y W n f N w K l M Q F d I h + m Z R 5 4 L 6 i x Z E u t 0 H r c I H j y + G k s a 2 7 B i 2 8 e R D k Z k m U t e U h 4 D L A 6 t A g G g i g o K U Q 0 X x o I c / R 0 D H V r p E b I 7 N p y t H s M O i L c D 7 7 / I 3 z i E 9 L n O t s P 9 U C T y o N z K d W W Y Q M C u i H 0 n B z H u g d X o P v g F K o 3 m 8 l 8 i u P F l 1 / E E 4 + / k + 6 R G z Q l g Z v s 9 y B o z k e e z g c v k T x K g j T Q P g I 9 v X O j y i i G O S u s d K H v h B e u e i I 3 P a N k h G p x 4 p Y p P 3 f K 0 u 2 C x 7 u r q q o U J h 9 / 9 I 2 j f 6 x h I r E k T h Q V i X Q i F u 3 L Z M J n w 6 B J i S 8 9 5 g J n q 7 N p x 8 1 4 q 8 s i O N a j E 9 F e z n S R B + X J R N / A K H S q B A p c R V S 5 K Q T Z O X S e G Y 3 M B j 9 X H s 6 Z s a u d K 5 y 5 5 j J D q b 1 6 F r X r Z 0 K K v / B w z j S + x U Z G q A Z P 1 1 A q I h A 9 j y Q t M 5 k Y L H A 8 X / 7 a a + I Y f l w 9 q x 8 X A 5 e Y n S Z M D v v p Y Y f R d r I f l l V O q O h t m 2 1 G 1 G 8 q Q f 1 W F 4 b P h d E + c k m M v c A v Z G R i A B v u W Y + + s 2 4 8 + Y 6 d G H I P I D K R Q v X 6 A u T X W 2 E t J l / G k A 5 0 9 B e g a l m F I F L 7 b q m D G x O + 9 2 g Y 4 U A Y r m o n x i 9 7 E P O S r z A V E t v q N 1 b A 4 + 9 F 3 + l J a P O S 8 F 0 h g V d y F H A Y c Y 3 U P s M v n c n 0 + u t v Y m R Y O i 9 D T 4 T e R R p g j N b l O / N R U V 6 B e + 5 f h 1 W r V x G R C q G 2 K B A a j h G B o h j t G 8 W U J 4 D r F 4 Y Q C y 6 c j V J X V 4 v n n / 8 Z x k b H x F B h 3 J 7 F v s p x I h M T i Z 9 / L j I x u C l k 2 J 9 b G / H 4 9 j z U 9 d a a s D A N + c N 5 b B 5 S 3 T k H P D y a x l J E Y i K R q b + P K i n S U B q N R J b 5 w M + 1 q 0 P 6 D u a 9 D V F s r s l N b s U R k i u 5 o 7 j 5 0 3 + M s n / 8 B 0 y 6 3 W I s N D Z N p J u O i g Y 8 t o N z N e T d L e D x + r i i V 5 K 2 i I 2 N C e 2 j o B e n t J m h S C p F g I D H b C C T H c k Y C Q r t r K a n 7 v N O 4 P y P z y H 5 s f u F l l p P f k j A G 8 R 4 t x c q e k G h S S I j C W 5 c F U T 5 K h e 0 K R 4 n T o / + / g G o w u R D V b v Q f z y C i o 1 S T d 6 5 3 y O 6 B X i 8 A y h p c S D k i U A Z N 8 M / P o W G n Y U I D i f Q e 2 U I j T t 4 H A I l h i 5 6 U d x i w 9 X d g 1 C q U q h a 5 0 S X z y j M m V T X F W i m v C i v y 0 P e U i 3 0 C Q f 0 B j 1 O / u N n U f K x d y N w V Q O d j b t e 6 F B 7 j / R V w E x E Q h G q N u I Y 8 / X C F i 7 H t e G r W L N e + t q 7 S H d K f y K Q 2 2 u i L G w R M 2 l G s Q q + g Q i s p Q t r s f h 8 f k G q B x + 8 T / h U c S I / v y f W 0 1 f n I V M u 5 I r g Z Q 5 5 I I P b h v g r J F w t z L Y B S A Z I t j n X k E l t s 9 n F 9 6 M 4 a 8 K R P 7 c x W w a P c s u D b n J f L u b H m V 4 1 3 B l t U y o y J v 5 a d t v M F a V Q k Y 3 / z H P P C V v x Z y / 8 F K + 8 9 C I m J 9 0 Y H h r C 1 7 7 2 F Q w N D e I / v / o f u G f T F j z 3 o 2 f R 2 i q F n u 8 G a O m + O P q j I u I k y e Z l 2 1 c M B G 8 0 0 w P l 4 E o 6 w E I P m S N 2 q v R 4 c Z F I C C q z G t 5 / / 1 f x 0 H t I W K 1 / 8 H 6 k i E x l 1 W V i H P K x X j e K 1 3 K 7 R A r q m F k I I r e u j 0 y M i M 9 l G g p S 6 D 8 / g p G 2 A N R a H W I K j + i m b l I V I R i Z g M p A L y B u w U T X F P o n / C i q 0 g g z t O + U h 4 Q + D N + k D 6 P e M L T N t b g 0 q h f f + u V L V b k v w u J S 4 + y F C + j v H a G K z o T n v v R l f O C z / 4 y 2 T Z / A k h 0 V s L l s 0 B e b S R g m M N b m h 6 1 Q q v T C s S k k F H Q N e i s 8 7 X E U L c n H y N g 4 X M 4 C I Q z d J 0 b g K J O s E y b i n j 3 7 U F F X I m p s h s 6 q F u T X m H O b N 3 c C D k Q s X 7 5 M C P P g / Q / x w x d k u v C D U 1 D Z b z 0 Y w p V N R Z 7 U j s X v f L 6 R g / l 9 d 0 2 o 0 U 2 F v 2 1 s 0 f F T l c D W g a i A S Q 4 4 e Z b v m / 0 p D p R w a F 1 + D g w m H W s p / p 4 w + 1 I s S z w w T F 2 p S Q y 6 K o + Z o e T O 5 P w T n F v A 1 i a f b E l x I Z 7 7 z j O o r K x C I a n j Q w c P Y H h 4 C E W k J v m H H n v 8 C T E K a G 0 t x 2 P u D r B 2 E t P 0 u 1 d n D G Q Y 4 0 8 3 p v 0 m J o J 4 i B k 2 c P d h D w r K C 9 B 8 7 l R 6 D R 2 v T s E X k M a l 6 D w 4 L B 0 X 1 x B B C j H Y N o 5 j e 0 / g + R + 8 J A Y U C S e 9 G L u o h q 3 M h K K l R l R t N K N u Q w k a d 5 Y g q h 5 G 1 Y o K 5 B V a Y S g J o n Z b H q o r y K d y W j B y N Y S 8 Y j 3 U S j O q V 5 Q h V L 1 U d L D L B G e U 1 9 b U k g O / H o U l 9 0 I f M + G 9 j z 6 M c 7 R t 2 Q N V 4 n 1 M j E 0 I U y c c I P P P F M H e 5 0 7 g + r l + h M Z i 0 C Z N I i w d 9 H A P W a C 8 Y Q V + + N w L e O n F N 2 F r K c W 5 3 Q M k 3 J I w c C c 9 f v / 7 X j o k G m Q Z x i I e f k v M L i j i Z 8 k i 8 P r E W O v k v G D F + p m R q m 4 F 8 h f y G Z e G Z w T / R r h M + 4 n Q f L 8 W M T l S R / f G I 1 m J Y Z j J A p N 7 + L J C 4 f X D p E A 4 0 4 L J x B 0 V e V 2 e o 4 A s N Q t c x A d O 3 9 p Q N e O n i S h f / D c f R t n p g y h 4 z 3 t Q 9 f n P z 1 K N i Y K 5 4 d e 7 E b p 5 k h / l Y Z Z 5 + G W F x U 7 m H r e f S 3 8 y T v z 0 E p l f R a J n b F u L 9 G L Z 9 K t 6 d Q j m 1 Y M 0 l 0 K 0 3 4 S 8 S i P Z + Q Z R u 7 7 6 3 O t 4 + O k H x X m u 7 B o S 4 5 O 7 q v K F 5 u O c v f 6 T Y c S V f h h t a g S I z 2 R c o H F b G W I h E v p x L x z l V u K 4 B m 1 7 h 1 D W 4 I S x R A U v m Q 4 n + 2 Y L B 3 + x 3 h X s x 3 V 1 O X 9 o A 3 q q B 2 r 3 f R 3 j n / o 0 a s k 0 f e 3 V N 8 S w w o c P H M G G z e T o G 0 3 i m o a 7 y P F 2 a H B g / x H y k 1 o R H o 3 C T 3 + B r h j 6 x w a w d t k W q n 3 i K F 5 i x s i l G K o 3 2 e C + 5 o e p U E f X H c P o K G m y E j t M O h v 8 f R F Y y h f O 9 G O r Y Y + r R H w h n j 2 X 6 y e 8 t z U q U i a K L Q k M z e N b 3 Q z 8 i 1 t r w 1 S 1 8 g e t + R w s Q 7 O v I z M Y w W D i 8 b 5 y E I m T c a 1 W G 6 s 7 7 G r T c T W d g u p L L 2 P o q F c M 9 c v g 0 8 r i q R o f h i I w t 3 v w 3 Q Q V a Z 9 M 8 B I 3 o j J U 3 H W A w C 9 R S V q H q 2 n u b J e J 4 q U m B M e p B j c E s X p k Y P r e b c s 5 6 0 J 6 m H Y y q 5 h M j J h b i T W P 1 G F w Q O p f 1 L i 9 E E W 1 T r T v l 5 a 7 j o 6 i f K 2 B t F Q x S p Y 4 U b / N C U u R F m P n V U i k 4 v A N B u j B E 3 H o n Z j I v z M W S y / I G 5 W 0 Q i b G p p Q Y d V P t G V W I 4 a S j d P 0 X v / 0 9 k S X P a G i s E w 7 + f Q / e C 7 N J G v S e z x s c V k M 5 p U O L Y x O M g V L U r a r B y l X L 6 b p c 2 P 6 u D T g 3 u h + 1 G 1 3 i a x 3 K R h u G L 5 H Z W 2 K B z q L F w J Q V l 9 p 6 4 A m N I J K c Q s g 0 j o O H D p M 2 v P M h x c 4 s W Q Z b E Y + A G 8 d u I h O D b Y T y i d E 7 J h P j T s n E 4 P e 8 r 1 O P g 9 c l L X 7 l S h u 9 U 9 L s 7 C 6 k p S B 7 G G n O 7 2 O S 8 U C X 4 k N w R C Y x 6 C W p 8 Z 2 N 5 C v P q H M F V H / 3 D S T N M 7 0 U e Z P Y H A p A T 8 Q S 5 C L H 9 W 6 D O u t 9 i C g e X T j b u S o t + z 3 S D n E y j f g B K V T k Y 4 m R c T m z O 4 G E X 4 l Y 3 j C U V r o 3 d t L Z n q b 9 z x Q v J / 7 F + M m I J N P g c B x x n w Y 6 8 l l P 7 u k Q 3 2 h l 9 K S d 6 a Y d U v c J b Z k X Q 9 d n v j X L m B p S w t m a E L m C R V X l Y s A X 3 5 g f Z S s t i L o V 6 B 8 Z Q 8 d I b m d 4 z C 6 F 1 o f J H O T E z s D l K 4 J Q V 3 b 3 o 6 q q C o c P H x H b M 1 G 2 3 A x b u R E 1 W 8 i / K p p x 4 H l c u j x y w O + 5 Z 0 N 6 D Z B H m k t v T G H s 7 A i u 7 X O j o T C B x x 7 a i m J r H c J T C b z w 4 9 d R o H H h x R d f E V G y 2 0 V s f B x h t h T I d L K m y c R 2 A H / h g 9 z d / 3 L w s G N 7 O k 0 4 e v K 8 G G 1 2 Y m K C N P / r O H j w E F 5 5 5 V V 8 7 3 v P 4 p v f / J a o U N g k 5 F Q p F c k I t y 3 y u I W c A 8 m B O w X J m + J H R 3 3 T l C r L V 6 P K R g 7 y 1 7 4 K k F a K L F 2 K h m 1 S Z z E O N M t c D R K D d e X S 5 + h z R f 6 8 H o / 4 a J b 8 G U g G 9 0 f h Z 8 c / d r M B O G 4 H 8 n k z k U y 3 v 0 i a i L Y T g d j 0 k / d T O p z k f J K i T 5 L W I u d 8 w H 0 B h k A F P I F e O I u l f D P + h A u b f X U v f x 2 m N c s w f E h D J t t M J s S B / Q f J 1 N q M 4 J A C h q I k B k 4 Q 2 V I B 8 k M 9 m P K o o F e o U L b K A m u B B X 3 n x 1 H e O p c s 1 0 / 3 k e b U w V G l R 9 y v w 5 n 4 7 C 7 X 8 y H / s X o o q W a v G r h A 1 o O J f s O M k 8 d P Y s 0 6 K X r H 8 A + Q m Z a O 0 P l 7 o 7 B U z D T W c s 9 W N l v k d p f B 9 i G Y D E x A K U D R t m + Q 7 l U S f B k 8 / s a h 4 0 e w l e 4 5 8 7 3 e D D x 0 8 j F X q X j 2 3 G j L u X n 8 z V / t M 1 9 H 0 Y M P C M c / V 3 T u v w p s z j d S h V K Z D n g w U b h i 5 m C K n 2 T 9 j d f f R G 1 t D S o q y v H m m 7 t p e w z r N 6 x F c V E h P U + y E L I J Z U 8 N o 7 F B q h H f / P T v w / z Q g / j q M 8 9 g x b J l 2 H f 4 M N 7 / 5 J M i 4 t R U X 4 9 j l y 7 D U e B E 0 5 K l w r a s o 3 U c D T x z + h R W r F y F 8 d F h D A 4 O o K G h A S M k 0 E w 8 O U W + t X U Z l i 5 t F v P c H S L B D s J t Q q l I g X g x C 3 w z f C b u f c q J p L w s + v 0 Q c S J p U q n o O h Q m P Z I x O g e p o g G 3 N N D H 6 E E 9 m W c u T L k D u L x 5 K x L D f Y J U a y c u o m 9 / E k 3 b i o i s M T J V 1 J j w D e L 5 n 7 y C k s J S q u 0 3 i e y F q 1 S 7 9 2 c O Z k 8 v w t H b B T 2 R f u m 9 5 W J V P B U R 3 S / 6 L g 6 h v E X a d 2 o 4 j J G O M P T W F K 7 o b 8 1 n 5 a 8 3 o q + P 3 n g Y x e s 0 O P r m J d z / w H 1 p X 0 B C a J S 0 a 0 o N 9 + A U S k g T Z o J 7 2 f b 3 9 W P J 0 i V i u e f U G I o a b M L k 8 0 + Q L 5 V n E s 9 M h r 8 v i m d f / y 6 s 9 n x 6 n 3 V Y v k w 6 7 k b g B t N j 9 H z 4 m b N E c T I Y x / F U 1 V U I f / s Z n D h 5 G t u 3 b c Z I 2 A o v 7 j 5 f n Q N c n P q U L Z l M M O 5 8 y Q N u c n S Q N d q h w 0 f x 6 C M P C T N 2 D n g U U S 5 h O n A F J 4 y 6 X D B Q r b R u 5 U r 0 D Q z g 8 I k T Y r 8 l x F I D 2 Z N u 9 w T O n j l N 9 u e A C L F v 3 b Y d L / 3 s p 6 Q y D 4 h o C f d A 5 Y f L E a n d u 3 e L T G M e Q 4 0 v l A t n Q H N Q g b U N m w C 8 T k N + U b Z v N I 3 0 6 m w y M e S b T 1 t 5 A m z a c Q O v 2 s 7 j Q p B Q p 4 c X Z j J x O 5 B V V S Y a W w u a t O g 5 P g E d + T X F z 7 4 o / w x 6 / / G 7 V G M X i i 7 u U 4 l h h F K T 0 J l V e P q D D 5 O 2 D o u I Z 9 / R y G w y M e g i 3 J W 1 G C y r Q / u e E Q Q T 4 9 N 9 m U y W m c R T c 5 E e k 7 4 e J H R B q H s 6 0 m v n B z 8 j 7 i p g y 9 P A U W Q R g 3 A + 9 P C D Y o C R Y P r z / o x o K A 5 9 o U K Q q W P P 7 I 5 5 / E 4 6 u 7 p F / h 7 D W W l G / 0 V p H 0 u + R f S 9 C n q l c 0 1 2 T 0 F h V u J d 7 3 o H C l z F 0 L z 7 3 b C R B j 9 y 7 B Q 6 r n U K c v L 5 e K h k z i z n m p z X n X i f N M y 1 / N V E r v P Z 0 q k + d V x 8 H + p X P / A + U R G V W U J C k 9 1 t 4 I p + F 2 l P H j s w E + y n f o C u n Y c G Y C 1 f U V G B R + j 5 v / j i y 1 A c p X s d / 9 y P E L 7 n A a G h m k v V G O i X h t T i k U h 5 h F Q B I g 4 P 2 5 U h p + I h s U z z N J m O B o 4 M D 5 P 6 c 5 I r k p O r A v z Q + W I y a 8 C b Q R C B b p B j D X G q l Q 1 6 H Q l W 5 t V I Y P L w a j k K w z 6 S i p g n L z P Y J G R w N C w e J a 2 w u w / x R B B 1 m w v R d q A X B i d p N L 8 L W t 8 5 d D z 9 h N B S a 8 Q X K x L i K 4 T R 1 B S m 6 B F N k U M 7 S X 7 A 1 N I V V J 3 d x D m m y q m W a j L u z l G 5 w Y T e Y x 5 U b 5 b a X T q P D 6 J y h Q s e n x c F B f l o 3 z e A 3 k L y M t I J v L n A t 0 O n R K M r i s j 5 C d R t k 0 L 8 J 0 + e w r K W F j K 5 J e J G y J V j n 6 + N z l l Y n g d b l Q G c B 8 h 4 e d e b 2 L l 2 m x h q z F 4 u m X 8 J v x Y q i + Q n n S H S c D d D 3 1 A f m e k q 7 N q / R 4 w X c a K o D I / Q + t E v / n 8 I P v w Q r n X 1 i f f S U F u B E F W W 3 F 3 + y t V O V P 7 O J 6 e / 2 7 u P y m o q 2 d + Z 4 n v g r H D u 1 3 Q 3 4 5 7 q C I w a l s L 5 M U U V t S C U v J u i P Y j l Z M / f C C k O T q T n G V z j T L 9 2 e s v J / E L R J s R a 5 + 0 A X y u b c H E i O N v f m e F v J h O n k 8 i I x + g 6 N A r E 0 g O j S C l H 0 t 0 q 6 S 6 Y b C y 0 L 5 6 l B 0 H r y s m M S i j 4 a x R G D F 4 f g 0 l T h I 5 7 C 8 R R q 8 f P i y H A J s f G M d W W j y 7 n r T d C y m j 0 + D H p 7 0 D L z i W i M p G z w j l A w p 8 V 5 S G W Z X D q z 8 l T 4 4 i X N a T X z A / O c 3 M N d J D Q h 2 C 0 G p G w x l B I l Z o l H W A K u U M w O A w i 7 W r y u g / m C g M C U w E 8 + 4 M f 4 Q O / + j 4 Y 9 a b p j A k Z / r 4 g L i y v w k M 0 H / 6 / / 4 D g B z + M U C S E s 1 U 1 I t b J 4 Z d c A 6 X I 2 E d k Z C J x a P w 1 K p w G 2 5 R j / x O 9 W n j D b 5 O w L D A a n T G U p 3 2 r X G B T U H S w 5 v q K x S z v L 3 5 t V n J p J r T e S W h 8 k 1 C Q J m L S y K f l R y G E n B f 4 h E y 4 t / H 5 z N B F I U z H B J F L B l f o T B I R u U s l y K Q j n U L C y h n l j C R V v F x S c Y l k C Z U a C R J s r l 2 5 K 8 B 1 j w p 9 k w 4 c m t S j 2 1 a O s Z F O t I 6 d x M r R s + g 9 7 C G T z Y 3 z 7 o Y 7 I h O D y d 9 6 X / O 0 Z m Y y X d r d J d q u e s 9 L I f d A z I 3 r 7 R 3 w 9 I W w / d 5 K F P V L i b Q 3 A i e G 9 r g a M F S 8 H G Z 7 I Z S j F g x c G k Z n p 9 S P K O q T n h p r I v 4 e 1 G j 7 h I g M 3 r N p I 9 w 9 n j l k Y p w l M j E Z + J O i V x u f Q t 9 p M t G 5 9 x + B D V v V b / 2 m m M + F v S Q f D N Z O p o 9 + B A 8 + + U 4 0 k p b L h e r 8 3 N 0 r 7 k a 0 j W k w M i U 9 K y Z P N t g K U l 6 r a g L X Y 5 k f A W F S K K Z m t 4 k o Y x E S x o g I n Z O K E M R K p M 0 o / p + L / G j i 5 P z H y Y 5 + u 8 A C y d q J P z z M U Z g I F T b j W A M p 2 b w j I k m X x m 1 O 3 K I g R Q K V W g 6 j K / n y k e R M 1 5 t g p L o J P X t V G G t X o H R 9 P k 5 1 v r W u 4 V 2 B c Y S I l J m w l x o x 0 j m O 2 n X l 6 D k 1 j O E j C t g s T p Q s c Y h u 7 v q s H r U 3 w 4 D W j F 5 n O W r q m j B y w S 0 a H n m 0 W R m c s 8 e 5 m i t W r B C B I X O x C a / 9 Z L f w e W R w O w v / K l d V 2 v v u R e V G C + 2 n w M m m R h H u 5 v V D T 8 / u W S z j 0 k c / w d I m 9 k s Z D M j 7 7 D + g 7 K v / A Y V O M k G z w R 8 t + E X C m Z 6 U k D m O B / A o T p m f + + G I t 1 L x / e P o O u o D i z / X 4 7 L m U Y R D k r Z K S m v C T C A x R 7 W T e 0 x q k 6 K a i L W V / E j 4 e J 7 n / V J k w 0 u i T O v o A U t z C w d B Y i I W h z O Z Y H y Z 0 U h M O L c c a I i E p X C n X P t K p C L N Q J e R y G q s u x F G y 2 r Q r a r C i a 4 y u g / B 0 l t C L p P X p O A n M 3 M O T 6 w f 1 k q t + G R O h M z T 4 G Q S M c M Y R i 4 H M T n s E V 3 x 6 z Y V w t Q t Z T n f C A V m 6 S 3 w Z 2 r Y 1 z z q U S P Z t J 4 q g w B G x w f E N s b 5 8 + d R 1 l J C f q 4 U F r e S W b j j v p 0 i S f T g / k P k G 0 Z x w F k i E Y K K 8 9 n v Q U U 3 M / 7 P 0 q C S / C u 7 P / f P o h t G N l K x G E Z / 8 l N w w w M f W z E w / 1 d S Z H B F f + t P 9 b 8 e 3 O b E 3 w U + d O g I m p u X i m A b j 0 n I Q z l z x 8 n Z Y X N z H C s c n I o h a R t Z 7 H g H r l / i V O 3 H r X l Q e W d q 2 a T Z R u Q x I M X j j F P N J i N q s Y g Q r r A r 6 T g W a D 0 P e v F z A P 8 W 9 0 3 i X r k c 3 V P x Q P k p i e 5 s D v K H B D L x 0 q m F z w R p L Y m L 7 x F l Y 0 d d C B 0 H + 9 C 0 T R L I Q N S D o a M p 1 G 3 N w 3 j v B P K K 7 X N M s P Y 9 E + g t m d 0 u d K v Q I g T 7 + F U 4 a x 1 E o i L 8 8 P v P 4 e n 3 P Q V f T 5 j I r K d p h K Y 6 D L e P o r + n H 4 X 1 + e h c t V Y Q y v 7 Z L 2 K P Q y + i e 7 v I J 5 I a U w D 9 p X M o L s 6 K a B J 4 H y Y H R / W q x X D W s 6 n C k U G G N 8 O X O t q j F Y 3 V C w 0 e g J I H Y + E P R F j 0 S R Q Y k / M m 0 N 4 u + I M T m Q 3 S L O O j o 6 M i h D 7 7 T k j g U 6 y J 8 p x C 2 2 R D 1 P h M J n p Q s r Z i 0 1 C Y i H k F o k O f v F 5 D J o Q q G B D h d j G k V Z Y Q L y R y a T + F g t N 5 q L Y m k g v N l Y g J n 4 t W i 8 a 7 t x P 8 T d 7 5 R l / a c 8 0 A 3 Z K Z j m w m r R 3 V m / N w e e 9 1 Y f p l k 6 n 3 Y h / 0 h v k 7 v t 0 M U R g w W r A S 1 z q V + O a X v 4 N 7 H 9 g h x t 3 T 5 k k S w V 1 a n v v R T 2 A h 0 7 N r s g v t R C a m O j 9 R z 9 I H B J n e c J W I 9 i O + o 7 L R f p w 6 f V b I Q i b e T P t N f G x l d 4 e Q k U w c J j K 9 m p 7 n 9 C M G n 2 N D Z R R b 5 u l b d C e o c s R F 1 w 7 u r 7 S i N I Y a 8 t G c Z F b y 5 f D 6 A h M 3 + v N 3 q u 4 s T M 9 J y J l k Y r D v Z I z Z p c F J 0 + t m g z Q L J 8 U m S P P I 4 F u W y U J P Q m i v h D 1 / e h 2 T K k Y s 1 R O p F G Z J A D R 5 U i i X Q 8 W c s T t X 7 B c G m Z E + B i + z V u S 1 T G j + R A u b L d y o z C k j m Z H A h U S V I y H I x M j 8 e E E 2 u t w l C P t n h I g b q O N B u u 7 Y X O I E R x S o 2 K D H y l T u E X x u F Z G C c p R u / w g O v 9 G O y H h K D O 8 8 2 e 0 j H 8 A r x n e Y d H v w E J l + D C b O 8 G e + i q q N d k w O j o s 8 S L 6 y 1 N 9 8 B l / / 2 j M w G g 2 z U p C G f / q C I A e T S V 1 R A W X W 0 M 0 8 h D K D N R c b r + x 7 c 7 7 c 0 N C Q + F p G P D K F a k M f / B 7 p K 4 R 3 i n u q I m J c + x u B S X Y v E a v I k s D y E v 7 q I J m m 9 m n J z g k 5 y K a m y p k 7 M + a C p U w H X y 9 V 2 N m Z E s v J D M h G i t S 3 i h 4 Y / y y f m w / I N A c T e i N U G V 8 L V B c U k C a Q P h r G X c P 5 U 5 X c K S 5 b 8 H / e i M c 4 a M H f C Z q t f x f C 5 O M 7 2 1 k f p R p / h k h v t u V 2 x G V U x b w o K U 2 R v z S F 0 i V O 9 B w N i D Y q B q f 6 T P T 5 U b G s C E F f C I M X J 2 D Q F e L K A n X w 3 F a Y R M j r x 4 s n 9 u N 9 7 7 x P R A D f o E q 0 m r Q 3 3 0 H 0 R 4 d g q d P h 0 o o 1 U h c L g u v k N T J i T G j r u g B P d B L r 1 q 2 F 2 W T C 6 6 S d x D 4 k n f V s 6 m X g A J 1 T Q e e U z c U S M v e 4 U f 8 n R E I e n 3 D p k i b s 3 r 1 X J A C E r c t h y i d C p q O g t w M e L Z h H D b 5 d c I R X r l 8 5 E Z m 7 z 4 x N S b J r T o S x u i o O j U E N 3 8 g U r O l + Z v P B 2 8 d J z 7 c A E X y g B y P m q f C P c S 0 m G z W C T P Q Q Z J 4 n y c F l M 4 x N L K 6 5 + I v b d w O Z O H 8 v n k W m h Q I / E 1 / G m G 2 R j P 4 6 8 + G 6 x o a + M 3 5 B J k 9 s A C q H R 7 R J c R f 4 v l M B m G p j I n D R d 2 E Q d f e U k e 8 x h I r h m d G c 3 g r 2 j S h J c F J Y 2 7 o G i a h k j n P 7 H r 9 T z V / 8 A w y V K g S 6 S D v R M q 8 z v d w L R 4 1 V D D G 2 a v M K r F q 1 U n x h 4 1 W S D X m f b D I d L K 8 W 5 2 T J 4 e 1 F Z M W M j 4 / j + e d f x M o V r d i w f q 0 Y Y u z J J 9 + J + 0 g 7 v m t T E f Q 8 a M 1 t o u Q O y c S Q y T R F 7 4 6 7 y r S S 1 m I N x u b h h i X 0 L I h M j E S I 7 / L G U O t U t 0 Y o G X I b F F 8 D 1 7 3 8 E 9 M / Q w + O t R b 7 U S m 1 X k S N 9 H o t q U v y Z a Q 9 F h y c r 8 c j u Z J 7 B P 7 m U z a Y 1 L y e 9 0 m R 3 o 4 k p N y + t w O c N h X O G C f u Q O e t j R z U V 1 q O E y 9 1 I T l u Q r B f i 4 6 D I w h M B l G 6 V Y H r b w S g m L S g d h 2 H C A B H f h V 0 D q o 1 b S M o u H 5 N r J M h 9 1 6 9 H X S r 7 Y i 7 w + J D c a / Q e + V 2 I x b 8 s k 9 9 S G i N a M g o 1 i n I N 7 C S T x I J R n D t o G S W c R Z N 2 f / 6 S z H P p l 7 D s J R d w / 4 p f 3 X j 0 i d / B 4 l A A B x K Y V k p I 8 3 E m o e H Y l 5 B Z G p v 7 8 T k p J T 2 x D 6 I 3 D t 2 a 6 1 k U r E p d q v I 9 U G 9 + R C a i I p + b / z x B / 7 k D 4 M r f f 7 u 7 o 2 Q V 2 X B Z E c A g Z G w 6 H m Q E w k i l O p 2 7 V a 6 U z Y K + R a Y Q P J 9 p 4 x m q J w u I b x q r Z L c M C V t I 4 3 A A h 9 P i i l H 2 F j I F 0 q o k 1 S 9 K N Q q c u S p p q E p Z 0 b w w + H z x y L 0 e x H 6 X Q U 3 3 q p v K + R 9 J + A M e s 5 Y u B N 4 6 5 Z g p M s N N f k 1 M Y U X E 9 f 9 s G i c a N p e L o S Q h 3 S + 9 N o A X K 1 x G F U 2 5 B X Z s e L B c q w 0 D U q 1 K f l t 8 v j k t 4 u B v G q c G i 9 k q R J k q j l + R G j J d z z x G C q b y t F C R F j S c U V 0 s + e P z t W l 0 6 X 6 v / d 9 J M g C Y c K 5 v v w l R O l 4 b p v h n L 7 P f e 4 L G P 3 e D 4 R s M E 1 c 6 U Z d b q f h Z o 4 z Z 8 6 K F K Y j R 4 7 l D B C x d u C v 8 X N p L Y 6 h z B Y X y c A N z h h W l k b F g J O 8 b D c k R f b C X P B 7 k A q P + 8 4 d J G X o H F q M a q 2 w F J k w R Y T m Q U m Z S 1 p i P W e S M N n m Q 1 6 9 C a Z C 8 s e 1 q l n 7 c Y w g 0 E 9 + Z p E G i r P i U Q K 9 P z y N w h V N O X 2 o n I h G o P S l m 4 P J 0 V d T L c Z e V j K m E B E 1 t U o r 0 n 4 Y L O T T u X W x u G g / 4 l / l v n u i b U h A 2 s 7 s V / P g E H c A v g 9 R e 3 D K B J 0 / c b P 8 u j Q W K m y + o T I G s z 4 p x r k O 3 8 G X z X c 2 z H x U u / N E L y b 6 x 1 D c U A R X d Y E Y r y L P a Y W j d v b Q y J 0 H R l G 7 x X V T f + 1 G C B N J q t J N H k y g U D A E n 9 8 H b d A k v j C i z O h w x s J z 8 b X r K N J 0 Y f Q 9 7 x f f J r 7 w x X + B 2 + 0 m L a O D M 9 8 B 6 8 c / I d 4 q 6 9 W B n / 0 U V 6 + 2 o a 6 2 B h 0 d n b j n n v U o K S n B r l 1 7 s G 3 b F v E 1 j m y w Q M a p g t K o y d 9 N K u A N K l F g z t Y K / L Z z Y / J a E M Z C D c J E J r l L i i x f b I r r 6 L w J r x o q I i q D O 2 / y M A A c X u e p k v x g H l g n N B G B V q + H q Z i I M k 8 g y 9 M d h L 1 6 J m V M c V C h S B n p D v j y 7 O 9 5 D 0 q / + n X R r n Q z c D Z 4 i l s Q 6 X c 4 g s a Z C k w m b v P h W o d N v e l + S f y E e F d 6 + C K b g Q g V J 1 O M 2 1 e T d I P C t 0 k T i a 9 D C n 8 w 1 S S y i b a k X C 2 l B L E / R x E 5 d + g 2 G m w z s Z D t U G Z d S t j j d 4 q m w j j K 0 l G n W D w K d 4 8 X O q U L h v w I 4 g Y / j B o H P Z m Z 8 3 t 6 Q h j s G U A l m Y V H e u 4 s v B 7 e a J P C 3 U e u w t o o R W a / 8 + 3 v 4 Y E 1 D 8 H Z N P f T o G x G 9 5 4 b R s o R F Y N j L m t p F u + W o 6 h 7 C 0 u n y c R d 9 P n d c 9 c e z i h g s 4 7 3 4 f f P I x 7 x x 9 G m 2 7 P o 9 c X C S V w n g y k 0 E s C o Z T b R a g p C u J 4 a g p 1 q Y b V W i w q N E R 1 B / t C C F T Z a 7 p j y o N 4 s V T b n A j 4 s p / V z o R A N 3 5 y d 4 b 7 m g 6 N u Z h 8 m F Y f E 5 0 P Y S 6 Z e m O Q s k I K t 2 i D u l 0 e N 4 q w b 9 p 1 k q B 4 5 6 v v r y Y / 8 C R L f + C c 4 l i 6 B f e c O K I N T U H D 6 y Q 0 a Y h V k F j A R 5 B B 0 I k o n 0 / L 4 z t z t Q v o B K c l C o g i 3 / / B F y J q K G c / 9 k W i F I K C s l X g r U 4 m J x 1 P O x c t F J u n W i d R E p B g b n 6 y V 7 h A d Q z M h 4 L c K H k H U T T X q n Y J f O E e a + i d V I v u h M 2 R G Q c k Q + k 7 6 M H V d j U j M B 7 P N N F 1 j 8 t g R J Y 1 O B L v M U P Z 3 w U U V 0 2 Q 0 B G R 8 Q O x m M L t K U X 7 / f c h / Z I P 4 R I 5 O q 0 e B K 4 / e q R K 2 w t k k 7 e n p x b m L Z x F G U A w B w C M Y c W C B T b k 3 n c X i / T E 5 q y 6 d h 0 9 j Q j I 8 R Q J n w J V x K 0 r y V O j Y M 4 S p 8 T D c 1 9 3 Q a 8 3 Q p Y w I u 6 N i V K i B o A 7 d X j 0 C u r k V w 2 R Q A 4 0 p g P V 5 B S j i Z h C 6 / 3 K j C f q 0 F Z L P P b P T K C L 7 7 R i R u S y r / W 4 y p E J + u n 2 Q K 3 C d W f L b G L m M o n g o A V 9 / C L E p 0 l z E B z O Z i f o 8 0 l Y k s + L L / K E U d D Z p W c a c s H m r x Q c 1 C f j 0 S q p N k u l 2 B B n k l Q g f S Y Z s 0 i W J r s x Y s Y 4 E n Y n A L 5 7 1 X 2 a t y v s L C 4 O P o x v h c / F h H M J k 6 4 L 3 F 5 q M i C J H 5 7 L B 1 5 e M 0 3 5 0 / j v p n J i J l 0 7 f Q d 4 h X T u D z Q c 5 o r e F H O r 0 V 2 T e k g m W j T X l V G U E v J g c 8 c P e o M L E c R 3 i S T I P Q W a 1 N Q B H q Q 0 W p 2 T a 8 D j u 7 l 4 v k n 4 7 Q u E g e p w F / I D F t h u B / b D o V A z a t J D x + / v u 6 + 1 Y v 9 S B u g q n 6 O P E 2 S e X r 5 3 F x l X b E E 2 S x l E Y E A l G y X R X Y H c J + X t 0 H G s m z T d / B I V j J T r J D W D 5 y Y X e Y 9 / H R z 7 4 R H p J e p + 7 2 g 2 o J 5 + o Y 2 x G 0 B k 8 y C W P U 3 6 M k w o 8 x V h f G c H o l S m 4 l t w 4 j H 3 U P 4 k N l h k N y 2 N X s K 8 b G 5 g i M y 2 3 N p 8 a C S E e i E N r 1 5 A F l o L J d X N r L R P z t k O l / B 6 o M j 7 s K x O L O w K K w E O 6 R Z + Z z u N z 8 x 8 T R Z h z U d I u Z B K y v y k 0 j y A Q U 4 b Z k h L r R L 8 l J g P t y 0 E M v g i Z F p K p y E E N I i l p K I U I c M w G H x 9 L 3 b k m y M Q d E S q N 2 o I 4 3 K R V V m c M + d u + t x 9 9 J X X i n h Y K 5 S N X E S e T S G 9 X 0 w v X i Y F h Z F x 5 v R 9 L H p j 5 V E z / e T d K m q W v E b J Z s u f 6 z U 3 B + + r 5 i 4 b S O 1 E E J Y c 7 x U N p 0 U v c e y W C D e T f q f x W J C 0 c f J l 5 G / 0 n g z j / a B 0 U Z N a x Z v I 0 r 0 X k i y 8 g k d Y O K 0 o j O D c g f Z t 2 P q Q s P V D 4 K 2 E g k y t E p h d X U g y z N i n G M 4 8 k q O q I T q G 6 h M y 9 t L X S f 9 a H s h U 3 H z K g 8 4 A b W t K U B Y 1 U 2 Q T j 9 B t G x C M J m M s k 0 k 5 e m 4 K B N L 4 m j 7 Q Q V d 7 y p 1 b v F H M k U h U m c 4 H A Q 2 5 x 2 1 P C J t n U z A 4 l 2 8 T 8 R / f L p O H P X n L t J M b 1 5 u 4 S 9 A J 5 H R O E G w o 1 R B x + 9 K y 9 m I C s a W Y C D k Q 4 9 q P o e E 6 e z S Q M a y Z Z o z G Z W C g y w S 9 5 o c j 0 V s B X W O 2 I Y 1 V Z R E S I u k 5 I X V 8 a t p f B e G 3 m I 2 N v F Z y X 1 l f Y h K G K J f C O + s l R 1 p J Z 1 0 P P Q X o u m W R i J M l U 4 y 4 h w 2 3 S e I J M l u X a f n r k a f M h B 6 6 f G R B k 6 v / q 1 2 A t r x K F w e / U E r w k B s x M 2 n 0 Y O j a J Y E I K R l 0 7 T H 5 U U g 3 F x g f A H f y 5 h a z x 0 g m 8 c w f 7 R R I p z u Y g E / v f M u 6 t D 8 F C r 3 J b m R + r 9 C G 0 h A a w 3 h Z D c 2 w c S z R R 2 E k J V a k i K D R G B J k m O q a E / J W 2 W u b I R S 6 U L r d A o f X D Y N c h r 9 Q E t S U p y M T R v Z h b B W u F E X o n e f p q 1 V s i 0 8 j F C b g 7 / b M 1 1 P o L r 6 L s 0 c 0 i J M 5 I s K l H D 5 T B 7 S x C W x A 5 M l N 3 Y i K i R w + V / v h E v E W e 3 g h s y v G O T D 7 W X q z d Z K 0 n Q z 4 P h 8 D V O k l j J U i I 4 i L R d e H w V j R U d q K k D C b 9 7 m u 3 7 s f c C j I D H r X B q 7 C 7 7 H A P u u n Z q F G 5 r A J t p B m L q h 1 i R F N X i x m h c X q T x i h p N g U m O 6 K o b C 3 G 4 W G b M K 2 z o Y + F s G m J A q 8 V u L C U V 9 B 7 r h g f E d G 7 8 Y k J V F d U i 3 B x I h I X v z f W M 4 n 8 S g v 6 j 0 X Q k U 9 + z d F 9 m P y 9 x 0 W b E 4 f S r x L x H K S k e F T V X O B R X D k S u q Q o B u P E J P K q J Z M 1 G w e H h r G 5 O G u 8 C b p + H n h G T R U L N B H S 2 l p R G e T C w O k A S l e Z R B M K y x B D G m f w F q P Z 8 + D M g A b L i 2 O C H t z b 2 K Z n F 4 X t q g w M b H 8 M 4 Q x H T k U a i b t p a K J B U Q N z B Z e d B 8 e 1 h K x N 5 B q D i S c j x 7 s T 4 G 7 p P K y x m K e a h 2 u d b M i / x J F D 9 q n Y v F x o M r 1 V T A R m C 0 z P m R F R O e z t X F g y M T K j h w V N F b A V W 1 C 7 p g Y 6 r W T n 1 2 0 r h K 3 S i P y i f E S H t D j t K 8 f p 4 V q 4 n C V o v K d K f C N r Z 1 0 Y m 3 L k o 5 U V U 6 V I p z f Y 7 f A W l 6 N s T M p 6 6 L h 2 D R U 1 L i G M S X r + A + e p F q Y d T W V G m i p h M N N v k 6 8 2 R m T i N 8 M N u V e O u K F R J w S Z K v N y t 4 / J z Q r t A 5 i X T I w W 1 d y w O g u G h b u 9 s N U b k 8 g U H E y Q 3 M 0 I U d e J P v S S x V D Y I h E n O C 5 Z X g w e t J O b V 3 j Q 0 V y 4 l a D S y t I Y / G Q J C F A N F S X C G s h E n X u k i V Q p m X q 8 Q V a o C Z 8 P y Y k x u q q 5 4 W X u o s E 3 w r f C L 0 S E u N M B C 1 6 X q z Z k Y v D j Z L N Q a C q e p 5 f D f h G b f 1 y 7 8 2 H T h 7 I / R r Y 1 9 7 C 9 X U i v b Q b s A y o V 8 5 s + t w u D R j p X / 3 n J D K p c W S g E L t d 9 L y Q s e j L r O K J D S A W k x t Z A f 5 T M D i 8 M + T q M e m b 8 3 z c 7 9 N M l G o 7 A 3 z 8 x 5 7 t J 1 8 Y 1 a B t T Y 1 t n O 5 Z d P C W 0 7 p A 7 i u H R S e h V N n q O Z K 6 T Z q p a 5 8 D Z I f p N x Z Q Y B F P v I O J t l z Q I / z 9 x d F C Y T 8 k 4 X V 8 0 g p 7 J m X e m p v f Y l P V B 8 W o i x S R / m T E H j k y O Q Z W 4 c V J w 0 C t Z F z z y L o 9 y F R g L w 9 3 h F 5 V a x d q i a R f D S u Z e Z E y S h h 7 + H i 8 n B N C 2 e H i 2 2 R g I K 4 W 2 k Z E g + e Q + Y i y T m e i g Z 8 X 7 B Y c S s C V D y C P f k p F B q N k S E L P n i 0 w I X i v / p D q d R c w X y 7 4 S m 2 L g r 1 r Q j T D j 2 a R n n 4 f B A s U / Q Z t y I P 3 j J H i s q d g f Y 9 K w 9 m N h 5 K t i j c g a j w n K 4 f V b b a S V w S Y q k 0 e R 1 o I y O P 1 I 1 q g L A V b 5 f j e Z F a 1 z 2 2 v e T v B Y d n u v S Z H E / O U q X D / m I b / H h L x a m 3 i m P b r c / a f 6 T 4 T g r M x D v m l u 7 d z n U Q v S y Q h 5 + / H E Y w / C F x 8 W g S L 2 e Z M p / i q g F 1 q F E Z q Q G o e X r R A y w l 5 c 5 6 F J j M E M x U P 1 e G y 9 A + / a O l u 7 8 F c H s 0 c Q Y i L r r d J 9 c I B q o k N K R 2 J U G C w i 2 n g j 8 N D a m T A 5 9 X D U W + A o n P s + d E 6 q m E m e z J M + 8 I h a 1 y c 1 a P f o h U L g 9 Y G R E A K T I f h H Z g g e o 1 l z G W l B r i R Z c a R N K V 9 I i Y O d W k R I O 5 s c c k Q X + P 8 B V w n s p 3 I Y e c s A A A A A S U V O R K 5 C Y I I = < / I m a g e > < / T o u r > < / T o u r s > < C o l o r s / > < / V i s u a l i z a t i o n > 
</file>

<file path=customXml/item19.xml>��< ? x m l   v e r s i o n = " 1 . 0 "   e n c o d i n g = " u t f - 1 6 " ? > < C u s t o m R e g i o n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R e g i o n S t a t e / 1 . 0 " > < r l > H 4 s I A A A A A A A E A H u / e 7 9 N c l F x U X K x Q k V u T l 6 x V a a t U k Z J S Y G V v n 5 5 e b l e u b F e f l G 6 v p G B g a F + h K 9 P c H J G a m 6 i b m Z e c U l i X n K q k o K + H Q A f y o R V Q Q A A A A = = < / r l > < / C u s t o m R e g i o n S t a t e > 
</file>

<file path=customXml/item2.xml>��< ? x m l   v e r s i o n = " 1 . 0 "   e n c o d i n g = " u t f - 1 6 " ? > < D a t a M a s h u p   x m l n s = " h t t p : / / s c h e m a s . m i c r o s o f t . c o m / D a t a M a s h u p " > A A A A A M k F A A B Q S w M E F A A C A A g A d 2 O V V K F i N t S k A A A A 9 Q A A A B I A H A B D b 2 5 m a W c v U G F j a 2 F n Z S 5 4 b W w g o h g A K K A U A A A A A A A A A A A A A A A A A A A A A A A A A A A A h Y 9 B D o I w F E S v Q r q n r d U Y J J 8 S 4 1 Y S E 4 1 x 2 5 Q K j V A M L Z a 7 u f B I X k G M o u 5 c z p u 3 m L l f b 5 D 2 d R V c V G t 1 Y x I 0 w R Q F y s g m 1 6 Z I U O e O Y Y R S D h s h T 6 J Q w S A b G / c 2 T 1 D p 3 D k m x H u P / R Q 3 b U E Y p R N y y N Z b W a p a o I + s / 8 u h N t Y J I x X i s H + N 4 Q w v 5 j i a M U y B j A w y b b 4 9 G + Y + 2 x 8 I q 6 5 y X a t 4 r s L l D s g Y g b w v 8 A d Q S w M E F A A C A A g A d 2 O V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d j l V S o T 0 4 b w w I A A C E Q A A A T A B w A R m 9 y b X V s Y X M v U 2 V j d G l v b j E u b S C i G A A o o B Q A A A A A A A A A A A A A A A A A A A A A A A A A A A D t V c 1 O G z E Q v k f K O 6 y 2 l y C t o o b S H o p y g A A F U b V U p C d S I c e e J B Z e O 7 J n Q y P E 2 / Q Z + g K 8 W G e 9 S R N Y b w I V y q G Q Q + L 4 G 8 + P 5 / M 3 D j h K o 6 P z 4 r e 1 W 6 / V a 2 7 E L I j o u w P r o n a k A O u 1 i D 7 f M l A K a K f j J s 0 D w 7 M U N D a O p I J m x 2 i k P 6 4 R d z 7 2 / E H / 3 Z t b O V p d + R X 0 9 i x K b v S g 9 + 6 y w + x l H k 3 q Y X G q y d 0 k 3 k o u D k D J V C L Y d p z E S d Q x K k u 1 a + 8 k 0 a H m R p B 9 u 7 X 9 f j u h n A z C O U 4 V t B f L 5 h e j 4 c d W U q T 9 J j 6 + + z 0 C G w 3 B Y T Z A i I 6 B C b A x V d J l f T I / s y a l s 8 W 2 a x R 1 J t H F b H 9 P q X P O F L O u j T Z b d v w J 7 n 5 p O k O J R t 3 p e O G x a 5 l 2 A 2 P T I n P C w D U q E 0 l u b m I p q E 4 k u w j h J 9 4 m 0 U 3 c p 5 i a Q 1 5 / Z i 1 o P m 3 m j j x m Y Z w h y 3 s W h M d s C v b k v s v b r X p N 6 q r U l z v / d T C g 3 Y 1 1 3 o d b 0 / l W 6 0 W 1 n j N b 2 h t b y e H I 2 N M 0 3 P I Z 3 J V p m D I O m c U D h j l 6 o v H D z g I C L c K A P 3 O m G I e m I r Z h J l b 4 n t k Z P X y U I R M W n C u V S b l 4 v I y w C Z M q v + M 5 o s x Q U n e e w G x q z g T U 5 q h d x F v D 7 e 2 X J W v E 7 c 9 E V e 2 A + o x Q w r P 8 p k u 7 J h e J k 7 K 3 Z 2 f o n H + r 3 S 2 s 1 t P 9 q W 8 u G + Y 3 C e K w 8 i V c p Q W x Q F R F x c y V P X u J 2 P 8 7 V b x P n a V 9 s B 4 W M D Z O Y r W B h W t m R T X u q w W x P y 1 3 i R t b 7 v R A a u l G w Q N 8 B P w q 7 A o Y B m q j K 8 C F + t 2 T h x x G g 0 y d 5 f U H b 8 z 0 i X Q T P 0 / v 3 / b j p Y W e / e Z 0 h d b r B u b b / 1 d U 1 i l I n z y W l S I 1 A l S Z a E a Z r D x s K 1 g 2 B T + Y H + y a a x 3 U J o o H C C L E x / y J B t 7 + M / C w U I Z T k 6 Z s 0 3 P O B w 3 w c v d 1 2 D 3 3 s E u W p l N Q h m d W S 9 P p o d l 8 h K 1 y t b B Z 4 W g T Q y 4 Q 8 3 X E r R h x D / P + V 2 H 5 A 1 B L A Q I t A B Q A A g A I A H d j l V S h Y j b U p A A A A P U A A A A S A A A A A A A A A A A A A A A A A A A A A A B D b 2 5 m a W c v U G F j a 2 F n Z S 5 4 b W x Q S w E C L Q A U A A I A C A B 3 Y 5 V U D 8 r p q 6 Q A A A D p A A A A E w A A A A A A A A A A A A A A A A D w A A A A W 0 N v b n R l b n R f V H l w Z X N d L n h t b F B L A Q I t A B Q A A g A I A H d j l V S o T 0 4 b w w I A A C E Q A A A T A A A A A A A A A A A A A A A A A O E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V L A A A A A A A A E 0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z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X N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V Q w O D o z N D o w N i 4 x O D M z O T M 2 W i I g L z 4 8 R W 5 0 c n k g V H l w Z T 0 i R m l s b E N v b H V t b l R 5 c G V z I i B W Y W x 1 Z T 0 i c 0 J o R V J C Z z 0 9 I i A v P j x F b n R y e S B U e X B l P S J G a W x s Q 2 9 s d W 1 u T m F t Z X M i I F Z h b H V l P S J z W y Z x d W 9 0 O 2 l k J n F 1 b 3 Q 7 L C Z x d W 9 0 O 2 J h b G F u Y 2 U m c X V v d D s s J n F 1 b 3 Q 7 c m V w d X R h d G l v b i Z x d W 9 0 O y w m c X V v d D t w Y X l l c k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X N l c n M v R 2 X D p G 5 k Z X J 0 Z X I g V H l w L n t p Z C w w f S Z x d W 9 0 O y w m c X V v d D t T Z W N 0 a W 9 u M S 9 V c 2 V y c y 9 H Z c O k b m R l c n R l c i B U e X A u e 2 J h b G F u Y 2 U s M X 0 m c X V v d D s s J n F 1 b 3 Q 7 U 2 V j d G l v b j E v V X N l c n M v R 2 X D p G 5 k Z X J 0 Z X I g V H l w L n t y Z X B 1 d G F 0 a W 9 u L D J 9 J n F 1 b 3 Q 7 L C Z x d W 9 0 O 1 N l Y 3 R p b 2 4 x L 1 V z Z X J z L 0 d l w 6 R u Z G V y d G V y I F R 5 c C 5 7 c G F 5 Z X J J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c 2 V y c y 9 H Z c O k b m R l c n R l c i B U e X A u e 2 l k L D B 9 J n F 1 b 3 Q 7 L C Z x d W 9 0 O 1 N l Y 3 R p b 2 4 x L 1 V z Z X J z L 0 d l w 6 R u Z G V y d G V y I F R 5 c C 5 7 Y m F s Y W 5 j Z S w x f S Z x d W 9 0 O y w m c X V v d D t T Z W N 0 a W 9 u M S 9 V c 2 V y c y 9 H Z c O k b m R l c n R l c i B U e X A u e 3 J l c H V 0 Y X R p b 2 4 s M n 0 m c X V v d D s s J n F 1 b 3 Q 7 U 2 V j d G l v b j E v V X N l c n M v R 2 X D p G 5 k Z X J 0 Z X I g V H l w L n t w Y X l l c k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Z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m Z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F U M D g 6 N D E 6 N D c u N T c z O T U 4 N F o i I C 8 + P E V u d H J 5 I F R 5 c G U 9 I k Z p b G x D b 2 x 1 b W 5 U e X B l c y I g V m F s d W U 9 I n N C Z 1 l S R V F N R E V S R U d C Z 0 U 9 I i A v P j x F b n R y e S B U e X B l P S J G a W x s Q 2 9 s d W 1 u T m F t Z X M i I F Z h b H V l P S J z W y Z x d W 9 0 O 2 l k J n F 1 b 3 Q 7 L C Z x d W 9 0 O 2 N h c i Z x d W 9 0 O y w m c X V v d D t w c m l j Z U Z v c k t t J n F 1 b 3 Q 7 L C Z x d W 9 0 O 3 B y a W N l R m 9 y V G l t Z S Z x d W 9 0 O y w m c X V v d D t z d G F y d E R h d G U m c X V v d D s s J n F 1 b 3 Q 7 Z W 5 k R G F 0 Z S Z x d W 9 0 O y w m c X V v d D t z d G F y d F B s Y W N l L m x h d G l 0 d W R l J n F 1 b 3 Q 7 L C Z x d W 9 0 O 3 N 0 Y X J 0 U G x h Y 2 U u b G 9 u Z 2 l 0 d W R l J n F 1 b 3 Q 7 L C Z x d W 9 0 O 3 N 0 Y X J 0 U G x h Y 2 U u Y W R y Z X N z J n F 1 b 3 Q 7 L C Z x d W 9 0 O 2 V u Z F B s Y W N l c y Z x d W 9 0 O y w m c X V v d D t h d m F p b G F i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2 Z m Z X I v R 2 X D p G 5 k Z X J 0 Z X I g V H l w L n t p Z C w w f S Z x d W 9 0 O y w m c X V v d D t T Z W N 0 a W 9 u M S 9 P Z m Z l c i 9 H Z c O k b m R l c n R l c i B U e X A u e 2 N h c i w x f S Z x d W 9 0 O y w m c X V v d D t T Z W N 0 a W 9 u M S 9 P Z m Z l c i 9 H Z c O k b m R l c n R l c i B U e X A u e 3 B y a W N l R m 9 y S 2 0 s M n 0 m c X V v d D s s J n F 1 b 3 Q 7 U 2 V j d G l v b j E v T 2 Z m Z X I v R 2 X D p G 5 k Z X J 0 Z X I g V H l w L n t w c m l j Z U Z v c l R p b W U s M 3 0 m c X V v d D s s J n F 1 b 3 Q 7 U 2 V j d G l v b j E v T 2 Z m Z X I v R 2 X D p G 5 k Z X J 0 Z X I g V H l w L n t z d G F y d E R h d G U s N H 0 m c X V v d D s s J n F 1 b 3 Q 7 U 2 V j d G l v b j E v T 2 Z m Z X I v R 2 X D p G 5 k Z X J 0 Z X I g V H l w L n t l b m R E Y X R l L D V 9 J n F 1 b 3 Q 7 L C Z x d W 9 0 O 1 N l Y 3 R p b 2 4 x L 0 9 m Z m V y L 0 d l w 6 R u Z G V y d G V y I F R 5 c C 5 7 c 3 R h c n R Q b G F j Z S 5 s Y X R p d H V k Z S w 2 f S Z x d W 9 0 O y w m c X V v d D t T Z W N 0 a W 9 u M S 9 P Z m Z l c i 9 H Z c O k b m R l c n R l c i B U e X A u e 3 N 0 Y X J 0 U G x h Y 2 U u b G 9 u Z 2 l 0 d W R l L D d 9 J n F 1 b 3 Q 7 L C Z x d W 9 0 O 1 N l Y 3 R p b 2 4 x L 0 9 m Z m V y L 0 d l w 6 R u Z G V y d G V y I F R 5 c C 5 7 c 3 R h c n R Q b G F j Z S 5 h Z H J l c 3 M s O H 0 m c X V v d D s s J n F 1 b 3 Q 7 U 2 V j d G l v b j E v T 2 Z m Z X I v R 2 X D p G 5 k Z X J 0 Z X I g V H l w L n t l b m R Q b G F j Z X M s O X 0 m c X V v d D s s J n F 1 b 3 Q 7 U 2 V j d G l v b j E v T 2 Z m Z X I v R 2 X D p G 5 k Z X J 0 Z X I g V H l w L n t h d m F p b G F i b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Z m Z l c i 9 H Z c O k b m R l c n R l c i B U e X A u e 2 l k L D B 9 J n F 1 b 3 Q 7 L C Z x d W 9 0 O 1 N l Y 3 R p b 2 4 x L 0 9 m Z m V y L 0 d l w 6 R u Z G V y d G V y I F R 5 c C 5 7 Y 2 F y L D F 9 J n F 1 b 3 Q 7 L C Z x d W 9 0 O 1 N l Y 3 R p b 2 4 x L 0 9 m Z m V y L 0 d l w 6 R u Z G V y d G V y I F R 5 c C 5 7 c H J p Y 2 V G b 3 J L b S w y f S Z x d W 9 0 O y w m c X V v d D t T Z W N 0 a W 9 u M S 9 P Z m Z l c i 9 H Z c O k b m R l c n R l c i B U e X A u e 3 B y a W N l R m 9 y V G l t Z S w z f S Z x d W 9 0 O y w m c X V v d D t T Z W N 0 a W 9 u M S 9 P Z m Z l c i 9 H Z c O k b m R l c n R l c i B U e X A u e 3 N 0 Y X J 0 R G F 0 Z S w 0 f S Z x d W 9 0 O y w m c X V v d D t T Z W N 0 a W 9 u M S 9 P Z m Z l c i 9 H Z c O k b m R l c n R l c i B U e X A u e 2 V u Z E R h d G U s N X 0 m c X V v d D s s J n F 1 b 3 Q 7 U 2 V j d G l v b j E v T 2 Z m Z X I v R 2 X D p G 5 k Z X J 0 Z X I g V H l w L n t z d G F y d F B s Y W N l L m x h d G l 0 d W R l L D Z 9 J n F 1 b 3 Q 7 L C Z x d W 9 0 O 1 N l Y 3 R p b 2 4 x L 0 9 m Z m V y L 0 d l w 6 R u Z G V y d G V y I F R 5 c C 5 7 c 3 R h c n R Q b G F j Z S 5 s b 2 5 n a X R 1 Z G U s N 3 0 m c X V v d D s s J n F 1 b 3 Q 7 U 2 V j d G l v b j E v T 2 Z m Z X I v R 2 X D p G 5 k Z X J 0 Z X I g V H l w L n t z d G F y d F B s Y W N l L m F k c m V z c y w 4 f S Z x d W 9 0 O y w m c X V v d D t T Z W N 0 a W 9 u M S 9 P Z m Z l c i 9 H Z c O k b m R l c n R l c i B U e X A u e 2 V u Z F B s Y W N l c y w 5 f S Z x d W 9 0 O y w m c X V v d D t T Z W N 0 a W 9 u M S 9 P Z m Z l c i 9 H Z c O k b m R l c n R l c i B U e X A u e 2 F 2 Y W l s Y W J s Z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m Z m V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V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m Z m V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Z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y Y X Z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F U M D g 6 N D I 6 M D k u M j Q 0 O T Y 1 N 1 o i I C 8 + P E V u d H J 5 I F R 5 c G U 9 I k Z p b G x D b 2 x 1 b W 5 U e X B l c y I g V m F s d W U 9 I n N C Z 1 l H Q m h F U k V S R U R B d 1 l S Q X d V R k J R W U d C Z 1 l E Q V J F R y I g L z 4 8 R W 5 0 c n k g V H l w Z T 0 i R m l s b E N v b H V t b k 5 h b W V z I i B W Y W x 1 Z T 0 i c 1 s m c X V v d D t p Z C Z x d W 9 0 O y w m c X V v d D t j Y X J M a W N l b n N l U G x h d G U m c X V v d D s s J n F 1 b 3 Q 7 d X N l c n M m c X V v d D s s J n F 1 b 3 Q 7 b 2 Z m Z X J J Z C Z x d W 9 0 O y w m c X V v d D t z d G F y d F B s Y W N l L m x h d G l 0 d W R l J n F 1 b 3 Q 7 L C Z x d W 9 0 O 3 N 0 Y X J 0 U G x h Y 2 U u b G 9 u Z 2 l 0 d W R l J n F 1 b 3 Q 7 L C Z x d W 9 0 O 2 V u Z F B s Y W N l L m x h d G l 0 d W R l J n F 1 b 3 Q 7 L C Z x d W 9 0 O 2 V u Z F B s Y W N l L m x v b m d p d H V k Z S Z x d W 9 0 O y w m c X V v d D t z d G F y d E R h d G U m c X V v d D s s J n F 1 b 3 Q 7 Z W 5 k R G F 0 Z S Z x d W 9 0 O y w m c X V v d D t z d W d n Z X N 0 Z W R F b m R Q b G F j Z X M m c X V v d D s s J n F 1 b 3 Q 7 a 2 1 U c m F 2 Z W x l Z C Z x d W 9 0 O y w m c X V v d D t z d G F 0 d X M m c X V v d D s s J n F 1 b 3 Q 7 c H J p Y 2 V C Y W x h b m N l J n F 1 b 3 Q 7 L C Z x d W 9 0 O 2 R l c G 9 z a X R C Y W x h b m N l J n F 1 b 3 Q 7 L C Z x d W 9 0 O 3 J l d 2 F y Z E J h b G F u Y 2 U m c X V v d D s s J n F 1 b 3 Q 7 c 3 R h c n R l Z E J 5 J n F 1 b 3 Q 7 L C Z x d W 9 0 O 3 N j b 3 J l J n F 1 b 3 Q 7 L C Z x d W 9 0 O 2 Z p b m l z a G V k Q n k m c X V v d D s s J n F 1 b 3 Q 7 Y 2 h l Y 2 t l Z E J 5 J n F 1 b 3 Q 7 L C Z x d W 9 0 O 3 N l Y X R z J n F 1 b 3 Q 7 L C Z x d W 9 0 O 3 J l b n R G b 3 J U a W 1 l J n F 1 b 3 Q 7 L C Z x d W 9 0 O 3 R v d G F s U H J p Y 2 U m c X V v d D s s J n F 1 b 3 Q 7 b 2 J z Z X J 2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Z l b C 9 H Z c O k b m R l c n R l c i B U e X A u e 2 l k L D B 9 J n F 1 b 3 Q 7 L C Z x d W 9 0 O 1 N l Y 3 R p b 2 4 x L 1 R y Y X Z l b C 9 H Z c O k b m R l c n R l c i B U e X A u e 2 N h c k x p Y 2 V u c 2 V Q b G F 0 Z S w x f S Z x d W 9 0 O y w m c X V v d D t T Z W N 0 a W 9 u M S 9 U c m F 2 Z W w v R 2 X D p G 5 k Z X J 0 Z X I g V H l w L n t 1 c 2 V y c y w y f S Z x d W 9 0 O y w m c X V v d D t T Z W N 0 a W 9 u M S 9 U c m F 2 Z W w v R 2 X D p G 5 k Z X J 0 Z X I g V H l w L n t v Z m Z l c k l k L D N 9 J n F 1 b 3 Q 7 L C Z x d W 9 0 O 1 N l Y 3 R p b 2 4 x L 1 R y Y X Z l b C 9 H Z c O k b m R l c n R l c i B U e X A u e 3 N 0 Y X J 0 U G x h Y 2 U u b G F 0 a X R 1 Z G U s N H 0 m c X V v d D s s J n F 1 b 3 Q 7 U 2 V j d G l v b j E v V H J h d m V s L 0 d l w 6 R u Z G V y d G V y I F R 5 c C 5 7 c 3 R h c n R Q b G F j Z S 5 s b 2 5 n a X R 1 Z G U s N X 0 m c X V v d D s s J n F 1 b 3 Q 7 U 2 V j d G l v b j E v V H J h d m V s L 0 d l w 6 R u Z G V y d G V y I F R 5 c C 5 7 Z W 5 k U G x h Y 2 U u b G F 0 a X R 1 Z G U s N n 0 m c X V v d D s s J n F 1 b 3 Q 7 U 2 V j d G l v b j E v V H J h d m V s L 0 d l w 6 R u Z G V y d G V y I F R 5 c C 5 7 Z W 5 k U G x h Y 2 U u b G 9 u Z 2 l 0 d W R l L D d 9 J n F 1 b 3 Q 7 L C Z x d W 9 0 O 1 N l Y 3 R p b 2 4 x L 1 R y Y X Z l b C 9 H Z c O k b m R l c n R l c i B U e X A u e 3 N 0 Y X J 0 R G F 0 Z S w 4 f S Z x d W 9 0 O y w m c X V v d D t T Z W N 0 a W 9 u M S 9 U c m F 2 Z W w v R 2 X D p G 5 k Z X J 0 Z X I g V H l w L n t l b m R E Y X R l L D l 9 J n F 1 b 3 Q 7 L C Z x d W 9 0 O 1 N l Y 3 R p b 2 4 x L 1 R y Y X Z l b C 9 H Z c O k b m R l c n R l c i B U e X A u e 3 N 1 Z 2 d l c 3 R l Z E V u Z F B s Y W N l c y w x M H 0 m c X V v d D s s J n F 1 b 3 Q 7 U 2 V j d G l v b j E v V H J h d m V s L 0 d l w 6 R u Z G V y d G V y I F R 5 c C 5 7 a 2 1 U c m F 2 Z W x l Z C w x M X 0 m c X V v d D s s J n F 1 b 3 Q 7 U 2 V j d G l v b j E v V H J h d m V s L 0 d l w 6 R u Z G V y d G V y I F R 5 c C 5 7 c 3 R h d H V z L D E y f S Z x d W 9 0 O y w m c X V v d D t T Z W N 0 a W 9 u M S 9 U c m F 2 Z W w v R 2 X D p G 5 k Z X J 0 Z X I g V H l w L n t w c m l j Z U J h b G F u Y 2 U s M T N 9 J n F 1 b 3 Q 7 L C Z x d W 9 0 O 1 N l Y 3 R p b 2 4 x L 1 R y Y X Z l b C 9 H Z c O k b m R l c n R l c i B U e X A u e 2 R l c G 9 z a X R C Y W x h b m N l L D E 0 f S Z x d W 9 0 O y w m c X V v d D t T Z W N 0 a W 9 u M S 9 U c m F 2 Z W w v R 2 X D p G 5 k Z X J 0 Z X I g V H l w L n t y Z X d h c m R C Y W x h b m N l L D E 1 f S Z x d W 9 0 O y w m c X V v d D t T Z W N 0 a W 9 u M S 9 U c m F 2 Z W w v R 2 X D p G 5 k Z X J 0 Z X I g V H l w L n t z d G F y d G V k Q n k s M T Z 9 J n F 1 b 3 Q 7 L C Z x d W 9 0 O 1 N l Y 3 R p b 2 4 x L 1 R y Y X Z l b C 9 H Z c O k b m R l c n R l c i B U e X A u e 3 N j b 3 J l L D E 3 f S Z x d W 9 0 O y w m c X V v d D t T Z W N 0 a W 9 u M S 9 U c m F 2 Z W w v R 2 X D p G 5 k Z X J 0 Z X I g V H l w L n t m a W 5 p c 2 h l Z E J 5 L D E 4 f S Z x d W 9 0 O y w m c X V v d D t T Z W N 0 a W 9 u M S 9 U c m F 2 Z W w v R 2 X D p G 5 k Z X J 0 Z X I g V H l w L n t j a G V j a 2 V k Q n k s M T l 9 J n F 1 b 3 Q 7 L C Z x d W 9 0 O 1 N l Y 3 R p b 2 4 x L 1 R y Y X Z l b C 9 H Z c O k b m R l c n R l c i B U e X A u e 3 N l Y X R z L D I w f S Z x d W 9 0 O y w m c X V v d D t T Z W N 0 a W 9 u M S 9 U c m F 2 Z W w v R 2 X D p G 5 k Z X J 0 Z X I g V H l w L n t y Z W 5 0 R m 9 y V G l t Z S w y M X 0 m c X V v d D s s J n F 1 b 3 Q 7 U 2 V j d G l v b j E v V H J h d m V s L 0 d l w 6 R u Z G V y d G V y I F R 5 c C 5 7 d G 9 0 Y W x Q c m l j Z S w y M n 0 m c X V v d D s s J n F 1 b 3 Q 7 U 2 V j d G l v b j E v V H J h d m V s L 0 d l w 6 R u Z G V y d G V y I F R 5 c C 5 7 b 2 J z Z X J 2 Y X R p b 2 5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V H J h d m V s L 0 d l w 6 R u Z G V y d G V y I F R 5 c C 5 7 a W Q s M H 0 m c X V v d D s s J n F 1 b 3 Q 7 U 2 V j d G l v b j E v V H J h d m V s L 0 d l w 6 R u Z G V y d G V y I F R 5 c C 5 7 Y 2 F y T G l j Z W 5 z Z V B s Y X R l L D F 9 J n F 1 b 3 Q 7 L C Z x d W 9 0 O 1 N l Y 3 R p b 2 4 x L 1 R y Y X Z l b C 9 H Z c O k b m R l c n R l c i B U e X A u e 3 V z Z X J z L D J 9 J n F 1 b 3 Q 7 L C Z x d W 9 0 O 1 N l Y 3 R p b 2 4 x L 1 R y Y X Z l b C 9 H Z c O k b m R l c n R l c i B U e X A u e 2 9 m Z m V y S W Q s M 3 0 m c X V v d D s s J n F 1 b 3 Q 7 U 2 V j d G l v b j E v V H J h d m V s L 0 d l w 6 R u Z G V y d G V y I F R 5 c C 5 7 c 3 R h c n R Q b G F j Z S 5 s Y X R p d H V k Z S w 0 f S Z x d W 9 0 O y w m c X V v d D t T Z W N 0 a W 9 u M S 9 U c m F 2 Z W w v R 2 X D p G 5 k Z X J 0 Z X I g V H l w L n t z d G F y d F B s Y W N l L m x v b m d p d H V k Z S w 1 f S Z x d W 9 0 O y w m c X V v d D t T Z W N 0 a W 9 u M S 9 U c m F 2 Z W w v R 2 X D p G 5 k Z X J 0 Z X I g V H l w L n t l b m R Q b G F j Z S 5 s Y X R p d H V k Z S w 2 f S Z x d W 9 0 O y w m c X V v d D t T Z W N 0 a W 9 u M S 9 U c m F 2 Z W w v R 2 X D p G 5 k Z X J 0 Z X I g V H l w L n t l b m R Q b G F j Z S 5 s b 2 5 n a X R 1 Z G U s N 3 0 m c X V v d D s s J n F 1 b 3 Q 7 U 2 V j d G l v b j E v V H J h d m V s L 0 d l w 6 R u Z G V y d G V y I F R 5 c C 5 7 c 3 R h c n R E Y X R l L D h 9 J n F 1 b 3 Q 7 L C Z x d W 9 0 O 1 N l Y 3 R p b 2 4 x L 1 R y Y X Z l b C 9 H Z c O k b m R l c n R l c i B U e X A u e 2 V u Z E R h d G U s O X 0 m c X V v d D s s J n F 1 b 3 Q 7 U 2 V j d G l v b j E v V H J h d m V s L 0 d l w 6 R u Z G V y d G V y I F R 5 c C 5 7 c 3 V n Z 2 V z d G V k R W 5 k U G x h Y 2 V z L D E w f S Z x d W 9 0 O y w m c X V v d D t T Z W N 0 a W 9 u M S 9 U c m F 2 Z W w v R 2 X D p G 5 k Z X J 0 Z X I g V H l w L n t r b V R y Y X Z l b G V k L D E x f S Z x d W 9 0 O y w m c X V v d D t T Z W N 0 a W 9 u M S 9 U c m F 2 Z W w v R 2 X D p G 5 k Z X J 0 Z X I g V H l w L n t z d G F 0 d X M s M T J 9 J n F 1 b 3 Q 7 L C Z x d W 9 0 O 1 N l Y 3 R p b 2 4 x L 1 R y Y X Z l b C 9 H Z c O k b m R l c n R l c i B U e X A u e 3 B y a W N l Q m F s Y W 5 j Z S w x M 3 0 m c X V v d D s s J n F 1 b 3 Q 7 U 2 V j d G l v b j E v V H J h d m V s L 0 d l w 6 R u Z G V y d G V y I F R 5 c C 5 7 Z G V w b 3 N p d E J h b G F u Y 2 U s M T R 9 J n F 1 b 3 Q 7 L C Z x d W 9 0 O 1 N l Y 3 R p b 2 4 x L 1 R y Y X Z l b C 9 H Z c O k b m R l c n R l c i B U e X A u e 3 J l d 2 F y Z E J h b G F u Y 2 U s M T V 9 J n F 1 b 3 Q 7 L C Z x d W 9 0 O 1 N l Y 3 R p b 2 4 x L 1 R y Y X Z l b C 9 H Z c O k b m R l c n R l c i B U e X A u e 3 N 0 Y X J 0 Z W R C e S w x N n 0 m c X V v d D s s J n F 1 b 3 Q 7 U 2 V j d G l v b j E v V H J h d m V s L 0 d l w 6 R u Z G V y d G V y I F R 5 c C 5 7 c 2 N v c m U s M T d 9 J n F 1 b 3 Q 7 L C Z x d W 9 0 O 1 N l Y 3 R p b 2 4 x L 1 R y Y X Z l b C 9 H Z c O k b m R l c n R l c i B U e X A u e 2 Z p b m l z a G V k Q n k s M T h 9 J n F 1 b 3 Q 7 L C Z x d W 9 0 O 1 N l Y 3 R p b 2 4 x L 1 R y Y X Z l b C 9 H Z c O k b m R l c n R l c i B U e X A u e 2 N o Z W N r Z W R C e S w x O X 0 m c X V v d D s s J n F 1 b 3 Q 7 U 2 V j d G l v b j E v V H J h d m V s L 0 d l w 6 R u Z G V y d G V y I F R 5 c C 5 7 c 2 V h d H M s M j B 9 J n F 1 b 3 Q 7 L C Z x d W 9 0 O 1 N l Y 3 R p b 2 4 x L 1 R y Y X Z l b C 9 H Z c O k b m R l c n R l c i B U e X A u e 3 J l b n R G b 3 J U a W 1 l L D I x f S Z x d W 9 0 O y w m c X V v d D t T Z W N 0 a W 9 u M S 9 U c m F 2 Z W w v R 2 X D p G 5 k Z X J 0 Z X I g V H l w L n t 0 b 3 R h b F B y a W N l L D I y f S Z x d W 9 0 O y w m c X V v d D t T Z W N 0 a W 9 u M S 9 U c m F 2 Z W w v R 2 X D p G 5 k Z X J 0 Z X I g V H l w L n t v Y n N l c n Z h d G l v b n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c m F 2 Z W w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d m V s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Z l b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V Q w O D o 0 M j o y N C 4 1 N D Q z M D c w W i I g L z 4 8 R W 5 0 c n k g V H l w Z T 0 i R m l s b E N v b H V t b l R 5 c G V z I i B W Y W x 1 Z T 0 i c 0 J n W U d C Z 0 1 E Q m d F R E J n P T 0 i I C 8 + P E V u d H J 5 I F R 5 c G U 9 I k Z p b G x D b 2 x 1 b W 5 O Y W 1 l c y I g V m F s d W U 9 I n N b J n F 1 b 3 Q 7 Y 2 F y T G l j Z W 5 z Z V B s Y X R l J n F 1 b 3 Q 7 L C Z x d W 9 0 O 2 J y Y W 5 k J n F 1 b 3 Q 7 L C Z x d W 9 0 O 2 1 v Z G V s J n F 1 b 3 Q 7 L C Z x d W 9 0 O 2 N v b G 9 1 c i Z x d W 9 0 O y w m c X V v d D t z Z W F 0 c y Z x d W 9 0 O y w m c X V v d D t 5 Z W F y J n F 1 b 3 Q 7 L C Z x d W 9 0 O 2 9 3 b m V y S W Q m c X V v d D s s J n F 1 b 3 Q 7 Z G V s Z X R l Z C Z x d W 9 0 O y w m c X V v d D t z d G F 0 Z S Z x d W 9 0 O y w m c X V v d D t v Y n N l c n Z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L 0 d l w 6 R u Z G V y d G V y I F R 5 c C 5 7 Y 2 F y T G l j Z W 5 z Z V B s Y X R l L D B 9 J n F 1 b 3 Q 7 L C Z x d W 9 0 O 1 N l Y 3 R p b 2 4 x L 0 N h c i 9 H Z c O k b m R l c n R l c i B U e X A u e 2 J y Y W 5 k L D F 9 J n F 1 b 3 Q 7 L C Z x d W 9 0 O 1 N l Y 3 R p b 2 4 x L 0 N h c i 9 H Z c O k b m R l c n R l c i B U e X A u e 2 1 v Z G V s L D J 9 J n F 1 b 3 Q 7 L C Z x d W 9 0 O 1 N l Y 3 R p b 2 4 x L 0 N h c i 9 H Z c O k b m R l c n R l c i B U e X A u e 2 N v b G 9 1 c i w z f S Z x d W 9 0 O y w m c X V v d D t T Z W N 0 a W 9 u M S 9 D Y X I v R 2 X D p G 5 k Z X J 0 Z X I g V H l w L n t z Z W F 0 c y w 0 f S Z x d W 9 0 O y w m c X V v d D t T Z W N 0 a W 9 u M S 9 D Y X I v R 2 X D p G 5 k Z X J 0 Z X I g V H l w L n t 5 Z W F y L D V 9 J n F 1 b 3 Q 7 L C Z x d W 9 0 O 1 N l Y 3 R p b 2 4 x L 0 N h c i 9 H Z c O k b m R l c n R l c i B U e X A u e 2 9 3 b m V y S W Q s N n 0 m c X V v d D s s J n F 1 b 3 Q 7 U 2 V j d G l v b j E v Q 2 F y L 0 d l w 6 R u Z G V y d G V y I F R 5 c C 5 7 Z G V s Z X R l Z C w 3 f S Z x d W 9 0 O y w m c X V v d D t T Z W N 0 a W 9 u M S 9 D Y X I v R 2 X D p G 5 k Z X J 0 Z X I g V H l w L n t z d G F 0 Z S w 4 f S Z x d W 9 0 O y w m c X V v d D t T Z W N 0 a W 9 u M S 9 D Y X I v R 2 X D p G 5 k Z X J 0 Z X I g V H l w L n t v Y n N l c n Z h d G l v b n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h c i 9 H Z c O k b m R l c n R l c i B U e X A u e 2 N h c k x p Y 2 V u c 2 V Q b G F 0 Z S w w f S Z x d W 9 0 O y w m c X V v d D t T Z W N 0 a W 9 u M S 9 D Y X I v R 2 X D p G 5 k Z X J 0 Z X I g V H l w L n t i c m F u Z C w x f S Z x d W 9 0 O y w m c X V v d D t T Z W N 0 a W 9 u M S 9 D Y X I v R 2 X D p G 5 k Z X J 0 Z X I g V H l w L n t t b 2 R l b C w y f S Z x d W 9 0 O y w m c X V v d D t T Z W N 0 a W 9 u M S 9 D Y X I v R 2 X D p G 5 k Z X J 0 Z X I g V H l w L n t j b 2 x v d X I s M 3 0 m c X V v d D s s J n F 1 b 3 Q 7 U 2 V j d G l v b j E v Q 2 F y L 0 d l w 6 R u Z G V y d G V y I F R 5 c C 5 7 c 2 V h d H M s N H 0 m c X V v d D s s J n F 1 b 3 Q 7 U 2 V j d G l v b j E v Q 2 F y L 0 d l w 6 R u Z G V y d G V y I F R 5 c C 5 7 e W V h c i w 1 f S Z x d W 9 0 O y w m c X V v d D t T Z W N 0 a W 9 u M S 9 D Y X I v R 2 X D p G 5 k Z X J 0 Z X I g V H l w L n t v d 2 5 l c k l k L D Z 9 J n F 1 b 3 Q 7 L C Z x d W 9 0 O 1 N l Y 3 R p b 2 4 x L 0 N h c i 9 H Z c O k b m R l c n R l c i B U e X A u e 2 R l b G V 0 Z W Q s N 3 0 m c X V v d D s s J n F 1 b 3 Q 7 U 2 V j d G l v b j E v Q 2 F y L 0 d l w 6 R u Z G V y d G V y I F R 5 c C 5 7 c 3 R h d G U s O H 0 m c X V v d D s s J n F 1 b 3 Q 7 U 2 V j d G l v b j E v Q 2 F y L 0 d l w 6 R u Z G V y d G V y I F R 5 c C 5 7 b 2 J z Z X J 2 Y X R p b 2 5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2 Z W x L b 2 1 t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y Y X Z l b E t v b W 1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V Q w O T o w N z o y N S 4 4 M D g x N T k 5 W i I g L z 4 8 R W 5 0 c n k g V H l w Z T 0 i R m l s b E N v b H V t b l R 5 c G V z I i B W Y W x 1 Z T 0 i c 0 J n W U d C Z 1 V G Q l F V R E F 3 W U Z B d 1 V G Q l F Z R 0 J n W U R B U V V H I i A v P j x F b n R y e S B U e X B l P S J G a W x s Q 2 9 s d W 1 u T m F t Z X M i I F Z h b H V l P S J z W y Z x d W 9 0 O 2 l k J n F 1 b 3 Q 7 L C Z x d W 9 0 O 2 N h c k x p Y 2 V u c 2 V Q b G F 0 Z S Z x d W 9 0 O y w m c X V v d D t 1 c 2 V y c y Z x d W 9 0 O y w m c X V v d D t v Z m Z l c k l k J n F 1 b 3 Q 7 L C Z x d W 9 0 O 3 N 0 Y X J 0 U G x h Y 2 U s b G F 0 a X R 1 Z G U m c X V v d D s s J n F 1 b 3 Q 7 c 3 R h c n R Q b G F j Z S x s b 2 5 n a X R 1 Z G U m c X V v d D s s J n F 1 b 3 Q 7 Z W 5 k U G x h Y 2 U s b G F 0 a X R 1 Z G U m c X V v d D s s J n F 1 b 3 Q 7 Z W 5 k U G x h Y 2 U s b G 9 u Z 2 l 0 d W R l J n F 1 b 3 Q 7 L C Z x d W 9 0 O 3 N 0 Y X J 0 R G F 0 Z S Z x d W 9 0 O y w m c X V v d D t l b m R E Y X R l J n F 1 b 3 Q 7 L C Z x d W 9 0 O 3 N 1 Z 2 d l c 3 R l Z E V u Z F B s Y W N l c y Z x d W 9 0 O y w m c X V v d D t r b V R y Y X Z l b G V k J n F 1 b 3 Q 7 L C Z x d W 9 0 O 3 N 0 Y X R 1 c y Z x d W 9 0 O y w m c X V v d D t w c m l j Z U J h b G F u Y 2 U m c X V v d D s s J n F 1 b 3 Q 7 Z G V w b 3 N p d E J h b G F u Y 2 U m c X V v d D s s J n F 1 b 3 Q 7 c m V 3 Y X J k Q m F s Y W 5 j Z S Z x d W 9 0 O y w m c X V v d D t z d G F y d G V k Q n k m c X V v d D s s J n F 1 b 3 Q 7 c 2 N v c m U m c X V v d D s s J n F 1 b 3 Q 7 Z m l u a X N o Z W R C e S Z x d W 9 0 O y w m c X V v d D t j a G V j a 2 V k Q n k m c X V v d D s s J n F 1 b 3 Q 7 c 2 V h d H M m c X V v d D s s J n F 1 b 3 Q 7 c m V u d E Z v c l R p b W U m c X V v d D s s J n F 1 b 3 Q 7 d G 9 0 Y W x Q c m l j Z S Z x d W 9 0 O y w m c X V v d D t v Y n N l c n Z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d m V s S 2 9 t b W E v R 2 X D p G 5 k Z X J 0 Z X I g V H l w L n t p Z C w w f S Z x d W 9 0 O y w m c X V v d D t T Z W N 0 a W 9 u M S 9 U c m F 2 Z W x L b 2 1 t Y S 9 H Z c O k b m R l c n R l c i B U e X A u e 2 N h c k x p Y 2 V u c 2 V Q b G F 0 Z S w x f S Z x d W 9 0 O y w m c X V v d D t T Z W N 0 a W 9 u M S 9 U c m F 2 Z W x L b 2 1 t Y S 9 H Z c O k b m R l c n R l c i B U e X A u e 3 V z Z X J z L D J 9 J n F 1 b 3 Q 7 L C Z x d W 9 0 O 1 N l Y 3 R p b 2 4 x L 1 R y Y X Z l b E t v b W 1 h L 0 d l w 6 R u Z G V y d G V y I F R 5 c C 5 7 b 2 Z m Z X J J Z C w z f S Z x d W 9 0 O y w m c X V v d D t T Z W N 0 a W 9 u M S 9 U c m F 2 Z W x L b 2 1 t Y S 9 H Z c O k b m R l c n R l c i B U e X A u e 3 N 0 Y X J 0 U G x h Y 2 U s b G F 0 a X R 1 Z G U s N H 0 m c X V v d D s s J n F 1 b 3 Q 7 U 2 V j d G l v b j E v V H J h d m V s S 2 9 t b W E v R 2 X D p G 5 k Z X J 0 Z X I g V H l w L n t z d G F y d F B s Y W N l L G x v b m d p d H V k Z S w 1 f S Z x d W 9 0 O y w m c X V v d D t T Z W N 0 a W 9 u M S 9 U c m F 2 Z W x L b 2 1 t Y S 9 H Z c O k b m R l c n R l c i B U e X A u e 2 V u Z F B s Y W N l L G x h d G l 0 d W R l L D Z 9 J n F 1 b 3 Q 7 L C Z x d W 9 0 O 1 N l Y 3 R p b 2 4 x L 1 R y Y X Z l b E t v b W 1 h L 0 d l w 6 R u Z G V y d G V y I F R 5 c C 5 7 Z W 5 k U G x h Y 2 U s b G 9 u Z 2 l 0 d W R l L D d 9 J n F 1 b 3 Q 7 L C Z x d W 9 0 O 1 N l Y 3 R p b 2 4 x L 1 R y Y X Z l b E t v b W 1 h L 0 d l w 6 R u Z G V y d G V y I F R 5 c C 5 7 c 3 R h c n R E Y X R l L D h 9 J n F 1 b 3 Q 7 L C Z x d W 9 0 O 1 N l Y 3 R p b 2 4 x L 1 R y Y X Z l b E t v b W 1 h L 0 d l w 6 R u Z G V y d G V y I F R 5 c C 5 7 Z W 5 k R G F 0 Z S w 5 f S Z x d W 9 0 O y w m c X V v d D t T Z W N 0 a W 9 u M S 9 U c m F 2 Z W x L b 2 1 t Y S 9 H Z c O k b m R l c n R l c i B U e X A u e 3 N 1 Z 2 d l c 3 R l Z E V u Z F B s Y W N l c y w x M H 0 m c X V v d D s s J n F 1 b 3 Q 7 U 2 V j d G l v b j E v V H J h d m V s S 2 9 t b W E v R 2 X D p G 5 k Z X J 0 Z X I g V H l w L n t r b V R y Y X Z l b G V k L D E x f S Z x d W 9 0 O y w m c X V v d D t T Z W N 0 a W 9 u M S 9 U c m F 2 Z W x L b 2 1 t Y S 9 H Z c O k b m R l c n R l c i B U e X A u e 3 N 0 Y X R 1 c y w x M n 0 m c X V v d D s s J n F 1 b 3 Q 7 U 2 V j d G l v b j E v V H J h d m V s S 2 9 t b W E v R 2 X D p G 5 k Z X J 0 Z X I g V H l w L n t w c m l j Z U J h b G F u Y 2 U s M T N 9 J n F 1 b 3 Q 7 L C Z x d W 9 0 O 1 N l Y 3 R p b 2 4 x L 1 R y Y X Z l b E t v b W 1 h L 0 d l w 6 R u Z G V y d G V y I F R 5 c C 5 7 Z G V w b 3 N p d E J h b G F u Y 2 U s M T R 9 J n F 1 b 3 Q 7 L C Z x d W 9 0 O 1 N l Y 3 R p b 2 4 x L 1 R y Y X Z l b E t v b W 1 h L 0 d l w 6 R u Z G V y d G V y I F R 5 c C 5 7 c m V 3 Y X J k Q m F s Y W 5 j Z S w x N X 0 m c X V v d D s s J n F 1 b 3 Q 7 U 2 V j d G l v b j E v V H J h d m V s S 2 9 t b W E v R 2 X D p G 5 k Z X J 0 Z X I g V H l w L n t z d G F y d G V k Q n k s M T Z 9 J n F 1 b 3 Q 7 L C Z x d W 9 0 O 1 N l Y 3 R p b 2 4 x L 1 R y Y X Z l b E t v b W 1 h L 0 d l w 6 R u Z G V y d G V y I F R 5 c C 5 7 c 2 N v c m U s M T d 9 J n F 1 b 3 Q 7 L C Z x d W 9 0 O 1 N l Y 3 R p b 2 4 x L 1 R y Y X Z l b E t v b W 1 h L 0 d l w 6 R u Z G V y d G V y I F R 5 c C 5 7 Z m l u a X N o Z W R C e S w x O H 0 m c X V v d D s s J n F 1 b 3 Q 7 U 2 V j d G l v b j E v V H J h d m V s S 2 9 t b W E v R 2 X D p G 5 k Z X J 0 Z X I g V H l w L n t j a G V j a 2 V k Q n k s M T l 9 J n F 1 b 3 Q 7 L C Z x d W 9 0 O 1 N l Y 3 R p b 2 4 x L 1 R y Y X Z l b E t v b W 1 h L 0 d l w 6 R u Z G V y d G V y I F R 5 c C 5 7 c 2 V h d H M s M j B 9 J n F 1 b 3 Q 7 L C Z x d W 9 0 O 1 N l Y 3 R p b 2 4 x L 1 R y Y X Z l b E t v b W 1 h L 0 d l w 6 R u Z G V y d G V y I F R 5 c C 5 7 c m V u d E Z v c l R p b W U s M j F 9 J n F 1 b 3 Q 7 L C Z x d W 9 0 O 1 N l Y 3 R p b 2 4 x L 1 R y Y X Z l b E t v b W 1 h L 0 d l w 6 R u Z G V y d G V y I F R 5 c C 5 7 d G 9 0 Y W x Q c m l j Z S w y M n 0 m c X V v d D s s J n F 1 b 3 Q 7 U 2 V j d G l v b j E v V H J h d m V s S 2 9 t b W E v R 2 X D p G 5 k Z X J 0 Z X I g V H l w L n t v Y n N l c n Z h d G l v b n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U c m F 2 Z W x L b 2 1 t Y S 9 H Z c O k b m R l c n R l c i B U e X A u e 2 l k L D B 9 J n F 1 b 3 Q 7 L C Z x d W 9 0 O 1 N l Y 3 R p b 2 4 x L 1 R y Y X Z l b E t v b W 1 h L 0 d l w 6 R u Z G V y d G V y I F R 5 c C 5 7 Y 2 F y T G l j Z W 5 z Z V B s Y X R l L D F 9 J n F 1 b 3 Q 7 L C Z x d W 9 0 O 1 N l Y 3 R p b 2 4 x L 1 R y Y X Z l b E t v b W 1 h L 0 d l w 6 R u Z G V y d G V y I F R 5 c C 5 7 d X N l c n M s M n 0 m c X V v d D s s J n F 1 b 3 Q 7 U 2 V j d G l v b j E v V H J h d m V s S 2 9 t b W E v R 2 X D p G 5 k Z X J 0 Z X I g V H l w L n t v Z m Z l c k l k L D N 9 J n F 1 b 3 Q 7 L C Z x d W 9 0 O 1 N l Y 3 R p b 2 4 x L 1 R y Y X Z l b E t v b W 1 h L 0 d l w 6 R u Z G V y d G V y I F R 5 c C 5 7 c 3 R h c n R Q b G F j Z S x s Y X R p d H V k Z S w 0 f S Z x d W 9 0 O y w m c X V v d D t T Z W N 0 a W 9 u M S 9 U c m F 2 Z W x L b 2 1 t Y S 9 H Z c O k b m R l c n R l c i B U e X A u e 3 N 0 Y X J 0 U G x h Y 2 U s b G 9 u Z 2 l 0 d W R l L D V 9 J n F 1 b 3 Q 7 L C Z x d W 9 0 O 1 N l Y 3 R p b 2 4 x L 1 R y Y X Z l b E t v b W 1 h L 0 d l w 6 R u Z G V y d G V y I F R 5 c C 5 7 Z W 5 k U G x h Y 2 U s b G F 0 a X R 1 Z G U s N n 0 m c X V v d D s s J n F 1 b 3 Q 7 U 2 V j d G l v b j E v V H J h d m V s S 2 9 t b W E v R 2 X D p G 5 k Z X J 0 Z X I g V H l w L n t l b m R Q b G F j Z S x s b 2 5 n a X R 1 Z G U s N 3 0 m c X V v d D s s J n F 1 b 3 Q 7 U 2 V j d G l v b j E v V H J h d m V s S 2 9 t b W E v R 2 X D p G 5 k Z X J 0 Z X I g V H l w L n t z d G F y d E R h d G U s O H 0 m c X V v d D s s J n F 1 b 3 Q 7 U 2 V j d G l v b j E v V H J h d m V s S 2 9 t b W E v R 2 X D p G 5 k Z X J 0 Z X I g V H l w L n t l b m R E Y X R l L D l 9 J n F 1 b 3 Q 7 L C Z x d W 9 0 O 1 N l Y 3 R p b 2 4 x L 1 R y Y X Z l b E t v b W 1 h L 0 d l w 6 R u Z G V y d G V y I F R 5 c C 5 7 c 3 V n Z 2 V z d G V k R W 5 k U G x h Y 2 V z L D E w f S Z x d W 9 0 O y w m c X V v d D t T Z W N 0 a W 9 u M S 9 U c m F 2 Z W x L b 2 1 t Y S 9 H Z c O k b m R l c n R l c i B U e X A u e 2 t t V H J h d m V s Z W Q s M T F 9 J n F 1 b 3 Q 7 L C Z x d W 9 0 O 1 N l Y 3 R p b 2 4 x L 1 R y Y X Z l b E t v b W 1 h L 0 d l w 6 R u Z G V y d G V y I F R 5 c C 5 7 c 3 R h d H V z L D E y f S Z x d W 9 0 O y w m c X V v d D t T Z W N 0 a W 9 u M S 9 U c m F 2 Z W x L b 2 1 t Y S 9 H Z c O k b m R l c n R l c i B U e X A u e 3 B y a W N l Q m F s Y W 5 j Z S w x M 3 0 m c X V v d D s s J n F 1 b 3 Q 7 U 2 V j d G l v b j E v V H J h d m V s S 2 9 t b W E v R 2 X D p G 5 k Z X J 0 Z X I g V H l w L n t k Z X B v c 2 l 0 Q m F s Y W 5 j Z S w x N H 0 m c X V v d D s s J n F 1 b 3 Q 7 U 2 V j d G l v b j E v V H J h d m V s S 2 9 t b W E v R 2 X D p G 5 k Z X J 0 Z X I g V H l w L n t y Z X d h c m R C Y W x h b m N l L D E 1 f S Z x d W 9 0 O y w m c X V v d D t T Z W N 0 a W 9 u M S 9 U c m F 2 Z W x L b 2 1 t Y S 9 H Z c O k b m R l c n R l c i B U e X A u e 3 N 0 Y X J 0 Z W R C e S w x N n 0 m c X V v d D s s J n F 1 b 3 Q 7 U 2 V j d G l v b j E v V H J h d m V s S 2 9 t b W E v R 2 X D p G 5 k Z X J 0 Z X I g V H l w L n t z Y 2 9 y Z S w x N 3 0 m c X V v d D s s J n F 1 b 3 Q 7 U 2 V j d G l v b j E v V H J h d m V s S 2 9 t b W E v R 2 X D p G 5 k Z X J 0 Z X I g V H l w L n t m a W 5 p c 2 h l Z E J 5 L D E 4 f S Z x d W 9 0 O y w m c X V v d D t T Z W N 0 a W 9 u M S 9 U c m F 2 Z W x L b 2 1 t Y S 9 H Z c O k b m R l c n R l c i B U e X A u e 2 N o Z W N r Z W R C e S w x O X 0 m c X V v d D s s J n F 1 b 3 Q 7 U 2 V j d G l v b j E v V H J h d m V s S 2 9 t b W E v R 2 X D p G 5 k Z X J 0 Z X I g V H l w L n t z Z W F 0 c y w y M H 0 m c X V v d D s s J n F 1 b 3 Q 7 U 2 V j d G l v b j E v V H J h d m V s S 2 9 t b W E v R 2 X D p G 5 k Z X J 0 Z X I g V H l w L n t y Z W 5 0 R m 9 y V G l t Z S w y M X 0 m c X V v d D s s J n F 1 b 3 Q 7 U 2 V j d G l v b j E v V H J h d m V s S 2 9 t b W E v R 2 X D p G 5 k Z X J 0 Z X I g V H l w L n t 0 b 3 R h b F B y a W N l L D I y f S Z x d W 9 0 O y w m c X V v d D t T Z W N 0 a W 9 u M S 9 U c m F 2 Z W x L b 2 1 t Y S 9 H Z c O k b m R l c n R l c i B U e X A u e 2 9 i c 2 V y d m F 0 a W 9 u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y Y X Z l b E t v b W 1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Z l b E t v b W 1 h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Z l b E t v b W 1 h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E w F 3 x I 1 I S 7 2 h a a n C J 7 k Z A A A A A A I A A A A A A B B m A A A A A Q A A I A A A A N X e 3 G E o H o X 3 S s S 4 H Z u 3 t D j u 5 T K z 7 r w y o K s Y T h c X B x Z N A A A A A A 6 A A A A A A g A A I A A A A G 6 G N R q n R L G a X k K x u J W P m W T 2 D b 1 R A 0 3 N + t 1 i M r n v D X w K U A A A A C u 8 + C G e f b A 1 a 4 c / M Q b E 2 2 J R s i a h Z b I D J w i H l Q p L r 7 D 0 1 r 5 B B m Z L 5 p b x / y 3 0 t f I q h Y t t b u t H H U p v F g s G K P i u r e p n W B 1 O D g r Z 9 e W U 0 j U k L X Y R Q A A A A H y J M B l m S b / A O + X k l I 4 s Z R W D N S P k z 3 L j 2 l l L Q z n y p 6 c 0 r U R J Y Z O D H 1 M L A i I H s 5 p q J b G K j Q g 7 s + A R K 3 2 h K y J i V M c = < / D a t a M a s h u p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 2 0 2 2 - 0 4 - 2 1 T 1 6 : 5 4 : 2 9 . 1 7 4 6 9 6 6 + 0 2 : 0 0 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B e r e i c h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 - 1 < / s t r i n g > < / k e y > < v a l u e > < i n t > 4 8 < / i n t > < / v a l u e > < / i t e m > < i t e m > < k e y > < s t r i n g > 5 < / s t r i n g > < / k e y > < v a l u e > < i n t > 4 3 < / i n t > < / v a l u e > < / i t e m > < i t e m > < k e y > < s t r i n g > 1 < / s t r i n g > < / k e y > < v a l u e > < i n t > 4 3 < / i n t > < / v a l u e > < / i t e m > < / C o l u m n W i d t h s > < C o l u m n D i s p l a y I n d e x > < i t e m > < k e y > < s t r i n g > - 1 < / s t r i n g > < / k e y > < v a l u e > < i n t > 0 < / i n t > < / v a l u e > < / i t e m > < i t e m > < k e y > < s t r i n g > 5 < / s t r i n g > < / k e y > < v a l u e > < i n t > 1 < / i n t > < / v a l u e > < / i t e m > < i t e m > < k e y > < s t r i n g > 1 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 B r a n d < / s t r i n g > < / k e y > < v a l u e > < i n t > 7 2 < / i n t > < / v a l u e > < / i t e m > < i t e m > < k e y > < s t r i n g > N u m b e r   o f   C a r s < / s t r i n g > < / k e y > < v a l u e > < i n t > 1 3 2 < / i n t > < / v a l u e > < / i t e m > < i t e m > < k e y > < s t r i n g > N u m b e r   o f   T r a v e l s < / s t r i n g > < / k e y > < v a l u e > < i n t > 1 4 9 < / i n t > < / v a l u e > < / i t e m > < i t e m > < k e y > < s t r i n g > T r a v e l s   p e r   N u m b e r   o f   C a r s < / s t r i n g > < / k e y > < v a l u e > < i n t > 2 0 2 < / i n t > < / v a l u e > < / i t e m > < / C o l u m n W i d t h s > < C o l u m n D i s p l a y I n d e x > < i t e m > < k e y > < s t r i n g > B r a n d < / s t r i n g > < / k e y > < v a l u e > < i n t > 0 < / i n t > < / v a l u e > < / i t e m > < i t e m > < k e y > < s t r i n g > N u m b e r   o f   C a r s < / s t r i n g > < / k e y > < v a l u e > < i n t > 1 < / i n t > < / v a l u e > < / i t e m > < i t e m > < k e y > < s t r i n g > N u m b e r   o f   T r a v e l s < / s t r i n g > < / k e y > < v a l u e > < i n t > 2 < / i n t > < / v a l u e > < / i t e m > < i t e m > < k e y > < s t r i n g > T r a v e l s   p e r   N u m b e r   o f   C a r s 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l e 6 ] ] > < / C u s t o m C o n t e n t > < / G e m i n i > 
</file>

<file path=customXml/itemProps1.xml><?xml version="1.0" encoding="utf-8"?>
<ds:datastoreItem xmlns:ds="http://schemas.openxmlformats.org/officeDocument/2006/customXml" ds:itemID="{57A11287-8FFA-46E8-BBF0-E5F1FBCBE222}">
  <ds:schemaRefs/>
</ds:datastoreItem>
</file>

<file path=customXml/itemProps10.xml><?xml version="1.0" encoding="utf-8"?>
<ds:datastoreItem xmlns:ds="http://schemas.openxmlformats.org/officeDocument/2006/customXml" ds:itemID="{B443B14A-0182-4AB3-8E17-C73B519D86A5}">
  <ds:schemaRefs/>
</ds:datastoreItem>
</file>

<file path=customXml/itemProps11.xml><?xml version="1.0" encoding="utf-8"?>
<ds:datastoreItem xmlns:ds="http://schemas.openxmlformats.org/officeDocument/2006/customXml" ds:itemID="{795653A5-1C5F-488C-8ADC-93D87DE8A6C7}">
  <ds:schemaRefs/>
</ds:datastoreItem>
</file>

<file path=customXml/itemProps12.xml><?xml version="1.0" encoding="utf-8"?>
<ds:datastoreItem xmlns:ds="http://schemas.openxmlformats.org/officeDocument/2006/customXml" ds:itemID="{FA30B1ED-BD9D-49FF-B043-B09F3EB2AEA6}">
  <ds:schemaRefs/>
</ds:datastoreItem>
</file>

<file path=customXml/itemProps13.xml><?xml version="1.0" encoding="utf-8"?>
<ds:datastoreItem xmlns:ds="http://schemas.openxmlformats.org/officeDocument/2006/customXml" ds:itemID="{085C724B-7C91-4CCB-918B-FF339ABABCB9}">
  <ds:schemaRefs/>
</ds:datastoreItem>
</file>

<file path=customXml/itemProps14.xml><?xml version="1.0" encoding="utf-8"?>
<ds:datastoreItem xmlns:ds="http://schemas.openxmlformats.org/officeDocument/2006/customXml" ds:itemID="{4C69AA2C-4662-41F7-8713-619D09DCF41E}">
  <ds:schemaRefs>
    <ds:schemaRef ds:uri="http://www.w3.org/2001/XMLSchema"/>
    <ds:schemaRef ds:uri="http://microsoft.data.visualization.engine.tours/1.0"/>
  </ds:schemaRefs>
</ds:datastoreItem>
</file>

<file path=customXml/itemProps15.xml><?xml version="1.0" encoding="utf-8"?>
<ds:datastoreItem xmlns:ds="http://schemas.openxmlformats.org/officeDocument/2006/customXml" ds:itemID="{117EE457-FB74-4C4F-AFB9-A08FFC495A32}">
  <ds:schemaRefs>
    <ds:schemaRef ds:uri="http://www.w3.org/2001/XMLSchema"/>
    <ds:schemaRef ds:uri="http://microsoft.data.visualization.Client.Excel.LState/1.0"/>
  </ds:schemaRefs>
</ds:datastoreItem>
</file>

<file path=customXml/itemProps16.xml><?xml version="1.0" encoding="utf-8"?>
<ds:datastoreItem xmlns:ds="http://schemas.openxmlformats.org/officeDocument/2006/customXml" ds:itemID="{F7219FFA-1745-4AD1-B8E2-1763026F55C9}">
  <ds:schemaRefs>
    <ds:schemaRef ds:uri="http://www.w3.org/2001/XMLSchema"/>
    <ds:schemaRef ds:uri="http://microsoft.data.visualization.engine.tours/1.0"/>
  </ds:schemaRefs>
</ds:datastoreItem>
</file>

<file path=customXml/itemProps17.xml><?xml version="1.0" encoding="utf-8"?>
<ds:datastoreItem xmlns:ds="http://schemas.openxmlformats.org/officeDocument/2006/customXml" ds:itemID="{952E992D-AEBA-4CC2-949D-AB1BA95C0092}">
  <ds:schemaRefs>
    <ds:schemaRef ds:uri="http://www.w3.org/2001/XMLSchema"/>
    <ds:schemaRef ds:uri="http://microsoft.data.visualization.engine.tours/1.0"/>
  </ds:schemaRefs>
</ds:datastoreItem>
</file>

<file path=customXml/itemProps18.xml><?xml version="1.0" encoding="utf-8"?>
<ds:datastoreItem xmlns:ds="http://schemas.openxmlformats.org/officeDocument/2006/customXml" ds:itemID="{27DA9C42-D1C3-41D3-9645-ED1F1F200092}">
  <ds:schemaRefs>
    <ds:schemaRef ds:uri="http://www.w3.org/2001/XMLSchema"/>
    <ds:schemaRef ds:uri="http://microsoft.data.visualization.Client.Excel/1.0"/>
  </ds:schemaRefs>
</ds:datastoreItem>
</file>

<file path=customXml/itemProps19.xml><?xml version="1.0" encoding="utf-8"?>
<ds:datastoreItem xmlns:ds="http://schemas.openxmlformats.org/officeDocument/2006/customXml" ds:itemID="{D38E8068-82CE-4995-9169-287707DFABA2}">
  <ds:schemaRefs>
    <ds:schemaRef ds:uri="http://www.w3.org/2001/XMLSchema"/>
    <ds:schemaRef ds:uri="http://microsoft.data.visualization.Client.Excel.CustomRegionState/1.0"/>
  </ds:schemaRefs>
</ds:datastoreItem>
</file>

<file path=customXml/itemProps2.xml><?xml version="1.0" encoding="utf-8"?>
<ds:datastoreItem xmlns:ds="http://schemas.openxmlformats.org/officeDocument/2006/customXml" ds:itemID="{33018F65-0649-4FA0-BA6F-F256E6150910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D43D1801-D147-4967-946C-083D9325A7D2}">
  <ds:schemaRefs/>
</ds:datastoreItem>
</file>

<file path=customXml/itemProps21.xml><?xml version="1.0" encoding="utf-8"?>
<ds:datastoreItem xmlns:ds="http://schemas.openxmlformats.org/officeDocument/2006/customXml" ds:itemID="{B1BCD0E0-7D61-44B4-BC64-FEDAB7DCA9C3}">
  <ds:schemaRefs/>
</ds:datastoreItem>
</file>

<file path=customXml/itemProps22.xml><?xml version="1.0" encoding="utf-8"?>
<ds:datastoreItem xmlns:ds="http://schemas.openxmlformats.org/officeDocument/2006/customXml" ds:itemID="{61A4F7B5-CA41-44F3-B500-B45235BCF252}">
  <ds:schemaRefs/>
</ds:datastoreItem>
</file>

<file path=customXml/itemProps23.xml><?xml version="1.0" encoding="utf-8"?>
<ds:datastoreItem xmlns:ds="http://schemas.openxmlformats.org/officeDocument/2006/customXml" ds:itemID="{7B96B520-6771-41CD-AB88-3E1BB2C1BE64}">
  <ds:schemaRefs/>
</ds:datastoreItem>
</file>

<file path=customXml/itemProps24.xml><?xml version="1.0" encoding="utf-8"?>
<ds:datastoreItem xmlns:ds="http://schemas.openxmlformats.org/officeDocument/2006/customXml" ds:itemID="{4F61B4BB-6807-42FC-8C0E-B7730C94D543}">
  <ds:schemaRefs/>
</ds:datastoreItem>
</file>

<file path=customXml/itemProps3.xml><?xml version="1.0" encoding="utf-8"?>
<ds:datastoreItem xmlns:ds="http://schemas.openxmlformats.org/officeDocument/2006/customXml" ds:itemID="{0ECE3255-596F-4E99-A5F2-637E5B736FA4}">
  <ds:schemaRefs/>
</ds:datastoreItem>
</file>

<file path=customXml/itemProps4.xml><?xml version="1.0" encoding="utf-8"?>
<ds:datastoreItem xmlns:ds="http://schemas.openxmlformats.org/officeDocument/2006/customXml" ds:itemID="{4CB8F90F-E625-4BE8-8E4C-1D807E0175D5}">
  <ds:schemaRefs/>
</ds:datastoreItem>
</file>

<file path=customXml/itemProps5.xml><?xml version="1.0" encoding="utf-8"?>
<ds:datastoreItem xmlns:ds="http://schemas.openxmlformats.org/officeDocument/2006/customXml" ds:itemID="{8B5ED970-E774-472E-A623-AD94A939840C}">
  <ds:schemaRefs/>
</ds:datastoreItem>
</file>

<file path=customXml/itemProps6.xml><?xml version="1.0" encoding="utf-8"?>
<ds:datastoreItem xmlns:ds="http://schemas.openxmlformats.org/officeDocument/2006/customXml" ds:itemID="{3D6831E3-D3E0-4893-8E54-7EDCC84D2236}">
  <ds:schemaRefs/>
</ds:datastoreItem>
</file>

<file path=customXml/itemProps7.xml><?xml version="1.0" encoding="utf-8"?>
<ds:datastoreItem xmlns:ds="http://schemas.openxmlformats.org/officeDocument/2006/customXml" ds:itemID="{88B2BCE6-8E72-4B31-926F-23AF6E3B9E1D}">
  <ds:schemaRefs/>
</ds:datastoreItem>
</file>

<file path=customXml/itemProps8.xml><?xml version="1.0" encoding="utf-8"?>
<ds:datastoreItem xmlns:ds="http://schemas.openxmlformats.org/officeDocument/2006/customXml" ds:itemID="{A9D94A31-A28B-498E-AAAE-2EC7C16D1619}">
  <ds:schemaRefs/>
</ds:datastoreItem>
</file>

<file path=customXml/itemProps9.xml><?xml version="1.0" encoding="utf-8"?>
<ds:datastoreItem xmlns:ds="http://schemas.openxmlformats.org/officeDocument/2006/customXml" ds:itemID="{5ED5A36C-7111-45BF-8DCE-9AF5A334FA1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Users</vt:lpstr>
      <vt:lpstr>Offer</vt:lpstr>
      <vt:lpstr>Travel</vt:lpstr>
      <vt:lpstr>TravelKomma</vt:lpstr>
      <vt:lpstr>Car</vt:lpstr>
      <vt:lpstr>Car Brand</vt:lpstr>
      <vt:lpstr>Car Colour</vt:lpstr>
      <vt:lpstr>Car Year</vt:lpstr>
      <vt:lpstr>Travel Splitted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Kampfer Benjamin</dc:creator>
  <cp:lastModifiedBy>Kampfer Benjamin</cp:lastModifiedBy>
  <cp:lastPrinted>2022-04-21T12:56:52Z</cp:lastPrinted>
  <dcterms:created xsi:type="dcterms:W3CDTF">2022-04-21T08:33:04Z</dcterms:created>
  <dcterms:modified xsi:type="dcterms:W3CDTF">2022-04-21T14:54:29Z</dcterms:modified>
</cp:coreProperties>
</file>