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eedu-my.sharepoint.com/personal/olah_bence_edu_bme_hu/Documents/BME/MSc/Diplomatéma/StockMarketSentimentAnalysis/Baseline/"/>
    </mc:Choice>
  </mc:AlternateContent>
  <xr:revisionPtr revIDLastSave="381" documentId="8_{94ECBA3F-82A7-4BF8-930B-34891F093A4F}" xr6:coauthVersionLast="46" xr6:coauthVersionMax="46" xr10:uidLastSave="{FB8F88CF-3DC7-4B8E-AAE7-A0A00C8DDE1C}"/>
  <bookViews>
    <workbookView xWindow="-120" yWindow="-120" windowWidth="29040" windowHeight="16440" xr2:uid="{91B07533-6219-4D9E-B497-B96E231F3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" i="1" l="1"/>
  <c r="W4" i="1"/>
  <c r="W5" i="1"/>
  <c r="W6" i="1"/>
  <c r="W7" i="1"/>
  <c r="W8" i="1"/>
  <c r="W9" i="1"/>
  <c r="W10" i="1"/>
  <c r="W11" i="1"/>
  <c r="W12" i="1"/>
  <c r="W3" i="1"/>
  <c r="V4" i="1"/>
  <c r="V5" i="1"/>
  <c r="V6" i="1"/>
  <c r="V7" i="1"/>
  <c r="V8" i="1"/>
  <c r="V9" i="1"/>
  <c r="V10" i="1"/>
  <c r="V11" i="1"/>
  <c r="V12" i="1"/>
  <c r="V3" i="1"/>
  <c r="S13" i="1"/>
  <c r="P13" i="1"/>
  <c r="M13" i="1"/>
  <c r="J13" i="1"/>
  <c r="F1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<sst xmlns="http://schemas.openxmlformats.org/spreadsheetml/2006/main" count="31" uniqueCount="20">
  <si>
    <t>Date</t>
  </si>
  <si>
    <t>Index</t>
  </si>
  <si>
    <t>Label</t>
  </si>
  <si>
    <t>Raw sum</t>
  </si>
  <si>
    <t>Prediction</t>
  </si>
  <si>
    <t>Match</t>
  </si>
  <si>
    <t>Vader</t>
  </si>
  <si>
    <t>0 probability</t>
  </si>
  <si>
    <t>1 probability</t>
  </si>
  <si>
    <t>Logreg</t>
  </si>
  <si>
    <t>Raw</t>
  </si>
  <si>
    <t>Bigbird</t>
  </si>
  <si>
    <t>Transformers</t>
  </si>
  <si>
    <t>LSTM</t>
  </si>
  <si>
    <t>Voting</t>
  </si>
  <si>
    <t>0 sum</t>
  </si>
  <si>
    <t>1 sum</t>
  </si>
  <si>
    <t>Vote</t>
  </si>
  <si>
    <t>Model accuracy</t>
  </si>
  <si>
    <t>Compare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</si>
</sst>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9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2A71-F11E-47E3-9D1A-602325B97B53}">
  <dimension ref="A1:W14"/>
  <sheetViews>
    <sheetView tabSelected="1" workbookViewId="0">
      <selection activeCell="K27" sqref="K27"/>
    </sheetView>
  </sheetViews>
  <sheetFormatPr defaultRowHeight="15" x14ac:dyDescent="0.25"/>
  <cols>
    <col min="1" max="1" width="6.42578125" bestFit="1" customWidth="1"/>
    <col min="2" max="2" width="11.28515625" bestFit="1" customWidth="1"/>
    <col min="3" max="3" width="6.42578125" bestFit="1" customWidth="1"/>
    <col min="4" max="4" width="9.7109375" bestFit="1" customWidth="1"/>
    <col min="5" max="5" width="10.5703125" bestFit="1" customWidth="1"/>
    <col min="6" max="6" width="7.85546875" bestFit="1" customWidth="1"/>
    <col min="7" max="8" width="12.85546875" bestFit="1" customWidth="1"/>
    <col min="9" max="9" width="10.5703125" bestFit="1" customWidth="1"/>
    <col min="10" max="10" width="7.85546875" bestFit="1" customWidth="1"/>
    <col min="11" max="11" width="10.140625" bestFit="1" customWidth="1"/>
    <col min="12" max="12" width="10.5703125" bestFit="1" customWidth="1"/>
    <col min="13" max="13" width="7.85546875" bestFit="1" customWidth="1"/>
    <col min="14" max="14" width="10.140625" bestFit="1" customWidth="1"/>
    <col min="15" max="15" width="10.5703125" bestFit="1" customWidth="1"/>
    <col min="16" max="16" width="7.85546875" bestFit="1" customWidth="1"/>
    <col min="17" max="17" width="10.140625" bestFit="1" customWidth="1"/>
    <col min="18" max="18" width="10.5703125" bestFit="1" customWidth="1"/>
    <col min="19" max="19" width="7.28515625" bestFit="1" customWidth="1"/>
    <col min="20" max="21" width="6.5703125" bestFit="1" customWidth="1"/>
    <col min="22" max="22" width="5.5703125" bestFit="1" customWidth="1"/>
    <col min="23" max="23" width="7.28515625" bestFit="1" customWidth="1"/>
  </cols>
  <sheetData>
    <row r="1" spans="1:23" ht="15.75" x14ac:dyDescent="0.25">
      <c r="A1" s="1"/>
      <c r="B1" s="1"/>
      <c r="C1" s="1"/>
      <c r="D1" s="2" t="s">
        <v>6</v>
      </c>
      <c r="E1" s="2"/>
      <c r="F1" s="2"/>
      <c r="G1" s="4" t="s">
        <v>9</v>
      </c>
      <c r="H1" s="4"/>
      <c r="I1" s="4"/>
      <c r="J1" s="4"/>
      <c r="K1" s="7" t="s">
        <v>11</v>
      </c>
      <c r="L1" s="7"/>
      <c r="M1" s="7"/>
      <c r="N1" s="9" t="s">
        <v>12</v>
      </c>
      <c r="O1" s="9"/>
      <c r="P1" s="9"/>
      <c r="Q1" s="11" t="s">
        <v>13</v>
      </c>
      <c r="R1" s="11"/>
      <c r="S1" s="11"/>
      <c r="T1" s="13" t="s">
        <v>14</v>
      </c>
      <c r="U1" s="13"/>
      <c r="V1" s="13"/>
      <c r="W1" s="13"/>
    </row>
    <row r="2" spans="1:23" ht="15.75" x14ac:dyDescent="0.25">
      <c r="A2" s="1" t="s">
        <v>1</v>
      </c>
      <c r="B2" s="1" t="s">
        <v>0</v>
      </c>
      <c r="C2" s="1" t="s">
        <v>2</v>
      </c>
      <c r="D2" s="3" t="s">
        <v>3</v>
      </c>
      <c r="E2" s="3" t="s">
        <v>4</v>
      </c>
      <c r="F2" s="3" t="s">
        <v>5</v>
      </c>
      <c r="G2" s="5" t="s">
        <v>7</v>
      </c>
      <c r="H2" s="5" t="s">
        <v>8</v>
      </c>
      <c r="I2" s="5" t="s">
        <v>4</v>
      </c>
      <c r="J2" s="5" t="s">
        <v>5</v>
      </c>
      <c r="K2" s="8" t="s">
        <v>10</v>
      </c>
      <c r="L2" s="8" t="s">
        <v>4</v>
      </c>
      <c r="M2" s="8" t="s">
        <v>5</v>
      </c>
      <c r="N2" s="10" t="s">
        <v>10</v>
      </c>
      <c r="O2" s="10" t="s">
        <v>4</v>
      </c>
      <c r="P2" s="10" t="s">
        <v>5</v>
      </c>
      <c r="Q2" s="12" t="s">
        <v>10</v>
      </c>
      <c r="R2" s="12" t="s">
        <v>4</v>
      </c>
      <c r="S2" s="12" t="s">
        <v>5</v>
      </c>
      <c r="T2" s="14" t="s">
        <v>15</v>
      </c>
      <c r="U2" s="14" t="s">
        <v>16</v>
      </c>
      <c r="V2" s="14" t="s">
        <v>17</v>
      </c>
      <c r="W2" s="14" t="s">
        <v>5</v>
      </c>
    </row>
    <row r="3" spans="1:23" ht="15.75" x14ac:dyDescent="0.25">
      <c r="A3" s="15">
        <v>1</v>
      </c>
      <c r="B3" s="16">
        <v>42541</v>
      </c>
      <c r="C3" s="1">
        <v>1</v>
      </c>
      <c r="D3" s="3">
        <v>-7.6840999999999999</v>
      </c>
      <c r="E3" s="3">
        <v>1</v>
      </c>
      <c r="F3" s="22">
        <v>1</v>
      </c>
      <c r="G3" s="5">
        <v>0.75080999999999998</v>
      </c>
      <c r="H3" s="6">
        <f>1-G3</f>
        <v>0.24919000000000002</v>
      </c>
      <c r="I3" s="5">
        <v>0</v>
      </c>
      <c r="J3" s="23">
        <v>0</v>
      </c>
      <c r="K3" s="8">
        <v>0.52258599999999999</v>
      </c>
      <c r="L3" s="8">
        <v>1</v>
      </c>
      <c r="M3" s="22">
        <v>1</v>
      </c>
      <c r="N3" s="10">
        <v>0.55515099999999995</v>
      </c>
      <c r="O3" s="10">
        <v>1</v>
      </c>
      <c r="P3" s="22">
        <v>1</v>
      </c>
      <c r="Q3" s="12">
        <v>0.46032499999999998</v>
      </c>
      <c r="R3" s="12">
        <v>0</v>
      </c>
      <c r="S3" s="23">
        <v>0</v>
      </c>
      <c r="T3" s="14">
        <v>2</v>
      </c>
      <c r="U3" s="14">
        <v>3</v>
      </c>
      <c r="V3" s="14">
        <f>IF(T3&gt;U3,0,1)</f>
        <v>1</v>
      </c>
      <c r="W3" s="22">
        <f>IF(V3=C3,1,0)</f>
        <v>1</v>
      </c>
    </row>
    <row r="4" spans="1:23" ht="15.75" x14ac:dyDescent="0.25">
      <c r="A4" s="15">
        <v>2</v>
      </c>
      <c r="B4" s="16">
        <v>42542</v>
      </c>
      <c r="C4" s="1">
        <v>1</v>
      </c>
      <c r="D4" s="3">
        <v>-9.2790999999999997</v>
      </c>
      <c r="E4" s="3">
        <v>1</v>
      </c>
      <c r="F4" s="22">
        <v>1</v>
      </c>
      <c r="G4" s="5">
        <v>0.87543199999999999</v>
      </c>
      <c r="H4" s="6">
        <f t="shared" ref="H4:H12" si="0">1-G4</f>
        <v>0.12456800000000001</v>
      </c>
      <c r="I4" s="5">
        <v>0</v>
      </c>
      <c r="J4" s="23">
        <v>0</v>
      </c>
      <c r="K4" s="8">
        <v>0.48744199999999999</v>
      </c>
      <c r="L4" s="8">
        <v>0</v>
      </c>
      <c r="M4" s="23">
        <v>0</v>
      </c>
      <c r="N4" s="10">
        <v>0.53368400000000005</v>
      </c>
      <c r="O4" s="10">
        <v>1</v>
      </c>
      <c r="P4" s="22">
        <v>1</v>
      </c>
      <c r="Q4" s="12">
        <v>0.14904999999999999</v>
      </c>
      <c r="R4" s="12">
        <v>0</v>
      </c>
      <c r="S4" s="23">
        <v>0</v>
      </c>
      <c r="T4" s="14">
        <v>3</v>
      </c>
      <c r="U4" s="14">
        <v>2</v>
      </c>
      <c r="V4" s="14">
        <f t="shared" ref="V4:V12" si="1">IF(T4&gt;U4,0,1)</f>
        <v>0</v>
      </c>
      <c r="W4" s="23">
        <f t="shared" ref="W4:W14" si="2">IF(V4=C4,1,0)</f>
        <v>0</v>
      </c>
    </row>
    <row r="5" spans="1:23" ht="15.75" x14ac:dyDescent="0.25">
      <c r="A5" s="15">
        <v>3</v>
      </c>
      <c r="B5" s="16">
        <v>42543</v>
      </c>
      <c r="C5" s="1">
        <v>0</v>
      </c>
      <c r="D5" s="3">
        <v>-2.1071</v>
      </c>
      <c r="E5" s="3">
        <v>1</v>
      </c>
      <c r="F5" s="23">
        <v>0</v>
      </c>
      <c r="G5" s="6">
        <v>0.25148199999999998</v>
      </c>
      <c r="H5" s="5">
        <f t="shared" si="0"/>
        <v>0.74851800000000002</v>
      </c>
      <c r="I5" s="5">
        <v>1</v>
      </c>
      <c r="J5" s="23">
        <v>0</v>
      </c>
      <c r="K5" s="8">
        <v>0.51812000000000002</v>
      </c>
      <c r="L5" s="8">
        <v>1</v>
      </c>
      <c r="M5" s="23">
        <v>0</v>
      </c>
      <c r="N5" s="10">
        <v>0.53769299999999998</v>
      </c>
      <c r="O5" s="10">
        <v>1</v>
      </c>
      <c r="P5" s="23">
        <v>0</v>
      </c>
      <c r="Q5" s="12">
        <v>0.46032499999999998</v>
      </c>
      <c r="R5" s="12">
        <v>0</v>
      </c>
      <c r="S5" s="22">
        <v>1</v>
      </c>
      <c r="T5" s="14">
        <v>1</v>
      </c>
      <c r="U5" s="14">
        <v>4</v>
      </c>
      <c r="V5" s="14">
        <f t="shared" si="1"/>
        <v>1</v>
      </c>
      <c r="W5" s="23">
        <f t="shared" si="2"/>
        <v>0</v>
      </c>
    </row>
    <row r="6" spans="1:23" ht="15.75" x14ac:dyDescent="0.25">
      <c r="A6" s="15">
        <v>4</v>
      </c>
      <c r="B6" s="16">
        <v>42544</v>
      </c>
      <c r="C6" s="1">
        <v>1</v>
      </c>
      <c r="D6" s="3">
        <v>-4.5675999999999997</v>
      </c>
      <c r="E6" s="3">
        <v>1</v>
      </c>
      <c r="F6" s="22">
        <v>1</v>
      </c>
      <c r="G6" s="6">
        <v>0.42722900000000003</v>
      </c>
      <c r="H6" s="5">
        <f t="shared" si="0"/>
        <v>0.57277099999999992</v>
      </c>
      <c r="I6" s="5">
        <v>1</v>
      </c>
      <c r="J6" s="22">
        <v>1</v>
      </c>
      <c r="K6" s="8">
        <v>0.50636999999999999</v>
      </c>
      <c r="L6" s="8">
        <v>1</v>
      </c>
      <c r="M6" s="22">
        <v>1</v>
      </c>
      <c r="N6" s="10">
        <v>0.53515699999999999</v>
      </c>
      <c r="O6" s="10">
        <v>1</v>
      </c>
      <c r="P6" s="22">
        <v>1</v>
      </c>
      <c r="Q6" s="12">
        <v>0.48860399999999998</v>
      </c>
      <c r="R6" s="12">
        <v>0</v>
      </c>
      <c r="S6" s="23">
        <v>0</v>
      </c>
      <c r="T6" s="14">
        <v>1</v>
      </c>
      <c r="U6" s="14">
        <v>4</v>
      </c>
      <c r="V6" s="14">
        <f t="shared" si="1"/>
        <v>1</v>
      </c>
      <c r="W6" s="22">
        <f t="shared" si="2"/>
        <v>1</v>
      </c>
    </row>
    <row r="7" spans="1:23" ht="15.75" x14ac:dyDescent="0.25">
      <c r="A7" s="15">
        <v>5</v>
      </c>
      <c r="B7" s="16">
        <v>42545</v>
      </c>
      <c r="C7" s="1">
        <v>0</v>
      </c>
      <c r="D7" s="3">
        <v>-1.5009999999999999</v>
      </c>
      <c r="E7" s="3">
        <v>1</v>
      </c>
      <c r="F7" s="23">
        <v>0</v>
      </c>
      <c r="G7" s="6">
        <v>0.14695800000000001</v>
      </c>
      <c r="H7" s="5">
        <f t="shared" si="0"/>
        <v>0.85304199999999997</v>
      </c>
      <c r="I7" s="5">
        <v>1</v>
      </c>
      <c r="J7" s="23">
        <v>0</v>
      </c>
      <c r="K7" s="8">
        <v>0.50007599999999996</v>
      </c>
      <c r="L7" s="8">
        <v>1</v>
      </c>
      <c r="M7" s="23">
        <v>0</v>
      </c>
      <c r="N7" s="10">
        <v>0.54280200000000001</v>
      </c>
      <c r="O7" s="10">
        <v>1</v>
      </c>
      <c r="P7" s="23">
        <v>0</v>
      </c>
      <c r="Q7" s="12">
        <v>0.50456000000000001</v>
      </c>
      <c r="R7" s="12">
        <v>1</v>
      </c>
      <c r="S7" s="23">
        <v>0</v>
      </c>
      <c r="T7" s="14">
        <v>0</v>
      </c>
      <c r="U7" s="14">
        <v>5</v>
      </c>
      <c r="V7" s="14">
        <f t="shared" si="1"/>
        <v>1</v>
      </c>
      <c r="W7" s="23">
        <f t="shared" si="2"/>
        <v>0</v>
      </c>
    </row>
    <row r="8" spans="1:23" ht="15.75" x14ac:dyDescent="0.25">
      <c r="A8" s="15">
        <v>6</v>
      </c>
      <c r="B8" s="16">
        <v>42548</v>
      </c>
      <c r="C8" s="1">
        <v>0</v>
      </c>
      <c r="D8" s="3">
        <v>-2.3957000000000002</v>
      </c>
      <c r="E8" s="3">
        <v>1</v>
      </c>
      <c r="F8" s="23">
        <v>0</v>
      </c>
      <c r="G8" s="5">
        <v>0.54693599999999998</v>
      </c>
      <c r="H8" s="6">
        <f t="shared" si="0"/>
        <v>0.45306400000000002</v>
      </c>
      <c r="I8" s="5">
        <v>0</v>
      </c>
      <c r="J8" s="22">
        <v>1</v>
      </c>
      <c r="K8" s="8">
        <v>0.49746699999999999</v>
      </c>
      <c r="L8" s="8">
        <v>0</v>
      </c>
      <c r="M8" s="22">
        <v>1</v>
      </c>
      <c r="N8" s="10">
        <v>0.54595700000000003</v>
      </c>
      <c r="O8" s="10">
        <v>1</v>
      </c>
      <c r="P8" s="23">
        <v>0</v>
      </c>
      <c r="Q8" s="12">
        <v>0.46032299999999998</v>
      </c>
      <c r="R8" s="12">
        <v>0</v>
      </c>
      <c r="S8" s="22">
        <v>1</v>
      </c>
      <c r="T8" s="14">
        <v>3</v>
      </c>
      <c r="U8" s="14">
        <v>2</v>
      </c>
      <c r="V8" s="14">
        <f t="shared" si="1"/>
        <v>0</v>
      </c>
      <c r="W8" s="22">
        <f t="shared" si="2"/>
        <v>1</v>
      </c>
    </row>
    <row r="9" spans="1:23" ht="15.75" x14ac:dyDescent="0.25">
      <c r="A9" s="15">
        <v>7</v>
      </c>
      <c r="B9" s="16">
        <v>42549</v>
      </c>
      <c r="C9" s="1">
        <v>1</v>
      </c>
      <c r="D9" s="3">
        <v>-1.2613000000000001</v>
      </c>
      <c r="E9" s="3">
        <v>0</v>
      </c>
      <c r="F9" s="23">
        <v>0</v>
      </c>
      <c r="G9" s="6">
        <v>0.195297</v>
      </c>
      <c r="H9" s="5">
        <f t="shared" si="0"/>
        <v>0.80470299999999995</v>
      </c>
      <c r="I9" s="5">
        <v>1</v>
      </c>
      <c r="J9" s="22">
        <v>1</v>
      </c>
      <c r="K9" s="8">
        <v>0.51927400000000001</v>
      </c>
      <c r="L9" s="8">
        <v>1</v>
      </c>
      <c r="M9" s="22">
        <v>1</v>
      </c>
      <c r="N9" s="10">
        <v>0.54933500000000002</v>
      </c>
      <c r="O9" s="10">
        <v>1</v>
      </c>
      <c r="P9" s="22">
        <v>1</v>
      </c>
      <c r="Q9" s="12">
        <v>0.46032499999999998</v>
      </c>
      <c r="R9" s="12">
        <v>0</v>
      </c>
      <c r="S9" s="23">
        <v>0</v>
      </c>
      <c r="T9" s="14">
        <v>2</v>
      </c>
      <c r="U9" s="14">
        <v>3</v>
      </c>
      <c r="V9" s="14">
        <f t="shared" si="1"/>
        <v>1</v>
      </c>
      <c r="W9" s="22">
        <f t="shared" si="2"/>
        <v>1</v>
      </c>
    </row>
    <row r="10" spans="1:23" ht="15.75" x14ac:dyDescent="0.25">
      <c r="A10" s="15">
        <v>8</v>
      </c>
      <c r="B10" s="16">
        <v>42550</v>
      </c>
      <c r="C10" s="1">
        <v>1</v>
      </c>
      <c r="D10" s="3">
        <v>-4.8700999999999999</v>
      </c>
      <c r="E10" s="3">
        <v>1</v>
      </c>
      <c r="F10" s="22">
        <v>1</v>
      </c>
      <c r="G10" s="5">
        <v>0.64580099999999996</v>
      </c>
      <c r="H10" s="6">
        <f t="shared" si="0"/>
        <v>0.35419900000000004</v>
      </c>
      <c r="I10" s="5">
        <v>0</v>
      </c>
      <c r="J10" s="23">
        <v>0</v>
      </c>
      <c r="K10" s="8">
        <v>0.51771699999999998</v>
      </c>
      <c r="L10" s="8">
        <v>1</v>
      </c>
      <c r="M10" s="22">
        <v>1</v>
      </c>
      <c r="N10" s="10">
        <v>0.53763899999999998</v>
      </c>
      <c r="O10" s="10">
        <v>1</v>
      </c>
      <c r="P10" s="22">
        <v>1</v>
      </c>
      <c r="Q10" s="12">
        <v>0.46032499999999998</v>
      </c>
      <c r="R10" s="12">
        <v>0</v>
      </c>
      <c r="S10" s="23">
        <v>0</v>
      </c>
      <c r="T10" s="14">
        <v>2</v>
      </c>
      <c r="U10" s="14">
        <v>3</v>
      </c>
      <c r="V10" s="14">
        <f t="shared" si="1"/>
        <v>1</v>
      </c>
      <c r="W10" s="22">
        <f t="shared" si="2"/>
        <v>1</v>
      </c>
    </row>
    <row r="11" spans="1:23" ht="15.75" x14ac:dyDescent="0.25">
      <c r="A11" s="15">
        <v>9</v>
      </c>
      <c r="B11" s="16">
        <v>42551</v>
      </c>
      <c r="C11" s="1">
        <v>1</v>
      </c>
      <c r="D11" s="3">
        <v>-7.3010000000000002</v>
      </c>
      <c r="E11" s="3">
        <v>1</v>
      </c>
      <c r="F11" s="22">
        <v>1</v>
      </c>
      <c r="G11" s="6">
        <v>0.48186000000000001</v>
      </c>
      <c r="H11" s="5">
        <f t="shared" si="0"/>
        <v>0.51814000000000004</v>
      </c>
      <c r="I11" s="5">
        <v>1</v>
      </c>
      <c r="J11" s="22">
        <v>1</v>
      </c>
      <c r="K11" s="8">
        <v>0.50114300000000001</v>
      </c>
      <c r="L11" s="8">
        <v>1</v>
      </c>
      <c r="M11" s="22">
        <v>1</v>
      </c>
      <c r="N11" s="10">
        <v>0.52942299999999998</v>
      </c>
      <c r="O11" s="10">
        <v>1</v>
      </c>
      <c r="P11" s="22">
        <v>1</v>
      </c>
      <c r="Q11" s="12">
        <v>0.50413200000000002</v>
      </c>
      <c r="R11" s="12">
        <v>1</v>
      </c>
      <c r="S11" s="22">
        <v>1</v>
      </c>
      <c r="T11" s="14">
        <v>0</v>
      </c>
      <c r="U11" s="14">
        <v>5</v>
      </c>
      <c r="V11" s="14">
        <f t="shared" si="1"/>
        <v>1</v>
      </c>
      <c r="W11" s="22">
        <f t="shared" si="2"/>
        <v>1</v>
      </c>
    </row>
    <row r="12" spans="1:23" ht="15.75" x14ac:dyDescent="0.25">
      <c r="A12" s="15">
        <v>10</v>
      </c>
      <c r="B12" s="16">
        <v>42552</v>
      </c>
      <c r="C12" s="1">
        <v>1</v>
      </c>
      <c r="D12" s="3">
        <v>-8.5724999999999998</v>
      </c>
      <c r="E12" s="3">
        <v>1</v>
      </c>
      <c r="F12" s="22">
        <v>1</v>
      </c>
      <c r="G12" s="5">
        <v>0.71148299999999998</v>
      </c>
      <c r="H12" s="6">
        <f t="shared" si="0"/>
        <v>0.28851700000000002</v>
      </c>
      <c r="I12" s="5">
        <v>0</v>
      </c>
      <c r="J12" s="23">
        <v>0</v>
      </c>
      <c r="K12" s="8">
        <v>0.49898799999999999</v>
      </c>
      <c r="L12" s="8">
        <v>0</v>
      </c>
      <c r="M12" s="23">
        <v>0</v>
      </c>
      <c r="N12" s="10">
        <v>0.53370799999999996</v>
      </c>
      <c r="O12" s="10">
        <v>1</v>
      </c>
      <c r="P12" s="22">
        <v>1</v>
      </c>
      <c r="Q12" s="12">
        <v>0.44783200000000001</v>
      </c>
      <c r="R12" s="12">
        <v>0</v>
      </c>
      <c r="S12" s="23">
        <v>0</v>
      </c>
      <c r="T12" s="14">
        <v>3</v>
      </c>
      <c r="U12" s="14">
        <v>2</v>
      </c>
      <c r="V12" s="14">
        <f t="shared" si="1"/>
        <v>0</v>
      </c>
      <c r="W12" s="23">
        <f t="shared" si="2"/>
        <v>0</v>
      </c>
    </row>
    <row r="13" spans="1:23" ht="15.75" x14ac:dyDescent="0.25">
      <c r="A13" s="17" t="s">
        <v>19</v>
      </c>
      <c r="B13" s="18"/>
      <c r="C13" s="19"/>
      <c r="D13" s="20"/>
      <c r="E13" s="20"/>
      <c r="F13" s="21">
        <f>COUNTIF(F3:F12,1) / 10</f>
        <v>0.6</v>
      </c>
      <c r="G13" s="20"/>
      <c r="H13" s="20"/>
      <c r="I13" s="20"/>
      <c r="J13" s="21">
        <f>COUNTIF(J3:J12,1) / 10</f>
        <v>0.4</v>
      </c>
      <c r="K13" s="20"/>
      <c r="L13" s="20"/>
      <c r="M13" s="21">
        <f>COUNTIF(M3:M12,1) / 10</f>
        <v>0.6</v>
      </c>
      <c r="N13" s="20"/>
      <c r="O13" s="20"/>
      <c r="P13" s="21">
        <f>COUNTIF(P3:P12,1) / 10</f>
        <v>0.7</v>
      </c>
      <c r="Q13" s="20"/>
      <c r="R13" s="20"/>
      <c r="S13" s="21">
        <f>COUNTIF(P3:P12,1) / 10</f>
        <v>0.7</v>
      </c>
      <c r="T13" s="20"/>
      <c r="U13" s="20"/>
      <c r="V13" s="20"/>
      <c r="W13" s="21">
        <f>COUNTIF(W3:W12,1) / 10</f>
        <v>0.6</v>
      </c>
    </row>
    <row r="14" spans="1:23" ht="15.75" x14ac:dyDescent="0.25">
      <c r="A14" s="17" t="s">
        <v>18</v>
      </c>
      <c r="B14" s="18"/>
      <c r="C14" s="19"/>
      <c r="D14" s="20"/>
      <c r="E14" s="20"/>
      <c r="F14" s="21">
        <v>0.53539999999999999</v>
      </c>
      <c r="G14" s="20"/>
      <c r="H14" s="20"/>
      <c r="I14" s="20"/>
      <c r="J14" s="21">
        <v>0.55279999999999996</v>
      </c>
      <c r="K14" s="20"/>
      <c r="L14" s="20"/>
      <c r="M14" s="21">
        <v>0.53210000000000002</v>
      </c>
      <c r="N14" s="20"/>
      <c r="O14" s="20"/>
      <c r="P14" s="21">
        <v>0.53359999999999996</v>
      </c>
      <c r="Q14" s="20"/>
      <c r="R14" s="20"/>
      <c r="S14" s="21">
        <v>0.53700000000000003</v>
      </c>
      <c r="T14" s="20"/>
      <c r="U14" s="20"/>
      <c r="V14" s="20"/>
      <c r="W14" s="21"/>
    </row>
  </sheetData>
  <mergeCells count="8">
    <mergeCell ref="A13:C13"/>
    <mergeCell ref="A14:C14"/>
    <mergeCell ref="D1:F1"/>
    <mergeCell ref="G1:J1"/>
    <mergeCell ref="K1:M1"/>
    <mergeCell ref="N1:P1"/>
    <mergeCell ref="Q1:S1"/>
    <mergeCell ref="T1:W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Olah Bence</dc:creator>
  <cp:lastModifiedBy>Bence Olah</cp:lastModifiedBy>
  <dcterms:created xsi:type="dcterms:W3CDTF">2021-04-02T08:31:26Z</dcterms:created>
  <dcterms:modified xsi:type="dcterms:W3CDTF">2021-04-02T17:57:38Z</dcterms:modified>
</cp:coreProperties>
</file>